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codeName="ThisWorkbook" defaultThemeVersion="166925"/>
  <mc:AlternateContent xmlns:mc="http://schemas.openxmlformats.org/markup-compatibility/2006">
    <mc:Choice Requires="x15">
      <x15ac:absPath xmlns:x15ac="http://schemas.microsoft.com/office/spreadsheetml/2010/11/ac" url="/Users/elliottlee/Downloads/Work/Milestones/"/>
    </mc:Choice>
  </mc:AlternateContent>
  <xr:revisionPtr revIDLastSave="0" documentId="8_{BC3035BC-DFDF-4421-A8D1-039B734C6AA7}" xr6:coauthVersionLast="47" xr6:coauthVersionMax="47" xr10:uidLastSave="{00000000-0000-0000-0000-000000000000}"/>
  <bookViews>
    <workbookView xWindow="0" yWindow="500" windowWidth="28800" windowHeight="16380" tabRatio="665" firstSheet="3" activeTab="3" xr2:uid="{B95A61AA-EA3C-4994-B561-B2701C2D50C3}"/>
  </bookViews>
  <sheets>
    <sheet name="Recipient Instructions" sheetId="12" r:id="rId1"/>
    <sheet name="Project Updates Centre" sheetId="4" r:id="rId2"/>
    <sheet name="Milestone 1" sheetId="5" r:id="rId3"/>
    <sheet name="Milestone 2" sheetId="6" r:id="rId4"/>
    <sheet name="Milestone 3" sheetId="7" r:id="rId5"/>
    <sheet name="Table of Project Sites" sheetId="9" r:id="rId6"/>
    <sheet name="Controls Language" sheetId="8" r:id="rId7"/>
    <sheet name="Reference" sheetId="11" state="hidden" r:id="rId8"/>
    <sheet name="SF Upload" sheetId="10" state="hidden" r:id="rId9"/>
  </sheets>
  <definedNames>
    <definedName name="_xlnm._FilterDatabase" localSheetId="2" hidden="1">'Milestone 1'!$A$123:$P$123</definedName>
    <definedName name="_xlnm._FilterDatabase" localSheetId="3" hidden="1">'Milestone 2'!$E$62:$E$95</definedName>
    <definedName name="_xlnm._FilterDatabase" localSheetId="4" hidden="1">'Milestone 3'!#REF!</definedName>
    <definedName name="Approved">'Controls Language'!$M$5:$M$6</definedName>
    <definedName name="Incomplete">'Controls Language'!$N$5:$N$6</definedName>
    <definedName name="Incomplete_NoNA">'Controls Language'!$L$5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19" i="10" l="1"/>
  <c r="J720" i="10"/>
  <c r="J721" i="10"/>
  <c r="J722" i="10"/>
  <c r="J723" i="10"/>
  <c r="J724" i="10"/>
  <c r="J725" i="10"/>
  <c r="J726" i="10"/>
  <c r="J727" i="10"/>
  <c r="J728" i="10"/>
  <c r="J729" i="10"/>
  <c r="J730" i="10"/>
  <c r="J731" i="10"/>
  <c r="J732" i="10"/>
  <c r="J733" i="10"/>
  <c r="J734" i="10"/>
  <c r="J735" i="10"/>
  <c r="J736" i="10"/>
  <c r="J737" i="10"/>
  <c r="J738" i="10"/>
  <c r="J739" i="10"/>
  <c r="J740" i="10"/>
  <c r="J741" i="10"/>
  <c r="J742" i="10"/>
  <c r="J743" i="10"/>
  <c r="J744" i="10"/>
  <c r="J745" i="10"/>
  <c r="J746" i="10"/>
  <c r="J747" i="10"/>
  <c r="J748" i="10"/>
  <c r="J749" i="10"/>
  <c r="J750" i="10"/>
  <c r="J751" i="10"/>
  <c r="J752" i="10"/>
  <c r="J753" i="10"/>
  <c r="J754" i="10"/>
  <c r="J755" i="10"/>
  <c r="J756" i="10"/>
  <c r="J757" i="10"/>
  <c r="J758" i="10"/>
  <c r="J759" i="10"/>
  <c r="J760" i="10"/>
  <c r="J761" i="10"/>
  <c r="J762" i="10"/>
  <c r="J763" i="10"/>
  <c r="J764" i="10"/>
  <c r="J765" i="10"/>
  <c r="J766" i="10"/>
  <c r="J767" i="10"/>
  <c r="J768" i="10"/>
  <c r="J769" i="10"/>
  <c r="J770" i="10"/>
  <c r="J771" i="10"/>
  <c r="J772" i="10"/>
  <c r="J773" i="10"/>
  <c r="J774" i="10"/>
  <c r="J775" i="10"/>
  <c r="J776" i="10"/>
  <c r="J777" i="10"/>
  <c r="J778" i="10"/>
  <c r="J779" i="10"/>
  <c r="J780" i="10"/>
  <c r="J781" i="10"/>
  <c r="J782" i="10"/>
  <c r="J783" i="10"/>
  <c r="J784" i="10"/>
  <c r="J785" i="10"/>
  <c r="J786" i="10"/>
  <c r="J787" i="10"/>
  <c r="J788" i="10"/>
  <c r="J789" i="10"/>
  <c r="J790" i="10"/>
  <c r="J791" i="10"/>
  <c r="J792" i="10"/>
  <c r="J793" i="10"/>
  <c r="J794" i="10"/>
  <c r="J795" i="10"/>
  <c r="J796" i="10"/>
  <c r="J797" i="10"/>
  <c r="J798" i="10"/>
  <c r="J799" i="10"/>
  <c r="J800" i="10"/>
  <c r="J801" i="10"/>
  <c r="J802" i="10"/>
  <c r="J803" i="10"/>
  <c r="J804" i="10"/>
  <c r="J805" i="10"/>
  <c r="J806" i="10"/>
  <c r="J807" i="10"/>
  <c r="J808" i="10"/>
  <c r="J809" i="10"/>
  <c r="J810" i="10"/>
  <c r="J811" i="10"/>
  <c r="J812" i="10"/>
  <c r="J813" i="10"/>
  <c r="J814" i="10"/>
  <c r="J815" i="10"/>
  <c r="J816" i="10"/>
  <c r="J817" i="10"/>
  <c r="J818" i="10"/>
  <c r="J819" i="10"/>
  <c r="J820" i="10"/>
  <c r="J821" i="10"/>
  <c r="J822" i="10"/>
  <c r="J823" i="10"/>
  <c r="J824" i="10"/>
  <c r="J825" i="10"/>
  <c r="J826" i="10"/>
  <c r="J827" i="10"/>
  <c r="J828" i="10"/>
  <c r="J829" i="10"/>
  <c r="J830" i="10"/>
  <c r="J831" i="10"/>
  <c r="J832" i="10"/>
  <c r="J833" i="10"/>
  <c r="J834" i="10"/>
  <c r="J835" i="10"/>
  <c r="J836" i="10"/>
  <c r="J837" i="10"/>
  <c r="J838" i="10"/>
  <c r="J839" i="10"/>
  <c r="J840" i="10"/>
  <c r="J841" i="10"/>
  <c r="J842" i="10"/>
  <c r="J843" i="10"/>
  <c r="J844" i="10"/>
  <c r="J845" i="10"/>
  <c r="J846" i="10"/>
  <c r="J847" i="10"/>
  <c r="J848" i="10"/>
  <c r="J849" i="10"/>
  <c r="J850" i="10"/>
  <c r="J851" i="10"/>
  <c r="J852" i="10"/>
  <c r="J853" i="10"/>
  <c r="J854" i="10"/>
  <c r="J855" i="10"/>
  <c r="J856" i="10"/>
  <c r="J857" i="10"/>
  <c r="J858" i="10"/>
  <c r="J859" i="10"/>
  <c r="J860" i="10"/>
  <c r="J861" i="10"/>
  <c r="J862" i="10"/>
  <c r="J863" i="10"/>
  <c r="J864" i="10"/>
  <c r="J865" i="10"/>
  <c r="J866" i="10"/>
  <c r="J867" i="10"/>
  <c r="J868" i="10"/>
  <c r="J869" i="10"/>
  <c r="J870" i="10"/>
  <c r="J871" i="10"/>
  <c r="J872" i="10"/>
  <c r="J873" i="10"/>
  <c r="J874" i="10"/>
  <c r="J875" i="10"/>
  <c r="J876" i="10"/>
  <c r="J877" i="10"/>
  <c r="J878" i="10"/>
  <c r="J879" i="10"/>
  <c r="J880" i="10"/>
  <c r="J881" i="10"/>
  <c r="J882" i="10"/>
  <c r="J883" i="10"/>
  <c r="J884" i="10"/>
  <c r="J885" i="10"/>
  <c r="J886" i="10"/>
  <c r="J887" i="10"/>
  <c r="J888" i="10"/>
  <c r="J889" i="10"/>
  <c r="J890" i="10"/>
  <c r="J891" i="10"/>
  <c r="J892" i="10"/>
  <c r="J893" i="10"/>
  <c r="J894" i="10"/>
  <c r="J895" i="10"/>
  <c r="J896" i="10"/>
  <c r="J897" i="10"/>
  <c r="J898" i="10"/>
  <c r="J899" i="10"/>
  <c r="J900" i="10"/>
  <c r="J901" i="10"/>
  <c r="J902" i="10"/>
  <c r="J903" i="10"/>
  <c r="J904" i="10"/>
  <c r="J905" i="10"/>
  <c r="J906" i="10"/>
  <c r="J907" i="10"/>
  <c r="J908" i="10"/>
  <c r="J909" i="10"/>
  <c r="J910" i="10"/>
  <c r="J911" i="10"/>
  <c r="J912" i="10"/>
  <c r="J913" i="10"/>
  <c r="J914" i="10"/>
  <c r="J915" i="10"/>
  <c r="J916" i="10"/>
  <c r="J917" i="10"/>
  <c r="J918" i="10"/>
  <c r="J919" i="10"/>
  <c r="J920" i="10"/>
  <c r="J921" i="10"/>
  <c r="J922" i="10"/>
  <c r="J923" i="10"/>
  <c r="J924" i="10"/>
  <c r="J925" i="10"/>
  <c r="J926" i="10"/>
  <c r="J927" i="10"/>
  <c r="J928" i="10"/>
  <c r="J929" i="10"/>
  <c r="J930" i="10"/>
  <c r="J931" i="10"/>
  <c r="J932" i="10"/>
  <c r="J933" i="10"/>
  <c r="J934" i="10"/>
  <c r="J935" i="10"/>
  <c r="J936" i="10"/>
  <c r="J937" i="10"/>
  <c r="J938" i="10"/>
  <c r="J939" i="10"/>
  <c r="J940" i="10"/>
  <c r="J941" i="10"/>
  <c r="J942" i="10"/>
  <c r="J943" i="10"/>
  <c r="J944" i="10"/>
  <c r="J945" i="10"/>
  <c r="J946" i="10"/>
  <c r="J947" i="10"/>
  <c r="J948" i="10"/>
  <c r="J949" i="10"/>
  <c r="J950" i="10"/>
  <c r="J951" i="10"/>
  <c r="J952" i="10"/>
  <c r="J953" i="10"/>
  <c r="J954" i="10"/>
  <c r="J955" i="10"/>
  <c r="J956" i="10"/>
  <c r="J957" i="10"/>
  <c r="J958" i="10"/>
  <c r="J959" i="10"/>
  <c r="J960" i="10"/>
  <c r="J961" i="10"/>
  <c r="J962" i="10"/>
  <c r="J963" i="10"/>
  <c r="J964" i="10"/>
  <c r="J965" i="10"/>
  <c r="J966" i="10"/>
  <c r="J967" i="10"/>
  <c r="J968" i="10"/>
  <c r="J969" i="10"/>
  <c r="J970" i="10"/>
  <c r="J971" i="10"/>
  <c r="J972" i="10"/>
  <c r="J973" i="10"/>
  <c r="J974" i="10"/>
  <c r="J975" i="10"/>
  <c r="J976" i="10"/>
  <c r="J977" i="10"/>
  <c r="J978" i="10"/>
  <c r="J979" i="10"/>
  <c r="J980" i="10"/>
  <c r="J981" i="10"/>
  <c r="J982" i="10"/>
  <c r="J983" i="10"/>
  <c r="J984" i="10"/>
  <c r="J985" i="10"/>
  <c r="J986" i="10"/>
  <c r="J987" i="10"/>
  <c r="J988" i="10"/>
  <c r="J989" i="10"/>
  <c r="J990" i="10"/>
  <c r="J991" i="10"/>
  <c r="J992" i="10"/>
  <c r="J993" i="10"/>
  <c r="J994" i="10"/>
  <c r="J995" i="10"/>
  <c r="J996" i="10"/>
  <c r="J997" i="10"/>
  <c r="J998" i="10"/>
  <c r="J999" i="10"/>
  <c r="J1000" i="10"/>
  <c r="J1001" i="10"/>
  <c r="J1002" i="10"/>
  <c r="J1003" i="10"/>
  <c r="J1004" i="10"/>
  <c r="J1005" i="10"/>
  <c r="J1006" i="10"/>
  <c r="J1007" i="10"/>
  <c r="J1008" i="10"/>
  <c r="J1009" i="10"/>
  <c r="J1010" i="10"/>
  <c r="J1011" i="10"/>
  <c r="J1012" i="10"/>
  <c r="J1013" i="10"/>
  <c r="J1014" i="10"/>
  <c r="J1015" i="10"/>
  <c r="J1016" i="10"/>
  <c r="J1017" i="10"/>
  <c r="J1018" i="10"/>
  <c r="J1019" i="10"/>
  <c r="J1020" i="10"/>
  <c r="J1021" i="10"/>
  <c r="J1022" i="10"/>
  <c r="J1023" i="10"/>
  <c r="J1024" i="10"/>
  <c r="J1025" i="10"/>
  <c r="J1026" i="10"/>
  <c r="J1027" i="10"/>
  <c r="J1028" i="10"/>
  <c r="J1029" i="10"/>
  <c r="J1030" i="10"/>
  <c r="J1031" i="10"/>
  <c r="J1032" i="10"/>
  <c r="J1033" i="10"/>
  <c r="J1034" i="10"/>
  <c r="J1035" i="10"/>
  <c r="J1036" i="10"/>
  <c r="J1037" i="10"/>
  <c r="J1038" i="10"/>
  <c r="J1039" i="10"/>
  <c r="J1040" i="10"/>
  <c r="J1041" i="10"/>
  <c r="J1042" i="10"/>
  <c r="J1043" i="10"/>
  <c r="J1044" i="10"/>
  <c r="J1045" i="10"/>
  <c r="J1046" i="10"/>
  <c r="J1047" i="10"/>
  <c r="J1048" i="10"/>
  <c r="J1049" i="10"/>
  <c r="J1050" i="10"/>
  <c r="J1051" i="10"/>
  <c r="J1052" i="10"/>
  <c r="J1053" i="10"/>
  <c r="J1054" i="10"/>
  <c r="J1055" i="10"/>
  <c r="J1056" i="10"/>
  <c r="J1057" i="10"/>
  <c r="J1058" i="10"/>
  <c r="J1059" i="10"/>
  <c r="J1060" i="10"/>
  <c r="J1061" i="10"/>
  <c r="J1062" i="10"/>
  <c r="J1063" i="10"/>
  <c r="J1064" i="10"/>
  <c r="J1065" i="10"/>
  <c r="J1066" i="10"/>
  <c r="J1067" i="10"/>
  <c r="J1068" i="10"/>
  <c r="J1069" i="10"/>
  <c r="J1070" i="10"/>
  <c r="J1071" i="10"/>
  <c r="J1072" i="10"/>
  <c r="J1073" i="10"/>
  <c r="J1074" i="10"/>
  <c r="J1075" i="10"/>
  <c r="J1076" i="10"/>
  <c r="J1077" i="10"/>
  <c r="J1078" i="10"/>
  <c r="J1079" i="10"/>
  <c r="J1080" i="10"/>
  <c r="J1081" i="10"/>
  <c r="J1082" i="10"/>
  <c r="J1083" i="10"/>
  <c r="J1084" i="10"/>
  <c r="J1085" i="10"/>
  <c r="J1086" i="10"/>
  <c r="J1087" i="10"/>
  <c r="J1088" i="10"/>
  <c r="J1089" i="10"/>
  <c r="J1090" i="10"/>
  <c r="J1091" i="10"/>
  <c r="J1092" i="10"/>
  <c r="J1093" i="10"/>
  <c r="J1094" i="10"/>
  <c r="J1095" i="10"/>
  <c r="J1096" i="10"/>
  <c r="J1097" i="10"/>
  <c r="J1098" i="10"/>
  <c r="J1099" i="10"/>
  <c r="J1100" i="10"/>
  <c r="J1101" i="10"/>
  <c r="J1102" i="10"/>
  <c r="J1103" i="10"/>
  <c r="J1104" i="10"/>
  <c r="J1105" i="10"/>
  <c r="J1106" i="10"/>
  <c r="J1107" i="10"/>
  <c r="J1108" i="10"/>
  <c r="J1109" i="10"/>
  <c r="J1110" i="10"/>
  <c r="J1111" i="10"/>
  <c r="J1112" i="10"/>
  <c r="J1113" i="10"/>
  <c r="J1114" i="10"/>
  <c r="J1115" i="10"/>
  <c r="J1116" i="10"/>
  <c r="J1117" i="10"/>
  <c r="J1118" i="10"/>
  <c r="J1119" i="10"/>
  <c r="J1120" i="10"/>
  <c r="J1121" i="10"/>
  <c r="J1122" i="10"/>
  <c r="J1123" i="10"/>
  <c r="J1124" i="10"/>
  <c r="J1125" i="10"/>
  <c r="J1126" i="10"/>
  <c r="J1127" i="10"/>
  <c r="J1128" i="10"/>
  <c r="J1129" i="10"/>
  <c r="J1130" i="10"/>
  <c r="J1131" i="10"/>
  <c r="J1132" i="10"/>
  <c r="J1133" i="10"/>
  <c r="J1134" i="10"/>
  <c r="J1135" i="10"/>
  <c r="J1136" i="10"/>
  <c r="J1137" i="10"/>
  <c r="J1138" i="10"/>
  <c r="J1139" i="10"/>
  <c r="J1140" i="10"/>
  <c r="J1141" i="10"/>
  <c r="J1142" i="10"/>
  <c r="J1143" i="10"/>
  <c r="J1144" i="10"/>
  <c r="J1145" i="10"/>
  <c r="J1146" i="10"/>
  <c r="J1147" i="10"/>
  <c r="J1148" i="10"/>
  <c r="J1149" i="10"/>
  <c r="J1150" i="10"/>
  <c r="J1151" i="10"/>
  <c r="J1152" i="10"/>
  <c r="J1153" i="10"/>
  <c r="J1154" i="10"/>
  <c r="J1155" i="10"/>
  <c r="J1156" i="10"/>
  <c r="J1157" i="10"/>
  <c r="J1158" i="10"/>
  <c r="J1159" i="10"/>
  <c r="J1160" i="10"/>
  <c r="J1161" i="10"/>
  <c r="J1162" i="10"/>
  <c r="J1163" i="10"/>
  <c r="J1164" i="10"/>
  <c r="J1165" i="10"/>
  <c r="J1166" i="10"/>
  <c r="J1167" i="10"/>
  <c r="J1168" i="10"/>
  <c r="J1169" i="10"/>
  <c r="J1170" i="10"/>
  <c r="J1171" i="10"/>
  <c r="J1172" i="10"/>
  <c r="J1173" i="10"/>
  <c r="J1174" i="10"/>
  <c r="J1175" i="10"/>
  <c r="J1176" i="10"/>
  <c r="J1177" i="10"/>
  <c r="J1178" i="10"/>
  <c r="J1179" i="10"/>
  <c r="J1180" i="10"/>
  <c r="J1181" i="10"/>
  <c r="J1182" i="10"/>
  <c r="J1183" i="10"/>
  <c r="J1184" i="10"/>
  <c r="J1185" i="10"/>
  <c r="J1186" i="10"/>
  <c r="J1187" i="10"/>
  <c r="J1188" i="10"/>
  <c r="J1189" i="10"/>
  <c r="J1190" i="10"/>
  <c r="J1191" i="10"/>
  <c r="J1192" i="10"/>
  <c r="J1193" i="10"/>
  <c r="J1194" i="10"/>
  <c r="J1195" i="10"/>
  <c r="J1196" i="10"/>
  <c r="J1197" i="10"/>
  <c r="J1198" i="10"/>
  <c r="J1199" i="10"/>
  <c r="J1200" i="10"/>
  <c r="J1201" i="10"/>
  <c r="J1202" i="10"/>
  <c r="J1203" i="10"/>
  <c r="J1204" i="10"/>
  <c r="J1205" i="10"/>
  <c r="J1206" i="10"/>
  <c r="J1207" i="10"/>
  <c r="C638" i="5"/>
  <c r="C62" i="6" l="1"/>
  <c r="D62" i="6"/>
  <c r="C122" i="5"/>
  <c r="K2" i="9"/>
  <c r="D122" i="5" l="1"/>
  <c r="M519" i="9" l="1"/>
  <c r="K519" i="9"/>
  <c r="P4" i="9"/>
  <c r="P5" i="9"/>
  <c r="P6" i="9"/>
  <c r="P7" i="9"/>
  <c r="P8" i="9"/>
  <c r="P9" i="9"/>
  <c r="P10" i="9"/>
  <c r="P11" i="9"/>
  <c r="P12" i="9"/>
  <c r="P13" i="9"/>
  <c r="P14" i="9"/>
  <c r="P15" i="9"/>
  <c r="P16" i="9"/>
  <c r="P17" i="9"/>
  <c r="P18" i="9"/>
  <c r="P19" i="9"/>
  <c r="P20" i="9"/>
  <c r="P21" i="9"/>
  <c r="P22" i="9"/>
  <c r="P23" i="9"/>
  <c r="P24" i="9"/>
  <c r="P25" i="9"/>
  <c r="P26" i="9"/>
  <c r="P27" i="9"/>
  <c r="P28" i="9"/>
  <c r="P29" i="9"/>
  <c r="P30" i="9"/>
  <c r="P31" i="9"/>
  <c r="P32" i="9"/>
  <c r="P33" i="9"/>
  <c r="P34" i="9"/>
  <c r="P35" i="9"/>
  <c r="P36" i="9"/>
  <c r="P37" i="9"/>
  <c r="P38" i="9"/>
  <c r="P39" i="9"/>
  <c r="P40" i="9"/>
  <c r="P41" i="9"/>
  <c r="P42" i="9"/>
  <c r="P43" i="9"/>
  <c r="P44" i="9"/>
  <c r="P45" i="9"/>
  <c r="P46" i="9"/>
  <c r="P47" i="9"/>
  <c r="P48" i="9"/>
  <c r="P49" i="9"/>
  <c r="P50" i="9"/>
  <c r="P51" i="9"/>
  <c r="P52" i="9"/>
  <c r="P53" i="9"/>
  <c r="P54" i="9"/>
  <c r="P55" i="9"/>
  <c r="P56" i="9"/>
  <c r="P57" i="9"/>
  <c r="P58" i="9"/>
  <c r="P59" i="9"/>
  <c r="P60" i="9"/>
  <c r="P61" i="9"/>
  <c r="P62" i="9"/>
  <c r="P63" i="9"/>
  <c r="P64" i="9"/>
  <c r="P65" i="9"/>
  <c r="P66" i="9"/>
  <c r="P67" i="9"/>
  <c r="P68" i="9"/>
  <c r="P69" i="9"/>
  <c r="P70" i="9"/>
  <c r="P71" i="9"/>
  <c r="P72" i="9"/>
  <c r="P73" i="9"/>
  <c r="P74" i="9"/>
  <c r="P75" i="9"/>
  <c r="P76" i="9"/>
  <c r="P77" i="9"/>
  <c r="P78" i="9"/>
  <c r="P79" i="9"/>
  <c r="P80"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P124" i="9"/>
  <c r="P125" i="9"/>
  <c r="P126" i="9"/>
  <c r="P127" i="9"/>
  <c r="P128" i="9"/>
  <c r="P129" i="9"/>
  <c r="P130" i="9"/>
  <c r="P131" i="9"/>
  <c r="P132" i="9"/>
  <c r="P133" i="9"/>
  <c r="P134" i="9"/>
  <c r="P135" i="9"/>
  <c r="P136" i="9"/>
  <c r="P137" i="9"/>
  <c r="P138" i="9"/>
  <c r="P139" i="9"/>
  <c r="P140" i="9"/>
  <c r="P141" i="9"/>
  <c r="P142" i="9"/>
  <c r="P143" i="9"/>
  <c r="P144" i="9"/>
  <c r="P145" i="9"/>
  <c r="P146" i="9"/>
  <c r="P147" i="9"/>
  <c r="P148" i="9"/>
  <c r="P149" i="9"/>
  <c r="P150" i="9"/>
  <c r="P151" i="9"/>
  <c r="P152" i="9"/>
  <c r="P153" i="9"/>
  <c r="P154" i="9"/>
  <c r="P155" i="9"/>
  <c r="P156" i="9"/>
  <c r="P157" i="9"/>
  <c r="P158" i="9"/>
  <c r="P159" i="9"/>
  <c r="P160" i="9"/>
  <c r="P161" i="9"/>
  <c r="P162" i="9"/>
  <c r="P163" i="9"/>
  <c r="P164" i="9"/>
  <c r="P165" i="9"/>
  <c r="P166" i="9"/>
  <c r="P167" i="9"/>
  <c r="P168" i="9"/>
  <c r="P169" i="9"/>
  <c r="P170" i="9"/>
  <c r="P171" i="9"/>
  <c r="P172" i="9"/>
  <c r="P173" i="9"/>
  <c r="P174" i="9"/>
  <c r="P175" i="9"/>
  <c r="P176" i="9"/>
  <c r="P177" i="9"/>
  <c r="P178" i="9"/>
  <c r="P179" i="9"/>
  <c r="P180" i="9"/>
  <c r="P181" i="9"/>
  <c r="P182" i="9"/>
  <c r="P183" i="9"/>
  <c r="P184" i="9"/>
  <c r="P185" i="9"/>
  <c r="P186" i="9"/>
  <c r="P187" i="9"/>
  <c r="P188" i="9"/>
  <c r="P189" i="9"/>
  <c r="P190" i="9"/>
  <c r="P191" i="9"/>
  <c r="P192" i="9"/>
  <c r="P193" i="9"/>
  <c r="P194" i="9"/>
  <c r="P195" i="9"/>
  <c r="P196" i="9"/>
  <c r="P197" i="9"/>
  <c r="P198" i="9"/>
  <c r="P199" i="9"/>
  <c r="P200" i="9"/>
  <c r="P201" i="9"/>
  <c r="P202" i="9"/>
  <c r="P203" i="9"/>
  <c r="P204" i="9"/>
  <c r="P205" i="9"/>
  <c r="P206" i="9"/>
  <c r="P207" i="9"/>
  <c r="P208" i="9"/>
  <c r="P209" i="9"/>
  <c r="P210" i="9"/>
  <c r="P211" i="9"/>
  <c r="P212" i="9"/>
  <c r="P213" i="9"/>
  <c r="P214" i="9"/>
  <c r="P215" i="9"/>
  <c r="P216" i="9"/>
  <c r="P217" i="9"/>
  <c r="P218" i="9"/>
  <c r="P219" i="9"/>
  <c r="P220" i="9"/>
  <c r="P221" i="9"/>
  <c r="P222" i="9"/>
  <c r="P223" i="9"/>
  <c r="P224" i="9"/>
  <c r="P225" i="9"/>
  <c r="P226" i="9"/>
  <c r="P227" i="9"/>
  <c r="P228" i="9"/>
  <c r="P229" i="9"/>
  <c r="P230" i="9"/>
  <c r="P231" i="9"/>
  <c r="P232" i="9"/>
  <c r="P233" i="9"/>
  <c r="P234" i="9"/>
  <c r="P235" i="9"/>
  <c r="P236" i="9"/>
  <c r="P237" i="9"/>
  <c r="P238" i="9"/>
  <c r="P239" i="9"/>
  <c r="P240" i="9"/>
  <c r="P241" i="9"/>
  <c r="P242" i="9"/>
  <c r="P243" i="9"/>
  <c r="P244" i="9"/>
  <c r="P245" i="9"/>
  <c r="P246" i="9"/>
  <c r="P247" i="9"/>
  <c r="P248" i="9"/>
  <c r="P249" i="9"/>
  <c r="P250" i="9"/>
  <c r="P251" i="9"/>
  <c r="P252" i="9"/>
  <c r="P253" i="9"/>
  <c r="P254" i="9"/>
  <c r="P255" i="9"/>
  <c r="P256" i="9"/>
  <c r="P257" i="9"/>
  <c r="P258" i="9"/>
  <c r="P259" i="9"/>
  <c r="P260" i="9"/>
  <c r="P261" i="9"/>
  <c r="P262" i="9"/>
  <c r="P263" i="9"/>
  <c r="P264" i="9"/>
  <c r="P265" i="9"/>
  <c r="P266" i="9"/>
  <c r="P267" i="9"/>
  <c r="P268" i="9"/>
  <c r="P269" i="9"/>
  <c r="P270" i="9"/>
  <c r="P271" i="9"/>
  <c r="P272" i="9"/>
  <c r="P273" i="9"/>
  <c r="P274" i="9"/>
  <c r="P275" i="9"/>
  <c r="P276" i="9"/>
  <c r="P277" i="9"/>
  <c r="P278" i="9"/>
  <c r="P279" i="9"/>
  <c r="P280" i="9"/>
  <c r="P281" i="9"/>
  <c r="P282" i="9"/>
  <c r="P283" i="9"/>
  <c r="P284" i="9"/>
  <c r="P285" i="9"/>
  <c r="P286" i="9"/>
  <c r="P287" i="9"/>
  <c r="P288" i="9"/>
  <c r="P289" i="9"/>
  <c r="P290" i="9"/>
  <c r="P291" i="9"/>
  <c r="P292" i="9"/>
  <c r="P293" i="9"/>
  <c r="P294" i="9"/>
  <c r="P295" i="9"/>
  <c r="P296" i="9"/>
  <c r="P297" i="9"/>
  <c r="P298" i="9"/>
  <c r="P299" i="9"/>
  <c r="P300" i="9"/>
  <c r="P301" i="9"/>
  <c r="P302" i="9"/>
  <c r="P303" i="9"/>
  <c r="P304" i="9"/>
  <c r="P305" i="9"/>
  <c r="P306" i="9"/>
  <c r="P307" i="9"/>
  <c r="P308" i="9"/>
  <c r="P309" i="9"/>
  <c r="P310" i="9"/>
  <c r="P311" i="9"/>
  <c r="P312" i="9"/>
  <c r="P313" i="9"/>
  <c r="P314" i="9"/>
  <c r="P315" i="9"/>
  <c r="P316" i="9"/>
  <c r="P317" i="9"/>
  <c r="P318" i="9"/>
  <c r="P319" i="9"/>
  <c r="P320" i="9"/>
  <c r="P321" i="9"/>
  <c r="P322" i="9"/>
  <c r="P323" i="9"/>
  <c r="P324" i="9"/>
  <c r="P325" i="9"/>
  <c r="P326" i="9"/>
  <c r="P327" i="9"/>
  <c r="P328" i="9"/>
  <c r="P329" i="9"/>
  <c r="P330" i="9"/>
  <c r="P331" i="9"/>
  <c r="P332" i="9"/>
  <c r="P333" i="9"/>
  <c r="P334" i="9"/>
  <c r="P335" i="9"/>
  <c r="P336" i="9"/>
  <c r="P337" i="9"/>
  <c r="P338" i="9"/>
  <c r="P339" i="9"/>
  <c r="P340" i="9"/>
  <c r="P341" i="9"/>
  <c r="P342" i="9"/>
  <c r="P343" i="9"/>
  <c r="P344" i="9"/>
  <c r="P345" i="9"/>
  <c r="P346" i="9"/>
  <c r="P347" i="9"/>
  <c r="P348" i="9"/>
  <c r="P349" i="9"/>
  <c r="P350" i="9"/>
  <c r="P351" i="9"/>
  <c r="P352" i="9"/>
  <c r="P353" i="9"/>
  <c r="P354" i="9"/>
  <c r="P355" i="9"/>
  <c r="P356" i="9"/>
  <c r="P357" i="9"/>
  <c r="P358" i="9"/>
  <c r="P359" i="9"/>
  <c r="P360" i="9"/>
  <c r="P361" i="9"/>
  <c r="P362" i="9"/>
  <c r="P363" i="9"/>
  <c r="P364" i="9"/>
  <c r="P365" i="9"/>
  <c r="P366" i="9"/>
  <c r="P367" i="9"/>
  <c r="P368" i="9"/>
  <c r="P369" i="9"/>
  <c r="P370" i="9"/>
  <c r="P371" i="9"/>
  <c r="P372" i="9"/>
  <c r="P373" i="9"/>
  <c r="P374" i="9"/>
  <c r="P375" i="9"/>
  <c r="P376" i="9"/>
  <c r="P377" i="9"/>
  <c r="P378" i="9"/>
  <c r="P379" i="9"/>
  <c r="P380" i="9"/>
  <c r="P381" i="9"/>
  <c r="P382" i="9"/>
  <c r="P383" i="9"/>
  <c r="P384" i="9"/>
  <c r="P385" i="9"/>
  <c r="P386" i="9"/>
  <c r="P387" i="9"/>
  <c r="P388" i="9"/>
  <c r="P389" i="9"/>
  <c r="P390" i="9"/>
  <c r="P391" i="9"/>
  <c r="P392" i="9"/>
  <c r="P393" i="9"/>
  <c r="P394" i="9"/>
  <c r="P395" i="9"/>
  <c r="P396" i="9"/>
  <c r="P397" i="9"/>
  <c r="P398" i="9"/>
  <c r="P399" i="9"/>
  <c r="P400" i="9"/>
  <c r="P401" i="9"/>
  <c r="P402" i="9"/>
  <c r="P403" i="9"/>
  <c r="P404" i="9"/>
  <c r="P405" i="9"/>
  <c r="P406" i="9"/>
  <c r="P407" i="9"/>
  <c r="P408" i="9"/>
  <c r="P409" i="9"/>
  <c r="P410" i="9"/>
  <c r="P411" i="9"/>
  <c r="P412" i="9"/>
  <c r="P413" i="9"/>
  <c r="P414" i="9"/>
  <c r="P415" i="9"/>
  <c r="P416" i="9"/>
  <c r="P417" i="9"/>
  <c r="P418" i="9"/>
  <c r="P419" i="9"/>
  <c r="P420" i="9"/>
  <c r="P421" i="9"/>
  <c r="P422" i="9"/>
  <c r="P423" i="9"/>
  <c r="P424" i="9"/>
  <c r="P425" i="9"/>
  <c r="P426" i="9"/>
  <c r="P427" i="9"/>
  <c r="P428" i="9"/>
  <c r="P429" i="9"/>
  <c r="P430" i="9"/>
  <c r="P431" i="9"/>
  <c r="P432" i="9"/>
  <c r="P433" i="9"/>
  <c r="P434" i="9"/>
  <c r="P435" i="9"/>
  <c r="P436" i="9"/>
  <c r="P437" i="9"/>
  <c r="P438" i="9"/>
  <c r="P439" i="9"/>
  <c r="P440" i="9"/>
  <c r="P441" i="9"/>
  <c r="P442" i="9"/>
  <c r="P443" i="9"/>
  <c r="P444" i="9"/>
  <c r="P445" i="9"/>
  <c r="P446" i="9"/>
  <c r="P447" i="9"/>
  <c r="P448" i="9"/>
  <c r="P449" i="9"/>
  <c r="P450" i="9"/>
  <c r="P451" i="9"/>
  <c r="P452" i="9"/>
  <c r="P453" i="9"/>
  <c r="P454" i="9"/>
  <c r="P455" i="9"/>
  <c r="P456" i="9"/>
  <c r="P457" i="9"/>
  <c r="P458" i="9"/>
  <c r="P459" i="9"/>
  <c r="P460" i="9"/>
  <c r="P461" i="9"/>
  <c r="P462" i="9"/>
  <c r="P463" i="9"/>
  <c r="P464" i="9"/>
  <c r="P465" i="9"/>
  <c r="P466" i="9"/>
  <c r="P467" i="9"/>
  <c r="P468" i="9"/>
  <c r="P469" i="9"/>
  <c r="P470" i="9"/>
  <c r="P471" i="9"/>
  <c r="P472" i="9"/>
  <c r="P473" i="9"/>
  <c r="P474" i="9"/>
  <c r="P475" i="9"/>
  <c r="P476" i="9"/>
  <c r="P477" i="9"/>
  <c r="P478" i="9"/>
  <c r="P479" i="9"/>
  <c r="P480" i="9"/>
  <c r="P481" i="9"/>
  <c r="P482" i="9"/>
  <c r="P483" i="9"/>
  <c r="P484" i="9"/>
  <c r="P485" i="9"/>
  <c r="P486" i="9"/>
  <c r="P487" i="9"/>
  <c r="P488" i="9"/>
  <c r="P489" i="9"/>
  <c r="P490" i="9"/>
  <c r="P491" i="9"/>
  <c r="P492" i="9"/>
  <c r="P493" i="9"/>
  <c r="P494" i="9"/>
  <c r="P495" i="9"/>
  <c r="P496" i="9"/>
  <c r="P497" i="9"/>
  <c r="P498" i="9"/>
  <c r="P499" i="9"/>
  <c r="P500" i="9"/>
  <c r="P501" i="9"/>
  <c r="P502" i="9"/>
  <c r="P503" i="9"/>
  <c r="P504" i="9"/>
  <c r="P505" i="9"/>
  <c r="P506" i="9"/>
  <c r="P507" i="9"/>
  <c r="P508" i="9"/>
  <c r="P3" i="9"/>
  <c r="C1739" i="10"/>
  <c r="C1740" i="10"/>
  <c r="C1741" i="10"/>
  <c r="C1742" i="10"/>
  <c r="C1743" i="10"/>
  <c r="C1744" i="10"/>
  <c r="C1745" i="10"/>
  <c r="C1746" i="10"/>
  <c r="C1747" i="10"/>
  <c r="C1748" i="10"/>
  <c r="C1749" i="10"/>
  <c r="C1750" i="10"/>
  <c r="C1751" i="10"/>
  <c r="C1752" i="10"/>
  <c r="C1753" i="10"/>
  <c r="C1754" i="10"/>
  <c r="C1755" i="10"/>
  <c r="C1756" i="10"/>
  <c r="C1757" i="10"/>
  <c r="C1758" i="10"/>
  <c r="C1759" i="10"/>
  <c r="C1760" i="10"/>
  <c r="C1761" i="10"/>
  <c r="C1762" i="10"/>
  <c r="C1763" i="10"/>
  <c r="C1764" i="10"/>
  <c r="C1765" i="10"/>
  <c r="C1766" i="10"/>
  <c r="C1767" i="10"/>
  <c r="C1768" i="10"/>
  <c r="C1769" i="10"/>
  <c r="C1770" i="10"/>
  <c r="C1771" i="10"/>
  <c r="C1772" i="10"/>
  <c r="C1773" i="10"/>
  <c r="C1774" i="10"/>
  <c r="C1775" i="10"/>
  <c r="C1776" i="10"/>
  <c r="C1777" i="10"/>
  <c r="C1778" i="10"/>
  <c r="C1779" i="10"/>
  <c r="C1780" i="10"/>
  <c r="C1781" i="10"/>
  <c r="C1782" i="10"/>
  <c r="C1783" i="10"/>
  <c r="C1784" i="10"/>
  <c r="C1785" i="10"/>
  <c r="C1786" i="10"/>
  <c r="C1787" i="10"/>
  <c r="C1788" i="10"/>
  <c r="C1789" i="10"/>
  <c r="C1790" i="10"/>
  <c r="C1791" i="10"/>
  <c r="C1792" i="10"/>
  <c r="C1793" i="10"/>
  <c r="C1794" i="10"/>
  <c r="C1795" i="10"/>
  <c r="C1796" i="10"/>
  <c r="C1797" i="10"/>
  <c r="C1798" i="10"/>
  <c r="C1799" i="10"/>
  <c r="C1800" i="10"/>
  <c r="C1801" i="10"/>
  <c r="C1802" i="10"/>
  <c r="C1803" i="10"/>
  <c r="C1804" i="10"/>
  <c r="C1805" i="10"/>
  <c r="C1806" i="10"/>
  <c r="C1807" i="10"/>
  <c r="C1808" i="10"/>
  <c r="C1809" i="10"/>
  <c r="C1810" i="10"/>
  <c r="C1811" i="10"/>
  <c r="C1812" i="10"/>
  <c r="C1813" i="10"/>
  <c r="C1814" i="10"/>
  <c r="C1815" i="10"/>
  <c r="C1816" i="10"/>
  <c r="C1817" i="10"/>
  <c r="C1818" i="10"/>
  <c r="C1819" i="10"/>
  <c r="C1820" i="10"/>
  <c r="C1821" i="10"/>
  <c r="C1822" i="10"/>
  <c r="C1823" i="10"/>
  <c r="C1824" i="10"/>
  <c r="C1825" i="10"/>
  <c r="C1826" i="10"/>
  <c r="C1827" i="10"/>
  <c r="C1828" i="10"/>
  <c r="C1829" i="10"/>
  <c r="C1830" i="10"/>
  <c r="C1831" i="10"/>
  <c r="C1832" i="10"/>
  <c r="C1833" i="10"/>
  <c r="C1834" i="10"/>
  <c r="C1835" i="10"/>
  <c r="C1836" i="10"/>
  <c r="C1837" i="10"/>
  <c r="C1838" i="10"/>
  <c r="C1839" i="10"/>
  <c r="C1840" i="10"/>
  <c r="C1841" i="10"/>
  <c r="C1842" i="10"/>
  <c r="C1843" i="10"/>
  <c r="C1844" i="10"/>
  <c r="C1845" i="10"/>
  <c r="C1846" i="10"/>
  <c r="C1847" i="10"/>
  <c r="C1848" i="10"/>
  <c r="C1849" i="10"/>
  <c r="C1850" i="10"/>
  <c r="C1851" i="10"/>
  <c r="C1852" i="10"/>
  <c r="C1853" i="10"/>
  <c r="C1854" i="10"/>
  <c r="C1855" i="10"/>
  <c r="C1856" i="10"/>
  <c r="C1857" i="10"/>
  <c r="C1858" i="10"/>
  <c r="C1859" i="10"/>
  <c r="C1860" i="10"/>
  <c r="C1861" i="10"/>
  <c r="C1862" i="10"/>
  <c r="C1863" i="10"/>
  <c r="C1864" i="10"/>
  <c r="C1865" i="10"/>
  <c r="C1866" i="10"/>
  <c r="C1867" i="10"/>
  <c r="C1868" i="10"/>
  <c r="C1869" i="10"/>
  <c r="C1870" i="10"/>
  <c r="C1871" i="10"/>
  <c r="C1872" i="10"/>
  <c r="C1873" i="10"/>
  <c r="C1874" i="10"/>
  <c r="C1875" i="10"/>
  <c r="C1876" i="10"/>
  <c r="C1877" i="10"/>
  <c r="C1878" i="10"/>
  <c r="C1879" i="10"/>
  <c r="C1880" i="10"/>
  <c r="C1881" i="10"/>
  <c r="C1882" i="10"/>
  <c r="C1883" i="10"/>
  <c r="C1884" i="10"/>
  <c r="C1885" i="10"/>
  <c r="C1886" i="10"/>
  <c r="C1887" i="10"/>
  <c r="C1888" i="10"/>
  <c r="C1889" i="10"/>
  <c r="C1890" i="10"/>
  <c r="C1891" i="10"/>
  <c r="C1892" i="10"/>
  <c r="C1893" i="10"/>
  <c r="C1894" i="10"/>
  <c r="C1895" i="10"/>
  <c r="C1896" i="10"/>
  <c r="C1897" i="10"/>
  <c r="C1898" i="10"/>
  <c r="C1899" i="10"/>
  <c r="C1900" i="10"/>
  <c r="C1901" i="10"/>
  <c r="C1902" i="10"/>
  <c r="C1903" i="10"/>
  <c r="C1904" i="10"/>
  <c r="C1905" i="10"/>
  <c r="C1906" i="10"/>
  <c r="C1907" i="10"/>
  <c r="C1908" i="10"/>
  <c r="C1909" i="10"/>
  <c r="C1910" i="10"/>
  <c r="C1911" i="10"/>
  <c r="C1912" i="10"/>
  <c r="C1913" i="10"/>
  <c r="C1914" i="10"/>
  <c r="C1915" i="10"/>
  <c r="C1916" i="10"/>
  <c r="C1917" i="10"/>
  <c r="C1918" i="10"/>
  <c r="C1919" i="10"/>
  <c r="C1920" i="10"/>
  <c r="C1921" i="10"/>
  <c r="C1922" i="10"/>
  <c r="C1923" i="10"/>
  <c r="C1924" i="10"/>
  <c r="C1925" i="10"/>
  <c r="C1926" i="10"/>
  <c r="C1927" i="10"/>
  <c r="C1928" i="10"/>
  <c r="C1929" i="10"/>
  <c r="C1930" i="10"/>
  <c r="C1931" i="10"/>
  <c r="C1932" i="10"/>
  <c r="C1933" i="10"/>
  <c r="C1934" i="10"/>
  <c r="C1935" i="10"/>
  <c r="C1936" i="10"/>
  <c r="C1937" i="10"/>
  <c r="C1938" i="10"/>
  <c r="C1939" i="10"/>
  <c r="C1940" i="10"/>
  <c r="C1941" i="10"/>
  <c r="C1942" i="10"/>
  <c r="C1943" i="10"/>
  <c r="C1944" i="10"/>
  <c r="C1945" i="10"/>
  <c r="C1946" i="10"/>
  <c r="C1947" i="10"/>
  <c r="C1948" i="10"/>
  <c r="C1949" i="10"/>
  <c r="C1950" i="10"/>
  <c r="C1951" i="10"/>
  <c r="C1952" i="10"/>
  <c r="C1953" i="10"/>
  <c r="C1954" i="10"/>
  <c r="C1955" i="10"/>
  <c r="C1956" i="10"/>
  <c r="C1957" i="10"/>
  <c r="C1958" i="10"/>
  <c r="C1959" i="10"/>
  <c r="C1960" i="10"/>
  <c r="C1961" i="10"/>
  <c r="C1962" i="10"/>
  <c r="C1963" i="10"/>
  <c r="C1964" i="10"/>
  <c r="C1965" i="10"/>
  <c r="C1966" i="10"/>
  <c r="C1967" i="10"/>
  <c r="C1968" i="10"/>
  <c r="C1969" i="10"/>
  <c r="C1970" i="10"/>
  <c r="C1971" i="10"/>
  <c r="C1972" i="10"/>
  <c r="C1973" i="10"/>
  <c r="C1974" i="10"/>
  <c r="C1975" i="10"/>
  <c r="C1976" i="10"/>
  <c r="C1977" i="10"/>
  <c r="C1978" i="10"/>
  <c r="C1979" i="10"/>
  <c r="C1980" i="10"/>
  <c r="C1981" i="10"/>
  <c r="C1982" i="10"/>
  <c r="C1983" i="10"/>
  <c r="C1984" i="10"/>
  <c r="C1985" i="10"/>
  <c r="C1986" i="10"/>
  <c r="C1987" i="10"/>
  <c r="C1988" i="10"/>
  <c r="C1989" i="10"/>
  <c r="C1990" i="10"/>
  <c r="C1991" i="10"/>
  <c r="C1992" i="10"/>
  <c r="C1993" i="10"/>
  <c r="C1994" i="10"/>
  <c r="C1995" i="10"/>
  <c r="C1996" i="10"/>
  <c r="C1997" i="10"/>
  <c r="C1998" i="10"/>
  <c r="C1999" i="10"/>
  <c r="C2000" i="10"/>
  <c r="C2001" i="10"/>
  <c r="C2002" i="10"/>
  <c r="C2003" i="10"/>
  <c r="C2004" i="10"/>
  <c r="C2005" i="10"/>
  <c r="C2006" i="10"/>
  <c r="C2007" i="10"/>
  <c r="C2008" i="10"/>
  <c r="C2009" i="10"/>
  <c r="C2010" i="10"/>
  <c r="C2011" i="10"/>
  <c r="C2012" i="10"/>
  <c r="C2013" i="10"/>
  <c r="C2014" i="10"/>
  <c r="C2015" i="10"/>
  <c r="C2016" i="10"/>
  <c r="C2017" i="10"/>
  <c r="C2018" i="10"/>
  <c r="C2019" i="10"/>
  <c r="C2020" i="10"/>
  <c r="C2021" i="10"/>
  <c r="C2022" i="10"/>
  <c r="C2023" i="10"/>
  <c r="C2024" i="10"/>
  <c r="C2025" i="10"/>
  <c r="C2026" i="10"/>
  <c r="C2027" i="10"/>
  <c r="C2028" i="10"/>
  <c r="C2029" i="10"/>
  <c r="C2030" i="10"/>
  <c r="C2031" i="10"/>
  <c r="C2032" i="10"/>
  <c r="C2033" i="10"/>
  <c r="C2034" i="10"/>
  <c r="C2035" i="10"/>
  <c r="C2036" i="10"/>
  <c r="C2037" i="10"/>
  <c r="C2038" i="10"/>
  <c r="C2039" i="10"/>
  <c r="C2040" i="10"/>
  <c r="C2041" i="10"/>
  <c r="C2042" i="10"/>
  <c r="C2043" i="10"/>
  <c r="C2044" i="10"/>
  <c r="C2045" i="10"/>
  <c r="C2046" i="10"/>
  <c r="C2047" i="10"/>
  <c r="C2048" i="10"/>
  <c r="C2049" i="10"/>
  <c r="C2050" i="10"/>
  <c r="C2051" i="10"/>
  <c r="C2052" i="10"/>
  <c r="C2053" i="10"/>
  <c r="C2054" i="10"/>
  <c r="C2055" i="10"/>
  <c r="C2056" i="10"/>
  <c r="C2057" i="10"/>
  <c r="C2058" i="10"/>
  <c r="C2059" i="10"/>
  <c r="C2060" i="10"/>
  <c r="C2061" i="10"/>
  <c r="C2062" i="10"/>
  <c r="C2063" i="10"/>
  <c r="C2064" i="10"/>
  <c r="C2065" i="10"/>
  <c r="C2066" i="10"/>
  <c r="C2067" i="10"/>
  <c r="C2068" i="10"/>
  <c r="C2069" i="10"/>
  <c r="C2070" i="10"/>
  <c r="C2071" i="10"/>
  <c r="C2072" i="10"/>
  <c r="C2073" i="10"/>
  <c r="C2074" i="10"/>
  <c r="C2075" i="10"/>
  <c r="C2076" i="10"/>
  <c r="C2077" i="10"/>
  <c r="C2078" i="10"/>
  <c r="C2079" i="10"/>
  <c r="C2080" i="10"/>
  <c r="C2081" i="10"/>
  <c r="C2082" i="10"/>
  <c r="C2083" i="10"/>
  <c r="C2084" i="10"/>
  <c r="C2085" i="10"/>
  <c r="C2086" i="10"/>
  <c r="C2087" i="10"/>
  <c r="C2088" i="10"/>
  <c r="C2089" i="10"/>
  <c r="C2090" i="10"/>
  <c r="C2091" i="10"/>
  <c r="C2092" i="10"/>
  <c r="C2093" i="10"/>
  <c r="C2094" i="10"/>
  <c r="C2095" i="10"/>
  <c r="C2096" i="10"/>
  <c r="C2097" i="10"/>
  <c r="C2098" i="10"/>
  <c r="C2099" i="10"/>
  <c r="C2100" i="10"/>
  <c r="C2101" i="10"/>
  <c r="C2102" i="10"/>
  <c r="C2103" i="10"/>
  <c r="C2104" i="10"/>
  <c r="C2105" i="10"/>
  <c r="C2106" i="10"/>
  <c r="C2107" i="10"/>
  <c r="C2108" i="10"/>
  <c r="C2109" i="10"/>
  <c r="C2110" i="10"/>
  <c r="C2111" i="10"/>
  <c r="C2112" i="10"/>
  <c r="C2113" i="10"/>
  <c r="C2114" i="10"/>
  <c r="C2115" i="10"/>
  <c r="C2116" i="10"/>
  <c r="C2117" i="10"/>
  <c r="C2118" i="10"/>
  <c r="C2119" i="10"/>
  <c r="C2120" i="10"/>
  <c r="C2121" i="10"/>
  <c r="C2122" i="10"/>
  <c r="C2123" i="10"/>
  <c r="C2124" i="10"/>
  <c r="C2125" i="10"/>
  <c r="C2126" i="10"/>
  <c r="C2127" i="10"/>
  <c r="C2128" i="10"/>
  <c r="C2129" i="10"/>
  <c r="C2130" i="10"/>
  <c r="C2131" i="10"/>
  <c r="C2132" i="10"/>
  <c r="C2133" i="10"/>
  <c r="C2134" i="10"/>
  <c r="C2135" i="10"/>
  <c r="C2136" i="10"/>
  <c r="C2137" i="10"/>
  <c r="C2138" i="10"/>
  <c r="C2139" i="10"/>
  <c r="C2140" i="10"/>
  <c r="C2141" i="10"/>
  <c r="C2142" i="10"/>
  <c r="C2143" i="10"/>
  <c r="C2144" i="10"/>
  <c r="C2145" i="10"/>
  <c r="C2146" i="10"/>
  <c r="C2147" i="10"/>
  <c r="C2148" i="10"/>
  <c r="C2149" i="10"/>
  <c r="C2150" i="10"/>
  <c r="C2151" i="10"/>
  <c r="C2152" i="10"/>
  <c r="C2153" i="10"/>
  <c r="C2154" i="10"/>
  <c r="C2155" i="10"/>
  <c r="C2156" i="10"/>
  <c r="C2157" i="10"/>
  <c r="C2158" i="10"/>
  <c r="C2159" i="10"/>
  <c r="C2160" i="10"/>
  <c r="C2161" i="10"/>
  <c r="C2162" i="10"/>
  <c r="C2163" i="10"/>
  <c r="C2164" i="10"/>
  <c r="C2165" i="10"/>
  <c r="C2166" i="10"/>
  <c r="C2167" i="10"/>
  <c r="C2168" i="10"/>
  <c r="C2169" i="10"/>
  <c r="C2170" i="10"/>
  <c r="C2171" i="10"/>
  <c r="C2172" i="10"/>
  <c r="C2173" i="10"/>
  <c r="C2174" i="10"/>
  <c r="C2175" i="10"/>
  <c r="C2176" i="10"/>
  <c r="C2177" i="10"/>
  <c r="C2178" i="10"/>
  <c r="C2179" i="10"/>
  <c r="C2180" i="10"/>
  <c r="C2181" i="10"/>
  <c r="C2182" i="10"/>
  <c r="C2183" i="10"/>
  <c r="C2184" i="10"/>
  <c r="C2185" i="10"/>
  <c r="C2186" i="10"/>
  <c r="C2187" i="10"/>
  <c r="C2188" i="10"/>
  <c r="C2189" i="10"/>
  <c r="C2190" i="10"/>
  <c r="C2191" i="10"/>
  <c r="C2192" i="10"/>
  <c r="C2193" i="10"/>
  <c r="C2194" i="10"/>
  <c r="C2195" i="10"/>
  <c r="C2196" i="10"/>
  <c r="C2197" i="10"/>
  <c r="C2198" i="10"/>
  <c r="C2199" i="10"/>
  <c r="C2200" i="10"/>
  <c r="C2201" i="10"/>
  <c r="C2202" i="10"/>
  <c r="C2203" i="10"/>
  <c r="C2204" i="10"/>
  <c r="C2205" i="10"/>
  <c r="C2206" i="10"/>
  <c r="C2207" i="10"/>
  <c r="C2208" i="10"/>
  <c r="C2209" i="10"/>
  <c r="C2210" i="10"/>
  <c r="C2211" i="10"/>
  <c r="C2212" i="10"/>
  <c r="C2213" i="10"/>
  <c r="C2214" i="10"/>
  <c r="C2215" i="10"/>
  <c r="C2216" i="10"/>
  <c r="C2217" i="10"/>
  <c r="C2218" i="10"/>
  <c r="C2219" i="10"/>
  <c r="C2220" i="10"/>
  <c r="C2221" i="10"/>
  <c r="C2222" i="10"/>
  <c r="C2223" i="10"/>
  <c r="C2224" i="10"/>
  <c r="C2225" i="10"/>
  <c r="C2226" i="10"/>
  <c r="C2227" i="10"/>
  <c r="C2228" i="10"/>
  <c r="C2229" i="10"/>
  <c r="C2230" i="10"/>
  <c r="C2231" i="10"/>
  <c r="C24" i="5" l="1"/>
  <c r="BE5" i="8" l="1" a="1"/>
  <c r="BE5" i="8" s="1"/>
  <c r="F54" i="5"/>
  <c r="F46" i="5"/>
  <c r="F52" i="5"/>
  <c r="F44" i="5"/>
  <c r="I62" i="6"/>
  <c r="A116" i="5"/>
  <c r="A30" i="7"/>
  <c r="A1" i="7"/>
  <c r="A1" i="6"/>
  <c r="A1" i="5"/>
  <c r="A12" i="4"/>
  <c r="A6" i="12" l="1"/>
  <c r="A8" i="12"/>
  <c r="A9" i="12"/>
  <c r="A10" i="12"/>
  <c r="A11" i="12"/>
  <c r="A13" i="12"/>
  <c r="A16" i="12"/>
  <c r="A18" i="12"/>
  <c r="A19" i="12"/>
  <c r="A20" i="12"/>
  <c r="A22" i="12"/>
  <c r="A23" i="12"/>
  <c r="A24" i="12"/>
  <c r="A25" i="12"/>
  <c r="A27" i="12"/>
  <c r="A29" i="12"/>
  <c r="A30" i="12"/>
  <c r="A4" i="12"/>
  <c r="A18" i="4"/>
  <c r="A41" i="4"/>
  <c r="A64" i="4"/>
  <c r="H46" i="11" s="1"/>
  <c r="O80" i="7"/>
  <c r="L80" i="7"/>
  <c r="I80" i="7"/>
  <c r="F80" i="7"/>
  <c r="C80" i="7"/>
  <c r="O64" i="6"/>
  <c r="L64" i="6"/>
  <c r="I64" i="6"/>
  <c r="F64" i="6"/>
  <c r="A636" i="5"/>
  <c r="A121" i="5"/>
  <c r="A120" i="5"/>
  <c r="C1560" i="11"/>
  <c r="C1561" i="11"/>
  <c r="C1562" i="11"/>
  <c r="C1563" i="11"/>
  <c r="C1564" i="11"/>
  <c r="C1565" i="11"/>
  <c r="C1566" i="11"/>
  <c r="C1567" i="11"/>
  <c r="C1568" i="11"/>
  <c r="C1569" i="11"/>
  <c r="C1570" i="11"/>
  <c r="C1571" i="11"/>
  <c r="C1572" i="11"/>
  <c r="C1573" i="11"/>
  <c r="C1574" i="11"/>
  <c r="C1575" i="11"/>
  <c r="C1576" i="11"/>
  <c r="C1577" i="11"/>
  <c r="C1578" i="11"/>
  <c r="C1579" i="11"/>
  <c r="C1580" i="11"/>
  <c r="C1581" i="11"/>
  <c r="C1582" i="11"/>
  <c r="C1583" i="11"/>
  <c r="C1584" i="11"/>
  <c r="C1585" i="11"/>
  <c r="C1586" i="11"/>
  <c r="C1587" i="11"/>
  <c r="C1588" i="11"/>
  <c r="C1589" i="11"/>
  <c r="C1590" i="11"/>
  <c r="C1591" i="11"/>
  <c r="C1592" i="11"/>
  <c r="C1593" i="11"/>
  <c r="C1594" i="11"/>
  <c r="C1595" i="11"/>
  <c r="C1596" i="11"/>
  <c r="C1597" i="11"/>
  <c r="C1598" i="11"/>
  <c r="C1599" i="11"/>
  <c r="C1600" i="11"/>
  <c r="C1601" i="11"/>
  <c r="C1602" i="11"/>
  <c r="C1603" i="11"/>
  <c r="C1604" i="11"/>
  <c r="C1605" i="11"/>
  <c r="C1606" i="11"/>
  <c r="C1607" i="11"/>
  <c r="C1608" i="11"/>
  <c r="C1609" i="11"/>
  <c r="C1610" i="11"/>
  <c r="C1611" i="11"/>
  <c r="C1612" i="11"/>
  <c r="C1613" i="11"/>
  <c r="C1614" i="11"/>
  <c r="C1615" i="11"/>
  <c r="C1616" i="11"/>
  <c r="C1617" i="11"/>
  <c r="C1618" i="11"/>
  <c r="C1619" i="11"/>
  <c r="C1620" i="11"/>
  <c r="C1621" i="11"/>
  <c r="C1622" i="11"/>
  <c r="C1623" i="11"/>
  <c r="C1624" i="11"/>
  <c r="C1625" i="11"/>
  <c r="C1626" i="11"/>
  <c r="C1627" i="11"/>
  <c r="C1628" i="11"/>
  <c r="C1629" i="11"/>
  <c r="C1630" i="11"/>
  <c r="C1631" i="11"/>
  <c r="C1632" i="11"/>
  <c r="C1633" i="11"/>
  <c r="C1634" i="11"/>
  <c r="C1635" i="11"/>
  <c r="C1636" i="11"/>
  <c r="C1637" i="11"/>
  <c r="C1638" i="11"/>
  <c r="C1639" i="11"/>
  <c r="C1640" i="11"/>
  <c r="C1641" i="11"/>
  <c r="C1642" i="11"/>
  <c r="C1643" i="11"/>
  <c r="C1644" i="11"/>
  <c r="C1645" i="11"/>
  <c r="C1646" i="11"/>
  <c r="C1647" i="11"/>
  <c r="C1648" i="11"/>
  <c r="C1649" i="11"/>
  <c r="C1650" i="11"/>
  <c r="C1651" i="11"/>
  <c r="C1652" i="11"/>
  <c r="C1653" i="11"/>
  <c r="C1654" i="11"/>
  <c r="C1655" i="11"/>
  <c r="C1656" i="11"/>
  <c r="C1657" i="11"/>
  <c r="C1658" i="11"/>
  <c r="C1659" i="11"/>
  <c r="C1660" i="11"/>
  <c r="C1661" i="11"/>
  <c r="C1662" i="11"/>
  <c r="C1663" i="11"/>
  <c r="C1664" i="11"/>
  <c r="C1665" i="11"/>
  <c r="C1666" i="11"/>
  <c r="C1667" i="11"/>
  <c r="C1668" i="11"/>
  <c r="C1669" i="11"/>
  <c r="C1670" i="11"/>
  <c r="C1671" i="11"/>
  <c r="C1672" i="11"/>
  <c r="C1673" i="11"/>
  <c r="C1674" i="11"/>
  <c r="C1675" i="11"/>
  <c r="C1676" i="11"/>
  <c r="C1677" i="11"/>
  <c r="C1678" i="11"/>
  <c r="C1679" i="11"/>
  <c r="C1680" i="11"/>
  <c r="C1681" i="11"/>
  <c r="C1682" i="11"/>
  <c r="C1683" i="11"/>
  <c r="C1684" i="11"/>
  <c r="C1685" i="11"/>
  <c r="C1686" i="11"/>
  <c r="C1687" i="11"/>
  <c r="C1688" i="11"/>
  <c r="C1689" i="11"/>
  <c r="C1690" i="11"/>
  <c r="C1691" i="11"/>
  <c r="C1692" i="11"/>
  <c r="C1693" i="11"/>
  <c r="C1694" i="11"/>
  <c r="C1695" i="11"/>
  <c r="C1696" i="11"/>
  <c r="C1697" i="11"/>
  <c r="C1698" i="11"/>
  <c r="C1699" i="11"/>
  <c r="C1700" i="11"/>
  <c r="C1701" i="11"/>
  <c r="C1702" i="11"/>
  <c r="C1703" i="11"/>
  <c r="C1704" i="11"/>
  <c r="C1705" i="11"/>
  <c r="C1706" i="11"/>
  <c r="C1707" i="11"/>
  <c r="C1708" i="11"/>
  <c r="C1709" i="11"/>
  <c r="C1710" i="11"/>
  <c r="C1711" i="11"/>
  <c r="C1712" i="11"/>
  <c r="C1713" i="11"/>
  <c r="C1714" i="11"/>
  <c r="C1715" i="11"/>
  <c r="C1716" i="11"/>
  <c r="C1717" i="11"/>
  <c r="C1718" i="11"/>
  <c r="C1719" i="11"/>
  <c r="C1720" i="11"/>
  <c r="C1721" i="11"/>
  <c r="C1722" i="11"/>
  <c r="C1723" i="11"/>
  <c r="C1724" i="11"/>
  <c r="C1725" i="11"/>
  <c r="C1726" i="11"/>
  <c r="C1727" i="11"/>
  <c r="C1728" i="11"/>
  <c r="C1729" i="11"/>
  <c r="C1730" i="11"/>
  <c r="C1731" i="11"/>
  <c r="C1732" i="11"/>
  <c r="C1733" i="11"/>
  <c r="C1734" i="11"/>
  <c r="C1735" i="11"/>
  <c r="C1736" i="11"/>
  <c r="C1737" i="11"/>
  <c r="C1738" i="11"/>
  <c r="C1739" i="11"/>
  <c r="C1740" i="11"/>
  <c r="C1741" i="11"/>
  <c r="C1742" i="11"/>
  <c r="C1743" i="11"/>
  <c r="C1744" i="11"/>
  <c r="C1745" i="11"/>
  <c r="C1746" i="11"/>
  <c r="C1747" i="11"/>
  <c r="C1748" i="11"/>
  <c r="C1749" i="11"/>
  <c r="C1750" i="11"/>
  <c r="C1751" i="11"/>
  <c r="C1752" i="11"/>
  <c r="C1753" i="11"/>
  <c r="C1754" i="11"/>
  <c r="C1755" i="11"/>
  <c r="C1756" i="11"/>
  <c r="C1757" i="11"/>
  <c r="C1758" i="11"/>
  <c r="C1759" i="11"/>
  <c r="C1760" i="11"/>
  <c r="C1761" i="11"/>
  <c r="C1762" i="11"/>
  <c r="C1763" i="11"/>
  <c r="C1764" i="11"/>
  <c r="C1765" i="11"/>
  <c r="C1766" i="11"/>
  <c r="C1767" i="11"/>
  <c r="C1768" i="11"/>
  <c r="C1769" i="11"/>
  <c r="C1770" i="11"/>
  <c r="C1771" i="11"/>
  <c r="C1772" i="11"/>
  <c r="C1773" i="11"/>
  <c r="C1774" i="11"/>
  <c r="C1775" i="11"/>
  <c r="C1776" i="11"/>
  <c r="C1777" i="11"/>
  <c r="C1778" i="11"/>
  <c r="C1779" i="11"/>
  <c r="C1780" i="11"/>
  <c r="C1781" i="11"/>
  <c r="C1782" i="11"/>
  <c r="C1783" i="11"/>
  <c r="C1784" i="11"/>
  <c r="C1785" i="11"/>
  <c r="C1786" i="11"/>
  <c r="C1787" i="11"/>
  <c r="C1788" i="11"/>
  <c r="C1789" i="11"/>
  <c r="C1790" i="11"/>
  <c r="C1791" i="11"/>
  <c r="C1792" i="11"/>
  <c r="C1793" i="11"/>
  <c r="C1794" i="11"/>
  <c r="C1795" i="11"/>
  <c r="C1796" i="11"/>
  <c r="C1797" i="11"/>
  <c r="C1798" i="11"/>
  <c r="C1799" i="11"/>
  <c r="C1800" i="11"/>
  <c r="C1801" i="11"/>
  <c r="C1802" i="11"/>
  <c r="C1803" i="11"/>
  <c r="C1804" i="11"/>
  <c r="C1805" i="11"/>
  <c r="C1806" i="11"/>
  <c r="C1807" i="11"/>
  <c r="C1808" i="11"/>
  <c r="C1809" i="11"/>
  <c r="C1810" i="11"/>
  <c r="C1811" i="11"/>
  <c r="C1812" i="11"/>
  <c r="C1813" i="11"/>
  <c r="C1814" i="11"/>
  <c r="C1815" i="11"/>
  <c r="C1816" i="11"/>
  <c r="C1817" i="11"/>
  <c r="C1818" i="11"/>
  <c r="C1819" i="11"/>
  <c r="C1820" i="11"/>
  <c r="C1821" i="11"/>
  <c r="C1822" i="11"/>
  <c r="C1823" i="11"/>
  <c r="C1824" i="11"/>
  <c r="C1825" i="11"/>
  <c r="C1826" i="11"/>
  <c r="C1827" i="11"/>
  <c r="C1828" i="11"/>
  <c r="C1829" i="11"/>
  <c r="C1830" i="11"/>
  <c r="C1831" i="11"/>
  <c r="C1832" i="11"/>
  <c r="C1833" i="11"/>
  <c r="C1834" i="11"/>
  <c r="C1835" i="11"/>
  <c r="C1836" i="11"/>
  <c r="C1837" i="11"/>
  <c r="C1838" i="11"/>
  <c r="C1839" i="11"/>
  <c r="C1840" i="11"/>
  <c r="C1841" i="11"/>
  <c r="C1842" i="11"/>
  <c r="C1843" i="11"/>
  <c r="C1844" i="11"/>
  <c r="C1845" i="11"/>
  <c r="C1846" i="11"/>
  <c r="C1847" i="11"/>
  <c r="C1848" i="11"/>
  <c r="C1849" i="11"/>
  <c r="C1850" i="11"/>
  <c r="C1851" i="11"/>
  <c r="C1852" i="11"/>
  <c r="C1853" i="11"/>
  <c r="C1854" i="11"/>
  <c r="C1855" i="11"/>
  <c r="C1856" i="11"/>
  <c r="C1857" i="11"/>
  <c r="C1858" i="11"/>
  <c r="C1859" i="11"/>
  <c r="C1860" i="11"/>
  <c r="C1861" i="11"/>
  <c r="C1862" i="11"/>
  <c r="C1863" i="11"/>
  <c r="C1864" i="11"/>
  <c r="C1865" i="11"/>
  <c r="C1866" i="11"/>
  <c r="C1867" i="11"/>
  <c r="C1868" i="11"/>
  <c r="C1869" i="11"/>
  <c r="C1870" i="11"/>
  <c r="C1871" i="11"/>
  <c r="C1872" i="11"/>
  <c r="C1873" i="11"/>
  <c r="C1874" i="11"/>
  <c r="C1875" i="11"/>
  <c r="C1876" i="11"/>
  <c r="C1877" i="11"/>
  <c r="C1878" i="11"/>
  <c r="C1879" i="11"/>
  <c r="C1880" i="11"/>
  <c r="C1881" i="11"/>
  <c r="C1882" i="11"/>
  <c r="C1883" i="11"/>
  <c r="C1884" i="11"/>
  <c r="C1885" i="11"/>
  <c r="C1886" i="11"/>
  <c r="C1887" i="11"/>
  <c r="C1888" i="11"/>
  <c r="C1889" i="11"/>
  <c r="C1890" i="11"/>
  <c r="C1891" i="11"/>
  <c r="C1892" i="11"/>
  <c r="C1893" i="11"/>
  <c r="C1894" i="11"/>
  <c r="C1895" i="11"/>
  <c r="C1896" i="11"/>
  <c r="C1897" i="11"/>
  <c r="C1898" i="11"/>
  <c r="C1899" i="11"/>
  <c r="C1900" i="11"/>
  <c r="C1901" i="11"/>
  <c r="C1902" i="11"/>
  <c r="C1903" i="11"/>
  <c r="C1904" i="11"/>
  <c r="C1905" i="11"/>
  <c r="C1906" i="11"/>
  <c r="C1907" i="11"/>
  <c r="C1908" i="11"/>
  <c r="C1909" i="11"/>
  <c r="C1910" i="11"/>
  <c r="C1911" i="11"/>
  <c r="C1912" i="11"/>
  <c r="C1913" i="11"/>
  <c r="C1914" i="11"/>
  <c r="C1915" i="11"/>
  <c r="C1916" i="11"/>
  <c r="C1917" i="11"/>
  <c r="C1918" i="11"/>
  <c r="C1919" i="11"/>
  <c r="C1920" i="11"/>
  <c r="C1921" i="11"/>
  <c r="C1922" i="11"/>
  <c r="C1923" i="11"/>
  <c r="C1924" i="11"/>
  <c r="C1925" i="11"/>
  <c r="C1926" i="11"/>
  <c r="C1927" i="11"/>
  <c r="C1928" i="11"/>
  <c r="C1929" i="11"/>
  <c r="C1930" i="11"/>
  <c r="C1931" i="11"/>
  <c r="C1932" i="11"/>
  <c r="C1933" i="11"/>
  <c r="C1934" i="11"/>
  <c r="C1935" i="11"/>
  <c r="C1936" i="11"/>
  <c r="C1937" i="11"/>
  <c r="C1938" i="11"/>
  <c r="C1939" i="11"/>
  <c r="C1940" i="11"/>
  <c r="C1941" i="11"/>
  <c r="C1942" i="11"/>
  <c r="C1943" i="11"/>
  <c r="C1944" i="11"/>
  <c r="C1945" i="11"/>
  <c r="C1946" i="11"/>
  <c r="C1947" i="11"/>
  <c r="C1948" i="11"/>
  <c r="C1949" i="11"/>
  <c r="C1950" i="11"/>
  <c r="C1951" i="11"/>
  <c r="C1952" i="11"/>
  <c r="C1953" i="11"/>
  <c r="C1954" i="11"/>
  <c r="C1955" i="11"/>
  <c r="C1956" i="11"/>
  <c r="C1957" i="11"/>
  <c r="C1958" i="11"/>
  <c r="C1959" i="11"/>
  <c r="C1960" i="11"/>
  <c r="C1961" i="11"/>
  <c r="C1962" i="11"/>
  <c r="C1963" i="11"/>
  <c r="C1964" i="11"/>
  <c r="C1965" i="11"/>
  <c r="C1966" i="11"/>
  <c r="C1967" i="11"/>
  <c r="C1968" i="11"/>
  <c r="C1969" i="11"/>
  <c r="C1970" i="11"/>
  <c r="C1971" i="11"/>
  <c r="C1972" i="11"/>
  <c r="C1973" i="11"/>
  <c r="C1974" i="11"/>
  <c r="C1975" i="11"/>
  <c r="C1976" i="11"/>
  <c r="C1977" i="11"/>
  <c r="C1978" i="11"/>
  <c r="C1979" i="11"/>
  <c r="C1980" i="11"/>
  <c r="C1981" i="11"/>
  <c r="C1982" i="11"/>
  <c r="C1983" i="11"/>
  <c r="C1984" i="11"/>
  <c r="C1985" i="11"/>
  <c r="C1986" i="11"/>
  <c r="C1987" i="11"/>
  <c r="C1988" i="11"/>
  <c r="C1989" i="11"/>
  <c r="C1990" i="11"/>
  <c r="C1991" i="11"/>
  <c r="C1992" i="11"/>
  <c r="C1993" i="11"/>
  <c r="C1994" i="11"/>
  <c r="C1995" i="11"/>
  <c r="C1996" i="11"/>
  <c r="C1997" i="11"/>
  <c r="C1998" i="11"/>
  <c r="C1999" i="11"/>
  <c r="C2000" i="11"/>
  <c r="C2001" i="11"/>
  <c r="C2002" i="11"/>
  <c r="C2003" i="11"/>
  <c r="C2004" i="11"/>
  <c r="C2005" i="11"/>
  <c r="C2006" i="11"/>
  <c r="C2007" i="11"/>
  <c r="C2008" i="11"/>
  <c r="C2009" i="11"/>
  <c r="C2010" i="11"/>
  <c r="C2011" i="11"/>
  <c r="C2012" i="11"/>
  <c r="C2013" i="11"/>
  <c r="C2014" i="11"/>
  <c r="C2015" i="11"/>
  <c r="C2016" i="11"/>
  <c r="C2017" i="11"/>
  <c r="C2018" i="11"/>
  <c r="C2019" i="11"/>
  <c r="C2020" i="11"/>
  <c r="C2021" i="11"/>
  <c r="C2022" i="11"/>
  <c r="C2023" i="11"/>
  <c r="C2024" i="11"/>
  <c r="C2025" i="11"/>
  <c r="C2026" i="11"/>
  <c r="C2027" i="11"/>
  <c r="C2028" i="11"/>
  <c r="C2029" i="11"/>
  <c r="C2030" i="11"/>
  <c r="C2031" i="11"/>
  <c r="C2032" i="11"/>
  <c r="C2033" i="11"/>
  <c r="C2034" i="11"/>
  <c r="C2035" i="11"/>
  <c r="C2036" i="11"/>
  <c r="C2037" i="11"/>
  <c r="C2038" i="11"/>
  <c r="C2039" i="11"/>
  <c r="C2040" i="11"/>
  <c r="C2041" i="11"/>
  <c r="C2042" i="11"/>
  <c r="C2043" i="11"/>
  <c r="C2044" i="11"/>
  <c r="C2045" i="11"/>
  <c r="C2046" i="11"/>
  <c r="C2047" i="11"/>
  <c r="C2048" i="11"/>
  <c r="C2049" i="11"/>
  <c r="C2050" i="11"/>
  <c r="C2051" i="11"/>
  <c r="C2052" i="11"/>
  <c r="C2053" i="11"/>
  <c r="C2054" i="11"/>
  <c r="C2055" i="11"/>
  <c r="C2056" i="11"/>
  <c r="C2057" i="11"/>
  <c r="C2058" i="11"/>
  <c r="C2059" i="11"/>
  <c r="C2060" i="11"/>
  <c r="C2061" i="11"/>
  <c r="C2062" i="11"/>
  <c r="C2063" i="11"/>
  <c r="C2064" i="11"/>
  <c r="I1560" i="11"/>
  <c r="I1561" i="11"/>
  <c r="I1562" i="11"/>
  <c r="I1563" i="11"/>
  <c r="I1564" i="11"/>
  <c r="I1565" i="11"/>
  <c r="I1566" i="11"/>
  <c r="I1567" i="11"/>
  <c r="I1568" i="11"/>
  <c r="I1569" i="11"/>
  <c r="I1570" i="11"/>
  <c r="I1571" i="11"/>
  <c r="I1572" i="11"/>
  <c r="I1573" i="11"/>
  <c r="I1574" i="11"/>
  <c r="I1575" i="11"/>
  <c r="I1576" i="11"/>
  <c r="I1577" i="11"/>
  <c r="I1578" i="11"/>
  <c r="I1579" i="11"/>
  <c r="I1580" i="11"/>
  <c r="I1581" i="11"/>
  <c r="I1582" i="11"/>
  <c r="I1583" i="11"/>
  <c r="I1584" i="11"/>
  <c r="I1585" i="11"/>
  <c r="I1586" i="11"/>
  <c r="I1587" i="11"/>
  <c r="I1588" i="11"/>
  <c r="I1589" i="11"/>
  <c r="I1590" i="11"/>
  <c r="I1591" i="11"/>
  <c r="I1592" i="11"/>
  <c r="I1593" i="11"/>
  <c r="I1594" i="11"/>
  <c r="I1595" i="11"/>
  <c r="I1596" i="11"/>
  <c r="I1597" i="11"/>
  <c r="I1598" i="11"/>
  <c r="I1599" i="11"/>
  <c r="I1600" i="11"/>
  <c r="I1601" i="11"/>
  <c r="I1602" i="11"/>
  <c r="I1603" i="11"/>
  <c r="I1604" i="11"/>
  <c r="I1605" i="11"/>
  <c r="I1606" i="11"/>
  <c r="I1607" i="11"/>
  <c r="I1608" i="11"/>
  <c r="I1609" i="11"/>
  <c r="I1610" i="11"/>
  <c r="I1611" i="11"/>
  <c r="I1612" i="11"/>
  <c r="I1613" i="11"/>
  <c r="I1614" i="11"/>
  <c r="I1615" i="11"/>
  <c r="I1616" i="11"/>
  <c r="I1617" i="11"/>
  <c r="I1618" i="11"/>
  <c r="I1619" i="11"/>
  <c r="I1620" i="11"/>
  <c r="I1621" i="11"/>
  <c r="I1622" i="11"/>
  <c r="I1623" i="11"/>
  <c r="I1624" i="11"/>
  <c r="I1625" i="11"/>
  <c r="I1626" i="11"/>
  <c r="I1627" i="11"/>
  <c r="I1628" i="11"/>
  <c r="I1629" i="11"/>
  <c r="I1630" i="11"/>
  <c r="I1631" i="11"/>
  <c r="I1632" i="11"/>
  <c r="I1633" i="11"/>
  <c r="I1634" i="11"/>
  <c r="I1635" i="11"/>
  <c r="I1636" i="11"/>
  <c r="I1637" i="11"/>
  <c r="I1638" i="11"/>
  <c r="I1639" i="11"/>
  <c r="I1640" i="11"/>
  <c r="I1641" i="11"/>
  <c r="I1642" i="11"/>
  <c r="I1643" i="11"/>
  <c r="I1644" i="11"/>
  <c r="I1645" i="11"/>
  <c r="I1646" i="11"/>
  <c r="I1647" i="11"/>
  <c r="I1648" i="11"/>
  <c r="I1649" i="11"/>
  <c r="I1650" i="11"/>
  <c r="I1651" i="11"/>
  <c r="I1652" i="11"/>
  <c r="I1653" i="11"/>
  <c r="I1654" i="11"/>
  <c r="I1655" i="11"/>
  <c r="I1656" i="11"/>
  <c r="I1657" i="11"/>
  <c r="I1658" i="11"/>
  <c r="I1659" i="11"/>
  <c r="I1660" i="11"/>
  <c r="I1661" i="11"/>
  <c r="I1662" i="11"/>
  <c r="I1663" i="11"/>
  <c r="I1664" i="11"/>
  <c r="I1665" i="11"/>
  <c r="I1666" i="11"/>
  <c r="I1667" i="11"/>
  <c r="I1668" i="11"/>
  <c r="I1669" i="11"/>
  <c r="I1670" i="11"/>
  <c r="I1671" i="11"/>
  <c r="I1672" i="11"/>
  <c r="I1673" i="11"/>
  <c r="I1674" i="11"/>
  <c r="I1675" i="11"/>
  <c r="I1676" i="11"/>
  <c r="I1677" i="11"/>
  <c r="I1678" i="11"/>
  <c r="I1679" i="11"/>
  <c r="I1680" i="11"/>
  <c r="I1681" i="11"/>
  <c r="I1682" i="11"/>
  <c r="I1683" i="11"/>
  <c r="I1684" i="11"/>
  <c r="I1685" i="11"/>
  <c r="I1686" i="11"/>
  <c r="I1687" i="11"/>
  <c r="I1688" i="11"/>
  <c r="I1689" i="11"/>
  <c r="I1690" i="11"/>
  <c r="I1691" i="11"/>
  <c r="I1692" i="11"/>
  <c r="I1693" i="11"/>
  <c r="I1694" i="11"/>
  <c r="I1695" i="11"/>
  <c r="I1696" i="11"/>
  <c r="I1697" i="11"/>
  <c r="I1698" i="11"/>
  <c r="I1699" i="11"/>
  <c r="I1700" i="11"/>
  <c r="I1701" i="11"/>
  <c r="I1702" i="11"/>
  <c r="I1703" i="11"/>
  <c r="I1704" i="11"/>
  <c r="I1705" i="11"/>
  <c r="I1706" i="11"/>
  <c r="I1707" i="11"/>
  <c r="I1708" i="11"/>
  <c r="I1709" i="11"/>
  <c r="I1710" i="11"/>
  <c r="I1711" i="11"/>
  <c r="I1712" i="11"/>
  <c r="I1713" i="11"/>
  <c r="I1714" i="11"/>
  <c r="I1715" i="11"/>
  <c r="I1716" i="11"/>
  <c r="I1717" i="11"/>
  <c r="I1718" i="11"/>
  <c r="I1719" i="11"/>
  <c r="I1720" i="11"/>
  <c r="I1721" i="11"/>
  <c r="I1722" i="11"/>
  <c r="I1723" i="11"/>
  <c r="I1724" i="11"/>
  <c r="I1725" i="11"/>
  <c r="I1726" i="11"/>
  <c r="I1727" i="11"/>
  <c r="I1728" i="11"/>
  <c r="I1729" i="11"/>
  <c r="I1730" i="11"/>
  <c r="I1731" i="11"/>
  <c r="I1732" i="11"/>
  <c r="I1733" i="11"/>
  <c r="I1734" i="11"/>
  <c r="I1735" i="11"/>
  <c r="I1736" i="11"/>
  <c r="I1737" i="11"/>
  <c r="I1738" i="11"/>
  <c r="I1739" i="11"/>
  <c r="I1740" i="11"/>
  <c r="I1741" i="11"/>
  <c r="I1742" i="11"/>
  <c r="I1743" i="11"/>
  <c r="I1744" i="11"/>
  <c r="I1745" i="11"/>
  <c r="I1746" i="11"/>
  <c r="I1747" i="11"/>
  <c r="I1748" i="11"/>
  <c r="I1749" i="11"/>
  <c r="I1750" i="11"/>
  <c r="I1751" i="11"/>
  <c r="I1752" i="11"/>
  <c r="I1753" i="11"/>
  <c r="I1754" i="11"/>
  <c r="I1755" i="11"/>
  <c r="I1756" i="11"/>
  <c r="I1757" i="11"/>
  <c r="I1758" i="11"/>
  <c r="I1759" i="11"/>
  <c r="I1760" i="11"/>
  <c r="I1761" i="11"/>
  <c r="I1762" i="11"/>
  <c r="I1763" i="11"/>
  <c r="I1764" i="11"/>
  <c r="I1765" i="11"/>
  <c r="I1766" i="11"/>
  <c r="I1767" i="11"/>
  <c r="I1768" i="11"/>
  <c r="I1769" i="11"/>
  <c r="I1770" i="11"/>
  <c r="I1771" i="11"/>
  <c r="I1772" i="11"/>
  <c r="I1773" i="11"/>
  <c r="I1774" i="11"/>
  <c r="I1775" i="11"/>
  <c r="I1776" i="11"/>
  <c r="I1777" i="11"/>
  <c r="I1778" i="11"/>
  <c r="I1779" i="11"/>
  <c r="I1780" i="11"/>
  <c r="I1781" i="11"/>
  <c r="I1782" i="11"/>
  <c r="I1783" i="11"/>
  <c r="I1784" i="11"/>
  <c r="I1785" i="11"/>
  <c r="I1786" i="11"/>
  <c r="I1787" i="11"/>
  <c r="I1788" i="11"/>
  <c r="I1789" i="11"/>
  <c r="I1790" i="11"/>
  <c r="I1791" i="11"/>
  <c r="I1792" i="11"/>
  <c r="I1793" i="11"/>
  <c r="I1794" i="11"/>
  <c r="I1795" i="11"/>
  <c r="I1796" i="11"/>
  <c r="I1797" i="11"/>
  <c r="I1798" i="11"/>
  <c r="I1799" i="11"/>
  <c r="I1800" i="11"/>
  <c r="I1801" i="11"/>
  <c r="I1802" i="11"/>
  <c r="I1803" i="11"/>
  <c r="I1804" i="11"/>
  <c r="I1805" i="11"/>
  <c r="I1806" i="11"/>
  <c r="I1807" i="11"/>
  <c r="I1808" i="11"/>
  <c r="I1809" i="11"/>
  <c r="I1810" i="11"/>
  <c r="I1811" i="11"/>
  <c r="I1812" i="11"/>
  <c r="I1813" i="11"/>
  <c r="I1814" i="11"/>
  <c r="I1815" i="11"/>
  <c r="I1816" i="11"/>
  <c r="I1817" i="11"/>
  <c r="I1818" i="11"/>
  <c r="I1819" i="11"/>
  <c r="I1820" i="11"/>
  <c r="I1821" i="11"/>
  <c r="I1822" i="11"/>
  <c r="I1823" i="11"/>
  <c r="I1824" i="11"/>
  <c r="I1825" i="11"/>
  <c r="I1826" i="11"/>
  <c r="I1827" i="11"/>
  <c r="I1828" i="11"/>
  <c r="I1829" i="11"/>
  <c r="I1830" i="11"/>
  <c r="I1831" i="11"/>
  <c r="I1832" i="11"/>
  <c r="I1833" i="11"/>
  <c r="I1834" i="11"/>
  <c r="I1835" i="11"/>
  <c r="I1836" i="11"/>
  <c r="I1837" i="11"/>
  <c r="I1838" i="11"/>
  <c r="I1839" i="11"/>
  <c r="I1840" i="11"/>
  <c r="I1841" i="11"/>
  <c r="I1842" i="11"/>
  <c r="I1843" i="11"/>
  <c r="I1844" i="11"/>
  <c r="I1845" i="11"/>
  <c r="I1846" i="11"/>
  <c r="I1847" i="11"/>
  <c r="I1848" i="11"/>
  <c r="I1849" i="11"/>
  <c r="I1850" i="11"/>
  <c r="I1851" i="11"/>
  <c r="I1852" i="11"/>
  <c r="I1853" i="11"/>
  <c r="I1854" i="11"/>
  <c r="I1855" i="11"/>
  <c r="I1856" i="11"/>
  <c r="I1857" i="11"/>
  <c r="I1858" i="11"/>
  <c r="I1859" i="11"/>
  <c r="I1860" i="11"/>
  <c r="I1861" i="11"/>
  <c r="I1862" i="11"/>
  <c r="I1863" i="11"/>
  <c r="I1864" i="11"/>
  <c r="I1865" i="11"/>
  <c r="I1866" i="11"/>
  <c r="I1867" i="11"/>
  <c r="I1868" i="11"/>
  <c r="I1869" i="11"/>
  <c r="I1870" i="11"/>
  <c r="I1871" i="11"/>
  <c r="I1872" i="11"/>
  <c r="I1873" i="11"/>
  <c r="I1874" i="11"/>
  <c r="I1875" i="11"/>
  <c r="I1876" i="11"/>
  <c r="I1877" i="11"/>
  <c r="I1878" i="11"/>
  <c r="I1879" i="11"/>
  <c r="I1880" i="11"/>
  <c r="I1881" i="11"/>
  <c r="I1882" i="11"/>
  <c r="I1883" i="11"/>
  <c r="I1884" i="11"/>
  <c r="I1885" i="11"/>
  <c r="I1886" i="11"/>
  <c r="I1887" i="11"/>
  <c r="I1888" i="11"/>
  <c r="I1889" i="11"/>
  <c r="I1890" i="11"/>
  <c r="I1891" i="11"/>
  <c r="I1892" i="11"/>
  <c r="I1893" i="11"/>
  <c r="I1894" i="11"/>
  <c r="I1895" i="11"/>
  <c r="I1896" i="11"/>
  <c r="I1897" i="11"/>
  <c r="I1898" i="11"/>
  <c r="I1899" i="11"/>
  <c r="I1900" i="11"/>
  <c r="I1901" i="11"/>
  <c r="I1902" i="11"/>
  <c r="I1903" i="11"/>
  <c r="I1904" i="11"/>
  <c r="I1905" i="11"/>
  <c r="I1906" i="11"/>
  <c r="I1907" i="11"/>
  <c r="I1908" i="11"/>
  <c r="I1909" i="11"/>
  <c r="I1910" i="11"/>
  <c r="I1911" i="11"/>
  <c r="I1912" i="11"/>
  <c r="I1913" i="11"/>
  <c r="I1914" i="11"/>
  <c r="I1915" i="11"/>
  <c r="I1916" i="11"/>
  <c r="I1917" i="11"/>
  <c r="I1918" i="11"/>
  <c r="I1919" i="11"/>
  <c r="I1920" i="11"/>
  <c r="I1921" i="11"/>
  <c r="I1922" i="11"/>
  <c r="I1923" i="11"/>
  <c r="I1924" i="11"/>
  <c r="I1925" i="11"/>
  <c r="I1926" i="11"/>
  <c r="I1927" i="11"/>
  <c r="I1928" i="11"/>
  <c r="I1929" i="11"/>
  <c r="I1930" i="11"/>
  <c r="I1931" i="11"/>
  <c r="I1932" i="11"/>
  <c r="I1933" i="11"/>
  <c r="I1934" i="11"/>
  <c r="I1935" i="11"/>
  <c r="I1936" i="11"/>
  <c r="I1937" i="11"/>
  <c r="I1938" i="11"/>
  <c r="I1939" i="11"/>
  <c r="I1940" i="11"/>
  <c r="I1941" i="11"/>
  <c r="I1942" i="11"/>
  <c r="I1943" i="11"/>
  <c r="I1944" i="11"/>
  <c r="I1945" i="11"/>
  <c r="I1946" i="11"/>
  <c r="I1947" i="11"/>
  <c r="I1948" i="11"/>
  <c r="I1949" i="11"/>
  <c r="I1950" i="11"/>
  <c r="I1951" i="11"/>
  <c r="I1952" i="11"/>
  <c r="I1953" i="11"/>
  <c r="I1954" i="11"/>
  <c r="I1955" i="11"/>
  <c r="I1956" i="11"/>
  <c r="I1957" i="11"/>
  <c r="I1958" i="11"/>
  <c r="I1959" i="11"/>
  <c r="I1960" i="11"/>
  <c r="I1961" i="11"/>
  <c r="I1962" i="11"/>
  <c r="I1963" i="11"/>
  <c r="I1964" i="11"/>
  <c r="I1965" i="11"/>
  <c r="I1966" i="11"/>
  <c r="I1967" i="11"/>
  <c r="I1968" i="11"/>
  <c r="I1969" i="11"/>
  <c r="I1970" i="11"/>
  <c r="I1971" i="11"/>
  <c r="I1972" i="11"/>
  <c r="I1973" i="11"/>
  <c r="I1974" i="11"/>
  <c r="I1975" i="11"/>
  <c r="I1976" i="11"/>
  <c r="I1977" i="11"/>
  <c r="I1978" i="11"/>
  <c r="I1979" i="11"/>
  <c r="I1980" i="11"/>
  <c r="I1981" i="11"/>
  <c r="I1982" i="11"/>
  <c r="I1983" i="11"/>
  <c r="I1984" i="11"/>
  <c r="I1985" i="11"/>
  <c r="I1986" i="11"/>
  <c r="I1987" i="11"/>
  <c r="I1988" i="11"/>
  <c r="I1989" i="11"/>
  <c r="I1990" i="11"/>
  <c r="I1991" i="11"/>
  <c r="I1992" i="11"/>
  <c r="I1993" i="11"/>
  <c r="I1994" i="11"/>
  <c r="I1995" i="11"/>
  <c r="I1996" i="11"/>
  <c r="I1997" i="11"/>
  <c r="I1998" i="11"/>
  <c r="I1999" i="11"/>
  <c r="I2000" i="11"/>
  <c r="I2001" i="11"/>
  <c r="I2002" i="11"/>
  <c r="I2003" i="11"/>
  <c r="I2004" i="11"/>
  <c r="I2005" i="11"/>
  <c r="I2006" i="11"/>
  <c r="I2007" i="11"/>
  <c r="I2008" i="11"/>
  <c r="I2009" i="11"/>
  <c r="I2010" i="11"/>
  <c r="I2011" i="11"/>
  <c r="I2012" i="11"/>
  <c r="I2013" i="11"/>
  <c r="I2014" i="11"/>
  <c r="I2015" i="11"/>
  <c r="I2016" i="11"/>
  <c r="I2017" i="11"/>
  <c r="I2018" i="11"/>
  <c r="I2019" i="11"/>
  <c r="I2020" i="11"/>
  <c r="I2021" i="11"/>
  <c r="I2022" i="11"/>
  <c r="I2023" i="11"/>
  <c r="I2024" i="11"/>
  <c r="I2025" i="11"/>
  <c r="I2026" i="11"/>
  <c r="I2027" i="11"/>
  <c r="I2028" i="11"/>
  <c r="I2029" i="11"/>
  <c r="I2030" i="11"/>
  <c r="I2031" i="11"/>
  <c r="I2032" i="11"/>
  <c r="I2033" i="11"/>
  <c r="I2034" i="11"/>
  <c r="I2035" i="11"/>
  <c r="I2036" i="11"/>
  <c r="I2037" i="11"/>
  <c r="I2038" i="11"/>
  <c r="I2039" i="11"/>
  <c r="I2040" i="11"/>
  <c r="I2041" i="11"/>
  <c r="I2042" i="11"/>
  <c r="I2043" i="11"/>
  <c r="I2044" i="11"/>
  <c r="I2045" i="11"/>
  <c r="I2046" i="11"/>
  <c r="I2047" i="11"/>
  <c r="I2048" i="11"/>
  <c r="I2049" i="11"/>
  <c r="I2050" i="11"/>
  <c r="I2051" i="11"/>
  <c r="I2052" i="11"/>
  <c r="I2053" i="11"/>
  <c r="I2054" i="11"/>
  <c r="I2055" i="11"/>
  <c r="I2056" i="11"/>
  <c r="I2057" i="11"/>
  <c r="I2058" i="11"/>
  <c r="I2059" i="11"/>
  <c r="I2060" i="11"/>
  <c r="I2061" i="11"/>
  <c r="I2062" i="11"/>
  <c r="I2063" i="11"/>
  <c r="I2064" i="11"/>
  <c r="L1560" i="11"/>
  <c r="L1561" i="11"/>
  <c r="L1562" i="11"/>
  <c r="L1563" i="11"/>
  <c r="L1564" i="11"/>
  <c r="L1565" i="11"/>
  <c r="L1566" i="11"/>
  <c r="L1567" i="11"/>
  <c r="L1568" i="11"/>
  <c r="L1569" i="11"/>
  <c r="L1570" i="11"/>
  <c r="L1571" i="11"/>
  <c r="L1572" i="11"/>
  <c r="L1573" i="11"/>
  <c r="L1574" i="11"/>
  <c r="L1575" i="11"/>
  <c r="L1576" i="11"/>
  <c r="L1577" i="11"/>
  <c r="L1578" i="11"/>
  <c r="L1579" i="11"/>
  <c r="L1580" i="11"/>
  <c r="L1581" i="11"/>
  <c r="L1582" i="11"/>
  <c r="L1583" i="11"/>
  <c r="L1584" i="11"/>
  <c r="L1585" i="11"/>
  <c r="L1586" i="11"/>
  <c r="L1587" i="11"/>
  <c r="L1588" i="11"/>
  <c r="L1589" i="11"/>
  <c r="L1590" i="11"/>
  <c r="L1591" i="11"/>
  <c r="L1592" i="11"/>
  <c r="L1593" i="11"/>
  <c r="L1594" i="11"/>
  <c r="L1595" i="11"/>
  <c r="L1596" i="11"/>
  <c r="L1597" i="11"/>
  <c r="L1598" i="11"/>
  <c r="L1599" i="11"/>
  <c r="L1600" i="11"/>
  <c r="L1601" i="11"/>
  <c r="L1602" i="11"/>
  <c r="L1603" i="11"/>
  <c r="L1604" i="11"/>
  <c r="L1605" i="11"/>
  <c r="L1606" i="11"/>
  <c r="L1607" i="11"/>
  <c r="L1608" i="11"/>
  <c r="L1609" i="11"/>
  <c r="L1610" i="11"/>
  <c r="L1611" i="11"/>
  <c r="L1612" i="11"/>
  <c r="L1613" i="11"/>
  <c r="L1614" i="11"/>
  <c r="L1615" i="11"/>
  <c r="L1616" i="11"/>
  <c r="L1617" i="11"/>
  <c r="L1618" i="11"/>
  <c r="L1619" i="11"/>
  <c r="L1620" i="11"/>
  <c r="L1621" i="11"/>
  <c r="L1622" i="11"/>
  <c r="L1623" i="11"/>
  <c r="L1624" i="11"/>
  <c r="L1625" i="11"/>
  <c r="L1626" i="11"/>
  <c r="L1627" i="11"/>
  <c r="L1628" i="11"/>
  <c r="L1629" i="11"/>
  <c r="L1630" i="11"/>
  <c r="L1631" i="11"/>
  <c r="L1632" i="11"/>
  <c r="L1633" i="11"/>
  <c r="L1634" i="11"/>
  <c r="L1635" i="11"/>
  <c r="L1636" i="11"/>
  <c r="L1637" i="11"/>
  <c r="L1638" i="11"/>
  <c r="L1639" i="11"/>
  <c r="L1640" i="11"/>
  <c r="L1641" i="11"/>
  <c r="L1642" i="11"/>
  <c r="L1643" i="11"/>
  <c r="L1644" i="11"/>
  <c r="L1645" i="11"/>
  <c r="L1646" i="11"/>
  <c r="L1647" i="11"/>
  <c r="L1648" i="11"/>
  <c r="L1649" i="11"/>
  <c r="L1650" i="11"/>
  <c r="L1651" i="11"/>
  <c r="L1652" i="11"/>
  <c r="L1653" i="11"/>
  <c r="L1654" i="11"/>
  <c r="L1655" i="11"/>
  <c r="L1656" i="11"/>
  <c r="L1657" i="11"/>
  <c r="L1658" i="11"/>
  <c r="L1659" i="11"/>
  <c r="L1660" i="11"/>
  <c r="L1661" i="11"/>
  <c r="L1662" i="11"/>
  <c r="L1663" i="11"/>
  <c r="L1664" i="11"/>
  <c r="L1665" i="11"/>
  <c r="L1666" i="11"/>
  <c r="L1667" i="11"/>
  <c r="L1668" i="11"/>
  <c r="L1669" i="11"/>
  <c r="L1670" i="11"/>
  <c r="L1671" i="11"/>
  <c r="L1672" i="11"/>
  <c r="L1673" i="11"/>
  <c r="L1674" i="11"/>
  <c r="L1675" i="11"/>
  <c r="L1676" i="11"/>
  <c r="L1677" i="11"/>
  <c r="L1678" i="11"/>
  <c r="L1679" i="11"/>
  <c r="L1680" i="11"/>
  <c r="L1681" i="11"/>
  <c r="L1682" i="11"/>
  <c r="L1683" i="11"/>
  <c r="L1684" i="11"/>
  <c r="L1685" i="11"/>
  <c r="L1686" i="11"/>
  <c r="L1687" i="11"/>
  <c r="L1688" i="11"/>
  <c r="L1689" i="11"/>
  <c r="L1690" i="11"/>
  <c r="L1691" i="11"/>
  <c r="L1692" i="11"/>
  <c r="L1693" i="11"/>
  <c r="L1694" i="11"/>
  <c r="L1695" i="11"/>
  <c r="L1696" i="11"/>
  <c r="L1697" i="11"/>
  <c r="L1698" i="11"/>
  <c r="L1699" i="11"/>
  <c r="L1700" i="11"/>
  <c r="L1701" i="11"/>
  <c r="L1702" i="11"/>
  <c r="L1703" i="11"/>
  <c r="L1704" i="11"/>
  <c r="L1705" i="11"/>
  <c r="L1706" i="11"/>
  <c r="L1707" i="11"/>
  <c r="L1708" i="11"/>
  <c r="L1709" i="11"/>
  <c r="L1710" i="11"/>
  <c r="L1711" i="11"/>
  <c r="L1712" i="11"/>
  <c r="L1713" i="11"/>
  <c r="L1714" i="11"/>
  <c r="L1715" i="11"/>
  <c r="L1716" i="11"/>
  <c r="L1717" i="11"/>
  <c r="L1718" i="11"/>
  <c r="L1719" i="11"/>
  <c r="L1720" i="11"/>
  <c r="L1721" i="11"/>
  <c r="L1722" i="11"/>
  <c r="L1723" i="11"/>
  <c r="L1724" i="11"/>
  <c r="L1725" i="11"/>
  <c r="L1726" i="11"/>
  <c r="L1727" i="11"/>
  <c r="L1728" i="11"/>
  <c r="L1729" i="11"/>
  <c r="L1730" i="11"/>
  <c r="L1731" i="11"/>
  <c r="L1732" i="11"/>
  <c r="L1733" i="11"/>
  <c r="L1734" i="11"/>
  <c r="L1735" i="11"/>
  <c r="L1736" i="11"/>
  <c r="L1737" i="11"/>
  <c r="L1738" i="11"/>
  <c r="L1739" i="11"/>
  <c r="L1740" i="11"/>
  <c r="L1741" i="11"/>
  <c r="L1742" i="11"/>
  <c r="L1743" i="11"/>
  <c r="L1744" i="11"/>
  <c r="L1745" i="11"/>
  <c r="L1746" i="11"/>
  <c r="L1747" i="11"/>
  <c r="L1748" i="11"/>
  <c r="L1749" i="11"/>
  <c r="L1750" i="11"/>
  <c r="L1751" i="11"/>
  <c r="L1752" i="11"/>
  <c r="L1753" i="11"/>
  <c r="L1754" i="11"/>
  <c r="L1755" i="11"/>
  <c r="L1756" i="11"/>
  <c r="L1757" i="11"/>
  <c r="L1758" i="11"/>
  <c r="L1759" i="11"/>
  <c r="L1760" i="11"/>
  <c r="L1761" i="11"/>
  <c r="L1762" i="11"/>
  <c r="L1763" i="11"/>
  <c r="L1764" i="11"/>
  <c r="L1765" i="11"/>
  <c r="L1766" i="11"/>
  <c r="L1767" i="11"/>
  <c r="L1768" i="11"/>
  <c r="L1769" i="11"/>
  <c r="L1770" i="11"/>
  <c r="L1771" i="11"/>
  <c r="L1772" i="11"/>
  <c r="L1773" i="11"/>
  <c r="L1774" i="11"/>
  <c r="L1775" i="11"/>
  <c r="L1776" i="11"/>
  <c r="L1777" i="11"/>
  <c r="L1778" i="11"/>
  <c r="L1779" i="11"/>
  <c r="L1780" i="11"/>
  <c r="L1781" i="11"/>
  <c r="L1782" i="11"/>
  <c r="L1783" i="11"/>
  <c r="L1784" i="11"/>
  <c r="L1785" i="11"/>
  <c r="L1786" i="11"/>
  <c r="L1787" i="11"/>
  <c r="L1788" i="11"/>
  <c r="L1789" i="11"/>
  <c r="L1790" i="11"/>
  <c r="L1791" i="11"/>
  <c r="L1792" i="11"/>
  <c r="L1793" i="11"/>
  <c r="L1794" i="11"/>
  <c r="L1795" i="11"/>
  <c r="L1796" i="11"/>
  <c r="L1797" i="11"/>
  <c r="L1798" i="11"/>
  <c r="L1799" i="11"/>
  <c r="L1800" i="11"/>
  <c r="L1801" i="11"/>
  <c r="L1802" i="11"/>
  <c r="L1803" i="11"/>
  <c r="L1804" i="11"/>
  <c r="L1805" i="11"/>
  <c r="L1806" i="11"/>
  <c r="L1807" i="11"/>
  <c r="L1808" i="11"/>
  <c r="L1809" i="11"/>
  <c r="L1810" i="11"/>
  <c r="L1811" i="11"/>
  <c r="L1812" i="11"/>
  <c r="L1813" i="11"/>
  <c r="L1814" i="11"/>
  <c r="L1815" i="11"/>
  <c r="L1816" i="11"/>
  <c r="L1817" i="11"/>
  <c r="L1818" i="11"/>
  <c r="L1819" i="11"/>
  <c r="L1820" i="11"/>
  <c r="L1821" i="11"/>
  <c r="L1822" i="11"/>
  <c r="L1823" i="11"/>
  <c r="L1824" i="11"/>
  <c r="L1825" i="11"/>
  <c r="L1826" i="11"/>
  <c r="L1827" i="11"/>
  <c r="L1828" i="11"/>
  <c r="L1829" i="11"/>
  <c r="L1830" i="11"/>
  <c r="L1831" i="11"/>
  <c r="L1832" i="11"/>
  <c r="L1833" i="11"/>
  <c r="L1834" i="11"/>
  <c r="L1835" i="11"/>
  <c r="L1836" i="11"/>
  <c r="L1837" i="11"/>
  <c r="L1838" i="11"/>
  <c r="L1839" i="11"/>
  <c r="L1840" i="11"/>
  <c r="L1841" i="11"/>
  <c r="L1842" i="11"/>
  <c r="L1843" i="11"/>
  <c r="L1844" i="11"/>
  <c r="L1845" i="11"/>
  <c r="L1846" i="11"/>
  <c r="L1847" i="11"/>
  <c r="L1848" i="11"/>
  <c r="L1849" i="11"/>
  <c r="L1850" i="11"/>
  <c r="L1851" i="11"/>
  <c r="L1852" i="11"/>
  <c r="L1853" i="11"/>
  <c r="L1854" i="11"/>
  <c r="L1855" i="11"/>
  <c r="L1856" i="11"/>
  <c r="L1857" i="11"/>
  <c r="L1858" i="11"/>
  <c r="L1859" i="11"/>
  <c r="L1860" i="11"/>
  <c r="L1861" i="11"/>
  <c r="L1862" i="11"/>
  <c r="L1863" i="11"/>
  <c r="L1864" i="11"/>
  <c r="L1865" i="11"/>
  <c r="L1866" i="11"/>
  <c r="L1867" i="11"/>
  <c r="L1868" i="11"/>
  <c r="L1869" i="11"/>
  <c r="L1870" i="11"/>
  <c r="L1871" i="11"/>
  <c r="L1872" i="11"/>
  <c r="L1873" i="11"/>
  <c r="L1874" i="11"/>
  <c r="L1875" i="11"/>
  <c r="L1876" i="11"/>
  <c r="L1877" i="11"/>
  <c r="L1878" i="11"/>
  <c r="L1879" i="11"/>
  <c r="L1880" i="11"/>
  <c r="L1881" i="11"/>
  <c r="L1882" i="11"/>
  <c r="L1883" i="11"/>
  <c r="L1884" i="11"/>
  <c r="L1885" i="11"/>
  <c r="L1886" i="11"/>
  <c r="L1887" i="11"/>
  <c r="L1888" i="11"/>
  <c r="L1889" i="11"/>
  <c r="L1890" i="11"/>
  <c r="L1891" i="11"/>
  <c r="L1892" i="11"/>
  <c r="L1893" i="11"/>
  <c r="L1894" i="11"/>
  <c r="L1895" i="11"/>
  <c r="L1896" i="11"/>
  <c r="L1897" i="11"/>
  <c r="L1898" i="11"/>
  <c r="L1899" i="11"/>
  <c r="L1900" i="11"/>
  <c r="L1901" i="11"/>
  <c r="L1902" i="11"/>
  <c r="L1903" i="11"/>
  <c r="L1904" i="11"/>
  <c r="L1905" i="11"/>
  <c r="L1906" i="11"/>
  <c r="L1907" i="11"/>
  <c r="L1908" i="11"/>
  <c r="L1909" i="11"/>
  <c r="L1910" i="11"/>
  <c r="L1911" i="11"/>
  <c r="L1912" i="11"/>
  <c r="L1913" i="11"/>
  <c r="L1914" i="11"/>
  <c r="L1915" i="11"/>
  <c r="L1916" i="11"/>
  <c r="L1917" i="11"/>
  <c r="L1918" i="11"/>
  <c r="L1919" i="11"/>
  <c r="L1920" i="11"/>
  <c r="L1921" i="11"/>
  <c r="L1922" i="11"/>
  <c r="L1923" i="11"/>
  <c r="L1924" i="11"/>
  <c r="L1925" i="11"/>
  <c r="L1926" i="11"/>
  <c r="L1927" i="11"/>
  <c r="L1928" i="11"/>
  <c r="L1929" i="11"/>
  <c r="L1930" i="11"/>
  <c r="L1931" i="11"/>
  <c r="L1932" i="11"/>
  <c r="L1933" i="11"/>
  <c r="L1934" i="11"/>
  <c r="L1935" i="11"/>
  <c r="L1936" i="11"/>
  <c r="L1937" i="11"/>
  <c r="L1938" i="11"/>
  <c r="L1939" i="11"/>
  <c r="L1940" i="11"/>
  <c r="L1941" i="11"/>
  <c r="L1942" i="11"/>
  <c r="L1943" i="11"/>
  <c r="L1944" i="11"/>
  <c r="L1945" i="11"/>
  <c r="L1946" i="11"/>
  <c r="L1947" i="11"/>
  <c r="L1948" i="11"/>
  <c r="L1949" i="11"/>
  <c r="L1950" i="11"/>
  <c r="L1951" i="11"/>
  <c r="L1952" i="11"/>
  <c r="L1953" i="11"/>
  <c r="L1954" i="11"/>
  <c r="L1955" i="11"/>
  <c r="L1956" i="11"/>
  <c r="L1957" i="11"/>
  <c r="L1958" i="11"/>
  <c r="L1959" i="11"/>
  <c r="L1960" i="11"/>
  <c r="L1961" i="11"/>
  <c r="L1962" i="11"/>
  <c r="L1963" i="11"/>
  <c r="L1964" i="11"/>
  <c r="L1965" i="11"/>
  <c r="L1966" i="11"/>
  <c r="L1967" i="11"/>
  <c r="L1968" i="11"/>
  <c r="L1969" i="11"/>
  <c r="L1970" i="11"/>
  <c r="L1971" i="11"/>
  <c r="L1972" i="11"/>
  <c r="L1973" i="11"/>
  <c r="L1974" i="11"/>
  <c r="L1975" i="11"/>
  <c r="L1976" i="11"/>
  <c r="L1977" i="11"/>
  <c r="L1978" i="11"/>
  <c r="L1979" i="11"/>
  <c r="L1980" i="11"/>
  <c r="L1981" i="11"/>
  <c r="L1982" i="11"/>
  <c r="L1983" i="11"/>
  <c r="L1984" i="11"/>
  <c r="L1985" i="11"/>
  <c r="L1986" i="11"/>
  <c r="L1987" i="11"/>
  <c r="L1988" i="11"/>
  <c r="L1989" i="11"/>
  <c r="L1990" i="11"/>
  <c r="L1991" i="11"/>
  <c r="L1992" i="11"/>
  <c r="L1993" i="11"/>
  <c r="L1994" i="11"/>
  <c r="L1995" i="11"/>
  <c r="L1996" i="11"/>
  <c r="L1997" i="11"/>
  <c r="L1998" i="11"/>
  <c r="L1999" i="11"/>
  <c r="L2000" i="11"/>
  <c r="L2001" i="11"/>
  <c r="L2002" i="11"/>
  <c r="L2003" i="11"/>
  <c r="L2004" i="11"/>
  <c r="L2005" i="11"/>
  <c r="L2006" i="11"/>
  <c r="L2007" i="11"/>
  <c r="L2008" i="11"/>
  <c r="L2009" i="11"/>
  <c r="L2010" i="11"/>
  <c r="L2011" i="11"/>
  <c r="L2012" i="11"/>
  <c r="L2013" i="11"/>
  <c r="L2014" i="11"/>
  <c r="L2015" i="11"/>
  <c r="L2016" i="11"/>
  <c r="L2017" i="11"/>
  <c r="L2018" i="11"/>
  <c r="L2019" i="11"/>
  <c r="L2020" i="11"/>
  <c r="L2021" i="11"/>
  <c r="L2022" i="11"/>
  <c r="L2023" i="11"/>
  <c r="L2024" i="11"/>
  <c r="L2025" i="11"/>
  <c r="L2026" i="11"/>
  <c r="L2027" i="11"/>
  <c r="L2028" i="11"/>
  <c r="L2029" i="11"/>
  <c r="L2030" i="11"/>
  <c r="L2031" i="11"/>
  <c r="L2032" i="11"/>
  <c r="L2033" i="11"/>
  <c r="L2034" i="11"/>
  <c r="L2035" i="11"/>
  <c r="L2036" i="11"/>
  <c r="L2037" i="11"/>
  <c r="L2038" i="11"/>
  <c r="L2039" i="11"/>
  <c r="L2040" i="11"/>
  <c r="L2041" i="11"/>
  <c r="L2042" i="11"/>
  <c r="L2043" i="11"/>
  <c r="L2044" i="11"/>
  <c r="L2045" i="11"/>
  <c r="L2046" i="11"/>
  <c r="L2047" i="11"/>
  <c r="L2048" i="11"/>
  <c r="L2049" i="11"/>
  <c r="L2050" i="11"/>
  <c r="L2051" i="11"/>
  <c r="L2052" i="11"/>
  <c r="L2053" i="11"/>
  <c r="L2054" i="11"/>
  <c r="L2055" i="11"/>
  <c r="L2056" i="11"/>
  <c r="L2057" i="11"/>
  <c r="L2058" i="11"/>
  <c r="L2059" i="11"/>
  <c r="L2060" i="11"/>
  <c r="L2061" i="11"/>
  <c r="L2062" i="11"/>
  <c r="L2063" i="11"/>
  <c r="L2064"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F1560" i="11"/>
  <c r="F1561" i="11"/>
  <c r="F1562" i="11"/>
  <c r="F1563" i="11"/>
  <c r="F1564" i="11"/>
  <c r="F1565" i="11"/>
  <c r="F1566" i="11"/>
  <c r="F1567" i="11"/>
  <c r="F1568" i="11"/>
  <c r="F1569" i="11"/>
  <c r="F1570" i="11"/>
  <c r="F1571" i="11"/>
  <c r="F1572" i="11"/>
  <c r="F1573" i="11"/>
  <c r="F1574" i="11"/>
  <c r="F1575" i="11"/>
  <c r="F1576" i="11"/>
  <c r="F1577" i="11"/>
  <c r="F1578" i="11"/>
  <c r="F1579" i="11"/>
  <c r="F1580" i="11"/>
  <c r="F1581" i="11"/>
  <c r="F1582" i="11"/>
  <c r="F1583" i="11"/>
  <c r="F1584" i="11"/>
  <c r="F1585" i="11"/>
  <c r="F1586" i="11"/>
  <c r="F1587" i="11"/>
  <c r="F1588" i="11"/>
  <c r="F1589" i="11"/>
  <c r="F1590" i="11"/>
  <c r="F1591" i="11"/>
  <c r="F1592" i="11"/>
  <c r="F1593" i="11"/>
  <c r="F1594" i="11"/>
  <c r="F1595" i="11"/>
  <c r="F1596" i="11"/>
  <c r="F1597" i="11"/>
  <c r="F1598" i="11"/>
  <c r="F1599" i="11"/>
  <c r="F1600" i="11"/>
  <c r="F1601" i="11"/>
  <c r="F1602" i="11"/>
  <c r="F1603" i="11"/>
  <c r="F1604" i="11"/>
  <c r="F1605" i="11"/>
  <c r="F1606" i="11"/>
  <c r="F1607" i="11"/>
  <c r="F1608" i="11"/>
  <c r="F1609" i="11"/>
  <c r="F1610" i="11"/>
  <c r="F1611" i="11"/>
  <c r="F1612" i="11"/>
  <c r="F1613" i="11"/>
  <c r="F1614" i="11"/>
  <c r="F1615" i="11"/>
  <c r="F1616" i="11"/>
  <c r="F1617" i="11"/>
  <c r="F1618" i="11"/>
  <c r="F1619" i="11"/>
  <c r="F1620" i="11"/>
  <c r="F1621" i="11"/>
  <c r="F1622" i="11"/>
  <c r="F1623" i="11"/>
  <c r="F1624" i="11"/>
  <c r="F1625" i="11"/>
  <c r="F1626" i="11"/>
  <c r="F1627" i="11"/>
  <c r="F1628" i="11"/>
  <c r="F1629" i="11"/>
  <c r="F1630" i="11"/>
  <c r="F1631" i="11"/>
  <c r="F1632" i="11"/>
  <c r="F1633" i="11"/>
  <c r="F1634" i="11"/>
  <c r="F1635" i="11"/>
  <c r="F1636" i="11"/>
  <c r="F1637" i="11"/>
  <c r="F1638" i="11"/>
  <c r="F1639" i="11"/>
  <c r="F1640" i="11"/>
  <c r="F1641" i="11"/>
  <c r="F1642" i="11"/>
  <c r="F1643" i="11"/>
  <c r="F1644" i="11"/>
  <c r="F1645" i="11"/>
  <c r="F1646" i="11"/>
  <c r="F1647" i="11"/>
  <c r="F1648" i="11"/>
  <c r="F1649" i="11"/>
  <c r="F1650" i="11"/>
  <c r="F1651" i="11"/>
  <c r="F1652" i="11"/>
  <c r="F1653" i="11"/>
  <c r="F1654" i="11"/>
  <c r="F1655" i="11"/>
  <c r="F1656" i="11"/>
  <c r="F1657" i="11"/>
  <c r="F1658" i="11"/>
  <c r="F1659" i="11"/>
  <c r="F1660" i="11"/>
  <c r="F1661" i="11"/>
  <c r="F1662" i="11"/>
  <c r="F1663" i="11"/>
  <c r="F1664" i="11"/>
  <c r="F1665" i="11"/>
  <c r="F1666" i="11"/>
  <c r="F1667" i="11"/>
  <c r="F1668" i="11"/>
  <c r="F1669" i="11"/>
  <c r="F1670" i="11"/>
  <c r="F1671" i="11"/>
  <c r="F1672" i="11"/>
  <c r="F1673" i="11"/>
  <c r="F1674" i="11"/>
  <c r="F1675" i="11"/>
  <c r="F1676" i="11"/>
  <c r="F1677" i="11"/>
  <c r="F1678" i="11"/>
  <c r="F1679" i="11"/>
  <c r="F1680" i="11"/>
  <c r="F1681" i="11"/>
  <c r="F1682" i="11"/>
  <c r="F1683" i="11"/>
  <c r="F1684" i="11"/>
  <c r="F1685" i="11"/>
  <c r="F1686" i="11"/>
  <c r="F1687" i="11"/>
  <c r="F1688" i="11"/>
  <c r="F1689" i="11"/>
  <c r="F1690" i="11"/>
  <c r="F1691" i="11"/>
  <c r="F1692" i="11"/>
  <c r="F1693" i="11"/>
  <c r="F1694" i="11"/>
  <c r="F1695" i="11"/>
  <c r="F1696" i="11"/>
  <c r="F1697" i="11"/>
  <c r="F1698" i="11"/>
  <c r="F1699" i="11"/>
  <c r="F1700" i="11"/>
  <c r="F1701" i="11"/>
  <c r="F1702" i="11"/>
  <c r="F1703" i="11"/>
  <c r="F1704" i="11"/>
  <c r="F1705" i="11"/>
  <c r="F1706" i="11"/>
  <c r="F1707" i="11"/>
  <c r="F1708" i="11"/>
  <c r="F1709" i="11"/>
  <c r="F1710" i="11"/>
  <c r="F1711" i="11"/>
  <c r="F1712" i="11"/>
  <c r="F1713" i="11"/>
  <c r="F1714" i="11"/>
  <c r="F1715" i="11"/>
  <c r="F1716" i="11"/>
  <c r="F1717" i="11"/>
  <c r="F1718" i="11"/>
  <c r="F1719" i="11"/>
  <c r="F1720" i="11"/>
  <c r="F1721" i="11"/>
  <c r="F1722" i="11"/>
  <c r="F1723" i="11"/>
  <c r="F1724" i="11"/>
  <c r="F1725" i="11"/>
  <c r="F1726" i="11"/>
  <c r="F1727" i="11"/>
  <c r="F1728" i="11"/>
  <c r="F1729" i="11"/>
  <c r="F1730" i="11"/>
  <c r="F1731" i="11"/>
  <c r="F1732" i="11"/>
  <c r="F1733" i="11"/>
  <c r="F1734" i="11"/>
  <c r="F1735" i="11"/>
  <c r="F1736" i="11"/>
  <c r="F1737" i="11"/>
  <c r="F1738" i="11"/>
  <c r="F1739" i="11"/>
  <c r="F1740" i="11"/>
  <c r="F1741" i="11"/>
  <c r="F1742" i="11"/>
  <c r="F1743" i="11"/>
  <c r="F1744" i="11"/>
  <c r="F1745" i="11"/>
  <c r="F1746" i="11"/>
  <c r="F1747" i="11"/>
  <c r="F1748" i="11"/>
  <c r="F1749" i="11"/>
  <c r="F1750" i="11"/>
  <c r="F1751" i="11"/>
  <c r="F1752" i="11"/>
  <c r="F1753" i="11"/>
  <c r="F1754" i="11"/>
  <c r="F1755" i="11"/>
  <c r="F1756" i="11"/>
  <c r="F1757" i="11"/>
  <c r="F1758" i="11"/>
  <c r="F1759" i="11"/>
  <c r="F1760" i="11"/>
  <c r="F1761" i="11"/>
  <c r="F1762" i="11"/>
  <c r="F1763" i="11"/>
  <c r="F1764" i="11"/>
  <c r="F1765" i="11"/>
  <c r="F1766" i="11"/>
  <c r="F1767" i="11"/>
  <c r="F1768" i="11"/>
  <c r="F1769" i="11"/>
  <c r="F1770" i="11"/>
  <c r="F1771" i="11"/>
  <c r="F1772" i="11"/>
  <c r="F1773" i="11"/>
  <c r="F1774" i="11"/>
  <c r="F1775" i="11"/>
  <c r="F1776" i="11"/>
  <c r="F1777" i="11"/>
  <c r="F1778" i="11"/>
  <c r="F1779" i="11"/>
  <c r="F1780" i="11"/>
  <c r="F1781" i="11"/>
  <c r="F1782" i="11"/>
  <c r="F1783" i="11"/>
  <c r="F1784" i="11"/>
  <c r="F1785" i="11"/>
  <c r="F1786" i="11"/>
  <c r="F1787" i="11"/>
  <c r="F1788" i="11"/>
  <c r="F1789" i="11"/>
  <c r="F1790" i="11"/>
  <c r="F1791" i="11"/>
  <c r="F1792" i="11"/>
  <c r="F1793" i="11"/>
  <c r="F1794" i="11"/>
  <c r="F1795" i="11"/>
  <c r="F1796" i="11"/>
  <c r="F1797" i="11"/>
  <c r="F1798" i="11"/>
  <c r="F1799" i="11"/>
  <c r="F1800" i="11"/>
  <c r="F1801" i="11"/>
  <c r="F1802" i="11"/>
  <c r="F1803" i="11"/>
  <c r="F1804" i="11"/>
  <c r="F1805" i="11"/>
  <c r="F1806" i="11"/>
  <c r="F1807" i="11"/>
  <c r="F1808" i="11"/>
  <c r="F1809" i="11"/>
  <c r="F1810" i="11"/>
  <c r="F1811" i="11"/>
  <c r="F1812" i="11"/>
  <c r="F1813" i="11"/>
  <c r="F1814" i="11"/>
  <c r="F1815" i="11"/>
  <c r="F1816" i="11"/>
  <c r="F1817" i="11"/>
  <c r="F1818" i="11"/>
  <c r="F1819" i="11"/>
  <c r="F1820" i="11"/>
  <c r="F1821" i="11"/>
  <c r="F1822" i="11"/>
  <c r="F1823" i="11"/>
  <c r="F1824" i="11"/>
  <c r="F1825" i="11"/>
  <c r="F1826" i="11"/>
  <c r="F1827" i="11"/>
  <c r="F1828" i="11"/>
  <c r="F1829" i="11"/>
  <c r="F1830" i="11"/>
  <c r="F1831" i="11"/>
  <c r="F1832" i="11"/>
  <c r="F1833" i="11"/>
  <c r="F1834" i="11"/>
  <c r="F1835" i="11"/>
  <c r="F1836" i="11"/>
  <c r="F1837" i="11"/>
  <c r="F1838" i="11"/>
  <c r="F1839" i="11"/>
  <c r="F1840" i="11"/>
  <c r="F1841" i="11"/>
  <c r="F1842" i="11"/>
  <c r="F1843" i="11"/>
  <c r="F1844" i="11"/>
  <c r="F1845" i="11"/>
  <c r="F1846" i="11"/>
  <c r="F1847" i="11"/>
  <c r="F1848" i="11"/>
  <c r="F1849" i="11"/>
  <c r="F1850" i="11"/>
  <c r="F1851" i="11"/>
  <c r="F1852" i="11"/>
  <c r="F1853" i="11"/>
  <c r="F1854" i="11"/>
  <c r="F1855" i="11"/>
  <c r="F1856" i="11"/>
  <c r="F1857" i="11"/>
  <c r="F1858" i="11"/>
  <c r="F1859" i="11"/>
  <c r="F1860" i="11"/>
  <c r="F1861" i="11"/>
  <c r="F1862" i="11"/>
  <c r="F1863" i="11"/>
  <c r="F1864" i="11"/>
  <c r="F1865" i="11"/>
  <c r="F1866" i="11"/>
  <c r="F1867" i="11"/>
  <c r="F1868" i="11"/>
  <c r="F1869" i="11"/>
  <c r="F1870" i="11"/>
  <c r="F1871" i="11"/>
  <c r="F1872" i="11"/>
  <c r="F1873" i="11"/>
  <c r="F1874" i="11"/>
  <c r="F1875" i="11"/>
  <c r="F1876" i="11"/>
  <c r="F1877" i="11"/>
  <c r="F1878" i="11"/>
  <c r="F1879" i="11"/>
  <c r="F1880" i="11"/>
  <c r="F1881" i="11"/>
  <c r="F1882" i="11"/>
  <c r="F1883" i="11"/>
  <c r="F1884" i="11"/>
  <c r="F1885" i="11"/>
  <c r="F1886" i="11"/>
  <c r="F1887" i="11"/>
  <c r="F1888" i="11"/>
  <c r="F1889" i="11"/>
  <c r="F1890" i="11"/>
  <c r="F1891" i="11"/>
  <c r="F1892" i="11"/>
  <c r="F1893" i="11"/>
  <c r="F1894" i="11"/>
  <c r="F1895" i="11"/>
  <c r="F1896" i="11"/>
  <c r="F1897" i="11"/>
  <c r="F1898" i="11"/>
  <c r="F1899" i="11"/>
  <c r="F1900" i="11"/>
  <c r="F1901" i="11"/>
  <c r="F1902" i="11"/>
  <c r="F1903" i="11"/>
  <c r="F1904" i="11"/>
  <c r="F1905" i="11"/>
  <c r="F1906" i="11"/>
  <c r="F1907" i="11"/>
  <c r="F1908" i="11"/>
  <c r="F1909" i="11"/>
  <c r="F1910" i="11"/>
  <c r="F1911" i="11"/>
  <c r="F1912" i="11"/>
  <c r="F1913" i="11"/>
  <c r="F1914" i="11"/>
  <c r="F1915" i="11"/>
  <c r="F1916" i="11"/>
  <c r="F1917" i="11"/>
  <c r="F1918" i="11"/>
  <c r="F1919" i="11"/>
  <c r="F1920" i="11"/>
  <c r="F1921" i="11"/>
  <c r="F1922" i="11"/>
  <c r="F1923" i="11"/>
  <c r="F1924" i="11"/>
  <c r="F1925" i="11"/>
  <c r="F1926" i="11"/>
  <c r="F1927" i="11"/>
  <c r="F1928" i="11"/>
  <c r="F1929" i="11"/>
  <c r="F1930" i="11"/>
  <c r="F1931" i="11"/>
  <c r="F1932" i="11"/>
  <c r="F1933" i="11"/>
  <c r="F1934" i="11"/>
  <c r="F1935" i="11"/>
  <c r="F1936" i="11"/>
  <c r="F1937" i="11"/>
  <c r="F1938" i="11"/>
  <c r="F1939" i="11"/>
  <c r="F1940" i="11"/>
  <c r="F1941" i="11"/>
  <c r="F1942" i="11"/>
  <c r="F1943" i="11"/>
  <c r="F1944" i="11"/>
  <c r="F1945" i="11"/>
  <c r="F1946" i="11"/>
  <c r="F1947" i="11"/>
  <c r="F1948" i="11"/>
  <c r="F1949" i="11"/>
  <c r="F1950" i="11"/>
  <c r="F1951" i="11"/>
  <c r="F1952" i="11"/>
  <c r="F1953" i="11"/>
  <c r="F1954" i="11"/>
  <c r="F1955" i="11"/>
  <c r="F1956" i="11"/>
  <c r="F1957" i="11"/>
  <c r="F1958" i="11"/>
  <c r="F1959" i="11"/>
  <c r="F1960" i="11"/>
  <c r="F1961" i="11"/>
  <c r="F1962" i="11"/>
  <c r="F1963" i="11"/>
  <c r="F1964" i="11"/>
  <c r="F1965" i="11"/>
  <c r="F1966" i="11"/>
  <c r="F1967" i="11"/>
  <c r="F1968" i="11"/>
  <c r="F1969" i="11"/>
  <c r="F1970" i="11"/>
  <c r="F1971" i="11"/>
  <c r="F1972" i="11"/>
  <c r="F1973" i="11"/>
  <c r="F1974" i="11"/>
  <c r="F1975" i="11"/>
  <c r="F1976" i="11"/>
  <c r="F1977" i="11"/>
  <c r="F1978" i="11"/>
  <c r="F1979" i="11"/>
  <c r="F1980" i="11"/>
  <c r="F1981" i="11"/>
  <c r="F1982" i="11"/>
  <c r="F1983" i="11"/>
  <c r="F1984" i="11"/>
  <c r="F1985" i="11"/>
  <c r="F1986" i="11"/>
  <c r="F1987" i="11"/>
  <c r="F1988" i="11"/>
  <c r="F1989" i="11"/>
  <c r="F1990" i="11"/>
  <c r="F1991" i="11"/>
  <c r="F1992" i="11"/>
  <c r="F1993" i="11"/>
  <c r="F1994" i="11"/>
  <c r="F1995" i="11"/>
  <c r="F1996" i="11"/>
  <c r="F1997" i="11"/>
  <c r="F1998" i="11"/>
  <c r="F1999" i="11"/>
  <c r="F2000" i="11"/>
  <c r="F2001" i="11"/>
  <c r="F2002" i="11"/>
  <c r="F2003" i="11"/>
  <c r="F2004" i="11"/>
  <c r="F2005" i="11"/>
  <c r="F2006" i="11"/>
  <c r="F2007" i="11"/>
  <c r="F2008" i="11"/>
  <c r="F2009" i="11"/>
  <c r="F2010" i="11"/>
  <c r="F2011" i="11"/>
  <c r="F2012" i="11"/>
  <c r="F2013" i="11"/>
  <c r="F2014" i="11"/>
  <c r="F2015" i="11"/>
  <c r="F2016" i="11"/>
  <c r="F2017" i="11"/>
  <c r="F2018" i="11"/>
  <c r="F2019" i="11"/>
  <c r="F2020" i="11"/>
  <c r="F2021" i="11"/>
  <c r="F2022" i="11"/>
  <c r="F2023" i="11"/>
  <c r="F2024" i="11"/>
  <c r="F2025" i="11"/>
  <c r="F2026" i="11"/>
  <c r="F2027" i="11"/>
  <c r="F2028" i="11"/>
  <c r="F2029" i="11"/>
  <c r="F2030" i="11"/>
  <c r="F2031" i="11"/>
  <c r="F2032" i="11"/>
  <c r="F2033" i="11"/>
  <c r="F2034" i="11"/>
  <c r="F2035" i="11"/>
  <c r="F2036" i="11"/>
  <c r="F2037" i="11"/>
  <c r="F2038" i="11"/>
  <c r="F2039" i="11"/>
  <c r="F2040" i="11"/>
  <c r="F2041" i="11"/>
  <c r="F2042" i="11"/>
  <c r="F2043" i="11"/>
  <c r="F2044" i="11"/>
  <c r="F2045" i="11"/>
  <c r="F2046" i="11"/>
  <c r="F2047" i="11"/>
  <c r="F2048" i="11"/>
  <c r="F2049" i="11"/>
  <c r="F2050" i="11"/>
  <c r="F2051" i="11"/>
  <c r="F2052" i="11"/>
  <c r="F2053" i="11"/>
  <c r="F2054" i="11"/>
  <c r="F2055" i="11"/>
  <c r="F2056" i="11"/>
  <c r="F2057" i="11"/>
  <c r="F2058" i="11"/>
  <c r="F2059" i="11"/>
  <c r="F2060" i="11"/>
  <c r="F2061" i="11"/>
  <c r="F2062" i="11"/>
  <c r="F2063" i="11"/>
  <c r="F2064" i="11"/>
  <c r="O1559" i="11"/>
  <c r="L1559" i="11"/>
  <c r="I1559" i="11"/>
  <c r="F1559" i="11"/>
  <c r="C1559" i="11"/>
  <c r="N1560" i="11"/>
  <c r="N1561" i="11"/>
  <c r="N1562" i="11"/>
  <c r="N1563" i="11"/>
  <c r="N1564" i="11"/>
  <c r="N1565" i="11"/>
  <c r="N1566" i="11"/>
  <c r="N1567" i="11"/>
  <c r="N1568" i="11"/>
  <c r="N1569" i="11"/>
  <c r="N1570" i="11"/>
  <c r="N1571" i="11"/>
  <c r="N1572" i="11"/>
  <c r="N1573" i="11"/>
  <c r="N1574" i="11"/>
  <c r="N1575" i="11"/>
  <c r="N1576" i="11"/>
  <c r="N1577" i="11"/>
  <c r="N1578" i="11"/>
  <c r="N1579" i="11"/>
  <c r="N1580" i="11"/>
  <c r="N1581" i="11"/>
  <c r="N1582" i="11"/>
  <c r="N1583" i="11"/>
  <c r="N1584" i="11"/>
  <c r="N1585" i="11"/>
  <c r="N1586" i="11"/>
  <c r="N1587" i="11"/>
  <c r="N1588" i="11"/>
  <c r="N1589" i="11"/>
  <c r="N1590" i="11"/>
  <c r="N1591" i="11"/>
  <c r="N1592" i="11"/>
  <c r="N1593" i="11"/>
  <c r="N1594" i="11"/>
  <c r="N1595" i="11"/>
  <c r="N1596" i="11"/>
  <c r="N1597" i="11"/>
  <c r="N1598" i="11"/>
  <c r="N1599" i="11"/>
  <c r="N1600" i="11"/>
  <c r="N1601" i="11"/>
  <c r="N1602" i="11"/>
  <c r="N1603" i="11"/>
  <c r="N1604" i="11"/>
  <c r="N1605" i="11"/>
  <c r="N1606" i="11"/>
  <c r="N1607" i="11"/>
  <c r="N1608" i="11"/>
  <c r="N1609" i="11"/>
  <c r="N1610" i="11"/>
  <c r="N1611" i="11"/>
  <c r="N1612" i="11"/>
  <c r="N1613" i="11"/>
  <c r="N1614" i="11"/>
  <c r="N1615" i="11"/>
  <c r="N1616" i="11"/>
  <c r="N1617" i="11"/>
  <c r="N1618" i="11"/>
  <c r="N1619" i="11"/>
  <c r="N1620" i="11"/>
  <c r="N1621" i="11"/>
  <c r="N1622" i="11"/>
  <c r="N1623" i="11"/>
  <c r="N1624" i="11"/>
  <c r="N1625" i="11"/>
  <c r="N1626" i="11"/>
  <c r="N1627" i="11"/>
  <c r="N1628" i="11"/>
  <c r="N1629" i="11"/>
  <c r="N1630" i="11"/>
  <c r="N1631" i="11"/>
  <c r="N1632" i="11"/>
  <c r="N1633" i="11"/>
  <c r="N1634" i="11"/>
  <c r="N1635" i="11"/>
  <c r="N1636" i="11"/>
  <c r="N1637" i="11"/>
  <c r="N1638" i="11"/>
  <c r="N1639" i="11"/>
  <c r="N1640" i="11"/>
  <c r="N1641" i="11"/>
  <c r="N1642" i="11"/>
  <c r="N1643" i="11"/>
  <c r="N1644" i="11"/>
  <c r="N1645" i="11"/>
  <c r="N1646" i="11"/>
  <c r="N1647" i="11"/>
  <c r="N1648" i="11"/>
  <c r="N1649" i="11"/>
  <c r="N1650" i="11"/>
  <c r="N1651" i="11"/>
  <c r="N1652" i="11"/>
  <c r="N1653" i="11"/>
  <c r="N1654" i="11"/>
  <c r="N1655" i="11"/>
  <c r="N1656" i="11"/>
  <c r="N1657" i="11"/>
  <c r="N1658" i="11"/>
  <c r="N1659" i="11"/>
  <c r="N1660" i="11"/>
  <c r="N1661" i="11"/>
  <c r="N1662" i="11"/>
  <c r="N1663" i="11"/>
  <c r="N1664" i="11"/>
  <c r="N1665" i="11"/>
  <c r="N1666" i="11"/>
  <c r="N1667" i="11"/>
  <c r="N1668" i="11"/>
  <c r="N1669" i="11"/>
  <c r="N1670" i="11"/>
  <c r="N1671" i="11"/>
  <c r="N1672" i="11"/>
  <c r="N1673" i="11"/>
  <c r="N1674" i="11"/>
  <c r="N1675" i="11"/>
  <c r="N1676" i="11"/>
  <c r="N1677" i="11"/>
  <c r="N1678" i="11"/>
  <c r="N1679" i="11"/>
  <c r="N1680" i="11"/>
  <c r="N1681" i="11"/>
  <c r="N1682" i="11"/>
  <c r="N1683" i="11"/>
  <c r="N1684" i="11"/>
  <c r="N1685" i="11"/>
  <c r="N1686" i="11"/>
  <c r="N1687" i="11"/>
  <c r="N1688" i="11"/>
  <c r="N1689" i="11"/>
  <c r="N1690" i="11"/>
  <c r="N1691" i="11"/>
  <c r="N1692" i="11"/>
  <c r="N1693" i="11"/>
  <c r="N1694" i="11"/>
  <c r="N1695" i="11"/>
  <c r="N1696" i="11"/>
  <c r="N1697" i="11"/>
  <c r="N1698" i="11"/>
  <c r="N1699" i="11"/>
  <c r="N1700" i="11"/>
  <c r="N1701" i="11"/>
  <c r="N1702" i="11"/>
  <c r="N1703" i="11"/>
  <c r="N1704" i="11"/>
  <c r="N1705" i="11"/>
  <c r="N1706" i="11"/>
  <c r="N1707" i="11"/>
  <c r="N1708" i="11"/>
  <c r="N1709" i="11"/>
  <c r="N1710" i="11"/>
  <c r="N1711" i="11"/>
  <c r="N1712" i="11"/>
  <c r="N1713" i="11"/>
  <c r="N1714" i="11"/>
  <c r="N1715" i="11"/>
  <c r="N1716" i="11"/>
  <c r="N1717" i="11"/>
  <c r="N1718" i="11"/>
  <c r="N1719" i="11"/>
  <c r="N1720" i="11"/>
  <c r="N1721" i="11"/>
  <c r="N1722" i="11"/>
  <c r="N1723" i="11"/>
  <c r="N1724" i="11"/>
  <c r="N1725" i="11"/>
  <c r="N1726" i="11"/>
  <c r="N1727" i="11"/>
  <c r="N1728" i="11"/>
  <c r="N1729" i="11"/>
  <c r="N1730" i="11"/>
  <c r="N1731" i="11"/>
  <c r="N1732" i="11"/>
  <c r="N1733" i="11"/>
  <c r="N1734" i="11"/>
  <c r="N1735" i="11"/>
  <c r="N1736" i="11"/>
  <c r="N1737" i="11"/>
  <c r="N1738" i="11"/>
  <c r="N1739" i="11"/>
  <c r="N1740" i="11"/>
  <c r="N1741" i="11"/>
  <c r="N1742" i="11"/>
  <c r="N1743" i="11"/>
  <c r="N1744" i="11"/>
  <c r="N1745" i="11"/>
  <c r="N1746" i="11"/>
  <c r="N1747" i="11"/>
  <c r="N1748" i="11"/>
  <c r="N1749" i="11"/>
  <c r="N1750" i="11"/>
  <c r="N1751" i="11"/>
  <c r="N1752" i="11"/>
  <c r="N1753" i="11"/>
  <c r="N1754" i="11"/>
  <c r="N1755" i="11"/>
  <c r="N1756" i="11"/>
  <c r="N1757" i="11"/>
  <c r="N1758" i="11"/>
  <c r="N1759" i="11"/>
  <c r="N1760" i="11"/>
  <c r="N1761" i="11"/>
  <c r="N1762" i="11"/>
  <c r="N1763" i="11"/>
  <c r="N1764" i="11"/>
  <c r="N1765" i="11"/>
  <c r="N1766" i="11"/>
  <c r="N1767" i="11"/>
  <c r="N1768" i="11"/>
  <c r="N1769" i="11"/>
  <c r="N1770" i="11"/>
  <c r="N1771" i="11"/>
  <c r="N1772" i="11"/>
  <c r="N1773" i="11"/>
  <c r="N1774" i="11"/>
  <c r="N1775" i="11"/>
  <c r="N1776" i="11"/>
  <c r="N1777" i="11"/>
  <c r="N1778" i="11"/>
  <c r="N1779" i="11"/>
  <c r="N1780" i="11"/>
  <c r="N1781" i="11"/>
  <c r="N1782" i="11"/>
  <c r="N1783" i="11"/>
  <c r="N1784" i="11"/>
  <c r="N1785" i="11"/>
  <c r="N1786" i="11"/>
  <c r="N1787" i="11"/>
  <c r="N1788" i="11"/>
  <c r="N1789" i="11"/>
  <c r="N1790" i="11"/>
  <c r="N1791" i="11"/>
  <c r="N1792" i="11"/>
  <c r="N1793" i="11"/>
  <c r="N1794" i="11"/>
  <c r="N1795" i="11"/>
  <c r="N1796" i="11"/>
  <c r="N1797" i="11"/>
  <c r="N1798" i="11"/>
  <c r="N1799" i="11"/>
  <c r="N1800" i="11"/>
  <c r="N1801" i="11"/>
  <c r="N1802" i="11"/>
  <c r="N1803" i="11"/>
  <c r="N1804" i="11"/>
  <c r="N1805" i="11"/>
  <c r="N1806" i="11"/>
  <c r="N1807" i="11"/>
  <c r="N1808" i="11"/>
  <c r="N1809" i="11"/>
  <c r="N1810" i="11"/>
  <c r="N1811" i="11"/>
  <c r="N1812" i="11"/>
  <c r="N1813" i="11"/>
  <c r="N1814" i="11"/>
  <c r="N1815" i="11"/>
  <c r="N1816" i="11"/>
  <c r="N1817" i="11"/>
  <c r="N1818" i="11"/>
  <c r="N1819" i="11"/>
  <c r="N1820" i="11"/>
  <c r="N1821" i="11"/>
  <c r="N1822" i="11"/>
  <c r="N1823" i="11"/>
  <c r="N1824" i="11"/>
  <c r="N1825" i="11"/>
  <c r="N1826" i="11"/>
  <c r="N1827" i="11"/>
  <c r="N1828" i="11"/>
  <c r="N1829" i="11"/>
  <c r="N1830" i="11"/>
  <c r="N1831" i="11"/>
  <c r="N1832" i="11"/>
  <c r="N1833" i="11"/>
  <c r="N1834" i="11"/>
  <c r="N1835" i="11"/>
  <c r="N1836" i="11"/>
  <c r="N1837" i="11"/>
  <c r="N1838" i="11"/>
  <c r="N1839" i="11"/>
  <c r="N1840" i="11"/>
  <c r="N1841" i="11"/>
  <c r="N1842" i="11"/>
  <c r="N1843" i="11"/>
  <c r="N1844" i="11"/>
  <c r="N1845" i="11"/>
  <c r="N1846" i="11"/>
  <c r="N1847" i="11"/>
  <c r="N1848" i="11"/>
  <c r="N1849" i="11"/>
  <c r="N1850" i="11"/>
  <c r="N1851" i="11"/>
  <c r="N1852" i="11"/>
  <c r="N1853" i="11"/>
  <c r="N1854" i="11"/>
  <c r="N1855" i="11"/>
  <c r="N1856" i="11"/>
  <c r="N1857" i="11"/>
  <c r="N1858" i="11"/>
  <c r="N1859" i="11"/>
  <c r="N1860" i="11"/>
  <c r="N1861" i="11"/>
  <c r="N1862" i="11"/>
  <c r="N1863" i="11"/>
  <c r="N1864" i="11"/>
  <c r="N1865" i="11"/>
  <c r="N1866" i="11"/>
  <c r="N1867" i="11"/>
  <c r="N1868" i="11"/>
  <c r="N1869" i="11"/>
  <c r="N1870" i="11"/>
  <c r="N1871" i="11"/>
  <c r="N1872" i="11"/>
  <c r="N1873" i="11"/>
  <c r="N1874" i="11"/>
  <c r="N1875" i="11"/>
  <c r="N1876" i="11"/>
  <c r="N1877" i="11"/>
  <c r="N1878" i="11"/>
  <c r="N1879" i="11"/>
  <c r="N1880" i="11"/>
  <c r="N1881" i="11"/>
  <c r="N1882" i="11"/>
  <c r="N1883" i="11"/>
  <c r="N1884" i="11"/>
  <c r="N1885" i="11"/>
  <c r="N1886" i="11"/>
  <c r="N1887" i="11"/>
  <c r="N1888" i="11"/>
  <c r="N1889" i="11"/>
  <c r="N1890" i="11"/>
  <c r="N1891" i="11"/>
  <c r="N1892" i="11"/>
  <c r="N1893" i="11"/>
  <c r="N1894" i="11"/>
  <c r="N1895" i="11"/>
  <c r="N1896" i="11"/>
  <c r="N1897" i="11"/>
  <c r="N1898" i="11"/>
  <c r="N1899" i="11"/>
  <c r="N1900" i="11"/>
  <c r="N1901" i="11"/>
  <c r="N1902" i="11"/>
  <c r="N1903" i="11"/>
  <c r="N1904" i="11"/>
  <c r="N1905" i="11"/>
  <c r="N1906" i="11"/>
  <c r="N1907" i="11"/>
  <c r="N1908" i="11"/>
  <c r="N1909" i="11"/>
  <c r="N1910" i="11"/>
  <c r="N1911" i="11"/>
  <c r="N1912" i="11"/>
  <c r="N1913" i="11"/>
  <c r="N1914" i="11"/>
  <c r="N1915" i="11"/>
  <c r="N1916" i="11"/>
  <c r="N1917" i="11"/>
  <c r="N1918" i="11"/>
  <c r="N1919" i="11"/>
  <c r="N1920" i="11"/>
  <c r="N1921" i="11"/>
  <c r="N1922" i="11"/>
  <c r="N1923" i="11"/>
  <c r="N1924" i="11"/>
  <c r="N1925" i="11"/>
  <c r="N1926" i="11"/>
  <c r="N1927" i="11"/>
  <c r="N1928" i="11"/>
  <c r="N1929" i="11"/>
  <c r="N1930" i="11"/>
  <c r="N1931" i="11"/>
  <c r="N1932" i="11"/>
  <c r="N1933" i="11"/>
  <c r="N1934" i="11"/>
  <c r="N1935" i="11"/>
  <c r="N1936" i="11"/>
  <c r="N1937" i="11"/>
  <c r="N1938" i="11"/>
  <c r="N1939" i="11"/>
  <c r="N1940" i="11"/>
  <c r="N1941" i="11"/>
  <c r="N1942" i="11"/>
  <c r="N1943" i="11"/>
  <c r="N1944" i="11"/>
  <c r="N1945" i="11"/>
  <c r="N1946" i="11"/>
  <c r="N1947" i="11"/>
  <c r="N1948" i="11"/>
  <c r="N1949" i="11"/>
  <c r="N1950" i="11"/>
  <c r="N1951" i="11"/>
  <c r="N1952" i="11"/>
  <c r="N1953" i="11"/>
  <c r="N1954" i="11"/>
  <c r="N1955" i="11"/>
  <c r="N1956" i="11"/>
  <c r="N1957" i="11"/>
  <c r="N1958" i="11"/>
  <c r="N1959" i="11"/>
  <c r="N1960" i="11"/>
  <c r="N1961" i="11"/>
  <c r="N1962" i="11"/>
  <c r="N1963" i="11"/>
  <c r="N1964" i="11"/>
  <c r="N1965" i="11"/>
  <c r="N1966" i="11"/>
  <c r="N1967" i="11"/>
  <c r="N1968" i="11"/>
  <c r="N1969" i="11"/>
  <c r="N1970" i="11"/>
  <c r="N1971" i="11"/>
  <c r="N1972" i="11"/>
  <c r="N1973" i="11"/>
  <c r="N1974" i="11"/>
  <c r="N1975" i="11"/>
  <c r="N1976" i="11"/>
  <c r="N1977" i="11"/>
  <c r="N1978" i="11"/>
  <c r="N1979" i="11"/>
  <c r="N1980" i="11"/>
  <c r="N1981" i="11"/>
  <c r="N1982" i="11"/>
  <c r="N1983" i="11"/>
  <c r="N1984" i="11"/>
  <c r="N1985" i="11"/>
  <c r="N1986" i="11"/>
  <c r="N1987" i="11"/>
  <c r="N1988" i="11"/>
  <c r="N1989" i="11"/>
  <c r="N1990" i="11"/>
  <c r="N1991" i="11"/>
  <c r="N1992" i="11"/>
  <c r="N1993" i="11"/>
  <c r="N1994" i="11"/>
  <c r="N1995" i="11"/>
  <c r="N1996" i="11"/>
  <c r="N1997" i="11"/>
  <c r="N1998" i="11"/>
  <c r="N1999" i="11"/>
  <c r="N2000" i="11"/>
  <c r="N2001" i="11"/>
  <c r="N2002" i="11"/>
  <c r="N2003" i="11"/>
  <c r="N2004" i="11"/>
  <c r="N2005" i="11"/>
  <c r="N2006" i="11"/>
  <c r="N2007" i="11"/>
  <c r="N2008" i="11"/>
  <c r="N2009" i="11"/>
  <c r="N2010" i="11"/>
  <c r="N2011" i="11"/>
  <c r="N2012" i="11"/>
  <c r="N2013" i="11"/>
  <c r="N2014" i="11"/>
  <c r="N2015" i="11"/>
  <c r="N2016" i="11"/>
  <c r="N2017" i="11"/>
  <c r="N2018" i="11"/>
  <c r="N2019" i="11"/>
  <c r="N2020" i="11"/>
  <c r="N2021" i="11"/>
  <c r="N2022" i="11"/>
  <c r="N2023" i="11"/>
  <c r="N2024" i="11"/>
  <c r="N2025" i="11"/>
  <c r="N2026" i="11"/>
  <c r="N2027" i="11"/>
  <c r="N2028" i="11"/>
  <c r="N2029" i="11"/>
  <c r="N2030" i="11"/>
  <c r="N2031" i="11"/>
  <c r="N2032" i="11"/>
  <c r="N2033" i="11"/>
  <c r="N2034" i="11"/>
  <c r="N2035" i="11"/>
  <c r="N2036" i="11"/>
  <c r="N2037" i="11"/>
  <c r="N2038" i="11"/>
  <c r="N2039" i="11"/>
  <c r="N2040" i="11"/>
  <c r="N2041" i="11"/>
  <c r="N2042" i="11"/>
  <c r="N2043" i="11"/>
  <c r="N2044" i="11"/>
  <c r="N2045" i="11"/>
  <c r="N2046" i="11"/>
  <c r="N2047" i="11"/>
  <c r="N2048" i="11"/>
  <c r="N2049" i="11"/>
  <c r="N2050" i="11"/>
  <c r="N2051" i="11"/>
  <c r="N2052" i="11"/>
  <c r="N2053" i="11"/>
  <c r="N2054" i="11"/>
  <c r="N2055" i="11"/>
  <c r="N2056" i="11"/>
  <c r="N2057" i="11"/>
  <c r="N2058" i="11"/>
  <c r="N2059" i="11"/>
  <c r="N2060" i="11"/>
  <c r="N2061" i="11"/>
  <c r="N2062" i="11"/>
  <c r="N2063" i="11"/>
  <c r="N2064" i="11"/>
  <c r="K1560" i="11"/>
  <c r="K1561" i="11"/>
  <c r="K1562" i="11"/>
  <c r="K1563" i="11"/>
  <c r="K1564" i="11"/>
  <c r="K1565" i="11"/>
  <c r="K1566" i="11"/>
  <c r="K1567" i="11"/>
  <c r="K1568" i="11"/>
  <c r="K1569" i="11"/>
  <c r="K1570" i="11"/>
  <c r="K1571" i="11"/>
  <c r="K1572" i="11"/>
  <c r="K1573" i="11"/>
  <c r="K1574" i="11"/>
  <c r="K1575" i="11"/>
  <c r="K1576" i="11"/>
  <c r="K1577" i="11"/>
  <c r="K1578" i="11"/>
  <c r="K1579" i="11"/>
  <c r="K1580" i="11"/>
  <c r="K1581" i="11"/>
  <c r="K1582" i="11"/>
  <c r="K1583" i="11"/>
  <c r="K1584" i="11"/>
  <c r="K1585" i="11"/>
  <c r="K1586" i="11"/>
  <c r="K1587" i="11"/>
  <c r="K1588" i="11"/>
  <c r="K1589" i="11"/>
  <c r="K1590" i="11"/>
  <c r="K1591" i="11"/>
  <c r="K1592" i="11"/>
  <c r="K1593" i="11"/>
  <c r="K1594" i="11"/>
  <c r="K1595" i="11"/>
  <c r="K1596" i="11"/>
  <c r="K1597" i="11"/>
  <c r="K1598" i="11"/>
  <c r="K1599" i="11"/>
  <c r="K1600" i="11"/>
  <c r="K1601" i="11"/>
  <c r="K1602" i="11"/>
  <c r="K1603" i="11"/>
  <c r="K1604" i="11"/>
  <c r="K1605" i="11"/>
  <c r="K1606" i="11"/>
  <c r="K1607" i="11"/>
  <c r="K1608" i="11"/>
  <c r="K1609" i="11"/>
  <c r="K1610" i="11"/>
  <c r="K1611" i="11"/>
  <c r="K1612" i="11"/>
  <c r="K1613" i="11"/>
  <c r="K1614" i="11"/>
  <c r="K1615" i="11"/>
  <c r="K1616" i="11"/>
  <c r="K1617" i="11"/>
  <c r="K1618" i="11"/>
  <c r="K1619" i="11"/>
  <c r="K1620" i="11"/>
  <c r="K1621" i="11"/>
  <c r="K1622" i="11"/>
  <c r="K1623" i="11"/>
  <c r="K1624" i="11"/>
  <c r="K1625" i="11"/>
  <c r="K1626" i="11"/>
  <c r="K1627" i="11"/>
  <c r="K1628" i="11"/>
  <c r="K1629" i="11"/>
  <c r="K1630" i="11"/>
  <c r="K1631" i="11"/>
  <c r="K1632" i="11"/>
  <c r="K1633" i="11"/>
  <c r="K1634" i="11"/>
  <c r="K1635" i="11"/>
  <c r="K1636" i="11"/>
  <c r="K1637" i="11"/>
  <c r="K1638" i="11"/>
  <c r="K1639" i="11"/>
  <c r="K1640" i="11"/>
  <c r="K1641" i="11"/>
  <c r="K1642" i="11"/>
  <c r="K1643" i="11"/>
  <c r="K1644" i="11"/>
  <c r="K1645" i="11"/>
  <c r="K1646" i="11"/>
  <c r="K1647" i="11"/>
  <c r="K1648" i="11"/>
  <c r="K1649" i="11"/>
  <c r="K1650" i="11"/>
  <c r="K1651" i="11"/>
  <c r="K1652" i="11"/>
  <c r="K1653" i="11"/>
  <c r="K1654" i="11"/>
  <c r="K1655" i="11"/>
  <c r="K1656" i="11"/>
  <c r="K1657" i="11"/>
  <c r="K1658" i="11"/>
  <c r="K1659" i="11"/>
  <c r="K1660" i="11"/>
  <c r="K1661" i="11"/>
  <c r="K1662" i="11"/>
  <c r="K1663" i="11"/>
  <c r="K1664" i="11"/>
  <c r="K1665" i="11"/>
  <c r="K1666" i="11"/>
  <c r="K1667" i="11"/>
  <c r="K1668" i="11"/>
  <c r="K1669" i="11"/>
  <c r="K1670" i="11"/>
  <c r="K1671" i="11"/>
  <c r="K1672" i="11"/>
  <c r="K1673" i="11"/>
  <c r="K1674" i="11"/>
  <c r="K1675" i="11"/>
  <c r="K1676" i="11"/>
  <c r="K1677" i="11"/>
  <c r="K1678" i="11"/>
  <c r="K1679" i="11"/>
  <c r="K1680" i="11"/>
  <c r="K1681" i="11"/>
  <c r="K1682" i="11"/>
  <c r="K1683" i="11"/>
  <c r="K1684" i="11"/>
  <c r="K1685" i="11"/>
  <c r="K1686" i="11"/>
  <c r="K1687" i="11"/>
  <c r="K1688" i="11"/>
  <c r="K1689" i="11"/>
  <c r="K1690" i="11"/>
  <c r="K1691" i="11"/>
  <c r="K1692" i="11"/>
  <c r="K1693" i="11"/>
  <c r="K1694" i="11"/>
  <c r="K1695" i="11"/>
  <c r="K1696" i="11"/>
  <c r="K1697" i="11"/>
  <c r="K1698" i="11"/>
  <c r="K1699" i="11"/>
  <c r="K1700" i="11"/>
  <c r="K1701" i="11"/>
  <c r="K1702" i="11"/>
  <c r="K1703" i="11"/>
  <c r="K1704" i="11"/>
  <c r="K1705" i="11"/>
  <c r="K1706" i="11"/>
  <c r="K1707" i="11"/>
  <c r="K1708" i="11"/>
  <c r="K1709" i="11"/>
  <c r="K1710" i="11"/>
  <c r="K1711" i="11"/>
  <c r="K1712" i="11"/>
  <c r="K1713" i="11"/>
  <c r="K1714" i="11"/>
  <c r="K1715" i="11"/>
  <c r="K1716" i="11"/>
  <c r="K1717" i="11"/>
  <c r="K1718" i="11"/>
  <c r="K1719" i="11"/>
  <c r="K1720" i="11"/>
  <c r="K1721" i="11"/>
  <c r="K1722" i="11"/>
  <c r="K1723" i="11"/>
  <c r="K1724" i="11"/>
  <c r="K1725" i="11"/>
  <c r="K1726" i="11"/>
  <c r="K1727" i="11"/>
  <c r="K1728" i="11"/>
  <c r="K1729" i="11"/>
  <c r="K1730" i="11"/>
  <c r="K1731" i="11"/>
  <c r="K1732" i="11"/>
  <c r="K1733" i="11"/>
  <c r="K1734" i="11"/>
  <c r="K1735" i="11"/>
  <c r="K1736" i="11"/>
  <c r="K1737" i="11"/>
  <c r="K1738" i="11"/>
  <c r="K1739" i="11"/>
  <c r="K1740" i="11"/>
  <c r="K1741" i="11"/>
  <c r="K1742" i="11"/>
  <c r="K1743" i="11"/>
  <c r="K1744" i="11"/>
  <c r="K1745" i="11"/>
  <c r="K1746" i="11"/>
  <c r="K1747" i="11"/>
  <c r="K1748" i="11"/>
  <c r="K1749" i="11"/>
  <c r="K1750" i="11"/>
  <c r="K1751" i="11"/>
  <c r="K1752" i="11"/>
  <c r="K1753" i="11"/>
  <c r="K1754" i="11"/>
  <c r="K1755" i="11"/>
  <c r="K1756" i="11"/>
  <c r="K1757" i="11"/>
  <c r="K1758" i="11"/>
  <c r="K1759" i="11"/>
  <c r="K1760" i="11"/>
  <c r="K1761" i="11"/>
  <c r="K1762" i="11"/>
  <c r="K1763" i="11"/>
  <c r="K1764" i="11"/>
  <c r="K1765" i="11"/>
  <c r="K1766" i="11"/>
  <c r="K1767" i="11"/>
  <c r="K1768" i="11"/>
  <c r="K1769" i="11"/>
  <c r="K1770" i="11"/>
  <c r="K1771" i="11"/>
  <c r="K1772" i="11"/>
  <c r="K1773" i="11"/>
  <c r="K1774" i="11"/>
  <c r="K1775" i="11"/>
  <c r="K1776" i="11"/>
  <c r="K1777" i="11"/>
  <c r="K1778" i="11"/>
  <c r="K1779" i="11"/>
  <c r="K1780" i="11"/>
  <c r="K1781" i="11"/>
  <c r="K1782" i="11"/>
  <c r="K1783" i="11"/>
  <c r="K1784" i="11"/>
  <c r="K1785" i="11"/>
  <c r="K1786" i="11"/>
  <c r="K1787" i="11"/>
  <c r="K1788" i="11"/>
  <c r="K1789" i="11"/>
  <c r="K1790" i="11"/>
  <c r="K1791" i="11"/>
  <c r="K1792" i="11"/>
  <c r="K1793" i="11"/>
  <c r="K1794" i="11"/>
  <c r="K1795" i="11"/>
  <c r="K1796" i="11"/>
  <c r="K1797" i="11"/>
  <c r="K1798" i="11"/>
  <c r="K1799" i="11"/>
  <c r="K1800" i="11"/>
  <c r="K1801" i="11"/>
  <c r="K1802" i="11"/>
  <c r="K1803" i="11"/>
  <c r="K1804" i="11"/>
  <c r="K1805" i="11"/>
  <c r="K1806" i="11"/>
  <c r="K1807" i="11"/>
  <c r="K1808" i="11"/>
  <c r="K1809" i="11"/>
  <c r="K1810" i="11"/>
  <c r="K1811" i="11"/>
  <c r="K1812" i="11"/>
  <c r="K1813" i="11"/>
  <c r="K1814" i="11"/>
  <c r="K1815" i="11"/>
  <c r="K1816" i="11"/>
  <c r="K1817" i="11"/>
  <c r="K1818" i="11"/>
  <c r="K1819" i="11"/>
  <c r="K1820" i="11"/>
  <c r="K1821" i="11"/>
  <c r="K1822" i="11"/>
  <c r="K1823" i="11"/>
  <c r="K1824" i="11"/>
  <c r="K1825" i="11"/>
  <c r="K1826" i="11"/>
  <c r="K1827" i="11"/>
  <c r="K1828" i="11"/>
  <c r="K1829" i="11"/>
  <c r="K1830" i="11"/>
  <c r="K1831" i="11"/>
  <c r="K1832" i="11"/>
  <c r="K1833" i="11"/>
  <c r="K1834" i="11"/>
  <c r="K1835" i="11"/>
  <c r="K1836" i="11"/>
  <c r="K1837" i="11"/>
  <c r="K1838" i="11"/>
  <c r="K1839" i="11"/>
  <c r="K1840" i="11"/>
  <c r="K1841" i="11"/>
  <c r="K1842" i="11"/>
  <c r="K1843" i="11"/>
  <c r="K1844" i="11"/>
  <c r="K1845" i="11"/>
  <c r="K1846" i="11"/>
  <c r="K1847" i="11"/>
  <c r="K1848" i="11"/>
  <c r="K1849" i="11"/>
  <c r="K1850" i="11"/>
  <c r="K1851" i="11"/>
  <c r="K1852" i="11"/>
  <c r="K1853" i="11"/>
  <c r="K1854" i="11"/>
  <c r="K1855" i="11"/>
  <c r="K1856" i="11"/>
  <c r="K1857" i="11"/>
  <c r="K1858" i="11"/>
  <c r="K1859" i="11"/>
  <c r="K1860" i="11"/>
  <c r="K1861" i="11"/>
  <c r="K1862" i="11"/>
  <c r="K1863" i="11"/>
  <c r="K1864" i="11"/>
  <c r="K1865" i="11"/>
  <c r="K1866" i="11"/>
  <c r="K1867" i="11"/>
  <c r="K1868" i="11"/>
  <c r="K1869" i="11"/>
  <c r="K1870" i="11"/>
  <c r="K1871" i="11"/>
  <c r="K1872" i="11"/>
  <c r="K1873" i="11"/>
  <c r="K1874" i="11"/>
  <c r="K1875" i="11"/>
  <c r="K1876" i="11"/>
  <c r="K1877" i="11"/>
  <c r="K1878" i="11"/>
  <c r="K1879" i="11"/>
  <c r="K1880" i="11"/>
  <c r="K1881" i="11"/>
  <c r="K1882" i="11"/>
  <c r="K1883" i="11"/>
  <c r="K1884" i="11"/>
  <c r="K1885" i="11"/>
  <c r="K1886" i="11"/>
  <c r="K1887" i="11"/>
  <c r="K1888" i="11"/>
  <c r="K1889" i="11"/>
  <c r="K1890" i="11"/>
  <c r="K1891" i="11"/>
  <c r="K1892" i="11"/>
  <c r="K1893" i="11"/>
  <c r="K1894" i="11"/>
  <c r="K1895" i="11"/>
  <c r="K1896" i="11"/>
  <c r="K1897" i="11"/>
  <c r="K1898" i="11"/>
  <c r="K1899" i="11"/>
  <c r="K1900" i="11"/>
  <c r="K1901" i="11"/>
  <c r="K1902" i="11"/>
  <c r="K1903" i="11"/>
  <c r="K1904" i="11"/>
  <c r="K1905" i="11"/>
  <c r="K1906" i="11"/>
  <c r="K1907" i="11"/>
  <c r="K1908" i="11"/>
  <c r="K1909" i="11"/>
  <c r="K1910" i="11"/>
  <c r="K1911" i="11"/>
  <c r="K1912" i="11"/>
  <c r="K1913" i="11"/>
  <c r="K1914" i="11"/>
  <c r="K1915" i="11"/>
  <c r="K1916" i="11"/>
  <c r="K1917" i="11"/>
  <c r="K1918" i="11"/>
  <c r="K1919" i="11"/>
  <c r="K1920" i="11"/>
  <c r="K1921" i="11"/>
  <c r="K1922" i="11"/>
  <c r="K1923" i="11"/>
  <c r="K1924" i="11"/>
  <c r="K1925" i="11"/>
  <c r="K1926" i="11"/>
  <c r="K1927" i="11"/>
  <c r="K1928" i="11"/>
  <c r="K1929" i="11"/>
  <c r="K1930" i="11"/>
  <c r="K1931" i="11"/>
  <c r="K1932" i="11"/>
  <c r="K1933" i="11"/>
  <c r="K1934" i="11"/>
  <c r="K1935" i="11"/>
  <c r="K1936" i="11"/>
  <c r="K1937" i="11"/>
  <c r="K1938" i="11"/>
  <c r="K1939" i="11"/>
  <c r="K1940" i="11"/>
  <c r="K1941" i="11"/>
  <c r="K1942" i="11"/>
  <c r="K1943" i="11"/>
  <c r="K1944" i="11"/>
  <c r="K1945" i="11"/>
  <c r="K1946" i="11"/>
  <c r="K1947" i="11"/>
  <c r="K1948" i="11"/>
  <c r="K1949" i="11"/>
  <c r="K1950" i="11"/>
  <c r="K1951" i="11"/>
  <c r="K1952" i="11"/>
  <c r="K1953" i="11"/>
  <c r="K1954" i="11"/>
  <c r="K1955" i="11"/>
  <c r="K1956" i="11"/>
  <c r="K1957" i="11"/>
  <c r="K1958" i="11"/>
  <c r="K1959" i="11"/>
  <c r="K1960" i="11"/>
  <c r="K1961" i="11"/>
  <c r="K1962" i="11"/>
  <c r="K1963" i="11"/>
  <c r="K1964" i="11"/>
  <c r="K1965" i="11"/>
  <c r="K1966" i="11"/>
  <c r="K1967" i="11"/>
  <c r="K1968" i="11"/>
  <c r="K1969" i="11"/>
  <c r="K1970" i="11"/>
  <c r="K1971" i="11"/>
  <c r="K1972" i="11"/>
  <c r="K1973" i="11"/>
  <c r="K1974" i="11"/>
  <c r="K1975" i="11"/>
  <c r="K1976" i="11"/>
  <c r="K1977" i="11"/>
  <c r="K1978" i="11"/>
  <c r="K1979" i="11"/>
  <c r="K1980" i="11"/>
  <c r="K1981" i="11"/>
  <c r="K1982" i="11"/>
  <c r="K1983" i="11"/>
  <c r="K1984" i="11"/>
  <c r="K1985" i="11"/>
  <c r="K1986" i="11"/>
  <c r="K1987" i="11"/>
  <c r="K1988" i="11"/>
  <c r="K1989" i="11"/>
  <c r="K1990" i="11"/>
  <c r="K1991" i="11"/>
  <c r="K1992" i="11"/>
  <c r="K1993" i="11"/>
  <c r="K1994" i="11"/>
  <c r="K1995" i="11"/>
  <c r="K1996" i="11"/>
  <c r="K1997" i="11"/>
  <c r="K1998" i="11"/>
  <c r="K1999" i="11"/>
  <c r="K2000" i="11"/>
  <c r="K2001" i="11"/>
  <c r="K2002" i="11"/>
  <c r="K2003" i="11"/>
  <c r="K2004" i="11"/>
  <c r="K2005" i="11"/>
  <c r="K2006" i="11"/>
  <c r="K2007" i="11"/>
  <c r="K2008" i="11"/>
  <c r="K2009" i="11"/>
  <c r="K2010" i="11"/>
  <c r="K2011" i="11"/>
  <c r="K2012" i="11"/>
  <c r="K2013" i="11"/>
  <c r="K2014" i="11"/>
  <c r="K2015" i="11"/>
  <c r="K2016" i="11"/>
  <c r="K2017" i="11"/>
  <c r="K2018" i="11"/>
  <c r="K2019" i="11"/>
  <c r="K2020" i="11"/>
  <c r="K2021" i="11"/>
  <c r="K2022" i="11"/>
  <c r="K2023" i="11"/>
  <c r="K2024" i="11"/>
  <c r="K2025" i="11"/>
  <c r="K2026" i="11"/>
  <c r="K2027" i="11"/>
  <c r="K2028" i="11"/>
  <c r="K2029" i="11"/>
  <c r="K2030" i="11"/>
  <c r="K2031" i="11"/>
  <c r="K2032" i="11"/>
  <c r="K2033" i="11"/>
  <c r="K2034" i="11"/>
  <c r="K2035" i="11"/>
  <c r="K2036" i="11"/>
  <c r="K2037" i="11"/>
  <c r="K2038" i="11"/>
  <c r="K2039" i="11"/>
  <c r="K2040" i="11"/>
  <c r="K2041" i="11"/>
  <c r="K2042" i="11"/>
  <c r="K2043" i="11"/>
  <c r="K2044" i="11"/>
  <c r="K2045" i="11"/>
  <c r="K2046" i="11"/>
  <c r="K2047" i="11"/>
  <c r="K2048" i="11"/>
  <c r="K2049" i="11"/>
  <c r="K2050" i="11"/>
  <c r="K2051" i="11"/>
  <c r="K2052" i="11"/>
  <c r="K2053" i="11"/>
  <c r="K2054" i="11"/>
  <c r="K2055" i="11"/>
  <c r="K2056" i="11"/>
  <c r="K2057" i="11"/>
  <c r="K2058" i="11"/>
  <c r="K2059" i="11"/>
  <c r="K2060" i="11"/>
  <c r="K2061" i="11"/>
  <c r="K2062" i="11"/>
  <c r="K2063" i="11"/>
  <c r="K2064" i="11"/>
  <c r="H1560" i="11"/>
  <c r="H1561" i="11"/>
  <c r="H1562" i="11"/>
  <c r="H1563" i="11"/>
  <c r="H1564" i="11"/>
  <c r="H1565" i="11"/>
  <c r="H1566" i="11"/>
  <c r="H1567" i="11"/>
  <c r="H1568" i="11"/>
  <c r="H1569" i="11"/>
  <c r="H1570" i="11"/>
  <c r="H1571" i="11"/>
  <c r="H1572" i="11"/>
  <c r="H1573" i="11"/>
  <c r="H1574" i="11"/>
  <c r="H1575" i="11"/>
  <c r="H1576" i="11"/>
  <c r="H1577" i="11"/>
  <c r="H1578" i="11"/>
  <c r="H1579" i="11"/>
  <c r="H1580" i="11"/>
  <c r="H1581" i="11"/>
  <c r="H1582" i="11"/>
  <c r="H1583" i="11"/>
  <c r="H1584" i="11"/>
  <c r="H1585" i="11"/>
  <c r="H1586" i="11"/>
  <c r="H1587" i="11"/>
  <c r="H1588" i="11"/>
  <c r="H1589" i="11"/>
  <c r="H1590" i="11"/>
  <c r="H1591" i="11"/>
  <c r="H1592" i="11"/>
  <c r="H1593" i="11"/>
  <c r="H1594" i="11"/>
  <c r="H1595" i="11"/>
  <c r="H1596" i="11"/>
  <c r="H1597" i="11"/>
  <c r="H1598" i="11"/>
  <c r="H1599" i="11"/>
  <c r="H1600" i="11"/>
  <c r="H1601" i="11"/>
  <c r="H1602" i="11"/>
  <c r="H1603" i="11"/>
  <c r="H1604" i="11"/>
  <c r="H1605" i="11"/>
  <c r="H1606" i="11"/>
  <c r="H1607" i="11"/>
  <c r="H1608" i="11"/>
  <c r="H1609" i="11"/>
  <c r="H1610" i="11"/>
  <c r="H1611" i="11"/>
  <c r="H1612" i="11"/>
  <c r="H1613" i="11"/>
  <c r="H1614" i="11"/>
  <c r="H1615" i="11"/>
  <c r="H1616" i="11"/>
  <c r="H1617" i="11"/>
  <c r="H1618" i="11"/>
  <c r="H1619" i="11"/>
  <c r="H1620" i="11"/>
  <c r="H1621" i="11"/>
  <c r="H1622" i="11"/>
  <c r="H1623" i="11"/>
  <c r="H1624" i="11"/>
  <c r="H1625" i="11"/>
  <c r="H1626" i="11"/>
  <c r="H1627" i="11"/>
  <c r="H1628" i="11"/>
  <c r="H1629" i="11"/>
  <c r="H1630" i="11"/>
  <c r="H1631" i="11"/>
  <c r="H1632" i="11"/>
  <c r="H1633" i="11"/>
  <c r="H1634" i="11"/>
  <c r="H1635" i="11"/>
  <c r="H1636" i="11"/>
  <c r="H1637" i="11"/>
  <c r="H1638" i="11"/>
  <c r="H1639" i="11"/>
  <c r="H1640" i="11"/>
  <c r="H1641" i="11"/>
  <c r="H1642" i="11"/>
  <c r="H1643" i="11"/>
  <c r="H1644" i="11"/>
  <c r="H1645" i="11"/>
  <c r="H1646" i="11"/>
  <c r="H1647" i="11"/>
  <c r="H1648" i="11"/>
  <c r="H1649" i="11"/>
  <c r="H1650" i="11"/>
  <c r="H1651" i="11"/>
  <c r="H1652" i="11"/>
  <c r="H1653" i="11"/>
  <c r="H1654" i="11"/>
  <c r="H1655" i="11"/>
  <c r="H1656" i="11"/>
  <c r="H1657" i="11"/>
  <c r="H1658" i="11"/>
  <c r="H1659" i="11"/>
  <c r="H1660" i="11"/>
  <c r="H1661" i="11"/>
  <c r="H1662" i="11"/>
  <c r="H1663" i="11"/>
  <c r="H1664" i="11"/>
  <c r="H1665" i="11"/>
  <c r="H1666" i="11"/>
  <c r="H1667" i="11"/>
  <c r="H1668" i="11"/>
  <c r="H1669" i="11"/>
  <c r="H1670" i="11"/>
  <c r="H1671" i="11"/>
  <c r="H1672" i="11"/>
  <c r="H1673" i="11"/>
  <c r="H1674" i="11"/>
  <c r="H1675" i="11"/>
  <c r="H1676" i="11"/>
  <c r="H1677" i="11"/>
  <c r="H1678" i="11"/>
  <c r="H1679" i="11"/>
  <c r="H1680" i="11"/>
  <c r="H1681" i="11"/>
  <c r="H1682" i="11"/>
  <c r="H1683" i="11"/>
  <c r="H1684" i="11"/>
  <c r="H1685" i="11"/>
  <c r="H1686" i="11"/>
  <c r="H1687" i="11"/>
  <c r="H1688" i="11"/>
  <c r="H1689" i="11"/>
  <c r="H1690" i="11"/>
  <c r="H1691" i="11"/>
  <c r="H1692" i="11"/>
  <c r="H1693" i="11"/>
  <c r="H1694" i="11"/>
  <c r="H1695" i="11"/>
  <c r="H1696" i="11"/>
  <c r="H1697" i="11"/>
  <c r="H1698" i="11"/>
  <c r="H1699" i="11"/>
  <c r="H1700" i="11"/>
  <c r="H1701" i="11"/>
  <c r="H1702" i="11"/>
  <c r="H1703" i="11"/>
  <c r="H1704" i="11"/>
  <c r="H1705" i="11"/>
  <c r="H1706" i="11"/>
  <c r="H1707" i="11"/>
  <c r="H1708" i="11"/>
  <c r="H1709" i="11"/>
  <c r="H1710" i="11"/>
  <c r="H1711" i="11"/>
  <c r="H1712" i="11"/>
  <c r="H1713" i="11"/>
  <c r="H1714" i="11"/>
  <c r="H1715" i="11"/>
  <c r="H1716" i="11"/>
  <c r="H1717" i="11"/>
  <c r="H1718" i="11"/>
  <c r="H1719" i="11"/>
  <c r="H1720" i="11"/>
  <c r="H1721" i="11"/>
  <c r="H1722" i="11"/>
  <c r="H1723" i="11"/>
  <c r="H1724" i="11"/>
  <c r="H1725" i="11"/>
  <c r="H1726" i="11"/>
  <c r="H1727" i="11"/>
  <c r="H1728" i="11"/>
  <c r="H1729" i="11"/>
  <c r="H1730" i="11"/>
  <c r="H1731" i="11"/>
  <c r="H1732" i="11"/>
  <c r="H1733" i="11"/>
  <c r="H1734" i="11"/>
  <c r="H1735" i="11"/>
  <c r="H1736" i="11"/>
  <c r="H1737" i="11"/>
  <c r="H1738" i="11"/>
  <c r="H1739" i="11"/>
  <c r="H1740" i="11"/>
  <c r="H1741" i="11"/>
  <c r="H1742" i="11"/>
  <c r="H1743" i="11"/>
  <c r="H1744" i="11"/>
  <c r="H1745" i="11"/>
  <c r="H1746" i="11"/>
  <c r="H1747" i="11"/>
  <c r="H1748" i="11"/>
  <c r="H1749" i="11"/>
  <c r="H1750" i="11"/>
  <c r="H1751" i="11"/>
  <c r="H1752" i="11"/>
  <c r="H1753" i="11"/>
  <c r="H1754" i="11"/>
  <c r="H1755" i="11"/>
  <c r="H1756" i="11"/>
  <c r="H1757" i="11"/>
  <c r="H1758" i="11"/>
  <c r="H1759" i="11"/>
  <c r="H1760" i="11"/>
  <c r="H1761" i="11"/>
  <c r="H1762" i="11"/>
  <c r="H1763" i="11"/>
  <c r="H1764" i="11"/>
  <c r="H1765" i="11"/>
  <c r="H1766" i="11"/>
  <c r="H1767" i="11"/>
  <c r="H1768" i="11"/>
  <c r="H1769" i="11"/>
  <c r="H1770" i="11"/>
  <c r="H1771" i="11"/>
  <c r="H1772" i="11"/>
  <c r="H1773" i="11"/>
  <c r="H1774" i="11"/>
  <c r="H1775" i="11"/>
  <c r="H1776" i="11"/>
  <c r="H1777" i="11"/>
  <c r="H1778" i="11"/>
  <c r="H1779" i="11"/>
  <c r="H1780" i="11"/>
  <c r="H1781" i="11"/>
  <c r="H1782" i="11"/>
  <c r="H1783" i="11"/>
  <c r="H1784" i="11"/>
  <c r="H1785" i="11"/>
  <c r="H1786" i="11"/>
  <c r="H1787" i="11"/>
  <c r="H1788" i="11"/>
  <c r="H1789" i="11"/>
  <c r="H1790" i="11"/>
  <c r="H1791" i="11"/>
  <c r="H1792" i="11"/>
  <c r="H1793" i="11"/>
  <c r="H1794" i="11"/>
  <c r="H1795" i="11"/>
  <c r="H1796" i="11"/>
  <c r="H1797" i="11"/>
  <c r="H1798" i="11"/>
  <c r="H1799" i="11"/>
  <c r="H1800" i="11"/>
  <c r="H1801" i="11"/>
  <c r="H1802" i="11"/>
  <c r="H1803" i="11"/>
  <c r="H1804" i="11"/>
  <c r="H1805" i="11"/>
  <c r="H1806" i="11"/>
  <c r="H1807" i="11"/>
  <c r="H1808" i="11"/>
  <c r="H1809" i="11"/>
  <c r="H1810" i="11"/>
  <c r="H1811" i="11"/>
  <c r="H1812" i="11"/>
  <c r="H1813" i="11"/>
  <c r="H1814" i="11"/>
  <c r="H1815" i="11"/>
  <c r="H1816" i="11"/>
  <c r="H1817" i="11"/>
  <c r="H1818" i="11"/>
  <c r="H1819" i="11"/>
  <c r="H1820" i="11"/>
  <c r="H1821" i="11"/>
  <c r="H1822" i="11"/>
  <c r="H1823" i="11"/>
  <c r="H1824" i="11"/>
  <c r="H1825" i="11"/>
  <c r="H1826" i="11"/>
  <c r="H1827" i="11"/>
  <c r="H1828" i="11"/>
  <c r="H1829" i="11"/>
  <c r="H1830" i="11"/>
  <c r="H1831" i="11"/>
  <c r="H1832" i="11"/>
  <c r="H1833" i="11"/>
  <c r="H1834" i="11"/>
  <c r="H1835" i="11"/>
  <c r="H1836" i="11"/>
  <c r="H1837" i="11"/>
  <c r="H1838" i="11"/>
  <c r="H1839" i="11"/>
  <c r="H1840" i="11"/>
  <c r="H1841" i="11"/>
  <c r="H1842" i="11"/>
  <c r="H1843" i="11"/>
  <c r="H1844" i="11"/>
  <c r="H1845" i="11"/>
  <c r="H1846" i="11"/>
  <c r="H1847" i="11"/>
  <c r="H1848" i="11"/>
  <c r="H1849" i="11"/>
  <c r="H1850" i="11"/>
  <c r="H1851" i="11"/>
  <c r="H1852" i="11"/>
  <c r="H1853" i="11"/>
  <c r="H1854" i="11"/>
  <c r="H1855" i="11"/>
  <c r="H1856" i="11"/>
  <c r="H1857" i="11"/>
  <c r="H1858" i="11"/>
  <c r="H1859" i="11"/>
  <c r="H1860" i="11"/>
  <c r="H1861" i="11"/>
  <c r="H1862" i="11"/>
  <c r="H1863" i="11"/>
  <c r="H1864" i="11"/>
  <c r="H1865" i="11"/>
  <c r="H1866" i="11"/>
  <c r="H1867" i="11"/>
  <c r="H1868" i="11"/>
  <c r="H1869" i="11"/>
  <c r="H1870" i="11"/>
  <c r="H1871" i="11"/>
  <c r="H1872" i="11"/>
  <c r="H1873" i="11"/>
  <c r="H1874" i="11"/>
  <c r="H1875" i="11"/>
  <c r="H1876" i="11"/>
  <c r="H1877" i="11"/>
  <c r="H1878" i="11"/>
  <c r="H1879" i="11"/>
  <c r="H1880" i="11"/>
  <c r="H1881" i="11"/>
  <c r="H1882" i="11"/>
  <c r="H1883" i="11"/>
  <c r="H1884" i="11"/>
  <c r="H1885" i="11"/>
  <c r="H1886" i="11"/>
  <c r="H1887" i="11"/>
  <c r="H1888" i="11"/>
  <c r="H1889" i="11"/>
  <c r="H1890" i="11"/>
  <c r="H1891" i="11"/>
  <c r="H1892" i="11"/>
  <c r="H1893" i="11"/>
  <c r="H1894" i="11"/>
  <c r="H1895" i="11"/>
  <c r="H1896" i="11"/>
  <c r="H1897" i="11"/>
  <c r="H1898" i="11"/>
  <c r="H1899" i="11"/>
  <c r="H1900" i="11"/>
  <c r="H1901" i="11"/>
  <c r="H1902" i="11"/>
  <c r="H1903" i="11"/>
  <c r="H1904" i="11"/>
  <c r="H1905" i="11"/>
  <c r="H1906" i="11"/>
  <c r="H1907" i="11"/>
  <c r="H1908" i="11"/>
  <c r="H1909" i="11"/>
  <c r="H1910" i="11"/>
  <c r="H1911" i="11"/>
  <c r="H1912" i="11"/>
  <c r="H1913" i="11"/>
  <c r="H1914" i="11"/>
  <c r="H1915" i="11"/>
  <c r="H1916" i="11"/>
  <c r="H1917" i="11"/>
  <c r="H1918" i="11"/>
  <c r="H1919" i="11"/>
  <c r="H1920" i="11"/>
  <c r="H1921" i="11"/>
  <c r="H1922" i="11"/>
  <c r="H1923" i="11"/>
  <c r="H1924" i="11"/>
  <c r="H1925" i="11"/>
  <c r="H1926" i="11"/>
  <c r="H1927" i="11"/>
  <c r="H1928" i="11"/>
  <c r="H1929" i="11"/>
  <c r="H1930" i="11"/>
  <c r="H1931" i="11"/>
  <c r="H1932" i="11"/>
  <c r="H1933" i="11"/>
  <c r="H1934" i="11"/>
  <c r="H1935" i="11"/>
  <c r="H1936" i="11"/>
  <c r="H1937" i="11"/>
  <c r="H1938" i="11"/>
  <c r="H1939" i="11"/>
  <c r="H1940" i="11"/>
  <c r="H1941" i="11"/>
  <c r="H1942" i="11"/>
  <c r="H1943" i="11"/>
  <c r="H1944" i="11"/>
  <c r="H1945" i="11"/>
  <c r="H1946" i="11"/>
  <c r="H1947" i="11"/>
  <c r="H1948" i="11"/>
  <c r="H1949" i="11"/>
  <c r="H1950" i="11"/>
  <c r="H1951" i="11"/>
  <c r="H1952" i="11"/>
  <c r="H1953" i="11"/>
  <c r="H1954" i="11"/>
  <c r="H1955" i="11"/>
  <c r="H1956" i="11"/>
  <c r="H1957" i="11"/>
  <c r="H1958" i="11"/>
  <c r="H1959" i="11"/>
  <c r="H1960" i="11"/>
  <c r="H1961" i="11"/>
  <c r="H1962" i="11"/>
  <c r="H1963" i="11"/>
  <c r="H1964" i="11"/>
  <c r="H1965" i="11"/>
  <c r="H1966" i="11"/>
  <c r="H1967" i="11"/>
  <c r="H1968" i="11"/>
  <c r="H1969" i="11"/>
  <c r="H1970" i="11"/>
  <c r="H1971" i="11"/>
  <c r="H1972" i="11"/>
  <c r="H1973" i="11"/>
  <c r="H1974" i="11"/>
  <c r="H1975" i="11"/>
  <c r="H1976" i="11"/>
  <c r="H1977" i="11"/>
  <c r="H1978" i="11"/>
  <c r="H1979" i="11"/>
  <c r="H1980" i="11"/>
  <c r="H1981" i="11"/>
  <c r="H1982" i="11"/>
  <c r="H1983" i="11"/>
  <c r="H1984" i="11"/>
  <c r="H1985" i="11"/>
  <c r="H1986" i="11"/>
  <c r="H1987" i="11"/>
  <c r="H1988" i="11"/>
  <c r="H1989" i="11"/>
  <c r="H1990" i="11"/>
  <c r="H1991" i="11"/>
  <c r="H1992" i="11"/>
  <c r="H1993" i="11"/>
  <c r="H1994" i="11"/>
  <c r="H1995" i="11"/>
  <c r="H1996" i="11"/>
  <c r="H1997" i="11"/>
  <c r="H1998" i="11"/>
  <c r="H1999" i="11"/>
  <c r="H2000" i="11"/>
  <c r="H2001" i="11"/>
  <c r="H2002" i="11"/>
  <c r="H2003" i="11"/>
  <c r="H2004" i="11"/>
  <c r="H2005" i="11"/>
  <c r="H2006" i="11"/>
  <c r="H2007" i="11"/>
  <c r="H2008" i="11"/>
  <c r="H2009" i="11"/>
  <c r="H2010" i="11"/>
  <c r="H2011" i="11"/>
  <c r="H2012" i="11"/>
  <c r="H2013" i="11"/>
  <c r="H2014" i="11"/>
  <c r="H2015" i="11"/>
  <c r="H2016" i="11"/>
  <c r="H2017" i="11"/>
  <c r="H2018" i="11"/>
  <c r="H2019" i="11"/>
  <c r="H2020" i="11"/>
  <c r="H2021" i="11"/>
  <c r="H2022" i="11"/>
  <c r="H2023" i="11"/>
  <c r="H2024" i="11"/>
  <c r="H2025" i="11"/>
  <c r="H2026" i="11"/>
  <c r="H2027" i="11"/>
  <c r="H2028" i="11"/>
  <c r="H2029" i="11"/>
  <c r="H2030" i="11"/>
  <c r="H2031" i="11"/>
  <c r="H2032" i="11"/>
  <c r="H2033" i="11"/>
  <c r="H2034" i="11"/>
  <c r="H2035" i="11"/>
  <c r="H2036" i="11"/>
  <c r="H2037" i="11"/>
  <c r="H2038" i="11"/>
  <c r="H2039" i="11"/>
  <c r="H2040" i="11"/>
  <c r="H2041" i="11"/>
  <c r="H2042" i="11"/>
  <c r="H2043" i="11"/>
  <c r="H2044" i="11"/>
  <c r="H2045" i="11"/>
  <c r="H2046" i="11"/>
  <c r="H2047" i="11"/>
  <c r="H2048" i="11"/>
  <c r="H2049" i="11"/>
  <c r="H2050" i="11"/>
  <c r="H2051" i="11"/>
  <c r="H2052" i="11"/>
  <c r="H2053" i="11"/>
  <c r="H2054" i="11"/>
  <c r="H2055" i="11"/>
  <c r="H2056" i="11"/>
  <c r="H2057" i="11"/>
  <c r="H2058" i="11"/>
  <c r="H2059" i="11"/>
  <c r="H2060" i="11"/>
  <c r="H2061" i="11"/>
  <c r="H2062" i="11"/>
  <c r="H2063" i="11"/>
  <c r="H2064" i="11"/>
  <c r="E1560" i="11"/>
  <c r="E1561" i="11"/>
  <c r="E1562" i="11"/>
  <c r="E1563" i="11"/>
  <c r="E1564" i="11"/>
  <c r="E1565" i="11"/>
  <c r="E1566" i="11"/>
  <c r="E1567" i="11"/>
  <c r="E1568" i="11"/>
  <c r="E1569" i="11"/>
  <c r="E1570" i="11"/>
  <c r="E1571" i="11"/>
  <c r="E1572" i="11"/>
  <c r="E1573" i="11"/>
  <c r="E1574" i="11"/>
  <c r="E1575" i="11"/>
  <c r="E1576" i="11"/>
  <c r="E1577" i="11"/>
  <c r="E1578" i="11"/>
  <c r="E1579" i="11"/>
  <c r="E1580" i="11"/>
  <c r="E1581" i="11"/>
  <c r="E1582" i="11"/>
  <c r="E1583" i="11"/>
  <c r="E1584" i="11"/>
  <c r="E1585" i="11"/>
  <c r="E1586" i="11"/>
  <c r="E1587" i="11"/>
  <c r="E1588" i="11"/>
  <c r="E1589" i="11"/>
  <c r="E1590" i="11"/>
  <c r="E1591" i="11"/>
  <c r="E1592" i="11"/>
  <c r="E1593" i="11"/>
  <c r="E1594" i="11"/>
  <c r="E1595" i="11"/>
  <c r="E1596" i="11"/>
  <c r="E1597" i="11"/>
  <c r="E1598" i="11"/>
  <c r="E1599" i="11"/>
  <c r="E1600" i="11"/>
  <c r="E1601" i="11"/>
  <c r="E1602" i="11"/>
  <c r="E1603" i="11"/>
  <c r="E1604" i="11"/>
  <c r="E1605" i="11"/>
  <c r="E1606" i="11"/>
  <c r="E1607" i="11"/>
  <c r="E1608" i="11"/>
  <c r="E1609" i="11"/>
  <c r="E1610" i="11"/>
  <c r="E1611" i="11"/>
  <c r="E1612" i="11"/>
  <c r="E1613" i="11"/>
  <c r="E1614" i="11"/>
  <c r="E1615" i="11"/>
  <c r="E1616" i="11"/>
  <c r="E1617" i="11"/>
  <c r="E1618" i="11"/>
  <c r="E1619" i="11"/>
  <c r="E1620" i="11"/>
  <c r="E1621" i="11"/>
  <c r="E1622" i="11"/>
  <c r="E1623" i="11"/>
  <c r="E1624" i="11"/>
  <c r="E1625" i="11"/>
  <c r="E1626" i="11"/>
  <c r="E1627" i="11"/>
  <c r="E1628" i="11"/>
  <c r="E1629" i="11"/>
  <c r="E1630" i="11"/>
  <c r="E1631" i="11"/>
  <c r="E1632" i="11"/>
  <c r="E1633" i="11"/>
  <c r="E1634" i="11"/>
  <c r="E1635" i="11"/>
  <c r="E1636" i="11"/>
  <c r="E1637" i="11"/>
  <c r="E1638" i="11"/>
  <c r="E1639" i="11"/>
  <c r="E1640" i="11"/>
  <c r="E1641" i="11"/>
  <c r="E1642" i="11"/>
  <c r="E1643" i="11"/>
  <c r="E1644" i="11"/>
  <c r="E1645" i="11"/>
  <c r="E1646" i="11"/>
  <c r="E1647" i="11"/>
  <c r="E1648" i="11"/>
  <c r="E1649" i="11"/>
  <c r="E1650" i="11"/>
  <c r="E1651" i="11"/>
  <c r="E1652" i="11"/>
  <c r="E1653" i="11"/>
  <c r="E1654" i="11"/>
  <c r="E1655" i="11"/>
  <c r="E1656" i="11"/>
  <c r="E1657" i="11"/>
  <c r="E1658" i="11"/>
  <c r="E1659" i="11"/>
  <c r="E1660" i="11"/>
  <c r="E1661" i="11"/>
  <c r="E1662" i="11"/>
  <c r="E1663" i="11"/>
  <c r="E1664" i="11"/>
  <c r="E1665" i="11"/>
  <c r="E1666" i="11"/>
  <c r="E1667" i="11"/>
  <c r="E1668" i="11"/>
  <c r="E1669" i="11"/>
  <c r="E1670" i="11"/>
  <c r="E1671" i="11"/>
  <c r="E1672" i="11"/>
  <c r="E1673" i="11"/>
  <c r="E1674" i="11"/>
  <c r="E1675" i="11"/>
  <c r="E1676" i="11"/>
  <c r="E1677" i="11"/>
  <c r="E1678" i="11"/>
  <c r="E1679" i="11"/>
  <c r="E1680" i="11"/>
  <c r="E1681" i="11"/>
  <c r="E1682" i="11"/>
  <c r="E1683" i="11"/>
  <c r="E1684" i="11"/>
  <c r="E1685" i="11"/>
  <c r="E1686" i="11"/>
  <c r="E1687" i="11"/>
  <c r="E1688" i="11"/>
  <c r="E1689" i="11"/>
  <c r="E1690" i="11"/>
  <c r="E1691" i="11"/>
  <c r="E1692" i="11"/>
  <c r="E1693" i="11"/>
  <c r="E1694" i="11"/>
  <c r="E1695" i="11"/>
  <c r="E1696" i="11"/>
  <c r="E1697" i="11"/>
  <c r="E1698" i="11"/>
  <c r="E1699" i="11"/>
  <c r="E1700" i="11"/>
  <c r="E1701" i="11"/>
  <c r="E1702" i="11"/>
  <c r="E1703" i="11"/>
  <c r="E1704" i="11"/>
  <c r="E1705" i="11"/>
  <c r="E1706" i="11"/>
  <c r="E1707" i="11"/>
  <c r="E1708" i="11"/>
  <c r="E1709" i="11"/>
  <c r="E1710" i="11"/>
  <c r="E1711" i="11"/>
  <c r="E1712" i="11"/>
  <c r="E1713" i="11"/>
  <c r="E1714" i="11"/>
  <c r="E1715" i="11"/>
  <c r="E1716" i="11"/>
  <c r="E1717" i="11"/>
  <c r="E1718" i="11"/>
  <c r="E1719" i="11"/>
  <c r="E1720" i="11"/>
  <c r="E1721" i="11"/>
  <c r="E1722" i="11"/>
  <c r="E1723" i="11"/>
  <c r="E1724" i="11"/>
  <c r="E1725" i="11"/>
  <c r="E1726" i="11"/>
  <c r="E1727" i="11"/>
  <c r="E1728" i="11"/>
  <c r="E1729" i="11"/>
  <c r="E1730" i="11"/>
  <c r="E1731" i="11"/>
  <c r="E1732" i="11"/>
  <c r="E1733" i="11"/>
  <c r="E1734" i="11"/>
  <c r="E1735" i="11"/>
  <c r="E1736" i="11"/>
  <c r="E1737" i="11"/>
  <c r="E1738" i="11"/>
  <c r="E1739" i="11"/>
  <c r="E1740" i="11"/>
  <c r="E1741" i="11"/>
  <c r="E1742" i="11"/>
  <c r="E1743" i="11"/>
  <c r="E1744" i="11"/>
  <c r="E1745" i="11"/>
  <c r="E1746" i="11"/>
  <c r="E1747" i="11"/>
  <c r="E1748" i="11"/>
  <c r="E1749" i="11"/>
  <c r="E1750" i="11"/>
  <c r="E1751" i="11"/>
  <c r="E1752" i="11"/>
  <c r="E1753" i="11"/>
  <c r="E1754" i="11"/>
  <c r="E1755" i="11"/>
  <c r="E1756" i="11"/>
  <c r="E1757" i="11"/>
  <c r="E1758" i="11"/>
  <c r="E1759" i="11"/>
  <c r="E1760" i="11"/>
  <c r="E1761" i="11"/>
  <c r="E1762" i="11"/>
  <c r="E1763" i="11"/>
  <c r="E1764" i="11"/>
  <c r="E1765" i="11"/>
  <c r="E1766" i="11"/>
  <c r="E1767" i="11"/>
  <c r="E1768" i="11"/>
  <c r="E1769" i="11"/>
  <c r="E1770" i="11"/>
  <c r="E1771" i="11"/>
  <c r="E1772" i="11"/>
  <c r="E1773" i="11"/>
  <c r="E1774" i="11"/>
  <c r="E1775" i="11"/>
  <c r="E1776" i="11"/>
  <c r="E1777" i="11"/>
  <c r="E1778" i="11"/>
  <c r="E1779" i="11"/>
  <c r="E1780" i="11"/>
  <c r="E1781" i="11"/>
  <c r="E1782" i="11"/>
  <c r="E1783" i="11"/>
  <c r="E1784" i="11"/>
  <c r="E1785" i="11"/>
  <c r="E1786" i="11"/>
  <c r="E1787" i="11"/>
  <c r="E1788" i="11"/>
  <c r="E1789" i="11"/>
  <c r="E1790" i="11"/>
  <c r="E1791" i="11"/>
  <c r="E1792" i="11"/>
  <c r="E1793" i="11"/>
  <c r="E1794" i="11"/>
  <c r="E1795" i="11"/>
  <c r="E1796" i="11"/>
  <c r="E1797" i="11"/>
  <c r="E1798" i="11"/>
  <c r="E1799" i="11"/>
  <c r="E1800" i="11"/>
  <c r="E1801" i="11"/>
  <c r="E1802" i="11"/>
  <c r="E1803" i="11"/>
  <c r="E1804" i="11"/>
  <c r="E1805" i="11"/>
  <c r="E1806" i="11"/>
  <c r="E1807" i="11"/>
  <c r="E1808" i="11"/>
  <c r="E1809" i="11"/>
  <c r="E1810" i="11"/>
  <c r="E1811" i="11"/>
  <c r="E1812" i="11"/>
  <c r="E1813" i="11"/>
  <c r="E1814" i="11"/>
  <c r="E1815" i="11"/>
  <c r="E1816" i="11"/>
  <c r="E1817" i="11"/>
  <c r="E1818" i="11"/>
  <c r="E1819" i="11"/>
  <c r="E1820" i="11"/>
  <c r="E1821" i="11"/>
  <c r="E1822" i="11"/>
  <c r="E1823" i="11"/>
  <c r="E1824" i="11"/>
  <c r="E1825" i="11"/>
  <c r="E1826" i="11"/>
  <c r="E1827" i="11"/>
  <c r="E1828" i="11"/>
  <c r="E1829" i="11"/>
  <c r="E1830" i="11"/>
  <c r="E1831" i="11"/>
  <c r="E1832" i="11"/>
  <c r="E1833" i="11"/>
  <c r="E1834" i="11"/>
  <c r="E1835" i="11"/>
  <c r="E1836" i="11"/>
  <c r="E1837" i="11"/>
  <c r="E1838" i="11"/>
  <c r="E1839" i="11"/>
  <c r="E1840" i="11"/>
  <c r="E1841" i="11"/>
  <c r="E1842" i="11"/>
  <c r="E1843" i="11"/>
  <c r="E1844" i="11"/>
  <c r="E1845" i="11"/>
  <c r="E1846" i="11"/>
  <c r="E1847" i="11"/>
  <c r="E1848" i="11"/>
  <c r="E1849" i="11"/>
  <c r="E1850" i="11"/>
  <c r="E1851" i="11"/>
  <c r="E1852" i="11"/>
  <c r="E1853" i="11"/>
  <c r="E1854" i="11"/>
  <c r="E1855" i="11"/>
  <c r="E1856" i="11"/>
  <c r="E1857" i="11"/>
  <c r="E1858" i="11"/>
  <c r="E1859" i="11"/>
  <c r="E1860" i="11"/>
  <c r="E1861" i="11"/>
  <c r="E1862" i="11"/>
  <c r="E1863" i="11"/>
  <c r="E1864" i="11"/>
  <c r="E1865" i="11"/>
  <c r="E1866" i="11"/>
  <c r="E1867" i="11"/>
  <c r="E1868" i="11"/>
  <c r="E1869" i="11"/>
  <c r="E1870" i="11"/>
  <c r="E1871" i="11"/>
  <c r="E1872" i="11"/>
  <c r="E1873" i="11"/>
  <c r="E1874" i="11"/>
  <c r="E1875" i="11"/>
  <c r="E1876" i="11"/>
  <c r="E1877" i="11"/>
  <c r="E1878" i="11"/>
  <c r="E1879" i="11"/>
  <c r="E1880" i="11"/>
  <c r="E1881" i="11"/>
  <c r="E1882" i="11"/>
  <c r="E1883" i="11"/>
  <c r="E1884" i="11"/>
  <c r="E1885" i="11"/>
  <c r="E1886" i="11"/>
  <c r="E1887" i="11"/>
  <c r="E1888" i="11"/>
  <c r="E1889" i="11"/>
  <c r="E1890" i="11"/>
  <c r="E1891" i="11"/>
  <c r="E1892" i="11"/>
  <c r="E1893" i="11"/>
  <c r="E1894" i="11"/>
  <c r="E1895" i="11"/>
  <c r="E1896" i="11"/>
  <c r="E1897" i="11"/>
  <c r="E1898" i="11"/>
  <c r="E1899" i="11"/>
  <c r="E1900" i="11"/>
  <c r="E1901" i="11"/>
  <c r="E1902" i="11"/>
  <c r="E1903" i="11"/>
  <c r="E1904" i="11"/>
  <c r="E1905" i="11"/>
  <c r="E1906" i="11"/>
  <c r="E1907" i="11"/>
  <c r="E1908" i="11"/>
  <c r="E1909" i="11"/>
  <c r="E1910" i="11"/>
  <c r="E1911" i="11"/>
  <c r="E1912" i="11"/>
  <c r="E1913" i="11"/>
  <c r="E1914" i="11"/>
  <c r="E1915" i="11"/>
  <c r="E1916" i="11"/>
  <c r="E1917" i="11"/>
  <c r="E1918" i="11"/>
  <c r="E1919" i="11"/>
  <c r="E1920" i="11"/>
  <c r="E1921" i="11"/>
  <c r="E1922" i="11"/>
  <c r="E1923" i="11"/>
  <c r="E1924" i="11"/>
  <c r="E1925" i="11"/>
  <c r="E1926" i="11"/>
  <c r="E1927" i="11"/>
  <c r="E1928" i="11"/>
  <c r="E1929" i="11"/>
  <c r="E1930" i="11"/>
  <c r="E1931" i="11"/>
  <c r="E1932" i="11"/>
  <c r="E1933" i="11"/>
  <c r="E1934" i="11"/>
  <c r="E1935" i="11"/>
  <c r="E1936" i="11"/>
  <c r="E1937" i="11"/>
  <c r="E1938" i="11"/>
  <c r="E1939" i="11"/>
  <c r="E1940" i="11"/>
  <c r="E1941" i="11"/>
  <c r="E1942" i="11"/>
  <c r="E1943" i="11"/>
  <c r="E1944" i="11"/>
  <c r="E1945" i="11"/>
  <c r="E1946" i="11"/>
  <c r="E1947" i="11"/>
  <c r="E1948" i="11"/>
  <c r="E1949" i="11"/>
  <c r="E1950" i="11"/>
  <c r="E1951" i="11"/>
  <c r="E1952" i="11"/>
  <c r="E1953" i="11"/>
  <c r="E1954" i="11"/>
  <c r="E1955" i="11"/>
  <c r="E1956" i="11"/>
  <c r="E1957" i="11"/>
  <c r="E1958" i="11"/>
  <c r="E1959" i="11"/>
  <c r="E1960" i="11"/>
  <c r="E1961" i="11"/>
  <c r="E1962" i="11"/>
  <c r="E1963" i="11"/>
  <c r="E1964" i="11"/>
  <c r="E1965" i="11"/>
  <c r="E1966" i="11"/>
  <c r="E1967" i="11"/>
  <c r="E1968" i="11"/>
  <c r="E1969" i="11"/>
  <c r="E1970" i="11"/>
  <c r="E1971" i="11"/>
  <c r="E1972" i="11"/>
  <c r="E1973" i="11"/>
  <c r="E1974" i="11"/>
  <c r="E1975" i="11"/>
  <c r="E1976" i="11"/>
  <c r="E1977" i="11"/>
  <c r="E1978" i="11"/>
  <c r="E1979" i="11"/>
  <c r="E1980" i="11"/>
  <c r="E1981" i="11"/>
  <c r="E1982" i="11"/>
  <c r="E1983" i="11"/>
  <c r="E1984" i="11"/>
  <c r="E1985" i="11"/>
  <c r="E1986" i="11"/>
  <c r="E1987" i="11"/>
  <c r="E1988" i="11"/>
  <c r="E1989" i="11"/>
  <c r="E1990" i="11"/>
  <c r="E1991" i="11"/>
  <c r="E1992" i="11"/>
  <c r="E1993" i="11"/>
  <c r="E1994" i="11"/>
  <c r="E1995" i="11"/>
  <c r="E1996" i="11"/>
  <c r="E1997" i="11"/>
  <c r="E1998" i="11"/>
  <c r="E1999" i="11"/>
  <c r="E2000" i="11"/>
  <c r="E2001" i="11"/>
  <c r="E2002" i="11"/>
  <c r="E2003" i="11"/>
  <c r="E2004" i="11"/>
  <c r="E2005" i="11"/>
  <c r="E2006" i="11"/>
  <c r="E2007" i="11"/>
  <c r="E2008" i="11"/>
  <c r="E2009" i="11"/>
  <c r="E2010" i="11"/>
  <c r="E2011" i="11"/>
  <c r="E2012" i="11"/>
  <c r="E2013" i="11"/>
  <c r="E2014" i="11"/>
  <c r="E2015" i="11"/>
  <c r="E2016" i="11"/>
  <c r="E2017" i="11"/>
  <c r="E2018" i="11"/>
  <c r="E2019" i="11"/>
  <c r="E2020" i="11"/>
  <c r="E2021" i="11"/>
  <c r="E2022" i="11"/>
  <c r="E2023" i="11"/>
  <c r="E2024" i="11"/>
  <c r="E2025" i="11"/>
  <c r="E2026" i="11"/>
  <c r="E2027" i="11"/>
  <c r="E2028" i="11"/>
  <c r="E2029" i="11"/>
  <c r="E2030" i="11"/>
  <c r="E2031" i="11"/>
  <c r="E2032" i="11"/>
  <c r="E2033" i="11"/>
  <c r="E2034" i="11"/>
  <c r="E2035" i="11"/>
  <c r="E2036" i="11"/>
  <c r="E2037" i="11"/>
  <c r="E2038" i="11"/>
  <c r="E2039" i="11"/>
  <c r="E2040" i="11"/>
  <c r="E2041" i="11"/>
  <c r="E2042" i="11"/>
  <c r="E2043" i="11"/>
  <c r="E2044" i="11"/>
  <c r="E2045" i="11"/>
  <c r="E2046" i="11"/>
  <c r="E2047" i="11"/>
  <c r="E2048" i="11"/>
  <c r="E2049" i="11"/>
  <c r="E2050" i="11"/>
  <c r="E2051" i="11"/>
  <c r="E2052" i="11"/>
  <c r="E2053" i="11"/>
  <c r="E2054" i="11"/>
  <c r="E2055" i="11"/>
  <c r="E2056" i="11"/>
  <c r="E2057" i="11"/>
  <c r="E2058" i="11"/>
  <c r="E2059" i="11"/>
  <c r="E2060" i="11"/>
  <c r="E2061" i="11"/>
  <c r="E2062" i="11"/>
  <c r="E2063" i="11"/>
  <c r="E2064" i="11"/>
  <c r="N1559" i="11"/>
  <c r="K1559" i="11"/>
  <c r="H1559" i="11"/>
  <c r="E1559" i="11"/>
  <c r="B1560" i="11"/>
  <c r="B1561" i="11"/>
  <c r="B1562" i="11"/>
  <c r="B1563" i="11"/>
  <c r="B1564" i="11"/>
  <c r="B1565" i="11"/>
  <c r="B1566" i="11"/>
  <c r="B1567" i="11"/>
  <c r="B1568" i="11"/>
  <c r="B1569" i="11"/>
  <c r="B1570" i="11"/>
  <c r="B1571" i="11"/>
  <c r="B1572" i="11"/>
  <c r="B1573" i="11"/>
  <c r="B1574" i="11"/>
  <c r="B1575" i="11"/>
  <c r="B1576" i="11"/>
  <c r="B1577" i="11"/>
  <c r="B1578" i="11"/>
  <c r="B1579" i="11"/>
  <c r="B1580" i="11"/>
  <c r="B1581" i="11"/>
  <c r="B1582" i="11"/>
  <c r="B1583" i="11"/>
  <c r="B1584" i="11"/>
  <c r="B1585" i="11"/>
  <c r="B1586" i="11"/>
  <c r="B1587" i="11"/>
  <c r="B1588" i="11"/>
  <c r="B1589" i="11"/>
  <c r="B1590" i="11"/>
  <c r="B1591" i="11"/>
  <c r="B1592" i="11"/>
  <c r="B1593" i="11"/>
  <c r="B1594" i="11"/>
  <c r="B1595" i="11"/>
  <c r="B1596" i="11"/>
  <c r="B1597" i="11"/>
  <c r="B1598" i="11"/>
  <c r="B1599" i="11"/>
  <c r="B1600" i="11"/>
  <c r="B1601" i="11"/>
  <c r="B1602" i="11"/>
  <c r="B1603" i="11"/>
  <c r="B1604" i="11"/>
  <c r="B1605" i="11"/>
  <c r="B1606" i="11"/>
  <c r="B1607" i="11"/>
  <c r="B1608" i="11"/>
  <c r="B1609" i="11"/>
  <c r="B1610" i="11"/>
  <c r="B1611" i="11"/>
  <c r="B1612" i="11"/>
  <c r="B1613" i="11"/>
  <c r="B1614" i="11"/>
  <c r="B1615" i="11"/>
  <c r="B1616" i="11"/>
  <c r="B1617" i="11"/>
  <c r="B1618" i="11"/>
  <c r="B1619" i="11"/>
  <c r="B1620" i="11"/>
  <c r="B1621" i="11"/>
  <c r="B1622" i="11"/>
  <c r="B1623" i="11"/>
  <c r="B1624" i="11"/>
  <c r="B1625" i="11"/>
  <c r="B1626" i="11"/>
  <c r="B1627" i="11"/>
  <c r="B1628" i="11"/>
  <c r="B1629" i="11"/>
  <c r="B1630" i="11"/>
  <c r="B1631" i="11"/>
  <c r="B1632" i="11"/>
  <c r="B1633" i="11"/>
  <c r="B1634" i="11"/>
  <c r="B1635" i="11"/>
  <c r="B1636" i="11"/>
  <c r="B1637" i="11"/>
  <c r="B1638" i="11"/>
  <c r="B1639" i="11"/>
  <c r="B1640" i="11"/>
  <c r="B1641" i="11"/>
  <c r="B1642" i="11"/>
  <c r="B1643" i="11"/>
  <c r="B1644" i="11"/>
  <c r="B1645" i="11"/>
  <c r="B1646" i="11"/>
  <c r="B1647" i="11"/>
  <c r="B1648" i="11"/>
  <c r="B1649" i="11"/>
  <c r="B1650" i="11"/>
  <c r="B1651" i="11"/>
  <c r="B1652" i="11"/>
  <c r="B1653" i="11"/>
  <c r="B1654" i="11"/>
  <c r="B1655" i="11"/>
  <c r="B1656" i="11"/>
  <c r="B1657" i="11"/>
  <c r="B1658" i="11"/>
  <c r="B1659" i="11"/>
  <c r="B1660" i="11"/>
  <c r="B1661" i="11"/>
  <c r="B1662" i="11"/>
  <c r="B1663" i="11"/>
  <c r="B1664" i="11"/>
  <c r="B1665" i="11"/>
  <c r="B1666" i="11"/>
  <c r="B1667" i="11"/>
  <c r="B1668" i="11"/>
  <c r="B1669" i="11"/>
  <c r="B1670" i="11"/>
  <c r="B1671" i="11"/>
  <c r="B1672" i="11"/>
  <c r="B1673" i="11"/>
  <c r="B1674" i="11"/>
  <c r="B1675" i="11"/>
  <c r="B1676" i="11"/>
  <c r="B1677" i="11"/>
  <c r="B1678" i="11"/>
  <c r="B1679" i="11"/>
  <c r="B1680" i="11"/>
  <c r="B1681" i="11"/>
  <c r="B1682" i="11"/>
  <c r="B1683" i="11"/>
  <c r="B1684" i="11"/>
  <c r="B1685" i="11"/>
  <c r="B1686" i="11"/>
  <c r="B1687" i="11"/>
  <c r="B1688" i="11"/>
  <c r="B1689" i="11"/>
  <c r="B1690" i="11"/>
  <c r="B1691" i="11"/>
  <c r="B1692" i="11"/>
  <c r="B1693" i="11"/>
  <c r="B1694" i="11"/>
  <c r="B1695" i="11"/>
  <c r="B1696" i="11"/>
  <c r="B1697" i="11"/>
  <c r="B1698" i="11"/>
  <c r="B1699" i="11"/>
  <c r="B1700" i="11"/>
  <c r="B1701" i="11"/>
  <c r="B1702" i="11"/>
  <c r="B1703" i="11"/>
  <c r="B1704" i="11"/>
  <c r="B1705" i="11"/>
  <c r="B1706" i="11"/>
  <c r="B1707" i="11"/>
  <c r="B1708" i="11"/>
  <c r="B1709" i="11"/>
  <c r="B1710" i="11"/>
  <c r="B1711" i="11"/>
  <c r="B1712" i="11"/>
  <c r="B1713" i="11"/>
  <c r="B1714" i="11"/>
  <c r="B1715" i="11"/>
  <c r="B1716" i="11"/>
  <c r="B1717" i="11"/>
  <c r="B1718" i="11"/>
  <c r="B1719" i="11"/>
  <c r="B1720" i="11"/>
  <c r="B1721" i="11"/>
  <c r="B1722" i="11"/>
  <c r="B1723" i="11"/>
  <c r="B1724" i="11"/>
  <c r="B1725" i="11"/>
  <c r="B1726" i="11"/>
  <c r="B1727" i="11"/>
  <c r="B1728" i="11"/>
  <c r="B1729" i="11"/>
  <c r="B1730" i="11"/>
  <c r="B1731" i="11"/>
  <c r="B1732" i="11"/>
  <c r="B1733" i="11"/>
  <c r="B1734" i="11"/>
  <c r="B1735" i="11"/>
  <c r="B1736" i="11"/>
  <c r="B1737" i="11"/>
  <c r="B1738" i="11"/>
  <c r="B1739" i="11"/>
  <c r="B1740" i="11"/>
  <c r="B1741" i="11"/>
  <c r="B1742" i="11"/>
  <c r="B1743" i="11"/>
  <c r="B1744" i="11"/>
  <c r="B1745" i="11"/>
  <c r="B1746" i="11"/>
  <c r="B1747" i="11"/>
  <c r="B1748" i="11"/>
  <c r="B1749" i="11"/>
  <c r="B1750" i="11"/>
  <c r="B1751" i="11"/>
  <c r="B1752" i="11"/>
  <c r="B1753" i="11"/>
  <c r="B1754" i="11"/>
  <c r="B1755" i="11"/>
  <c r="B1756" i="11"/>
  <c r="B1757" i="11"/>
  <c r="B1758" i="11"/>
  <c r="B1759" i="11"/>
  <c r="B1760" i="11"/>
  <c r="B1761" i="11"/>
  <c r="B1762" i="11"/>
  <c r="B1763" i="11"/>
  <c r="B1764" i="11"/>
  <c r="B1765" i="11"/>
  <c r="B1766" i="11"/>
  <c r="B1767" i="11"/>
  <c r="B1768" i="11"/>
  <c r="B1769" i="11"/>
  <c r="B1770" i="11"/>
  <c r="B1771" i="11"/>
  <c r="B1772" i="11"/>
  <c r="B1773" i="11"/>
  <c r="B1774" i="11"/>
  <c r="B1775" i="11"/>
  <c r="B1776" i="11"/>
  <c r="B1777" i="11"/>
  <c r="B1778" i="11"/>
  <c r="B1779" i="11"/>
  <c r="B1780" i="11"/>
  <c r="B1781" i="11"/>
  <c r="B1782" i="11"/>
  <c r="B1783" i="11"/>
  <c r="B1784" i="11"/>
  <c r="B1785" i="11"/>
  <c r="B1786" i="11"/>
  <c r="B1787" i="11"/>
  <c r="B1788" i="11"/>
  <c r="B1789" i="11"/>
  <c r="B1790" i="11"/>
  <c r="B1791" i="11"/>
  <c r="B1792" i="11"/>
  <c r="B1793" i="11"/>
  <c r="B1794" i="11"/>
  <c r="B1795" i="11"/>
  <c r="B1796" i="11"/>
  <c r="B1797" i="11"/>
  <c r="B1798" i="11"/>
  <c r="B1799" i="11"/>
  <c r="B1800" i="11"/>
  <c r="B1801" i="11"/>
  <c r="B1802" i="11"/>
  <c r="B1803" i="11"/>
  <c r="B1804" i="11"/>
  <c r="B1805" i="11"/>
  <c r="B1806" i="11"/>
  <c r="B1807" i="11"/>
  <c r="B1808" i="11"/>
  <c r="B1809" i="11"/>
  <c r="B1810" i="11"/>
  <c r="B1811" i="11"/>
  <c r="B1812" i="11"/>
  <c r="B1813" i="11"/>
  <c r="B1814" i="11"/>
  <c r="B1815" i="11"/>
  <c r="B1816" i="11"/>
  <c r="B1817" i="11"/>
  <c r="B1818" i="11"/>
  <c r="B1819" i="11"/>
  <c r="B1820" i="11"/>
  <c r="B1821" i="11"/>
  <c r="B1822" i="11"/>
  <c r="B1823" i="11"/>
  <c r="B1824" i="11"/>
  <c r="B1825" i="11"/>
  <c r="B1826" i="11"/>
  <c r="B1827" i="11"/>
  <c r="B1828" i="11"/>
  <c r="B1829" i="11"/>
  <c r="B1830" i="11"/>
  <c r="B1831" i="11"/>
  <c r="B1832" i="11"/>
  <c r="B1833" i="11"/>
  <c r="B1834" i="11"/>
  <c r="B1835" i="11"/>
  <c r="B1836" i="11"/>
  <c r="B1837" i="11"/>
  <c r="B1838" i="11"/>
  <c r="B1839" i="11"/>
  <c r="B1840" i="11"/>
  <c r="B1841" i="11"/>
  <c r="B1842" i="11"/>
  <c r="B1843" i="11"/>
  <c r="B1844" i="11"/>
  <c r="B1845" i="11"/>
  <c r="B1846" i="11"/>
  <c r="B1847" i="11"/>
  <c r="B1848" i="11"/>
  <c r="B1849" i="11"/>
  <c r="B1850" i="11"/>
  <c r="B1851" i="11"/>
  <c r="B1852" i="11"/>
  <c r="B1853" i="11"/>
  <c r="B1854" i="11"/>
  <c r="B1855" i="11"/>
  <c r="B1856" i="11"/>
  <c r="B1857" i="11"/>
  <c r="B1858" i="11"/>
  <c r="B1859" i="11"/>
  <c r="B1860" i="11"/>
  <c r="B1861" i="11"/>
  <c r="B1862" i="11"/>
  <c r="B1863" i="11"/>
  <c r="B1864" i="11"/>
  <c r="B1865" i="11"/>
  <c r="B1866" i="11"/>
  <c r="B1867" i="11"/>
  <c r="B1868" i="11"/>
  <c r="B1869" i="11"/>
  <c r="B1870" i="11"/>
  <c r="B1871" i="11"/>
  <c r="B1872" i="11"/>
  <c r="B1873" i="11"/>
  <c r="B1874" i="11"/>
  <c r="B1875" i="11"/>
  <c r="B1876" i="11"/>
  <c r="B1877" i="11"/>
  <c r="B1878" i="11"/>
  <c r="B1879" i="11"/>
  <c r="B1880" i="11"/>
  <c r="B1881" i="11"/>
  <c r="B1882" i="11"/>
  <c r="B1883" i="11"/>
  <c r="B1884" i="11"/>
  <c r="B1885" i="11"/>
  <c r="B1886" i="11"/>
  <c r="B1887" i="11"/>
  <c r="B1888" i="11"/>
  <c r="B1889" i="11"/>
  <c r="B1890" i="11"/>
  <c r="B1891" i="11"/>
  <c r="B1892" i="11"/>
  <c r="B1893" i="11"/>
  <c r="B1894" i="11"/>
  <c r="B1895" i="11"/>
  <c r="B1896" i="11"/>
  <c r="B1897" i="11"/>
  <c r="B1898" i="11"/>
  <c r="B1899" i="11"/>
  <c r="B1900" i="11"/>
  <c r="B1901" i="11"/>
  <c r="B1902" i="11"/>
  <c r="B1903" i="11"/>
  <c r="B1904" i="11"/>
  <c r="B1905" i="11"/>
  <c r="B1906" i="11"/>
  <c r="B1907" i="11"/>
  <c r="B1908" i="11"/>
  <c r="B1909" i="11"/>
  <c r="B1910" i="11"/>
  <c r="B1911" i="11"/>
  <c r="B1912" i="11"/>
  <c r="B1913" i="11"/>
  <c r="B1914" i="11"/>
  <c r="B1915" i="11"/>
  <c r="B1916" i="11"/>
  <c r="B1917" i="11"/>
  <c r="B1918" i="11"/>
  <c r="B1919" i="11"/>
  <c r="B1920" i="11"/>
  <c r="B1921" i="11"/>
  <c r="B1922" i="11"/>
  <c r="B1923" i="11"/>
  <c r="B1924" i="11"/>
  <c r="B1925" i="11"/>
  <c r="B1926" i="11"/>
  <c r="B1927" i="11"/>
  <c r="B1928" i="11"/>
  <c r="B1929" i="11"/>
  <c r="B1930" i="11"/>
  <c r="B1931" i="11"/>
  <c r="B1932" i="11"/>
  <c r="B1933" i="11"/>
  <c r="B1934" i="11"/>
  <c r="B1935" i="11"/>
  <c r="B1936" i="11"/>
  <c r="B1937" i="11"/>
  <c r="B1938" i="11"/>
  <c r="B1939" i="11"/>
  <c r="B1940" i="11"/>
  <c r="B1941" i="11"/>
  <c r="B1942" i="11"/>
  <c r="B1943" i="11"/>
  <c r="B1944" i="11"/>
  <c r="B1945" i="11"/>
  <c r="B1946" i="11"/>
  <c r="B1947" i="11"/>
  <c r="B1948" i="11"/>
  <c r="B1949" i="11"/>
  <c r="B1950" i="11"/>
  <c r="B1951" i="11"/>
  <c r="B1952" i="11"/>
  <c r="B1953" i="11"/>
  <c r="B1954" i="11"/>
  <c r="B1955" i="11"/>
  <c r="B1956" i="11"/>
  <c r="B1957" i="11"/>
  <c r="B1958" i="11"/>
  <c r="B1959" i="11"/>
  <c r="B1960" i="11"/>
  <c r="B1961" i="11"/>
  <c r="B1962" i="11"/>
  <c r="B1963" i="11"/>
  <c r="B1964" i="11"/>
  <c r="B1965" i="11"/>
  <c r="B1966" i="11"/>
  <c r="B1967" i="11"/>
  <c r="B1968" i="11"/>
  <c r="B1969" i="11"/>
  <c r="B1970" i="11"/>
  <c r="B1971" i="11"/>
  <c r="B1972" i="11"/>
  <c r="B1973" i="11"/>
  <c r="B1974" i="11"/>
  <c r="B1975" i="11"/>
  <c r="B1976" i="11"/>
  <c r="B1977" i="11"/>
  <c r="B1978" i="11"/>
  <c r="B1979" i="11"/>
  <c r="B1980" i="11"/>
  <c r="B1981" i="11"/>
  <c r="B1982" i="11"/>
  <c r="B1983" i="11"/>
  <c r="B1984" i="11"/>
  <c r="B1985" i="11"/>
  <c r="B1986" i="11"/>
  <c r="B1987" i="11"/>
  <c r="B1988" i="11"/>
  <c r="B1989" i="11"/>
  <c r="B1990" i="11"/>
  <c r="B1991" i="11"/>
  <c r="B1992" i="11"/>
  <c r="B1993" i="11"/>
  <c r="B1994" i="11"/>
  <c r="B1995" i="11"/>
  <c r="B1996" i="11"/>
  <c r="B1997" i="11"/>
  <c r="B1998" i="11"/>
  <c r="B1999" i="11"/>
  <c r="B2000" i="11"/>
  <c r="B2001" i="11"/>
  <c r="B2002" i="11"/>
  <c r="B2003" i="11"/>
  <c r="B2004" i="11"/>
  <c r="B2005" i="11"/>
  <c r="B2006" i="11"/>
  <c r="B2007" i="11"/>
  <c r="B2008" i="11"/>
  <c r="B2009" i="11"/>
  <c r="B2010" i="11"/>
  <c r="B2011" i="11"/>
  <c r="B2012" i="11"/>
  <c r="B2013" i="11"/>
  <c r="B2014" i="11"/>
  <c r="B2015" i="11"/>
  <c r="B2016" i="11"/>
  <c r="B2017" i="11"/>
  <c r="B2018" i="11"/>
  <c r="B2019" i="11"/>
  <c r="B2020" i="11"/>
  <c r="B2021" i="11"/>
  <c r="B2022" i="11"/>
  <c r="B2023" i="11"/>
  <c r="B2024" i="11"/>
  <c r="B2025" i="11"/>
  <c r="B2026" i="11"/>
  <c r="B2027" i="11"/>
  <c r="B2028" i="11"/>
  <c r="B2029" i="11"/>
  <c r="B2030" i="11"/>
  <c r="B2031" i="11"/>
  <c r="B2032" i="11"/>
  <c r="B2033" i="11"/>
  <c r="B2034" i="11"/>
  <c r="B2035" i="11"/>
  <c r="B2036" i="11"/>
  <c r="B2037" i="11"/>
  <c r="B2038" i="11"/>
  <c r="B2039" i="11"/>
  <c r="B2040" i="11"/>
  <c r="B2041" i="11"/>
  <c r="B2042" i="11"/>
  <c r="B2043" i="11"/>
  <c r="B2044" i="11"/>
  <c r="B2045" i="11"/>
  <c r="B2046" i="11"/>
  <c r="B2047" i="11"/>
  <c r="B2048" i="11"/>
  <c r="B2049" i="11"/>
  <c r="B2050" i="11"/>
  <c r="B2051" i="11"/>
  <c r="B2052" i="11"/>
  <c r="B2053" i="11"/>
  <c r="B2054" i="11"/>
  <c r="B2055" i="11"/>
  <c r="B2056" i="11"/>
  <c r="B2057" i="11"/>
  <c r="B2058" i="11"/>
  <c r="B2059" i="11"/>
  <c r="B2060" i="11"/>
  <c r="B2061" i="11"/>
  <c r="B2062" i="11"/>
  <c r="B2063" i="11"/>
  <c r="B2064" i="11"/>
  <c r="B1559" i="11"/>
  <c r="A1560" i="11"/>
  <c r="A1561" i="11"/>
  <c r="A1562" i="11"/>
  <c r="A1563" i="11"/>
  <c r="A1564" i="11"/>
  <c r="A1565" i="11"/>
  <c r="A1566" i="11"/>
  <c r="A1567" i="11"/>
  <c r="A1568" i="11"/>
  <c r="A1569" i="11"/>
  <c r="A1570" i="11"/>
  <c r="A1571" i="11"/>
  <c r="A1572" i="11"/>
  <c r="A1573" i="11"/>
  <c r="A1574" i="11"/>
  <c r="A1575" i="11"/>
  <c r="A1576" i="11"/>
  <c r="A1577" i="11"/>
  <c r="A1578" i="11"/>
  <c r="A1579" i="11"/>
  <c r="A1580" i="11"/>
  <c r="A1581" i="11"/>
  <c r="A1582" i="11"/>
  <c r="A1583" i="11"/>
  <c r="A1584" i="11"/>
  <c r="A1585" i="11"/>
  <c r="A1586" i="11"/>
  <c r="A1587" i="11"/>
  <c r="A1588" i="11"/>
  <c r="A1589" i="11"/>
  <c r="A1590" i="11"/>
  <c r="A1591" i="11"/>
  <c r="A1592" i="11"/>
  <c r="A1593" i="11"/>
  <c r="A1594" i="11"/>
  <c r="A1595" i="11"/>
  <c r="A1596" i="11"/>
  <c r="A1597" i="11"/>
  <c r="A1598" i="11"/>
  <c r="A1599" i="11"/>
  <c r="A1600" i="11"/>
  <c r="A1601" i="11"/>
  <c r="A1602" i="11"/>
  <c r="A1603" i="11"/>
  <c r="A1604" i="11"/>
  <c r="A1605" i="11"/>
  <c r="A1606" i="11"/>
  <c r="A1607" i="11"/>
  <c r="A1608" i="11"/>
  <c r="A1609" i="11"/>
  <c r="A1610" i="11"/>
  <c r="A1611" i="11"/>
  <c r="A1612" i="11"/>
  <c r="A1613" i="11"/>
  <c r="A1614" i="11"/>
  <c r="A1615" i="11"/>
  <c r="A1616" i="11"/>
  <c r="A1617" i="11"/>
  <c r="A1618" i="11"/>
  <c r="A1619" i="11"/>
  <c r="A1620" i="11"/>
  <c r="A1621" i="11"/>
  <c r="A1622" i="11"/>
  <c r="A1623" i="11"/>
  <c r="A1624" i="11"/>
  <c r="A1625" i="11"/>
  <c r="A1626" i="11"/>
  <c r="A1627" i="11"/>
  <c r="A1628" i="11"/>
  <c r="A1629" i="11"/>
  <c r="A1630" i="11"/>
  <c r="A1631" i="11"/>
  <c r="A1632" i="11"/>
  <c r="A1633" i="11"/>
  <c r="A1634" i="11"/>
  <c r="A1635" i="11"/>
  <c r="A1636" i="11"/>
  <c r="A1637" i="11"/>
  <c r="A1638" i="11"/>
  <c r="A1639" i="11"/>
  <c r="A1640" i="11"/>
  <c r="A1641" i="11"/>
  <c r="A1642" i="11"/>
  <c r="A1643" i="11"/>
  <c r="A1644" i="11"/>
  <c r="A1645" i="11"/>
  <c r="A1646" i="11"/>
  <c r="A1647" i="11"/>
  <c r="A1648" i="11"/>
  <c r="A1649" i="11"/>
  <c r="A1650" i="11"/>
  <c r="A1651" i="11"/>
  <c r="A1652" i="11"/>
  <c r="A1653" i="11"/>
  <c r="A1654" i="11"/>
  <c r="A1655" i="11"/>
  <c r="A1656" i="11"/>
  <c r="A1657" i="11"/>
  <c r="A1658" i="11"/>
  <c r="A1659" i="11"/>
  <c r="A1660" i="11"/>
  <c r="A1661" i="11"/>
  <c r="A1662" i="11"/>
  <c r="A1663" i="11"/>
  <c r="A1664" i="11"/>
  <c r="A1665" i="11"/>
  <c r="A1666" i="11"/>
  <c r="A1667" i="11"/>
  <c r="A1668" i="11"/>
  <c r="A1669" i="11"/>
  <c r="A1670" i="11"/>
  <c r="A1671" i="11"/>
  <c r="A1672" i="11"/>
  <c r="A1673" i="11"/>
  <c r="A1674" i="11"/>
  <c r="A1675" i="11"/>
  <c r="A1676" i="11"/>
  <c r="A1677" i="11"/>
  <c r="A1678" i="11"/>
  <c r="A1679" i="11"/>
  <c r="A1680" i="11"/>
  <c r="A1681" i="11"/>
  <c r="A1682" i="11"/>
  <c r="A1683" i="11"/>
  <c r="A1684" i="11"/>
  <c r="A1685" i="11"/>
  <c r="A1686" i="11"/>
  <c r="A1687" i="11"/>
  <c r="A1688" i="11"/>
  <c r="A1689" i="11"/>
  <c r="A1690" i="11"/>
  <c r="A1691" i="11"/>
  <c r="A1692" i="11"/>
  <c r="A1693" i="11"/>
  <c r="A1694" i="11"/>
  <c r="A1695" i="11"/>
  <c r="A1696" i="11"/>
  <c r="A1697" i="11"/>
  <c r="A1698" i="11"/>
  <c r="A1699" i="11"/>
  <c r="A1700" i="11"/>
  <c r="A1701" i="11"/>
  <c r="A1702" i="11"/>
  <c r="A1703" i="11"/>
  <c r="A1704" i="11"/>
  <c r="A1705" i="11"/>
  <c r="A1706" i="11"/>
  <c r="A1707" i="11"/>
  <c r="A1708" i="11"/>
  <c r="A1709" i="11"/>
  <c r="A1710" i="11"/>
  <c r="A1711" i="11"/>
  <c r="A1712" i="11"/>
  <c r="A1713" i="11"/>
  <c r="A1714" i="11"/>
  <c r="A1715" i="11"/>
  <c r="A1716" i="11"/>
  <c r="A1717" i="11"/>
  <c r="A1718" i="11"/>
  <c r="A1719" i="11"/>
  <c r="A1720" i="11"/>
  <c r="A1721" i="11"/>
  <c r="A1722" i="11"/>
  <c r="A1723" i="11"/>
  <c r="A1724" i="11"/>
  <c r="A1725" i="11"/>
  <c r="A1726" i="11"/>
  <c r="A1727" i="11"/>
  <c r="A1728" i="11"/>
  <c r="A1729" i="11"/>
  <c r="A1730" i="11"/>
  <c r="A1731" i="11"/>
  <c r="A1732" i="11"/>
  <c r="A1733" i="11"/>
  <c r="A1734" i="11"/>
  <c r="A1735" i="11"/>
  <c r="A1736" i="11"/>
  <c r="A1737" i="11"/>
  <c r="A1738" i="11"/>
  <c r="A1739" i="11"/>
  <c r="A1740" i="11"/>
  <c r="A1741" i="11"/>
  <c r="A1742" i="11"/>
  <c r="A1743" i="11"/>
  <c r="A1744" i="11"/>
  <c r="A1745" i="11"/>
  <c r="A1746" i="11"/>
  <c r="A1747" i="11"/>
  <c r="A1748" i="11"/>
  <c r="A1749" i="11"/>
  <c r="A1750" i="11"/>
  <c r="A1751" i="11"/>
  <c r="A1752" i="11"/>
  <c r="A1753" i="11"/>
  <c r="A1754" i="11"/>
  <c r="A1755" i="11"/>
  <c r="A1756" i="11"/>
  <c r="A1757" i="11"/>
  <c r="A1758" i="11"/>
  <c r="A1759" i="11"/>
  <c r="A1760" i="11"/>
  <c r="A1761" i="11"/>
  <c r="A1762" i="11"/>
  <c r="A1763" i="11"/>
  <c r="A1764" i="11"/>
  <c r="A1765" i="11"/>
  <c r="A1766" i="11"/>
  <c r="A1767" i="11"/>
  <c r="A1768" i="11"/>
  <c r="A1769" i="11"/>
  <c r="A1770" i="11"/>
  <c r="A1771" i="11"/>
  <c r="A1772" i="11"/>
  <c r="A1773" i="11"/>
  <c r="A1774" i="11"/>
  <c r="A1775" i="11"/>
  <c r="A1776" i="11"/>
  <c r="A1777" i="11"/>
  <c r="A1778" i="11"/>
  <c r="A1779" i="11"/>
  <c r="A1780" i="11"/>
  <c r="A1781" i="11"/>
  <c r="A1782" i="11"/>
  <c r="A1783" i="11"/>
  <c r="A1784" i="11"/>
  <c r="A1785" i="11"/>
  <c r="A1786" i="11"/>
  <c r="A1787" i="11"/>
  <c r="A1788" i="11"/>
  <c r="A1789" i="11"/>
  <c r="A1790" i="11"/>
  <c r="A1791" i="11"/>
  <c r="A1792" i="11"/>
  <c r="A1793" i="11"/>
  <c r="A1794" i="11"/>
  <c r="A1795" i="11"/>
  <c r="A1796" i="11"/>
  <c r="A1797" i="11"/>
  <c r="A1798" i="11"/>
  <c r="A1799" i="11"/>
  <c r="A1800" i="11"/>
  <c r="A1801" i="11"/>
  <c r="A1802" i="11"/>
  <c r="A1803" i="11"/>
  <c r="A1804" i="11"/>
  <c r="A1805" i="11"/>
  <c r="A1806" i="11"/>
  <c r="A1807" i="11"/>
  <c r="A1808" i="11"/>
  <c r="A1809" i="11"/>
  <c r="A1810" i="11"/>
  <c r="A1811" i="11"/>
  <c r="A1812" i="11"/>
  <c r="A1813" i="11"/>
  <c r="A1814" i="11"/>
  <c r="A1815" i="11"/>
  <c r="A1816" i="11"/>
  <c r="A1817" i="11"/>
  <c r="A1818" i="11"/>
  <c r="A1819" i="11"/>
  <c r="A1820" i="11"/>
  <c r="A1821" i="11"/>
  <c r="A1822" i="11"/>
  <c r="A1823" i="11"/>
  <c r="A1824" i="11"/>
  <c r="A1825" i="11"/>
  <c r="A1826" i="11"/>
  <c r="A1827" i="11"/>
  <c r="A1828" i="11"/>
  <c r="A1829" i="11"/>
  <c r="A1830" i="11"/>
  <c r="A1831" i="11"/>
  <c r="A1832" i="11"/>
  <c r="A1833" i="11"/>
  <c r="A1834" i="11"/>
  <c r="A1835" i="11"/>
  <c r="A1836" i="11"/>
  <c r="A1837" i="11"/>
  <c r="A1838" i="11"/>
  <c r="A1839" i="11"/>
  <c r="A1840" i="11"/>
  <c r="A1841" i="11"/>
  <c r="A1842" i="11"/>
  <c r="A1843" i="11"/>
  <c r="A1844" i="11"/>
  <c r="A1845" i="11"/>
  <c r="A1846" i="11"/>
  <c r="A1847" i="11"/>
  <c r="A1848" i="11"/>
  <c r="A1849" i="11"/>
  <c r="A1850" i="11"/>
  <c r="A1851" i="11"/>
  <c r="A1852" i="11"/>
  <c r="A1853" i="11"/>
  <c r="A1854" i="11"/>
  <c r="A1855" i="11"/>
  <c r="A1856" i="11"/>
  <c r="A1857" i="11"/>
  <c r="A1858" i="11"/>
  <c r="A1859" i="11"/>
  <c r="A1860" i="11"/>
  <c r="A1861" i="11"/>
  <c r="A1862" i="11"/>
  <c r="A1863" i="11"/>
  <c r="A1864" i="11"/>
  <c r="A1865" i="11"/>
  <c r="A1866" i="11"/>
  <c r="A1867" i="11"/>
  <c r="A1868" i="11"/>
  <c r="A1869" i="11"/>
  <c r="A1870" i="11"/>
  <c r="A1871" i="11"/>
  <c r="A1872" i="11"/>
  <c r="A1873" i="11"/>
  <c r="A1874" i="11"/>
  <c r="A1875" i="11"/>
  <c r="A1876" i="11"/>
  <c r="A1877" i="11"/>
  <c r="A1878" i="11"/>
  <c r="A1879" i="11"/>
  <c r="A1880" i="11"/>
  <c r="A1881" i="11"/>
  <c r="A1882" i="11"/>
  <c r="A1883" i="11"/>
  <c r="A1884" i="11"/>
  <c r="A1885" i="11"/>
  <c r="A1886" i="11"/>
  <c r="A1887" i="11"/>
  <c r="A1888" i="11"/>
  <c r="A1889" i="11"/>
  <c r="A1890" i="11"/>
  <c r="A1891" i="11"/>
  <c r="A1892" i="11"/>
  <c r="A1893" i="11"/>
  <c r="A1894" i="11"/>
  <c r="A1895" i="11"/>
  <c r="A1896" i="11"/>
  <c r="A1897" i="11"/>
  <c r="A1898" i="11"/>
  <c r="A1899" i="11"/>
  <c r="A1900" i="11"/>
  <c r="A1901" i="11"/>
  <c r="A1902" i="11"/>
  <c r="A1903" i="11"/>
  <c r="A1904" i="11"/>
  <c r="A1905" i="11"/>
  <c r="A1906" i="11"/>
  <c r="A1907" i="11"/>
  <c r="A1908" i="11"/>
  <c r="A1909" i="11"/>
  <c r="A1910" i="11"/>
  <c r="A1911" i="11"/>
  <c r="A1912" i="11"/>
  <c r="A1913" i="11"/>
  <c r="A1914" i="11"/>
  <c r="A1915" i="11"/>
  <c r="A1916" i="11"/>
  <c r="A1917" i="11"/>
  <c r="A1918" i="11"/>
  <c r="A1919" i="11"/>
  <c r="A1920" i="11"/>
  <c r="A1921" i="11"/>
  <c r="A1922" i="11"/>
  <c r="A1923" i="11"/>
  <c r="A1924" i="11"/>
  <c r="A1925" i="11"/>
  <c r="A1926" i="11"/>
  <c r="A1927" i="11"/>
  <c r="A1928" i="11"/>
  <c r="A1929" i="11"/>
  <c r="A1930" i="11"/>
  <c r="A1931" i="11"/>
  <c r="A1932" i="11"/>
  <c r="A1933" i="11"/>
  <c r="A1934" i="11"/>
  <c r="A1935" i="11"/>
  <c r="A1936" i="11"/>
  <c r="A1937" i="11"/>
  <c r="A1938" i="11"/>
  <c r="A1939" i="11"/>
  <c r="A1940" i="11"/>
  <c r="A1941" i="11"/>
  <c r="A1942" i="11"/>
  <c r="A1943" i="11"/>
  <c r="A1944" i="11"/>
  <c r="A1945" i="11"/>
  <c r="A1946" i="11"/>
  <c r="A1947" i="11"/>
  <c r="A1948" i="11"/>
  <c r="A1949" i="11"/>
  <c r="A1950" i="11"/>
  <c r="A1951" i="11"/>
  <c r="A1952" i="11"/>
  <c r="A1953" i="11"/>
  <c r="A1954" i="11"/>
  <c r="A1955" i="11"/>
  <c r="A1956" i="11"/>
  <c r="A1957" i="11"/>
  <c r="A1958" i="11"/>
  <c r="A1959" i="11"/>
  <c r="A1960" i="11"/>
  <c r="A1961" i="11"/>
  <c r="A1962" i="11"/>
  <c r="A1963" i="11"/>
  <c r="A1964" i="11"/>
  <c r="A1965" i="11"/>
  <c r="A1966" i="11"/>
  <c r="A1967" i="11"/>
  <c r="A1968" i="11"/>
  <c r="A1969" i="11"/>
  <c r="A1970" i="11"/>
  <c r="A1971" i="11"/>
  <c r="A1972" i="11"/>
  <c r="A1973" i="11"/>
  <c r="A1974" i="11"/>
  <c r="A1975" i="11"/>
  <c r="A1976" i="11"/>
  <c r="A1977" i="11"/>
  <c r="A1978" i="11"/>
  <c r="A1979" i="11"/>
  <c r="A1980" i="11"/>
  <c r="A1981" i="11"/>
  <c r="A1982" i="11"/>
  <c r="A1983" i="11"/>
  <c r="A1984" i="11"/>
  <c r="A1985" i="11"/>
  <c r="A1986" i="11"/>
  <c r="A1987" i="11"/>
  <c r="A1988" i="11"/>
  <c r="A1989" i="11"/>
  <c r="A1990" i="11"/>
  <c r="A1991" i="11"/>
  <c r="A1992" i="11"/>
  <c r="A1993" i="11"/>
  <c r="A1994" i="11"/>
  <c r="A1995" i="11"/>
  <c r="A1996" i="11"/>
  <c r="A1997" i="11"/>
  <c r="A1998" i="11"/>
  <c r="A1999" i="11"/>
  <c r="A2000" i="11"/>
  <c r="A2001" i="11"/>
  <c r="A2002" i="11"/>
  <c r="A2003" i="11"/>
  <c r="A2004" i="11"/>
  <c r="A2005" i="11"/>
  <c r="A2006" i="11"/>
  <c r="A2007" i="11"/>
  <c r="A2008" i="11"/>
  <c r="A2009" i="11"/>
  <c r="A2010" i="11"/>
  <c r="A2011" i="11"/>
  <c r="A2012" i="11"/>
  <c r="A2013" i="11"/>
  <c r="A2014" i="11"/>
  <c r="A2015" i="11"/>
  <c r="A2016" i="11"/>
  <c r="A2017" i="11"/>
  <c r="A2018" i="11"/>
  <c r="A2019" i="11"/>
  <c r="A2020" i="11"/>
  <c r="A2021" i="11"/>
  <c r="A2022" i="11"/>
  <c r="A2023" i="11"/>
  <c r="A2024" i="11"/>
  <c r="A2025" i="11"/>
  <c r="A2026" i="11"/>
  <c r="A2027" i="11"/>
  <c r="A2028" i="11"/>
  <c r="A2029" i="11"/>
  <c r="A2030" i="11"/>
  <c r="A2031" i="11"/>
  <c r="A2032" i="11"/>
  <c r="A2033" i="11"/>
  <c r="A2034" i="11"/>
  <c r="A2035" i="11"/>
  <c r="A2036" i="11"/>
  <c r="A2037" i="11"/>
  <c r="A2038" i="11"/>
  <c r="A2039" i="11"/>
  <c r="A2040" i="11"/>
  <c r="A2041" i="11"/>
  <c r="A2042" i="11"/>
  <c r="A2043" i="11"/>
  <c r="A2044" i="11"/>
  <c r="A2045" i="11"/>
  <c r="A2046" i="11"/>
  <c r="A2047" i="11"/>
  <c r="A2048" i="11"/>
  <c r="A2049" i="11"/>
  <c r="A2050" i="11"/>
  <c r="A2051" i="11"/>
  <c r="A2052" i="11"/>
  <c r="A2053" i="11"/>
  <c r="A2054" i="11"/>
  <c r="A2055" i="11"/>
  <c r="A2056" i="11"/>
  <c r="A2057" i="11"/>
  <c r="A2058" i="11"/>
  <c r="A2059" i="11"/>
  <c r="A2060" i="11"/>
  <c r="A2061" i="11"/>
  <c r="A2062" i="11"/>
  <c r="A2063" i="11"/>
  <c r="A2064" i="11"/>
  <c r="D1560" i="11"/>
  <c r="D1561" i="11"/>
  <c r="D1562" i="11"/>
  <c r="D1563" i="11"/>
  <c r="D1564" i="11"/>
  <c r="D1565" i="11"/>
  <c r="D1566" i="11"/>
  <c r="D1567" i="11"/>
  <c r="D1568" i="11"/>
  <c r="D1569" i="11"/>
  <c r="D1570" i="11"/>
  <c r="D1571" i="11"/>
  <c r="D1572" i="11"/>
  <c r="D1573" i="11"/>
  <c r="D1574" i="11"/>
  <c r="D1575" i="11"/>
  <c r="D1576" i="11"/>
  <c r="D1577" i="11"/>
  <c r="D1578" i="11"/>
  <c r="D1579" i="11"/>
  <c r="D1580" i="11"/>
  <c r="D1581" i="11"/>
  <c r="D1582" i="11"/>
  <c r="D1583" i="11"/>
  <c r="D1584" i="11"/>
  <c r="D1585" i="11"/>
  <c r="D1586" i="11"/>
  <c r="D1587" i="11"/>
  <c r="D1588" i="11"/>
  <c r="D1589" i="11"/>
  <c r="D1590" i="11"/>
  <c r="D1591" i="11"/>
  <c r="D1592" i="11"/>
  <c r="D1593" i="11"/>
  <c r="D1594" i="11"/>
  <c r="D1595" i="11"/>
  <c r="D1596" i="11"/>
  <c r="D1597" i="11"/>
  <c r="D1598" i="11"/>
  <c r="D1599" i="11"/>
  <c r="D1600" i="11"/>
  <c r="D1601" i="11"/>
  <c r="D1602" i="11"/>
  <c r="D1603" i="11"/>
  <c r="D1604" i="11"/>
  <c r="D1605" i="11"/>
  <c r="D1606" i="11"/>
  <c r="D1607" i="11"/>
  <c r="D1608" i="11"/>
  <c r="D1609" i="11"/>
  <c r="D1610" i="11"/>
  <c r="D1611" i="11"/>
  <c r="D1612" i="11"/>
  <c r="D1613" i="11"/>
  <c r="D1614" i="11"/>
  <c r="D1615" i="11"/>
  <c r="D1616" i="11"/>
  <c r="D1617" i="11"/>
  <c r="D1618" i="11"/>
  <c r="D1619" i="11"/>
  <c r="D1620" i="11"/>
  <c r="D1621" i="11"/>
  <c r="D1622" i="11"/>
  <c r="D1623" i="11"/>
  <c r="D1624" i="11"/>
  <c r="D1625" i="11"/>
  <c r="D1626" i="11"/>
  <c r="D1627" i="11"/>
  <c r="D1628" i="11"/>
  <c r="D1629" i="11"/>
  <c r="D1630" i="11"/>
  <c r="D1631" i="11"/>
  <c r="D1632" i="11"/>
  <c r="D1633" i="11"/>
  <c r="D1634" i="11"/>
  <c r="D1635" i="11"/>
  <c r="D1636" i="11"/>
  <c r="D1637" i="11"/>
  <c r="D1638" i="11"/>
  <c r="D1639" i="11"/>
  <c r="D1640" i="11"/>
  <c r="D1641" i="11"/>
  <c r="D1642" i="11"/>
  <c r="D1643" i="11"/>
  <c r="D1644" i="11"/>
  <c r="D1645" i="11"/>
  <c r="D1646" i="11"/>
  <c r="D1647" i="11"/>
  <c r="D1648" i="11"/>
  <c r="D1649" i="11"/>
  <c r="D1650" i="11"/>
  <c r="D1651" i="11"/>
  <c r="D1652" i="11"/>
  <c r="D1653" i="11"/>
  <c r="D1654" i="11"/>
  <c r="D1655" i="11"/>
  <c r="D1656" i="11"/>
  <c r="D1657" i="11"/>
  <c r="D1658" i="11"/>
  <c r="D1659" i="11"/>
  <c r="D1660" i="11"/>
  <c r="D1661" i="11"/>
  <c r="D1662" i="11"/>
  <c r="D1663" i="11"/>
  <c r="D1664" i="11"/>
  <c r="D1665" i="11"/>
  <c r="D1666" i="11"/>
  <c r="D1667" i="11"/>
  <c r="D1668" i="11"/>
  <c r="D1669" i="11"/>
  <c r="D1670" i="11"/>
  <c r="D1671" i="11"/>
  <c r="D1672" i="11"/>
  <c r="D1673" i="11"/>
  <c r="D1674" i="11"/>
  <c r="D1675" i="11"/>
  <c r="D1676" i="11"/>
  <c r="D1677" i="11"/>
  <c r="D1678" i="11"/>
  <c r="D1679" i="11"/>
  <c r="D1680" i="11"/>
  <c r="D1681" i="11"/>
  <c r="D1682" i="11"/>
  <c r="D1683" i="11"/>
  <c r="D1684" i="11"/>
  <c r="D1685" i="11"/>
  <c r="D1686" i="11"/>
  <c r="D1687" i="11"/>
  <c r="D1688" i="11"/>
  <c r="D1689" i="11"/>
  <c r="D1690" i="11"/>
  <c r="D1691" i="11"/>
  <c r="D1692" i="11"/>
  <c r="D1693" i="11"/>
  <c r="D1694" i="11"/>
  <c r="D1695" i="11"/>
  <c r="D1696" i="11"/>
  <c r="D1697" i="11"/>
  <c r="D1698" i="11"/>
  <c r="D1699" i="11"/>
  <c r="D1700" i="11"/>
  <c r="D1701" i="11"/>
  <c r="D1702" i="11"/>
  <c r="D1703" i="11"/>
  <c r="D1704" i="11"/>
  <c r="D1705" i="11"/>
  <c r="D1706" i="11"/>
  <c r="D1707" i="11"/>
  <c r="D1708" i="11"/>
  <c r="D1709" i="11"/>
  <c r="D1710" i="11"/>
  <c r="D1711" i="11"/>
  <c r="D1712" i="11"/>
  <c r="D1713" i="11"/>
  <c r="D1714" i="11"/>
  <c r="D1715" i="11"/>
  <c r="D1716" i="11"/>
  <c r="D1717" i="11"/>
  <c r="D1718" i="11"/>
  <c r="D1719" i="11"/>
  <c r="D1720" i="11"/>
  <c r="D1721" i="11"/>
  <c r="D1722" i="11"/>
  <c r="D1723" i="11"/>
  <c r="D1724" i="11"/>
  <c r="D1725" i="11"/>
  <c r="D1726" i="11"/>
  <c r="D1727" i="11"/>
  <c r="D1728" i="11"/>
  <c r="D1729" i="11"/>
  <c r="D1730" i="11"/>
  <c r="D1731" i="11"/>
  <c r="D1732" i="11"/>
  <c r="D1733" i="11"/>
  <c r="D1734" i="11"/>
  <c r="D1735" i="11"/>
  <c r="D1736" i="11"/>
  <c r="D1737" i="11"/>
  <c r="D1738" i="11"/>
  <c r="D1739" i="11"/>
  <c r="D1740" i="11"/>
  <c r="D1741" i="11"/>
  <c r="D1742" i="11"/>
  <c r="D1743" i="11"/>
  <c r="D1744" i="11"/>
  <c r="D1745" i="11"/>
  <c r="D1746" i="11"/>
  <c r="D1747" i="11"/>
  <c r="D1748" i="11"/>
  <c r="D1749" i="11"/>
  <c r="D1750" i="11"/>
  <c r="D1751" i="11"/>
  <c r="D1752" i="11"/>
  <c r="D1753" i="11"/>
  <c r="D1754" i="11"/>
  <c r="D1755" i="11"/>
  <c r="D1756" i="11"/>
  <c r="D1757" i="11"/>
  <c r="D1758" i="11"/>
  <c r="D1759" i="11"/>
  <c r="D1760" i="11"/>
  <c r="D1761" i="11"/>
  <c r="D1762" i="11"/>
  <c r="D1763" i="11"/>
  <c r="D1764" i="11"/>
  <c r="D1765" i="11"/>
  <c r="D1766" i="11"/>
  <c r="D1767" i="11"/>
  <c r="D1768" i="11"/>
  <c r="D1769" i="11"/>
  <c r="D1770" i="11"/>
  <c r="D1771" i="11"/>
  <c r="D1772" i="11"/>
  <c r="D1773" i="11"/>
  <c r="D1774" i="11"/>
  <c r="D1775" i="11"/>
  <c r="D1776" i="11"/>
  <c r="D1777" i="11"/>
  <c r="D1778" i="11"/>
  <c r="D1779" i="11"/>
  <c r="D1780" i="11"/>
  <c r="D1781" i="11"/>
  <c r="D1782" i="11"/>
  <c r="D1783" i="11"/>
  <c r="D1784" i="11"/>
  <c r="D1785" i="11"/>
  <c r="D1786" i="11"/>
  <c r="D1787" i="11"/>
  <c r="D1788" i="11"/>
  <c r="D1789" i="11"/>
  <c r="D1790" i="11"/>
  <c r="D1791" i="11"/>
  <c r="D1792" i="11"/>
  <c r="D1793" i="11"/>
  <c r="D1794" i="11"/>
  <c r="D1795" i="11"/>
  <c r="D1796" i="11"/>
  <c r="D1797" i="11"/>
  <c r="D1798" i="11"/>
  <c r="D1799" i="11"/>
  <c r="D1800" i="11"/>
  <c r="D1801" i="11"/>
  <c r="D1802" i="11"/>
  <c r="D1803" i="11"/>
  <c r="D1804" i="11"/>
  <c r="D1805" i="11"/>
  <c r="D1806" i="11"/>
  <c r="D1807" i="11"/>
  <c r="D1808" i="11"/>
  <c r="D1809" i="11"/>
  <c r="D1810" i="11"/>
  <c r="D1811" i="11"/>
  <c r="D1812" i="11"/>
  <c r="D1813" i="11"/>
  <c r="D1814" i="11"/>
  <c r="D1815" i="11"/>
  <c r="D1816" i="11"/>
  <c r="D1817" i="11"/>
  <c r="D1818" i="11"/>
  <c r="D1819" i="11"/>
  <c r="D1820" i="11"/>
  <c r="D1821" i="11"/>
  <c r="D1822" i="11"/>
  <c r="D1823" i="11"/>
  <c r="D1824" i="11"/>
  <c r="D1825" i="11"/>
  <c r="D1826" i="11"/>
  <c r="D1827" i="11"/>
  <c r="D1828" i="11"/>
  <c r="D1829" i="11"/>
  <c r="D1830" i="11"/>
  <c r="D1831" i="11"/>
  <c r="D1832" i="11"/>
  <c r="D1833" i="11"/>
  <c r="D1834" i="11"/>
  <c r="D1835" i="11"/>
  <c r="D1836" i="11"/>
  <c r="D1837" i="11"/>
  <c r="D1838" i="11"/>
  <c r="D1839" i="11"/>
  <c r="D1840" i="11"/>
  <c r="D1841" i="11"/>
  <c r="D1842" i="11"/>
  <c r="D1843" i="11"/>
  <c r="D1844" i="11"/>
  <c r="D1845" i="11"/>
  <c r="D1846" i="11"/>
  <c r="D1847" i="11"/>
  <c r="D1848" i="11"/>
  <c r="D1849" i="11"/>
  <c r="D1850" i="11"/>
  <c r="D1851" i="11"/>
  <c r="D1852" i="11"/>
  <c r="D1853" i="11"/>
  <c r="D1854" i="11"/>
  <c r="D1855" i="11"/>
  <c r="D1856" i="11"/>
  <c r="D1857" i="11"/>
  <c r="D1858" i="11"/>
  <c r="D1859" i="11"/>
  <c r="D1860" i="11"/>
  <c r="D1861" i="11"/>
  <c r="D1862" i="11"/>
  <c r="D1863" i="11"/>
  <c r="D1864" i="11"/>
  <c r="D1865" i="11"/>
  <c r="D1866" i="11"/>
  <c r="D1867" i="11"/>
  <c r="D1868" i="11"/>
  <c r="D1869" i="11"/>
  <c r="D1870" i="11"/>
  <c r="D1871" i="11"/>
  <c r="D1872" i="11"/>
  <c r="D1873" i="11"/>
  <c r="D1874" i="11"/>
  <c r="D1875" i="11"/>
  <c r="D1876" i="11"/>
  <c r="D1877" i="11"/>
  <c r="D1878" i="11"/>
  <c r="D1879" i="11"/>
  <c r="D1880" i="11"/>
  <c r="D1881" i="11"/>
  <c r="D1882" i="11"/>
  <c r="D1883" i="11"/>
  <c r="D1884" i="11"/>
  <c r="D1885" i="11"/>
  <c r="D1886" i="11"/>
  <c r="D1887" i="11"/>
  <c r="D1888" i="11"/>
  <c r="D1889" i="11"/>
  <c r="D1890" i="11"/>
  <c r="D1891" i="11"/>
  <c r="D1892" i="11"/>
  <c r="D1893" i="11"/>
  <c r="D1894" i="11"/>
  <c r="D1895" i="11"/>
  <c r="D1896" i="11"/>
  <c r="D1897" i="11"/>
  <c r="D1898" i="11"/>
  <c r="D1899" i="11"/>
  <c r="D1900" i="11"/>
  <c r="D1901" i="11"/>
  <c r="D1902" i="11"/>
  <c r="D1903" i="11"/>
  <c r="D1904" i="11"/>
  <c r="D1905" i="11"/>
  <c r="D1906" i="11"/>
  <c r="D1907" i="11"/>
  <c r="D1908" i="11"/>
  <c r="D1909" i="11"/>
  <c r="D1910" i="11"/>
  <c r="D1911" i="11"/>
  <c r="D1912" i="11"/>
  <c r="D1913" i="11"/>
  <c r="D1914" i="11"/>
  <c r="D1915" i="11"/>
  <c r="D1916" i="11"/>
  <c r="D1917" i="11"/>
  <c r="D1918" i="11"/>
  <c r="D1919" i="11"/>
  <c r="D1920" i="11"/>
  <c r="D1921" i="11"/>
  <c r="D1922" i="11"/>
  <c r="D1923" i="11"/>
  <c r="D1924" i="11"/>
  <c r="D1925" i="11"/>
  <c r="D1926" i="11"/>
  <c r="D1927" i="11"/>
  <c r="D1928" i="11"/>
  <c r="D1929" i="11"/>
  <c r="D1930" i="11"/>
  <c r="D1931" i="11"/>
  <c r="D1932" i="11"/>
  <c r="D1933" i="11"/>
  <c r="D1934" i="11"/>
  <c r="D1935" i="11"/>
  <c r="D1936" i="11"/>
  <c r="D1937" i="11"/>
  <c r="D1938" i="11"/>
  <c r="D1939" i="11"/>
  <c r="D1940" i="11"/>
  <c r="D1941" i="11"/>
  <c r="D1942" i="11"/>
  <c r="D1943" i="11"/>
  <c r="D1944" i="11"/>
  <c r="D1945" i="11"/>
  <c r="D1946" i="11"/>
  <c r="D1947" i="11"/>
  <c r="D1948" i="11"/>
  <c r="D1949" i="11"/>
  <c r="D1950" i="11"/>
  <c r="D1951" i="11"/>
  <c r="D1952" i="11"/>
  <c r="D1953" i="11"/>
  <c r="D1954" i="11"/>
  <c r="D1955" i="11"/>
  <c r="D1956" i="11"/>
  <c r="D1957" i="11"/>
  <c r="D1958" i="11"/>
  <c r="D1959" i="11"/>
  <c r="D1960" i="11"/>
  <c r="D1961" i="11"/>
  <c r="D1962" i="11"/>
  <c r="D1963" i="11"/>
  <c r="D1964" i="11"/>
  <c r="D1965" i="11"/>
  <c r="D1966" i="11"/>
  <c r="D1967" i="11"/>
  <c r="D1968" i="11"/>
  <c r="D1969" i="11"/>
  <c r="D1970" i="11"/>
  <c r="D1971" i="11"/>
  <c r="D1972" i="11"/>
  <c r="D1973" i="11"/>
  <c r="D1974" i="11"/>
  <c r="D1975" i="11"/>
  <c r="D1976" i="11"/>
  <c r="D1977" i="11"/>
  <c r="D1978" i="11"/>
  <c r="D1979" i="11"/>
  <c r="D1980" i="11"/>
  <c r="D1981" i="11"/>
  <c r="D1982" i="11"/>
  <c r="D1983" i="11"/>
  <c r="D1984" i="11"/>
  <c r="D1985" i="11"/>
  <c r="D1986" i="11"/>
  <c r="D1987" i="11"/>
  <c r="D1988" i="11"/>
  <c r="D1989" i="11"/>
  <c r="D1990" i="11"/>
  <c r="D1991" i="11"/>
  <c r="D1992" i="11"/>
  <c r="D1993" i="11"/>
  <c r="D1994" i="11"/>
  <c r="D1995" i="11"/>
  <c r="D1996" i="11"/>
  <c r="D1997" i="11"/>
  <c r="D1998" i="11"/>
  <c r="D1999" i="11"/>
  <c r="D2000" i="11"/>
  <c r="D2001" i="11"/>
  <c r="D2002" i="11"/>
  <c r="D2003" i="11"/>
  <c r="D2004" i="11"/>
  <c r="D2005" i="11"/>
  <c r="D2006" i="11"/>
  <c r="D2007" i="11"/>
  <c r="D2008" i="11"/>
  <c r="D2009" i="11"/>
  <c r="D2010" i="11"/>
  <c r="D2011" i="11"/>
  <c r="D2012" i="11"/>
  <c r="D2013" i="11"/>
  <c r="D2014" i="11"/>
  <c r="D2015" i="11"/>
  <c r="D2016" i="11"/>
  <c r="D2017" i="11"/>
  <c r="D2018" i="11"/>
  <c r="D2019" i="11"/>
  <c r="D2020" i="11"/>
  <c r="D2021" i="11"/>
  <c r="D2022" i="11"/>
  <c r="D2023" i="11"/>
  <c r="D2024" i="11"/>
  <c r="D2025" i="11"/>
  <c r="D2026" i="11"/>
  <c r="D2027" i="11"/>
  <c r="D2028" i="11"/>
  <c r="D2029" i="11"/>
  <c r="D2030" i="11"/>
  <c r="D2031" i="11"/>
  <c r="D2032" i="11"/>
  <c r="D2033" i="11"/>
  <c r="D2034" i="11"/>
  <c r="D2035" i="11"/>
  <c r="D2036" i="11"/>
  <c r="D2037" i="11"/>
  <c r="D2038" i="11"/>
  <c r="D2039" i="11"/>
  <c r="D2040" i="11"/>
  <c r="D2041" i="11"/>
  <c r="D2042" i="11"/>
  <c r="D2043" i="11"/>
  <c r="D2044" i="11"/>
  <c r="D2045" i="11"/>
  <c r="D2046" i="11"/>
  <c r="D2047" i="11"/>
  <c r="D2048" i="11"/>
  <c r="D2049" i="11"/>
  <c r="D2050" i="11"/>
  <c r="D2051" i="11"/>
  <c r="D2052" i="11"/>
  <c r="D2053" i="11"/>
  <c r="D2054" i="11"/>
  <c r="D2055" i="11"/>
  <c r="D2056" i="11"/>
  <c r="D2057" i="11"/>
  <c r="D2058" i="11"/>
  <c r="D2059" i="11"/>
  <c r="D2060" i="11"/>
  <c r="D2061" i="11"/>
  <c r="D2062" i="11"/>
  <c r="D2063" i="11"/>
  <c r="D2064" i="11"/>
  <c r="G1560" i="11"/>
  <c r="G1561" i="11"/>
  <c r="G1562" i="11"/>
  <c r="G1563" i="11"/>
  <c r="G1564" i="11"/>
  <c r="G1565" i="11"/>
  <c r="G1566" i="11"/>
  <c r="G1567" i="11"/>
  <c r="G1568" i="11"/>
  <c r="G1569" i="11"/>
  <c r="G1570" i="11"/>
  <c r="G1571" i="11"/>
  <c r="G1572" i="11"/>
  <c r="G1573" i="11"/>
  <c r="G1574" i="11"/>
  <c r="G1575" i="11"/>
  <c r="G1576" i="11"/>
  <c r="G1577" i="11"/>
  <c r="G1578" i="11"/>
  <c r="G1579" i="11"/>
  <c r="G1580" i="11"/>
  <c r="G1581" i="11"/>
  <c r="G1582" i="11"/>
  <c r="G1583" i="11"/>
  <c r="G1584" i="11"/>
  <c r="G1585" i="11"/>
  <c r="G1586" i="11"/>
  <c r="G1587" i="11"/>
  <c r="G1588" i="11"/>
  <c r="G1589" i="11"/>
  <c r="G1590" i="11"/>
  <c r="G1591" i="11"/>
  <c r="G1592" i="11"/>
  <c r="G1593" i="11"/>
  <c r="G1594" i="11"/>
  <c r="G1595" i="11"/>
  <c r="G1596" i="11"/>
  <c r="G1597" i="11"/>
  <c r="G1598" i="11"/>
  <c r="G1599" i="11"/>
  <c r="G1600" i="11"/>
  <c r="G1601" i="11"/>
  <c r="G1602" i="11"/>
  <c r="G1603" i="11"/>
  <c r="G1604" i="11"/>
  <c r="G1605" i="11"/>
  <c r="G1606" i="11"/>
  <c r="G1607" i="11"/>
  <c r="G1608" i="11"/>
  <c r="G1609" i="11"/>
  <c r="G1610" i="11"/>
  <c r="G1611" i="11"/>
  <c r="G1612" i="11"/>
  <c r="G1613" i="11"/>
  <c r="G1614" i="11"/>
  <c r="G1615" i="11"/>
  <c r="G1616" i="11"/>
  <c r="G1617" i="11"/>
  <c r="G1618" i="11"/>
  <c r="G1619" i="11"/>
  <c r="G1620" i="11"/>
  <c r="G1621" i="11"/>
  <c r="G1622" i="11"/>
  <c r="G1623" i="11"/>
  <c r="G1624" i="11"/>
  <c r="G1625" i="11"/>
  <c r="G1626" i="11"/>
  <c r="G1627" i="11"/>
  <c r="G1628" i="11"/>
  <c r="G1629" i="11"/>
  <c r="G1630" i="11"/>
  <c r="G1631" i="11"/>
  <c r="G1632" i="11"/>
  <c r="G1633" i="11"/>
  <c r="G1634" i="11"/>
  <c r="G1635" i="11"/>
  <c r="G1636" i="11"/>
  <c r="G1637" i="11"/>
  <c r="G1638" i="11"/>
  <c r="G1639" i="11"/>
  <c r="G1640" i="11"/>
  <c r="G1641" i="11"/>
  <c r="G1642" i="11"/>
  <c r="G1643" i="11"/>
  <c r="G1644" i="11"/>
  <c r="G1645" i="11"/>
  <c r="G1646" i="11"/>
  <c r="G1647" i="11"/>
  <c r="G1648" i="11"/>
  <c r="G1649" i="11"/>
  <c r="G1650" i="11"/>
  <c r="G1651" i="11"/>
  <c r="G1652" i="11"/>
  <c r="G1653" i="11"/>
  <c r="G1654" i="11"/>
  <c r="G1655" i="11"/>
  <c r="G1656" i="11"/>
  <c r="G1657" i="11"/>
  <c r="G1658" i="11"/>
  <c r="G1659" i="11"/>
  <c r="G1660" i="11"/>
  <c r="G1661" i="11"/>
  <c r="G1662" i="11"/>
  <c r="G1663" i="11"/>
  <c r="G1664" i="11"/>
  <c r="G1665" i="11"/>
  <c r="G1666" i="11"/>
  <c r="G1667" i="11"/>
  <c r="G1668" i="11"/>
  <c r="G1669" i="11"/>
  <c r="G1670" i="11"/>
  <c r="G1671" i="11"/>
  <c r="G1672" i="11"/>
  <c r="G1673" i="11"/>
  <c r="G1674" i="11"/>
  <c r="G1675" i="11"/>
  <c r="G1676" i="11"/>
  <c r="G1677" i="11"/>
  <c r="G1678" i="11"/>
  <c r="G1679" i="11"/>
  <c r="G1680" i="11"/>
  <c r="G1681" i="11"/>
  <c r="G1682" i="11"/>
  <c r="G1683" i="11"/>
  <c r="G1684" i="11"/>
  <c r="G1685" i="11"/>
  <c r="G1686" i="11"/>
  <c r="G1687" i="11"/>
  <c r="G1688" i="11"/>
  <c r="G1689" i="11"/>
  <c r="G1690" i="11"/>
  <c r="G1691" i="11"/>
  <c r="G1692" i="11"/>
  <c r="G1693" i="11"/>
  <c r="G1694" i="11"/>
  <c r="G1695" i="11"/>
  <c r="G1696" i="11"/>
  <c r="G1697" i="11"/>
  <c r="G1698" i="11"/>
  <c r="G1699" i="11"/>
  <c r="G1700" i="11"/>
  <c r="G1701" i="11"/>
  <c r="G1702" i="11"/>
  <c r="G1703" i="11"/>
  <c r="G1704" i="11"/>
  <c r="G1705" i="11"/>
  <c r="G1706" i="11"/>
  <c r="G1707" i="11"/>
  <c r="G1708" i="11"/>
  <c r="G1709" i="11"/>
  <c r="G1710" i="11"/>
  <c r="G1711" i="11"/>
  <c r="G1712" i="11"/>
  <c r="G1713" i="11"/>
  <c r="G1714" i="11"/>
  <c r="G1715" i="11"/>
  <c r="G1716" i="11"/>
  <c r="G1717" i="11"/>
  <c r="G1718" i="11"/>
  <c r="G1719" i="11"/>
  <c r="G1720" i="11"/>
  <c r="G1721" i="11"/>
  <c r="G1722" i="11"/>
  <c r="G1723" i="11"/>
  <c r="G1724" i="11"/>
  <c r="G1725" i="11"/>
  <c r="G1726" i="11"/>
  <c r="G1727" i="11"/>
  <c r="G1728" i="11"/>
  <c r="G1729" i="11"/>
  <c r="G1730" i="11"/>
  <c r="G1731" i="11"/>
  <c r="G1732" i="11"/>
  <c r="G1733" i="11"/>
  <c r="G1734" i="11"/>
  <c r="G1735" i="11"/>
  <c r="G1736" i="11"/>
  <c r="G1737" i="11"/>
  <c r="G1738" i="11"/>
  <c r="G1739" i="11"/>
  <c r="G1740" i="11"/>
  <c r="G1741" i="11"/>
  <c r="G1742" i="11"/>
  <c r="G1743" i="11"/>
  <c r="G1744" i="11"/>
  <c r="G1745" i="11"/>
  <c r="G1746" i="11"/>
  <c r="G1747" i="11"/>
  <c r="G1748" i="11"/>
  <c r="G1749" i="11"/>
  <c r="G1750" i="11"/>
  <c r="G1751" i="11"/>
  <c r="G1752" i="11"/>
  <c r="G1753" i="11"/>
  <c r="G1754" i="11"/>
  <c r="G1755" i="11"/>
  <c r="G1756" i="11"/>
  <c r="G1757" i="11"/>
  <c r="G1758" i="11"/>
  <c r="G1759" i="11"/>
  <c r="G1760" i="11"/>
  <c r="G1761" i="11"/>
  <c r="G1762" i="11"/>
  <c r="G1763" i="11"/>
  <c r="G1764" i="11"/>
  <c r="G1765" i="11"/>
  <c r="G1766" i="11"/>
  <c r="G1767" i="11"/>
  <c r="G1768" i="11"/>
  <c r="G1769" i="11"/>
  <c r="G1770" i="11"/>
  <c r="G1771" i="11"/>
  <c r="G1772" i="11"/>
  <c r="G1773" i="11"/>
  <c r="G1774" i="11"/>
  <c r="G1775" i="11"/>
  <c r="G1776" i="11"/>
  <c r="G1777" i="11"/>
  <c r="G1778" i="11"/>
  <c r="G1779" i="11"/>
  <c r="G1780" i="11"/>
  <c r="G1781" i="11"/>
  <c r="G1782" i="11"/>
  <c r="G1783" i="11"/>
  <c r="G1784" i="11"/>
  <c r="G1785" i="11"/>
  <c r="G1786" i="11"/>
  <c r="G1787" i="11"/>
  <c r="G1788" i="11"/>
  <c r="G1789" i="11"/>
  <c r="G1790" i="11"/>
  <c r="G1791" i="11"/>
  <c r="G1792" i="11"/>
  <c r="G1793" i="11"/>
  <c r="G1794" i="11"/>
  <c r="G1795" i="11"/>
  <c r="G1796" i="11"/>
  <c r="G1797" i="11"/>
  <c r="G1798" i="11"/>
  <c r="G1799" i="11"/>
  <c r="G1800" i="11"/>
  <c r="G1801" i="11"/>
  <c r="G1802" i="11"/>
  <c r="G1803" i="11"/>
  <c r="G1804" i="11"/>
  <c r="G1805" i="11"/>
  <c r="G1806" i="11"/>
  <c r="G1807" i="11"/>
  <c r="G1808" i="11"/>
  <c r="G1809" i="11"/>
  <c r="G1810" i="11"/>
  <c r="G1811" i="11"/>
  <c r="G1812" i="11"/>
  <c r="G1813" i="11"/>
  <c r="G1814" i="11"/>
  <c r="G1815" i="11"/>
  <c r="G1816" i="11"/>
  <c r="G1817" i="11"/>
  <c r="G1818" i="11"/>
  <c r="G1819" i="11"/>
  <c r="G1820" i="11"/>
  <c r="G1821" i="11"/>
  <c r="G1822" i="11"/>
  <c r="G1823" i="11"/>
  <c r="G1824" i="11"/>
  <c r="G1825" i="11"/>
  <c r="G1826" i="11"/>
  <c r="G1827" i="11"/>
  <c r="G1828" i="11"/>
  <c r="G1829" i="11"/>
  <c r="G1830" i="11"/>
  <c r="G1831" i="11"/>
  <c r="G1832" i="11"/>
  <c r="G1833" i="11"/>
  <c r="G1834" i="11"/>
  <c r="G1835" i="11"/>
  <c r="G1836" i="11"/>
  <c r="G1837" i="11"/>
  <c r="G1838" i="11"/>
  <c r="G1839" i="11"/>
  <c r="G1840" i="11"/>
  <c r="G1841" i="11"/>
  <c r="G1842" i="11"/>
  <c r="G1843" i="11"/>
  <c r="G1844" i="11"/>
  <c r="G1845" i="11"/>
  <c r="G1846" i="11"/>
  <c r="G1847" i="11"/>
  <c r="G1848" i="11"/>
  <c r="G1849" i="11"/>
  <c r="G1850" i="11"/>
  <c r="G1851" i="11"/>
  <c r="G1852" i="11"/>
  <c r="G1853" i="11"/>
  <c r="G1854" i="11"/>
  <c r="G1855" i="11"/>
  <c r="G1856" i="11"/>
  <c r="G1857" i="11"/>
  <c r="G1858" i="11"/>
  <c r="G1859" i="11"/>
  <c r="G1860" i="11"/>
  <c r="G1861" i="11"/>
  <c r="G1862" i="11"/>
  <c r="G1863" i="11"/>
  <c r="G1864" i="11"/>
  <c r="G1865" i="11"/>
  <c r="G1866" i="11"/>
  <c r="G1867" i="11"/>
  <c r="G1868" i="11"/>
  <c r="G1869" i="11"/>
  <c r="G1870" i="11"/>
  <c r="G1871" i="11"/>
  <c r="G1872" i="11"/>
  <c r="G1873" i="11"/>
  <c r="G1874" i="11"/>
  <c r="G1875" i="11"/>
  <c r="G1876" i="11"/>
  <c r="G1877" i="11"/>
  <c r="G1878" i="11"/>
  <c r="G1879" i="11"/>
  <c r="G1880" i="11"/>
  <c r="G1881" i="11"/>
  <c r="G1882" i="11"/>
  <c r="G1883" i="11"/>
  <c r="G1884" i="11"/>
  <c r="G1885" i="11"/>
  <c r="G1886" i="11"/>
  <c r="G1887" i="11"/>
  <c r="G1888" i="11"/>
  <c r="G1889" i="11"/>
  <c r="G1890" i="11"/>
  <c r="G1891" i="11"/>
  <c r="G1892" i="11"/>
  <c r="G1893" i="11"/>
  <c r="G1894" i="11"/>
  <c r="G1895" i="11"/>
  <c r="G1896" i="11"/>
  <c r="G1897" i="11"/>
  <c r="G1898" i="11"/>
  <c r="G1899" i="11"/>
  <c r="G1900" i="11"/>
  <c r="G1901" i="11"/>
  <c r="G1902" i="11"/>
  <c r="G1903" i="11"/>
  <c r="G1904" i="11"/>
  <c r="G1905" i="11"/>
  <c r="G1906" i="11"/>
  <c r="G1907" i="11"/>
  <c r="G1908" i="11"/>
  <c r="G1909" i="11"/>
  <c r="G1910" i="11"/>
  <c r="G1911" i="11"/>
  <c r="G1912" i="11"/>
  <c r="G1913" i="11"/>
  <c r="G1914" i="11"/>
  <c r="G1915" i="11"/>
  <c r="G1916" i="11"/>
  <c r="G1917" i="11"/>
  <c r="G1918" i="11"/>
  <c r="G1919" i="11"/>
  <c r="G1920" i="11"/>
  <c r="G1921" i="11"/>
  <c r="G1922" i="11"/>
  <c r="G1923" i="11"/>
  <c r="G1924" i="11"/>
  <c r="G1925" i="11"/>
  <c r="G1926" i="11"/>
  <c r="G1927" i="11"/>
  <c r="G1928" i="11"/>
  <c r="G1929" i="11"/>
  <c r="G1930" i="11"/>
  <c r="G1931" i="11"/>
  <c r="G1932" i="11"/>
  <c r="G1933" i="11"/>
  <c r="G1934" i="11"/>
  <c r="G1935" i="11"/>
  <c r="G1936" i="11"/>
  <c r="G1937" i="11"/>
  <c r="G1938" i="11"/>
  <c r="G1939" i="11"/>
  <c r="G1940" i="11"/>
  <c r="G1941" i="11"/>
  <c r="G1942" i="11"/>
  <c r="G1943" i="11"/>
  <c r="G1944" i="11"/>
  <c r="G1945" i="11"/>
  <c r="G1946" i="11"/>
  <c r="G1947" i="11"/>
  <c r="G1948" i="11"/>
  <c r="G1949" i="11"/>
  <c r="G1950" i="11"/>
  <c r="G1951" i="11"/>
  <c r="G1952" i="11"/>
  <c r="G1953" i="11"/>
  <c r="G1954" i="11"/>
  <c r="G1955" i="11"/>
  <c r="G1956" i="11"/>
  <c r="G1957" i="11"/>
  <c r="G1958" i="11"/>
  <c r="G1959" i="11"/>
  <c r="G1960" i="11"/>
  <c r="G1961" i="11"/>
  <c r="G1962" i="11"/>
  <c r="G1963" i="11"/>
  <c r="G1964" i="11"/>
  <c r="G1965" i="11"/>
  <c r="G1966" i="11"/>
  <c r="G1967" i="11"/>
  <c r="G1968" i="11"/>
  <c r="G1969" i="11"/>
  <c r="G1970" i="11"/>
  <c r="G1971" i="11"/>
  <c r="G1972" i="11"/>
  <c r="G1973" i="11"/>
  <c r="G1974" i="11"/>
  <c r="G1975" i="11"/>
  <c r="G1976" i="11"/>
  <c r="G1977" i="11"/>
  <c r="G1978" i="11"/>
  <c r="G1979" i="11"/>
  <c r="G1980" i="11"/>
  <c r="G1981" i="11"/>
  <c r="G1982" i="11"/>
  <c r="G1983" i="11"/>
  <c r="G1984" i="11"/>
  <c r="G1985" i="11"/>
  <c r="G1986" i="11"/>
  <c r="G1987" i="11"/>
  <c r="G1988" i="11"/>
  <c r="G1989" i="11"/>
  <c r="G1990" i="11"/>
  <c r="G1991" i="11"/>
  <c r="G1992" i="11"/>
  <c r="G1993" i="11"/>
  <c r="G1994" i="11"/>
  <c r="G1995" i="11"/>
  <c r="G1996" i="11"/>
  <c r="G1997" i="11"/>
  <c r="G1998" i="11"/>
  <c r="G1999" i="11"/>
  <c r="G2000" i="11"/>
  <c r="G2001" i="11"/>
  <c r="G2002" i="11"/>
  <c r="G2003" i="11"/>
  <c r="G2004" i="11"/>
  <c r="G2005" i="11"/>
  <c r="G2006" i="11"/>
  <c r="G2007" i="11"/>
  <c r="G2008" i="11"/>
  <c r="G2009" i="11"/>
  <c r="G2010" i="11"/>
  <c r="G2011" i="11"/>
  <c r="G2012" i="11"/>
  <c r="G2013" i="11"/>
  <c r="G2014" i="11"/>
  <c r="G2015" i="11"/>
  <c r="G2016" i="11"/>
  <c r="G2017" i="11"/>
  <c r="G2018" i="11"/>
  <c r="G2019" i="11"/>
  <c r="G2020" i="11"/>
  <c r="G2021" i="11"/>
  <c r="G2022" i="11"/>
  <c r="G2023" i="11"/>
  <c r="G2024" i="11"/>
  <c r="G2025" i="11"/>
  <c r="G2026" i="11"/>
  <c r="G2027" i="11"/>
  <c r="G2028" i="11"/>
  <c r="G2029" i="11"/>
  <c r="G2030" i="11"/>
  <c r="G2031" i="11"/>
  <c r="G2032" i="11"/>
  <c r="G2033" i="11"/>
  <c r="G2034" i="11"/>
  <c r="G2035" i="11"/>
  <c r="G2036" i="11"/>
  <c r="G2037" i="11"/>
  <c r="G2038" i="11"/>
  <c r="G2039" i="11"/>
  <c r="G2040" i="11"/>
  <c r="G2041" i="11"/>
  <c r="G2042" i="11"/>
  <c r="G2043" i="11"/>
  <c r="G2044" i="11"/>
  <c r="G2045" i="11"/>
  <c r="G2046" i="11"/>
  <c r="G2047" i="11"/>
  <c r="G2048" i="11"/>
  <c r="G2049" i="11"/>
  <c r="G2050" i="11"/>
  <c r="G2051" i="11"/>
  <c r="G2052" i="11"/>
  <c r="G2053" i="11"/>
  <c r="G2054" i="11"/>
  <c r="G2055" i="11"/>
  <c r="G2056" i="11"/>
  <c r="G2057" i="11"/>
  <c r="G2058" i="11"/>
  <c r="G2059" i="11"/>
  <c r="G2060" i="11"/>
  <c r="G2061" i="11"/>
  <c r="G2062" i="11"/>
  <c r="G2063" i="11"/>
  <c r="G2064" i="11"/>
  <c r="J1560" i="11"/>
  <c r="J1561" i="11"/>
  <c r="J1562" i="11"/>
  <c r="J1563" i="11"/>
  <c r="J1564" i="11"/>
  <c r="J1565" i="11"/>
  <c r="J1566" i="11"/>
  <c r="J1567" i="11"/>
  <c r="J1568" i="11"/>
  <c r="J1569" i="11"/>
  <c r="J1570" i="11"/>
  <c r="J1571" i="11"/>
  <c r="J1572" i="11"/>
  <c r="J1573" i="11"/>
  <c r="J1574" i="11"/>
  <c r="J1575" i="11"/>
  <c r="J1576" i="11"/>
  <c r="J1577" i="11"/>
  <c r="J1578" i="11"/>
  <c r="J1579" i="11"/>
  <c r="J1580" i="11"/>
  <c r="J1581" i="11"/>
  <c r="J1582" i="11"/>
  <c r="J1583" i="11"/>
  <c r="J1584" i="11"/>
  <c r="J1585" i="11"/>
  <c r="J1586" i="11"/>
  <c r="J1587" i="11"/>
  <c r="J1588" i="11"/>
  <c r="J1589" i="11"/>
  <c r="J1590" i="11"/>
  <c r="J1591" i="11"/>
  <c r="J1592" i="11"/>
  <c r="J1593" i="11"/>
  <c r="J1594" i="11"/>
  <c r="J1595" i="11"/>
  <c r="J1596" i="11"/>
  <c r="J1597" i="11"/>
  <c r="J1598" i="11"/>
  <c r="J1599" i="11"/>
  <c r="J1600" i="11"/>
  <c r="J1601" i="11"/>
  <c r="J1602" i="11"/>
  <c r="J1603" i="11"/>
  <c r="J1604" i="11"/>
  <c r="J1605" i="11"/>
  <c r="J1606" i="11"/>
  <c r="J1607" i="11"/>
  <c r="J1608" i="11"/>
  <c r="J1609" i="11"/>
  <c r="J1610" i="11"/>
  <c r="J1611" i="11"/>
  <c r="J1612" i="11"/>
  <c r="J1613" i="11"/>
  <c r="J1614" i="11"/>
  <c r="J1615" i="11"/>
  <c r="J1616" i="11"/>
  <c r="J1617" i="11"/>
  <c r="J1618" i="11"/>
  <c r="J1619" i="11"/>
  <c r="J1620" i="11"/>
  <c r="J1621" i="11"/>
  <c r="J1622" i="11"/>
  <c r="J1623" i="11"/>
  <c r="J1624" i="11"/>
  <c r="J1625" i="11"/>
  <c r="J1626" i="11"/>
  <c r="J1627" i="11"/>
  <c r="J1628" i="11"/>
  <c r="J1629" i="11"/>
  <c r="J1630" i="11"/>
  <c r="J1631" i="11"/>
  <c r="J1632" i="11"/>
  <c r="J1633" i="11"/>
  <c r="J1634" i="11"/>
  <c r="J1635" i="11"/>
  <c r="J1636" i="11"/>
  <c r="J1637" i="11"/>
  <c r="J1638" i="11"/>
  <c r="J1639" i="11"/>
  <c r="J1640" i="11"/>
  <c r="J1641" i="11"/>
  <c r="J1642" i="11"/>
  <c r="J1643" i="11"/>
  <c r="J1644" i="11"/>
  <c r="J1645" i="11"/>
  <c r="J1646" i="11"/>
  <c r="J1647" i="11"/>
  <c r="J1648" i="11"/>
  <c r="J1649" i="11"/>
  <c r="J1650" i="11"/>
  <c r="J1651" i="11"/>
  <c r="J1652" i="11"/>
  <c r="J1653" i="11"/>
  <c r="J1654" i="11"/>
  <c r="J1655" i="11"/>
  <c r="J1656" i="11"/>
  <c r="J1657" i="11"/>
  <c r="J1658" i="11"/>
  <c r="J1659" i="11"/>
  <c r="J1660" i="11"/>
  <c r="J1661" i="11"/>
  <c r="J1662" i="11"/>
  <c r="J1663" i="11"/>
  <c r="J1664" i="11"/>
  <c r="J1665" i="11"/>
  <c r="J1666" i="11"/>
  <c r="J1667" i="11"/>
  <c r="J1668" i="11"/>
  <c r="J1669" i="11"/>
  <c r="J1670" i="11"/>
  <c r="J1671" i="11"/>
  <c r="J1672" i="11"/>
  <c r="J1673" i="11"/>
  <c r="J1674" i="11"/>
  <c r="J1675" i="11"/>
  <c r="J1676" i="11"/>
  <c r="J1677" i="11"/>
  <c r="J1678" i="11"/>
  <c r="J1679" i="11"/>
  <c r="J1680" i="11"/>
  <c r="J1681" i="11"/>
  <c r="J1682" i="11"/>
  <c r="J1683" i="11"/>
  <c r="J1684" i="11"/>
  <c r="J1685" i="11"/>
  <c r="J1686" i="11"/>
  <c r="J1687" i="11"/>
  <c r="J1688" i="11"/>
  <c r="J1689" i="11"/>
  <c r="J1690" i="11"/>
  <c r="J1691" i="11"/>
  <c r="J1692" i="11"/>
  <c r="J1693" i="11"/>
  <c r="J1694" i="11"/>
  <c r="J1695" i="11"/>
  <c r="J1696" i="11"/>
  <c r="J1697" i="11"/>
  <c r="J1698" i="11"/>
  <c r="J1699" i="11"/>
  <c r="J1700" i="11"/>
  <c r="J1701" i="11"/>
  <c r="J1702" i="11"/>
  <c r="J1703" i="11"/>
  <c r="J1704" i="11"/>
  <c r="J1705" i="11"/>
  <c r="J1706" i="11"/>
  <c r="J1707" i="11"/>
  <c r="J1708" i="11"/>
  <c r="J1709" i="11"/>
  <c r="J1710" i="11"/>
  <c r="J1711" i="11"/>
  <c r="J1712" i="11"/>
  <c r="J1713" i="11"/>
  <c r="J1714" i="11"/>
  <c r="J1715" i="11"/>
  <c r="J1716" i="11"/>
  <c r="J1717" i="11"/>
  <c r="J1718" i="11"/>
  <c r="J1719" i="11"/>
  <c r="J1720" i="11"/>
  <c r="J1721" i="11"/>
  <c r="J1722" i="11"/>
  <c r="J1723" i="11"/>
  <c r="J1724" i="11"/>
  <c r="J1725" i="11"/>
  <c r="J1726" i="11"/>
  <c r="J1727" i="11"/>
  <c r="J1728" i="11"/>
  <c r="J1729" i="11"/>
  <c r="J1730" i="11"/>
  <c r="J1731" i="11"/>
  <c r="J1732" i="11"/>
  <c r="J1733" i="11"/>
  <c r="J1734" i="11"/>
  <c r="J1735" i="11"/>
  <c r="J1736" i="11"/>
  <c r="J1737" i="11"/>
  <c r="J1738" i="11"/>
  <c r="J1739" i="11"/>
  <c r="J1740" i="11"/>
  <c r="J1741" i="11"/>
  <c r="J1742" i="11"/>
  <c r="J1743" i="11"/>
  <c r="J1744" i="11"/>
  <c r="J1745" i="11"/>
  <c r="J1746" i="11"/>
  <c r="J1747" i="11"/>
  <c r="J1748" i="11"/>
  <c r="J1749" i="11"/>
  <c r="J1750" i="11"/>
  <c r="J1751" i="11"/>
  <c r="J1752" i="11"/>
  <c r="J1753" i="11"/>
  <c r="J1754" i="11"/>
  <c r="J1755" i="11"/>
  <c r="J1756" i="11"/>
  <c r="J1757" i="11"/>
  <c r="J1758" i="11"/>
  <c r="J1759" i="11"/>
  <c r="J1760" i="11"/>
  <c r="J1761" i="11"/>
  <c r="J1762" i="11"/>
  <c r="J1763" i="11"/>
  <c r="J1764" i="11"/>
  <c r="J1765" i="11"/>
  <c r="J1766" i="11"/>
  <c r="J1767" i="11"/>
  <c r="J1768" i="11"/>
  <c r="J1769" i="11"/>
  <c r="J1770" i="11"/>
  <c r="J1771" i="11"/>
  <c r="J1772" i="11"/>
  <c r="J1773" i="11"/>
  <c r="J1774" i="11"/>
  <c r="J1775" i="11"/>
  <c r="J1776" i="11"/>
  <c r="J1777" i="11"/>
  <c r="J1778" i="11"/>
  <c r="J1779" i="11"/>
  <c r="J1780" i="11"/>
  <c r="J1781" i="11"/>
  <c r="J1782" i="11"/>
  <c r="J1783" i="11"/>
  <c r="J1784" i="11"/>
  <c r="J1785" i="11"/>
  <c r="J1786" i="11"/>
  <c r="J1787" i="11"/>
  <c r="J1788" i="11"/>
  <c r="J1789" i="11"/>
  <c r="J1790" i="11"/>
  <c r="J1791" i="11"/>
  <c r="J1792" i="11"/>
  <c r="J1793" i="11"/>
  <c r="J1794" i="11"/>
  <c r="J1795" i="11"/>
  <c r="J1796" i="11"/>
  <c r="J1797" i="11"/>
  <c r="J1798" i="11"/>
  <c r="J1799" i="11"/>
  <c r="J1800" i="11"/>
  <c r="J1801" i="11"/>
  <c r="J1802" i="11"/>
  <c r="J1803" i="11"/>
  <c r="J1804" i="11"/>
  <c r="J1805" i="11"/>
  <c r="J1806" i="11"/>
  <c r="J1807" i="11"/>
  <c r="J1808" i="11"/>
  <c r="J1809" i="11"/>
  <c r="J1810" i="11"/>
  <c r="J1811" i="11"/>
  <c r="J1812" i="11"/>
  <c r="J1813" i="11"/>
  <c r="J1814" i="11"/>
  <c r="J1815" i="11"/>
  <c r="J1816" i="11"/>
  <c r="J1817" i="11"/>
  <c r="J1818" i="11"/>
  <c r="J1819" i="11"/>
  <c r="J1820" i="11"/>
  <c r="J1821" i="11"/>
  <c r="J1822" i="11"/>
  <c r="J1823" i="11"/>
  <c r="J1824" i="11"/>
  <c r="J1825" i="11"/>
  <c r="J1826" i="11"/>
  <c r="J1827" i="11"/>
  <c r="J1828" i="11"/>
  <c r="J1829" i="11"/>
  <c r="J1830" i="11"/>
  <c r="J1831" i="11"/>
  <c r="J1832" i="11"/>
  <c r="J1833" i="11"/>
  <c r="J1834" i="11"/>
  <c r="J1835" i="11"/>
  <c r="J1836" i="11"/>
  <c r="J1837" i="11"/>
  <c r="J1838" i="11"/>
  <c r="J1839" i="11"/>
  <c r="J1840" i="11"/>
  <c r="J1841" i="11"/>
  <c r="J1842" i="11"/>
  <c r="J1843" i="11"/>
  <c r="J1844" i="11"/>
  <c r="J1845" i="11"/>
  <c r="J1846" i="11"/>
  <c r="J1847" i="11"/>
  <c r="J1848" i="11"/>
  <c r="J1849" i="11"/>
  <c r="J1850" i="11"/>
  <c r="J1851" i="11"/>
  <c r="J1852" i="11"/>
  <c r="J1853" i="11"/>
  <c r="J1854" i="11"/>
  <c r="J1855" i="11"/>
  <c r="J1856" i="11"/>
  <c r="J1857" i="11"/>
  <c r="J1858" i="11"/>
  <c r="J1859" i="11"/>
  <c r="J1860" i="11"/>
  <c r="J1861" i="11"/>
  <c r="J1862" i="11"/>
  <c r="J1863" i="11"/>
  <c r="J1864" i="11"/>
  <c r="J1865" i="11"/>
  <c r="J1866" i="11"/>
  <c r="J1867" i="11"/>
  <c r="J1868" i="11"/>
  <c r="J1869" i="11"/>
  <c r="J1870" i="11"/>
  <c r="J1871" i="11"/>
  <c r="J1872" i="11"/>
  <c r="J1873" i="11"/>
  <c r="J1874" i="11"/>
  <c r="J1875" i="11"/>
  <c r="J1876" i="11"/>
  <c r="J1877" i="11"/>
  <c r="J1878" i="11"/>
  <c r="J1879" i="11"/>
  <c r="J1880" i="11"/>
  <c r="J1881" i="11"/>
  <c r="J1882" i="11"/>
  <c r="J1883" i="11"/>
  <c r="J1884" i="11"/>
  <c r="J1885" i="11"/>
  <c r="J1886" i="11"/>
  <c r="J1887" i="11"/>
  <c r="J1888" i="11"/>
  <c r="J1889" i="11"/>
  <c r="J1890" i="11"/>
  <c r="J1891" i="11"/>
  <c r="J1892" i="11"/>
  <c r="J1893" i="11"/>
  <c r="J1894" i="11"/>
  <c r="J1895" i="11"/>
  <c r="J1896" i="11"/>
  <c r="J1897" i="11"/>
  <c r="J1898" i="11"/>
  <c r="J1899" i="11"/>
  <c r="J1900" i="11"/>
  <c r="J1901" i="11"/>
  <c r="J1902" i="11"/>
  <c r="J1903" i="11"/>
  <c r="J1904" i="11"/>
  <c r="J1905" i="11"/>
  <c r="J1906" i="11"/>
  <c r="J1907" i="11"/>
  <c r="J1908" i="11"/>
  <c r="J1909" i="11"/>
  <c r="J1910" i="11"/>
  <c r="J1911" i="11"/>
  <c r="J1912" i="11"/>
  <c r="J1913" i="11"/>
  <c r="J1914" i="11"/>
  <c r="J1915" i="11"/>
  <c r="J1916" i="11"/>
  <c r="J1917" i="11"/>
  <c r="J1918" i="11"/>
  <c r="J1919" i="11"/>
  <c r="J1920" i="11"/>
  <c r="J1921" i="11"/>
  <c r="J1922" i="11"/>
  <c r="J1923" i="11"/>
  <c r="J1924" i="11"/>
  <c r="J1925" i="11"/>
  <c r="J1926" i="11"/>
  <c r="J1927" i="11"/>
  <c r="J1928" i="11"/>
  <c r="J1929" i="11"/>
  <c r="J1930" i="11"/>
  <c r="J1931" i="11"/>
  <c r="J1932" i="11"/>
  <c r="J1933" i="11"/>
  <c r="J1934" i="11"/>
  <c r="J1935" i="11"/>
  <c r="J1936" i="11"/>
  <c r="J1937" i="11"/>
  <c r="J1938" i="11"/>
  <c r="J1939" i="11"/>
  <c r="J1940" i="11"/>
  <c r="J1941" i="11"/>
  <c r="J1942" i="11"/>
  <c r="J1943" i="11"/>
  <c r="J1944" i="11"/>
  <c r="J1945" i="11"/>
  <c r="J1946" i="11"/>
  <c r="J1947" i="11"/>
  <c r="J1948" i="11"/>
  <c r="J1949" i="11"/>
  <c r="J1950" i="11"/>
  <c r="J1951" i="11"/>
  <c r="J1952" i="11"/>
  <c r="J1953" i="11"/>
  <c r="J1954" i="11"/>
  <c r="J1955" i="11"/>
  <c r="J1956" i="11"/>
  <c r="J1957" i="11"/>
  <c r="J1958" i="11"/>
  <c r="J1959" i="11"/>
  <c r="J1960" i="11"/>
  <c r="J1961" i="11"/>
  <c r="J1962" i="11"/>
  <c r="J1963" i="11"/>
  <c r="J1964" i="11"/>
  <c r="J1965" i="11"/>
  <c r="J1966" i="11"/>
  <c r="J1967" i="11"/>
  <c r="J1968" i="11"/>
  <c r="J1969" i="11"/>
  <c r="J1970" i="11"/>
  <c r="J1971" i="11"/>
  <c r="J1972" i="11"/>
  <c r="J1973" i="11"/>
  <c r="J1974" i="11"/>
  <c r="J1975" i="11"/>
  <c r="J1976" i="11"/>
  <c r="J1977" i="11"/>
  <c r="J1978" i="11"/>
  <c r="J1979" i="11"/>
  <c r="J1980" i="11"/>
  <c r="J1981" i="11"/>
  <c r="J1982" i="11"/>
  <c r="J1983" i="11"/>
  <c r="J1984" i="11"/>
  <c r="J1985" i="11"/>
  <c r="J1986" i="11"/>
  <c r="J1987" i="11"/>
  <c r="J1988" i="11"/>
  <c r="J1989" i="11"/>
  <c r="J1990" i="11"/>
  <c r="J1991" i="11"/>
  <c r="J1992" i="11"/>
  <c r="J1993" i="11"/>
  <c r="J1994" i="11"/>
  <c r="J1995" i="11"/>
  <c r="J1996" i="11"/>
  <c r="J1997" i="11"/>
  <c r="J1998" i="11"/>
  <c r="J1999" i="11"/>
  <c r="J2000" i="11"/>
  <c r="J2001" i="11"/>
  <c r="J2002" i="11"/>
  <c r="J2003" i="11"/>
  <c r="J2004" i="11"/>
  <c r="J2005" i="11"/>
  <c r="J2006" i="11"/>
  <c r="J2007" i="11"/>
  <c r="J2008" i="11"/>
  <c r="J2009" i="11"/>
  <c r="J2010" i="11"/>
  <c r="J2011" i="11"/>
  <c r="J2012" i="11"/>
  <c r="J2013" i="11"/>
  <c r="J2014" i="11"/>
  <c r="J2015" i="11"/>
  <c r="J2016" i="11"/>
  <c r="J2017" i="11"/>
  <c r="J2018" i="11"/>
  <c r="J2019" i="11"/>
  <c r="J2020" i="11"/>
  <c r="J2021" i="11"/>
  <c r="J2022" i="11"/>
  <c r="J2023" i="11"/>
  <c r="J2024" i="11"/>
  <c r="J2025" i="11"/>
  <c r="J2026" i="11"/>
  <c r="J2027" i="11"/>
  <c r="J2028" i="11"/>
  <c r="J2029" i="11"/>
  <c r="J2030" i="11"/>
  <c r="J2031" i="11"/>
  <c r="J2032" i="11"/>
  <c r="J2033" i="11"/>
  <c r="J2034" i="11"/>
  <c r="J2035" i="11"/>
  <c r="J2036" i="11"/>
  <c r="J2037" i="11"/>
  <c r="J2038" i="11"/>
  <c r="J2039" i="11"/>
  <c r="J2040" i="11"/>
  <c r="J2041" i="11"/>
  <c r="J2042" i="11"/>
  <c r="J2043" i="11"/>
  <c r="J2044" i="11"/>
  <c r="J2045" i="11"/>
  <c r="J2046" i="11"/>
  <c r="J2047" i="11"/>
  <c r="J2048" i="11"/>
  <c r="J2049" i="11"/>
  <c r="J2050" i="11"/>
  <c r="J2051" i="11"/>
  <c r="J2052" i="11"/>
  <c r="J2053" i="11"/>
  <c r="J2054" i="11"/>
  <c r="J2055" i="11"/>
  <c r="J2056" i="11"/>
  <c r="J2057" i="11"/>
  <c r="J2058" i="11"/>
  <c r="J2059" i="11"/>
  <c r="J2060" i="11"/>
  <c r="J2061" i="11"/>
  <c r="J2062" i="11"/>
  <c r="J2063" i="11"/>
  <c r="J2064" i="11"/>
  <c r="M1560" i="11"/>
  <c r="M1561" i="11"/>
  <c r="M1562" i="11"/>
  <c r="M1563" i="11"/>
  <c r="M1564" i="11"/>
  <c r="M1565" i="11"/>
  <c r="M1566" i="11"/>
  <c r="M1567" i="11"/>
  <c r="M1568" i="11"/>
  <c r="M1569" i="11"/>
  <c r="M1570" i="11"/>
  <c r="M1571" i="11"/>
  <c r="M1572" i="11"/>
  <c r="M1573" i="11"/>
  <c r="M1574" i="11"/>
  <c r="M1575" i="11"/>
  <c r="M1576" i="11"/>
  <c r="M1577" i="11"/>
  <c r="M1578" i="11"/>
  <c r="M1579" i="11"/>
  <c r="M1580" i="11"/>
  <c r="M1581" i="11"/>
  <c r="M1582" i="11"/>
  <c r="M1583" i="11"/>
  <c r="M1584" i="11"/>
  <c r="M1585" i="11"/>
  <c r="M1586" i="11"/>
  <c r="M1587" i="11"/>
  <c r="M1588" i="11"/>
  <c r="M1589" i="11"/>
  <c r="M1590" i="11"/>
  <c r="M1591" i="11"/>
  <c r="M1592" i="11"/>
  <c r="M1593" i="11"/>
  <c r="M1594" i="11"/>
  <c r="M1595" i="11"/>
  <c r="M1596" i="11"/>
  <c r="M1597" i="11"/>
  <c r="M1598" i="11"/>
  <c r="M1599" i="11"/>
  <c r="M1600" i="11"/>
  <c r="M1601" i="11"/>
  <c r="M1602" i="11"/>
  <c r="M1603" i="11"/>
  <c r="M1604" i="11"/>
  <c r="M1605" i="11"/>
  <c r="M1606" i="11"/>
  <c r="M1607" i="11"/>
  <c r="M1608" i="11"/>
  <c r="M1609" i="11"/>
  <c r="M1610" i="11"/>
  <c r="M1611" i="11"/>
  <c r="M1612" i="11"/>
  <c r="M1613" i="11"/>
  <c r="M1614" i="11"/>
  <c r="M1615" i="11"/>
  <c r="M1616" i="11"/>
  <c r="M1617" i="11"/>
  <c r="M1618" i="11"/>
  <c r="M1619" i="11"/>
  <c r="M1620" i="11"/>
  <c r="M1621" i="11"/>
  <c r="M1622" i="11"/>
  <c r="M1623" i="11"/>
  <c r="M1624" i="11"/>
  <c r="M1625" i="11"/>
  <c r="M1626" i="11"/>
  <c r="M1627" i="11"/>
  <c r="M1628" i="11"/>
  <c r="M1629" i="11"/>
  <c r="M1630" i="11"/>
  <c r="M1631" i="11"/>
  <c r="M1632" i="11"/>
  <c r="M1633" i="11"/>
  <c r="M1634" i="11"/>
  <c r="M1635" i="11"/>
  <c r="M1636" i="11"/>
  <c r="M1637" i="11"/>
  <c r="M1638" i="11"/>
  <c r="M1639" i="11"/>
  <c r="M1640" i="11"/>
  <c r="M1641" i="11"/>
  <c r="M1642" i="11"/>
  <c r="M1643" i="11"/>
  <c r="M1644" i="11"/>
  <c r="M1645" i="11"/>
  <c r="M1646" i="11"/>
  <c r="M1647" i="11"/>
  <c r="M1648" i="11"/>
  <c r="M1649" i="11"/>
  <c r="M1650" i="11"/>
  <c r="M1651" i="11"/>
  <c r="M1652" i="11"/>
  <c r="M1653" i="11"/>
  <c r="M1654" i="11"/>
  <c r="M1655" i="11"/>
  <c r="M1656" i="11"/>
  <c r="M1657" i="11"/>
  <c r="M1658" i="11"/>
  <c r="M1659" i="11"/>
  <c r="M1660" i="11"/>
  <c r="M1661" i="11"/>
  <c r="M1662" i="11"/>
  <c r="M1663" i="11"/>
  <c r="M1664" i="11"/>
  <c r="M1665" i="11"/>
  <c r="M1666" i="11"/>
  <c r="M1667" i="11"/>
  <c r="M1668" i="11"/>
  <c r="M1669" i="11"/>
  <c r="M1670" i="11"/>
  <c r="M1671" i="11"/>
  <c r="M1672" i="11"/>
  <c r="M1673" i="11"/>
  <c r="M1674" i="11"/>
  <c r="M1675" i="11"/>
  <c r="M1676" i="11"/>
  <c r="M1677" i="11"/>
  <c r="M1678" i="11"/>
  <c r="M1679" i="11"/>
  <c r="M1680" i="11"/>
  <c r="M1681" i="11"/>
  <c r="M1682" i="11"/>
  <c r="M1683" i="11"/>
  <c r="M1684" i="11"/>
  <c r="M1685" i="11"/>
  <c r="M1686" i="11"/>
  <c r="M1687" i="11"/>
  <c r="M1688" i="11"/>
  <c r="M1689" i="11"/>
  <c r="M1690" i="11"/>
  <c r="M1691" i="11"/>
  <c r="M1692" i="11"/>
  <c r="M1693" i="11"/>
  <c r="M1694" i="11"/>
  <c r="M1695" i="11"/>
  <c r="M1696" i="11"/>
  <c r="M1697" i="11"/>
  <c r="M1698" i="11"/>
  <c r="M1699" i="11"/>
  <c r="M1700" i="11"/>
  <c r="M1701" i="11"/>
  <c r="M1702" i="11"/>
  <c r="M1703" i="11"/>
  <c r="M1704" i="11"/>
  <c r="M1705" i="11"/>
  <c r="M1706" i="11"/>
  <c r="M1707" i="11"/>
  <c r="M1708" i="11"/>
  <c r="M1709" i="11"/>
  <c r="M1710" i="11"/>
  <c r="M1711" i="11"/>
  <c r="M1712" i="11"/>
  <c r="M1713" i="11"/>
  <c r="M1714" i="11"/>
  <c r="M1715" i="11"/>
  <c r="M1716" i="11"/>
  <c r="M1717" i="11"/>
  <c r="M1718" i="11"/>
  <c r="M1719" i="11"/>
  <c r="M1720" i="11"/>
  <c r="M1721" i="11"/>
  <c r="M1722" i="11"/>
  <c r="M1723" i="11"/>
  <c r="M1724" i="11"/>
  <c r="M1725" i="11"/>
  <c r="M1726" i="11"/>
  <c r="M1727" i="11"/>
  <c r="M1728" i="11"/>
  <c r="M1729" i="11"/>
  <c r="M1730" i="11"/>
  <c r="M1731" i="11"/>
  <c r="M1732" i="11"/>
  <c r="M1733" i="11"/>
  <c r="M1734" i="11"/>
  <c r="M1735" i="11"/>
  <c r="M1736" i="11"/>
  <c r="M1737" i="11"/>
  <c r="M1738" i="11"/>
  <c r="M1739" i="11"/>
  <c r="M1740" i="11"/>
  <c r="M1741" i="11"/>
  <c r="M1742" i="11"/>
  <c r="M1743" i="11"/>
  <c r="M1744" i="11"/>
  <c r="M1745" i="11"/>
  <c r="M1746" i="11"/>
  <c r="M1747" i="11"/>
  <c r="M1748" i="11"/>
  <c r="M1749" i="11"/>
  <c r="M1750" i="11"/>
  <c r="M1751" i="11"/>
  <c r="M1752" i="11"/>
  <c r="M1753" i="11"/>
  <c r="M1754" i="11"/>
  <c r="M1755" i="11"/>
  <c r="M1756" i="11"/>
  <c r="M1757" i="11"/>
  <c r="M1758" i="11"/>
  <c r="M1759" i="11"/>
  <c r="M1760" i="11"/>
  <c r="M1761" i="11"/>
  <c r="M1762" i="11"/>
  <c r="M1763" i="11"/>
  <c r="M1764" i="11"/>
  <c r="M1765" i="11"/>
  <c r="M1766" i="11"/>
  <c r="M1767" i="11"/>
  <c r="M1768" i="11"/>
  <c r="M1769" i="11"/>
  <c r="M1770" i="11"/>
  <c r="M1771" i="11"/>
  <c r="M1772" i="11"/>
  <c r="M1773" i="11"/>
  <c r="M1774" i="11"/>
  <c r="M1775" i="11"/>
  <c r="M1776" i="11"/>
  <c r="M1777" i="11"/>
  <c r="M1778" i="11"/>
  <c r="M1779" i="11"/>
  <c r="M1780" i="11"/>
  <c r="M1781" i="11"/>
  <c r="M1782" i="11"/>
  <c r="M1783" i="11"/>
  <c r="M1784" i="11"/>
  <c r="M1785" i="11"/>
  <c r="M1786" i="11"/>
  <c r="M1787" i="11"/>
  <c r="M1788" i="11"/>
  <c r="M1789" i="11"/>
  <c r="M1790" i="11"/>
  <c r="M1791" i="11"/>
  <c r="M1792" i="11"/>
  <c r="M1793" i="11"/>
  <c r="M1794" i="11"/>
  <c r="M1795" i="11"/>
  <c r="M1796" i="11"/>
  <c r="M1797" i="11"/>
  <c r="M1798" i="11"/>
  <c r="M1799" i="11"/>
  <c r="M1800" i="11"/>
  <c r="M1801" i="11"/>
  <c r="M1802" i="11"/>
  <c r="M1803" i="11"/>
  <c r="M1804" i="11"/>
  <c r="M1805" i="11"/>
  <c r="M1806" i="11"/>
  <c r="M1807" i="11"/>
  <c r="M1808" i="11"/>
  <c r="M1809" i="11"/>
  <c r="M1810" i="11"/>
  <c r="M1811" i="11"/>
  <c r="M1812" i="11"/>
  <c r="M1813" i="11"/>
  <c r="M1814" i="11"/>
  <c r="M1815" i="11"/>
  <c r="M1816" i="11"/>
  <c r="M1817" i="11"/>
  <c r="M1818" i="11"/>
  <c r="M1819" i="11"/>
  <c r="M1820" i="11"/>
  <c r="M1821" i="11"/>
  <c r="M1822" i="11"/>
  <c r="M1823" i="11"/>
  <c r="M1824" i="11"/>
  <c r="M1825" i="11"/>
  <c r="M1826" i="11"/>
  <c r="M1827" i="11"/>
  <c r="M1828" i="11"/>
  <c r="M1829" i="11"/>
  <c r="M1830" i="11"/>
  <c r="M1831" i="11"/>
  <c r="M1832" i="11"/>
  <c r="M1833" i="11"/>
  <c r="M1834" i="11"/>
  <c r="M1835" i="11"/>
  <c r="M1836" i="11"/>
  <c r="M1837" i="11"/>
  <c r="M1838" i="11"/>
  <c r="M1839" i="11"/>
  <c r="M1840" i="11"/>
  <c r="M1841" i="11"/>
  <c r="M1842" i="11"/>
  <c r="M1843" i="11"/>
  <c r="M1844" i="11"/>
  <c r="M1845" i="11"/>
  <c r="M1846" i="11"/>
  <c r="M1847" i="11"/>
  <c r="M1848" i="11"/>
  <c r="M1849" i="11"/>
  <c r="M1850" i="11"/>
  <c r="M1851" i="11"/>
  <c r="M1852" i="11"/>
  <c r="M1853" i="11"/>
  <c r="M1854" i="11"/>
  <c r="M1855" i="11"/>
  <c r="M1856" i="11"/>
  <c r="M1857" i="11"/>
  <c r="M1858" i="11"/>
  <c r="M1859" i="11"/>
  <c r="M1860" i="11"/>
  <c r="M1861" i="11"/>
  <c r="M1862" i="11"/>
  <c r="M1863" i="11"/>
  <c r="M1864" i="11"/>
  <c r="M1865" i="11"/>
  <c r="M1866" i="11"/>
  <c r="M1867" i="11"/>
  <c r="M1868" i="11"/>
  <c r="M1869" i="11"/>
  <c r="M1870" i="11"/>
  <c r="M1871" i="11"/>
  <c r="M1872" i="11"/>
  <c r="M1873" i="11"/>
  <c r="M1874" i="11"/>
  <c r="M1875" i="11"/>
  <c r="M1876" i="11"/>
  <c r="M1877" i="11"/>
  <c r="M1878" i="11"/>
  <c r="M1879" i="11"/>
  <c r="M1880" i="11"/>
  <c r="M1881" i="11"/>
  <c r="M1882" i="11"/>
  <c r="M1883" i="11"/>
  <c r="M1884" i="11"/>
  <c r="M1885" i="11"/>
  <c r="M1886" i="11"/>
  <c r="M1887" i="11"/>
  <c r="M1888" i="11"/>
  <c r="M1889" i="11"/>
  <c r="M1890" i="11"/>
  <c r="M1891" i="11"/>
  <c r="M1892" i="11"/>
  <c r="M1893" i="11"/>
  <c r="M1894" i="11"/>
  <c r="M1895" i="11"/>
  <c r="M1896" i="11"/>
  <c r="M1897" i="11"/>
  <c r="M1898" i="11"/>
  <c r="M1899" i="11"/>
  <c r="M1900" i="11"/>
  <c r="M1901" i="11"/>
  <c r="M1902" i="11"/>
  <c r="M1903" i="11"/>
  <c r="M1904" i="11"/>
  <c r="M1905" i="11"/>
  <c r="M1906" i="11"/>
  <c r="M1907" i="11"/>
  <c r="M1908" i="11"/>
  <c r="M1909" i="11"/>
  <c r="M1910" i="11"/>
  <c r="M1911" i="11"/>
  <c r="M1912" i="11"/>
  <c r="M1913" i="11"/>
  <c r="M1914" i="11"/>
  <c r="M1915" i="11"/>
  <c r="M1916" i="11"/>
  <c r="M1917" i="11"/>
  <c r="M1918" i="11"/>
  <c r="M1919" i="11"/>
  <c r="M1920" i="11"/>
  <c r="M1921" i="11"/>
  <c r="M1922" i="11"/>
  <c r="M1923" i="11"/>
  <c r="M1924" i="11"/>
  <c r="M1925" i="11"/>
  <c r="M1926" i="11"/>
  <c r="M1927" i="11"/>
  <c r="M1928" i="11"/>
  <c r="M1929" i="11"/>
  <c r="M1930" i="11"/>
  <c r="M1931" i="11"/>
  <c r="M1932" i="11"/>
  <c r="M1933" i="11"/>
  <c r="M1934" i="11"/>
  <c r="M1935" i="11"/>
  <c r="M1936" i="11"/>
  <c r="M1937" i="11"/>
  <c r="M1938" i="11"/>
  <c r="M1939" i="11"/>
  <c r="M1940" i="11"/>
  <c r="M1941" i="11"/>
  <c r="M1942" i="11"/>
  <c r="M1943" i="11"/>
  <c r="M1944" i="11"/>
  <c r="M1945" i="11"/>
  <c r="M1946" i="11"/>
  <c r="M1947" i="11"/>
  <c r="M1948" i="11"/>
  <c r="M1949" i="11"/>
  <c r="M1950" i="11"/>
  <c r="M1951" i="11"/>
  <c r="M1952" i="11"/>
  <c r="M1953" i="11"/>
  <c r="M1954" i="11"/>
  <c r="M1955" i="11"/>
  <c r="M1956" i="11"/>
  <c r="M1957" i="11"/>
  <c r="M1958" i="11"/>
  <c r="M1959" i="11"/>
  <c r="M1960" i="11"/>
  <c r="M1961" i="11"/>
  <c r="M1962" i="11"/>
  <c r="M1963" i="11"/>
  <c r="M1964" i="11"/>
  <c r="M1965" i="11"/>
  <c r="M1966" i="11"/>
  <c r="M1967" i="11"/>
  <c r="M1968" i="11"/>
  <c r="M1969" i="11"/>
  <c r="M1970" i="11"/>
  <c r="M1971" i="11"/>
  <c r="M1972" i="11"/>
  <c r="M1973" i="11"/>
  <c r="M1974" i="11"/>
  <c r="M1975" i="11"/>
  <c r="M1976" i="11"/>
  <c r="M1977" i="11"/>
  <c r="M1978" i="11"/>
  <c r="M1979" i="11"/>
  <c r="M1980" i="11"/>
  <c r="M1981" i="11"/>
  <c r="M1982" i="11"/>
  <c r="M1983" i="11"/>
  <c r="M1984" i="11"/>
  <c r="M1985" i="11"/>
  <c r="M1986" i="11"/>
  <c r="M1987" i="11"/>
  <c r="M1988" i="11"/>
  <c r="M1989" i="11"/>
  <c r="M1990" i="11"/>
  <c r="M1991" i="11"/>
  <c r="M1992" i="11"/>
  <c r="M1993" i="11"/>
  <c r="M1994" i="11"/>
  <c r="M1995" i="11"/>
  <c r="M1996" i="11"/>
  <c r="M1997" i="11"/>
  <c r="M1998" i="11"/>
  <c r="M1999" i="11"/>
  <c r="M2000" i="11"/>
  <c r="M2001" i="11"/>
  <c r="M2002" i="11"/>
  <c r="M2003" i="11"/>
  <c r="M2004" i="11"/>
  <c r="M2005" i="11"/>
  <c r="M2006" i="11"/>
  <c r="M2007" i="11"/>
  <c r="M2008" i="11"/>
  <c r="M2009" i="11"/>
  <c r="M2010" i="11"/>
  <c r="M2011" i="11"/>
  <c r="M2012" i="11"/>
  <c r="M2013" i="11"/>
  <c r="M2014" i="11"/>
  <c r="M2015" i="11"/>
  <c r="M2016" i="11"/>
  <c r="M2017" i="11"/>
  <c r="M2018" i="11"/>
  <c r="M2019" i="11"/>
  <c r="M2020" i="11"/>
  <c r="M2021" i="11"/>
  <c r="M2022" i="11"/>
  <c r="M2023" i="11"/>
  <c r="M2024" i="11"/>
  <c r="M2025" i="11"/>
  <c r="M2026" i="11"/>
  <c r="M2027" i="11"/>
  <c r="M2028" i="11"/>
  <c r="M2029" i="11"/>
  <c r="M2030" i="11"/>
  <c r="M2031" i="11"/>
  <c r="M2032" i="11"/>
  <c r="M2033" i="11"/>
  <c r="M2034" i="11"/>
  <c r="M2035" i="11"/>
  <c r="M2036" i="11"/>
  <c r="M2037" i="11"/>
  <c r="M2038" i="11"/>
  <c r="M2039" i="11"/>
  <c r="M2040" i="11"/>
  <c r="M2041" i="11"/>
  <c r="M2042" i="11"/>
  <c r="M2043" i="11"/>
  <c r="M2044" i="11"/>
  <c r="M2045" i="11"/>
  <c r="M2046" i="11"/>
  <c r="M2047" i="11"/>
  <c r="M2048" i="11"/>
  <c r="M2049" i="11"/>
  <c r="M2050" i="11"/>
  <c r="M2051" i="11"/>
  <c r="M2052" i="11"/>
  <c r="M2053" i="11"/>
  <c r="M2054" i="11"/>
  <c r="M2055" i="11"/>
  <c r="M2056" i="11"/>
  <c r="M2057" i="11"/>
  <c r="M2058" i="11"/>
  <c r="M2059" i="11"/>
  <c r="M2060" i="11"/>
  <c r="M2061" i="11"/>
  <c r="M2062" i="11"/>
  <c r="M2063" i="11"/>
  <c r="M2064" i="11"/>
  <c r="M1559" i="11"/>
  <c r="J1559" i="11"/>
  <c r="G1559" i="11"/>
  <c r="D1559" i="11"/>
  <c r="A1559" i="11"/>
  <c r="D1555" i="11"/>
  <c r="E1555" i="11" s="1"/>
  <c r="D1554" i="11"/>
  <c r="E1554" i="11" s="1"/>
  <c r="D1553" i="11"/>
  <c r="E1553" i="11" s="1"/>
  <c r="D1552" i="11"/>
  <c r="E1552" i="11" s="1"/>
  <c r="B1555" i="11"/>
  <c r="B1554" i="11"/>
  <c r="B1553" i="11"/>
  <c r="B1552" i="11"/>
  <c r="A1555" i="11"/>
  <c r="F1555" i="11" s="1"/>
  <c r="A1554" i="11"/>
  <c r="F1554" i="11" s="1"/>
  <c r="A1553" i="11"/>
  <c r="F1553" i="11" s="1"/>
  <c r="A1552" i="11"/>
  <c r="F1552" i="11" s="1"/>
  <c r="K1042" i="11"/>
  <c r="K1043" i="11"/>
  <c r="K1044" i="11"/>
  <c r="K1045" i="11"/>
  <c r="K1046" i="11"/>
  <c r="K1047" i="11"/>
  <c r="K1048" i="11"/>
  <c r="K1049" i="11"/>
  <c r="K1050" i="11"/>
  <c r="K1051" i="11"/>
  <c r="K1052" i="11"/>
  <c r="K1053" i="11"/>
  <c r="K1054" i="11"/>
  <c r="K1055" i="11"/>
  <c r="K1056" i="11"/>
  <c r="K1057" i="11"/>
  <c r="K1058" i="11"/>
  <c r="K1059" i="11"/>
  <c r="K1060" i="11"/>
  <c r="K1061" i="11"/>
  <c r="K1062" i="11"/>
  <c r="K1063" i="11"/>
  <c r="K1064" i="11"/>
  <c r="K1065" i="11"/>
  <c r="K1066" i="11"/>
  <c r="K1067" i="11"/>
  <c r="K1068" i="11"/>
  <c r="K1069" i="11"/>
  <c r="K1070" i="11"/>
  <c r="K1071" i="11"/>
  <c r="K1072" i="11"/>
  <c r="K1073" i="11"/>
  <c r="K1074" i="11"/>
  <c r="K1075" i="11"/>
  <c r="K1076" i="11"/>
  <c r="K1077" i="11"/>
  <c r="K1078" i="11"/>
  <c r="K1079" i="11"/>
  <c r="K1080" i="11"/>
  <c r="K1081" i="11"/>
  <c r="K1082" i="11"/>
  <c r="K1083" i="11"/>
  <c r="K1084" i="11"/>
  <c r="K1085" i="11"/>
  <c r="K1086" i="11"/>
  <c r="K1087" i="11"/>
  <c r="K1088" i="11"/>
  <c r="K1089" i="11"/>
  <c r="K1090" i="11"/>
  <c r="K1091" i="11"/>
  <c r="K1092" i="11"/>
  <c r="K1093" i="11"/>
  <c r="K1094" i="11"/>
  <c r="K1095" i="11"/>
  <c r="K1096" i="11"/>
  <c r="K1097" i="11"/>
  <c r="K1098" i="11"/>
  <c r="K1099" i="11"/>
  <c r="K1100" i="11"/>
  <c r="K1101" i="11"/>
  <c r="K1102" i="11"/>
  <c r="K1103" i="11"/>
  <c r="K1104" i="11"/>
  <c r="K1105" i="11"/>
  <c r="K1106" i="11"/>
  <c r="K1107" i="11"/>
  <c r="K1108" i="11"/>
  <c r="K1109" i="11"/>
  <c r="K1110" i="11"/>
  <c r="K1111" i="11"/>
  <c r="K1112" i="11"/>
  <c r="K1113" i="11"/>
  <c r="K1114" i="11"/>
  <c r="K1115" i="11"/>
  <c r="K1116" i="11"/>
  <c r="K1117" i="11"/>
  <c r="K1118" i="11"/>
  <c r="K1119" i="11"/>
  <c r="K1120" i="11"/>
  <c r="K1121" i="11"/>
  <c r="K1122" i="11"/>
  <c r="K1123" i="11"/>
  <c r="K1124" i="11"/>
  <c r="K1125" i="11"/>
  <c r="K1126" i="11"/>
  <c r="K1127" i="11"/>
  <c r="K1128" i="11"/>
  <c r="K1129" i="11"/>
  <c r="K1130" i="11"/>
  <c r="K1131" i="11"/>
  <c r="K1132" i="11"/>
  <c r="K1133" i="11"/>
  <c r="K1134" i="11"/>
  <c r="K1135" i="11"/>
  <c r="K1136" i="11"/>
  <c r="K1137" i="11"/>
  <c r="K1138" i="11"/>
  <c r="K1139" i="11"/>
  <c r="K1140" i="11"/>
  <c r="K1141" i="11"/>
  <c r="K1142" i="11"/>
  <c r="K1143" i="11"/>
  <c r="K1144" i="11"/>
  <c r="K1145" i="11"/>
  <c r="K1146" i="11"/>
  <c r="K1147" i="11"/>
  <c r="K1148" i="11"/>
  <c r="K1149" i="11"/>
  <c r="K1150" i="11"/>
  <c r="K1151" i="11"/>
  <c r="K1152" i="11"/>
  <c r="K1153" i="11"/>
  <c r="K1154" i="11"/>
  <c r="K1155" i="11"/>
  <c r="K1156" i="11"/>
  <c r="K1157" i="11"/>
  <c r="K1158" i="11"/>
  <c r="K1159" i="11"/>
  <c r="K1160" i="11"/>
  <c r="K1161" i="11"/>
  <c r="K1162" i="11"/>
  <c r="K1163" i="11"/>
  <c r="K1164" i="11"/>
  <c r="K1165" i="11"/>
  <c r="K1166" i="11"/>
  <c r="K1167" i="11"/>
  <c r="K1168" i="11"/>
  <c r="K1169" i="11"/>
  <c r="K1170" i="11"/>
  <c r="K1171" i="11"/>
  <c r="K1172" i="11"/>
  <c r="K1173" i="11"/>
  <c r="K1174" i="11"/>
  <c r="K1175" i="11"/>
  <c r="K1176" i="11"/>
  <c r="K1177" i="11"/>
  <c r="K1178" i="11"/>
  <c r="K1179" i="11"/>
  <c r="K1180" i="11"/>
  <c r="K1181" i="11"/>
  <c r="K1182" i="11"/>
  <c r="K1183" i="11"/>
  <c r="K1184" i="11"/>
  <c r="K1185" i="11"/>
  <c r="K1186" i="11"/>
  <c r="K1187" i="11"/>
  <c r="K1188" i="11"/>
  <c r="K1189" i="11"/>
  <c r="K1190" i="11"/>
  <c r="K1191" i="11"/>
  <c r="K1192" i="11"/>
  <c r="K1193" i="11"/>
  <c r="K1194" i="11"/>
  <c r="K1195" i="11"/>
  <c r="K1196" i="11"/>
  <c r="K1197" i="11"/>
  <c r="K1198" i="11"/>
  <c r="K1199" i="11"/>
  <c r="K1200" i="11"/>
  <c r="K1201" i="11"/>
  <c r="K1202" i="11"/>
  <c r="K1203" i="11"/>
  <c r="K1204" i="11"/>
  <c r="K1205" i="11"/>
  <c r="K1206" i="11"/>
  <c r="K1207" i="11"/>
  <c r="K1208" i="11"/>
  <c r="K1209" i="11"/>
  <c r="K1210" i="11"/>
  <c r="K1211" i="11"/>
  <c r="K1212" i="11"/>
  <c r="K1213" i="11"/>
  <c r="K1214" i="11"/>
  <c r="K1215" i="11"/>
  <c r="K1216" i="11"/>
  <c r="K1217" i="11"/>
  <c r="K1218" i="11"/>
  <c r="K1219" i="11"/>
  <c r="K1220" i="11"/>
  <c r="K1221" i="11"/>
  <c r="K1222" i="11"/>
  <c r="K1223" i="11"/>
  <c r="K1224" i="11"/>
  <c r="K1225" i="11"/>
  <c r="K1226" i="11"/>
  <c r="K1227" i="11"/>
  <c r="K1228" i="11"/>
  <c r="K1229" i="11"/>
  <c r="K1230" i="11"/>
  <c r="K1231" i="11"/>
  <c r="K1232" i="11"/>
  <c r="K1233" i="11"/>
  <c r="K1234" i="11"/>
  <c r="K1235" i="11"/>
  <c r="K1236" i="11"/>
  <c r="K1237" i="11"/>
  <c r="K1238" i="11"/>
  <c r="K1239" i="11"/>
  <c r="K1240" i="11"/>
  <c r="K1241" i="11"/>
  <c r="K1242" i="11"/>
  <c r="K1243" i="11"/>
  <c r="K1244" i="11"/>
  <c r="K1245" i="11"/>
  <c r="K1246" i="11"/>
  <c r="K1247" i="11"/>
  <c r="K1248" i="11"/>
  <c r="K1249" i="11"/>
  <c r="K1250" i="11"/>
  <c r="K1251" i="11"/>
  <c r="K1252" i="11"/>
  <c r="K1253" i="11"/>
  <c r="K1254" i="11"/>
  <c r="K1255" i="11"/>
  <c r="K1256" i="11"/>
  <c r="K1257" i="11"/>
  <c r="K1258" i="11"/>
  <c r="K1259" i="11"/>
  <c r="K1260" i="11"/>
  <c r="K1261" i="11"/>
  <c r="K1262" i="11"/>
  <c r="K1263" i="11"/>
  <c r="K1264" i="11"/>
  <c r="K1265" i="11"/>
  <c r="K1266" i="11"/>
  <c r="K1267" i="11"/>
  <c r="K1268" i="11"/>
  <c r="K1269" i="11"/>
  <c r="K1270" i="11"/>
  <c r="K1271" i="11"/>
  <c r="K1272" i="11"/>
  <c r="K1273" i="11"/>
  <c r="K1274" i="11"/>
  <c r="K1275" i="11"/>
  <c r="K1276" i="11"/>
  <c r="K1277" i="11"/>
  <c r="K1278" i="11"/>
  <c r="K1279" i="11"/>
  <c r="K1280" i="11"/>
  <c r="K1281" i="11"/>
  <c r="K1282" i="11"/>
  <c r="K1283" i="11"/>
  <c r="K1284" i="11"/>
  <c r="K1285" i="11"/>
  <c r="K1286" i="11"/>
  <c r="K1287" i="11"/>
  <c r="K1288" i="11"/>
  <c r="K1289" i="11"/>
  <c r="K1290" i="11"/>
  <c r="K1291" i="11"/>
  <c r="K1292" i="11"/>
  <c r="K1293" i="11"/>
  <c r="K1294" i="11"/>
  <c r="K1295" i="11"/>
  <c r="K1296" i="11"/>
  <c r="K1297" i="11"/>
  <c r="K1298" i="11"/>
  <c r="K1299" i="11"/>
  <c r="K1300" i="11"/>
  <c r="K1301" i="11"/>
  <c r="K1302" i="11"/>
  <c r="K1303" i="11"/>
  <c r="K1304" i="11"/>
  <c r="K1305" i="11"/>
  <c r="K1306" i="11"/>
  <c r="K1307" i="11"/>
  <c r="K1308" i="11"/>
  <c r="K1309" i="11"/>
  <c r="K1310" i="11"/>
  <c r="K1311" i="11"/>
  <c r="K1312" i="11"/>
  <c r="K1313" i="11"/>
  <c r="K1314" i="11"/>
  <c r="K1315" i="11"/>
  <c r="K1316" i="11"/>
  <c r="K1317" i="11"/>
  <c r="K1318" i="11"/>
  <c r="K1319" i="11"/>
  <c r="K1320" i="11"/>
  <c r="K1321" i="11"/>
  <c r="K1322" i="11"/>
  <c r="K1323" i="11"/>
  <c r="K1324" i="11"/>
  <c r="K1325" i="11"/>
  <c r="K1326" i="11"/>
  <c r="K1327" i="11"/>
  <c r="K1328" i="11"/>
  <c r="K1329" i="11"/>
  <c r="K1330" i="11"/>
  <c r="K1331" i="11"/>
  <c r="K1332" i="11"/>
  <c r="K1333" i="11"/>
  <c r="K1334" i="11"/>
  <c r="K1335" i="11"/>
  <c r="K1336" i="11"/>
  <c r="K1337" i="11"/>
  <c r="K1338" i="11"/>
  <c r="K1339" i="11"/>
  <c r="K1340" i="11"/>
  <c r="K1341" i="11"/>
  <c r="K1342" i="11"/>
  <c r="K1343" i="11"/>
  <c r="K1344" i="11"/>
  <c r="K1345" i="11"/>
  <c r="K1346" i="11"/>
  <c r="K1347" i="11"/>
  <c r="K1348" i="11"/>
  <c r="K1349" i="11"/>
  <c r="K1350" i="11"/>
  <c r="K1351" i="11"/>
  <c r="K1352" i="11"/>
  <c r="K1353" i="11"/>
  <c r="K1354" i="11"/>
  <c r="K1355" i="11"/>
  <c r="K1356" i="11"/>
  <c r="K1357" i="11"/>
  <c r="K1358" i="11"/>
  <c r="K1359" i="11"/>
  <c r="K1360" i="11"/>
  <c r="K1361" i="11"/>
  <c r="K1362" i="11"/>
  <c r="K1363" i="11"/>
  <c r="K1364" i="11"/>
  <c r="K1365" i="11"/>
  <c r="K1366" i="11"/>
  <c r="K1367" i="11"/>
  <c r="K1368" i="11"/>
  <c r="K1369" i="11"/>
  <c r="K1370" i="11"/>
  <c r="K1371" i="11"/>
  <c r="K1372" i="11"/>
  <c r="K1373" i="11"/>
  <c r="K1374" i="11"/>
  <c r="K1375" i="11"/>
  <c r="K1376" i="11"/>
  <c r="K1377" i="11"/>
  <c r="K1378" i="11"/>
  <c r="K1379" i="11"/>
  <c r="K1380" i="11"/>
  <c r="K1381" i="11"/>
  <c r="K1382" i="11"/>
  <c r="K1383" i="11"/>
  <c r="K1384" i="11"/>
  <c r="K1385" i="11"/>
  <c r="K1386" i="11"/>
  <c r="K1387" i="11"/>
  <c r="K1388" i="11"/>
  <c r="K1389" i="11"/>
  <c r="K1390" i="11"/>
  <c r="K1391" i="11"/>
  <c r="K1392" i="11"/>
  <c r="K1393" i="11"/>
  <c r="K1394" i="11"/>
  <c r="K1395" i="11"/>
  <c r="K1396" i="11"/>
  <c r="K1397" i="11"/>
  <c r="K1398" i="11"/>
  <c r="K1399" i="11"/>
  <c r="K1400" i="11"/>
  <c r="K1401" i="11"/>
  <c r="K1402" i="11"/>
  <c r="K1403" i="11"/>
  <c r="K1404" i="11"/>
  <c r="K1405" i="11"/>
  <c r="K1406" i="11"/>
  <c r="K1407" i="11"/>
  <c r="K1408" i="11"/>
  <c r="K1409" i="11"/>
  <c r="K1410" i="11"/>
  <c r="K1411" i="11"/>
  <c r="K1412" i="11"/>
  <c r="K1413" i="11"/>
  <c r="K1414" i="11"/>
  <c r="K1415" i="11"/>
  <c r="K1416" i="11"/>
  <c r="K1417" i="11"/>
  <c r="K1418" i="11"/>
  <c r="K1419" i="11"/>
  <c r="K1420" i="11"/>
  <c r="K1421" i="11"/>
  <c r="K1422" i="11"/>
  <c r="K1423" i="11"/>
  <c r="K1424" i="11"/>
  <c r="K1425" i="11"/>
  <c r="K1426" i="11"/>
  <c r="K1427" i="11"/>
  <c r="K1428" i="11"/>
  <c r="K1429" i="11"/>
  <c r="K1430" i="11"/>
  <c r="K1431" i="11"/>
  <c r="K1432" i="11"/>
  <c r="K1433" i="11"/>
  <c r="K1434" i="11"/>
  <c r="K1435" i="11"/>
  <c r="K1436" i="11"/>
  <c r="K1437" i="11"/>
  <c r="K1438" i="11"/>
  <c r="K1439" i="11"/>
  <c r="K1440" i="11"/>
  <c r="K1441" i="11"/>
  <c r="K1442" i="11"/>
  <c r="K1443" i="11"/>
  <c r="K1444" i="11"/>
  <c r="K1445" i="11"/>
  <c r="K1446" i="11"/>
  <c r="K1447" i="11"/>
  <c r="K1448" i="11"/>
  <c r="K1449" i="11"/>
  <c r="K1450" i="11"/>
  <c r="K1451" i="11"/>
  <c r="K1452" i="11"/>
  <c r="K1453" i="11"/>
  <c r="K1454" i="11"/>
  <c r="K1455" i="11"/>
  <c r="K1456" i="11"/>
  <c r="K1457" i="11"/>
  <c r="K1458" i="11"/>
  <c r="K1459" i="11"/>
  <c r="K1460" i="11"/>
  <c r="K1461" i="11"/>
  <c r="K1462" i="11"/>
  <c r="K1463" i="11"/>
  <c r="K1464" i="11"/>
  <c r="K1465" i="11"/>
  <c r="K1466" i="11"/>
  <c r="K1467" i="11"/>
  <c r="K1468" i="11"/>
  <c r="K1469" i="11"/>
  <c r="K1470" i="11"/>
  <c r="K1471" i="11"/>
  <c r="K1472" i="11"/>
  <c r="K1473" i="11"/>
  <c r="K1474" i="11"/>
  <c r="K1475" i="11"/>
  <c r="K1476" i="11"/>
  <c r="K1477" i="11"/>
  <c r="K1478" i="11"/>
  <c r="K1479" i="11"/>
  <c r="K1480" i="11"/>
  <c r="K1481" i="11"/>
  <c r="K1482" i="11"/>
  <c r="K1483" i="11"/>
  <c r="K1484" i="11"/>
  <c r="K1485" i="11"/>
  <c r="K1486" i="11"/>
  <c r="K1487" i="11"/>
  <c r="K1488" i="11"/>
  <c r="K1489" i="11"/>
  <c r="K1490" i="11"/>
  <c r="K1491" i="11"/>
  <c r="K1492" i="11"/>
  <c r="K1493" i="11"/>
  <c r="K1494" i="11"/>
  <c r="K1495" i="11"/>
  <c r="K1496" i="11"/>
  <c r="K1497" i="11"/>
  <c r="K1498" i="11"/>
  <c r="K1499" i="11"/>
  <c r="K1500" i="11"/>
  <c r="K1501" i="11"/>
  <c r="K1502" i="11"/>
  <c r="K1503" i="11"/>
  <c r="K1504" i="11"/>
  <c r="K1505" i="11"/>
  <c r="K1506" i="11"/>
  <c r="K1507" i="11"/>
  <c r="K1508" i="11"/>
  <c r="K1509" i="11"/>
  <c r="K1510" i="11"/>
  <c r="K1511" i="11"/>
  <c r="K1512" i="11"/>
  <c r="K1513" i="11"/>
  <c r="K1514" i="11"/>
  <c r="K1515" i="11"/>
  <c r="K1516" i="11"/>
  <c r="K1517" i="11"/>
  <c r="K1518" i="11"/>
  <c r="K1519" i="11"/>
  <c r="K1520" i="11"/>
  <c r="K1521" i="11"/>
  <c r="K1522" i="11"/>
  <c r="K1523" i="11"/>
  <c r="K1524" i="11"/>
  <c r="K1525" i="11"/>
  <c r="K1526" i="11"/>
  <c r="K1527" i="11"/>
  <c r="K1528" i="11"/>
  <c r="K1529" i="11"/>
  <c r="K1530" i="11"/>
  <c r="K1531" i="11"/>
  <c r="K1532" i="11"/>
  <c r="K1533" i="11"/>
  <c r="K1534" i="11"/>
  <c r="K1535" i="11"/>
  <c r="K1536" i="11"/>
  <c r="K1537" i="11"/>
  <c r="K1538" i="11"/>
  <c r="K1539" i="11"/>
  <c r="K1540" i="11"/>
  <c r="K1541" i="11"/>
  <c r="K1542" i="11"/>
  <c r="K1543" i="11"/>
  <c r="K1544" i="11"/>
  <c r="K1545" i="11"/>
  <c r="K1546" i="11"/>
  <c r="K1041" i="11"/>
  <c r="J1042" i="11"/>
  <c r="J1043" i="11"/>
  <c r="J1044" i="11"/>
  <c r="J1045" i="11"/>
  <c r="J1046" i="11"/>
  <c r="J1047" i="11"/>
  <c r="J1048" i="11"/>
  <c r="J1049" i="11"/>
  <c r="J1050" i="11"/>
  <c r="J1051" i="11"/>
  <c r="J1052" i="11"/>
  <c r="J1053" i="11"/>
  <c r="J1054" i="11"/>
  <c r="J1055" i="11"/>
  <c r="J1056" i="11"/>
  <c r="J1057" i="11"/>
  <c r="J1058" i="11"/>
  <c r="J1059" i="11"/>
  <c r="J1060" i="11"/>
  <c r="J1061" i="11"/>
  <c r="J1062" i="11"/>
  <c r="J1063" i="11"/>
  <c r="J1064" i="11"/>
  <c r="J1065" i="11"/>
  <c r="J1066" i="11"/>
  <c r="J1067" i="11"/>
  <c r="J1068" i="11"/>
  <c r="J1069" i="11"/>
  <c r="J1070" i="11"/>
  <c r="J1071" i="11"/>
  <c r="J1072" i="11"/>
  <c r="J1073" i="11"/>
  <c r="J1074" i="11"/>
  <c r="J1075" i="11"/>
  <c r="J1076" i="11"/>
  <c r="J1077" i="11"/>
  <c r="J1078" i="11"/>
  <c r="J1079" i="11"/>
  <c r="J1080" i="11"/>
  <c r="J1081" i="11"/>
  <c r="J1082" i="11"/>
  <c r="J1083" i="11"/>
  <c r="J1084" i="11"/>
  <c r="J1085" i="11"/>
  <c r="J1086" i="11"/>
  <c r="J1087" i="11"/>
  <c r="J1088" i="11"/>
  <c r="J1089" i="11"/>
  <c r="J1090" i="11"/>
  <c r="J1091" i="11"/>
  <c r="J1092" i="11"/>
  <c r="J1093" i="11"/>
  <c r="J1094" i="11"/>
  <c r="J1095" i="11"/>
  <c r="J1096" i="11"/>
  <c r="J1097" i="11"/>
  <c r="J1098" i="11"/>
  <c r="J1099" i="11"/>
  <c r="J1100" i="11"/>
  <c r="J1101" i="11"/>
  <c r="J1102" i="11"/>
  <c r="J1103" i="11"/>
  <c r="J1104" i="11"/>
  <c r="J1105" i="11"/>
  <c r="J1106" i="11"/>
  <c r="J1107" i="11"/>
  <c r="J1108" i="11"/>
  <c r="J1109" i="11"/>
  <c r="J1110" i="11"/>
  <c r="J1111" i="11"/>
  <c r="J1112" i="11"/>
  <c r="J1113" i="11"/>
  <c r="J1114" i="11"/>
  <c r="J1115" i="11"/>
  <c r="J1116" i="11"/>
  <c r="J1117" i="11"/>
  <c r="J1118" i="11"/>
  <c r="J1119" i="11"/>
  <c r="J1120" i="11"/>
  <c r="J1121" i="11"/>
  <c r="J1122" i="11"/>
  <c r="J1123" i="11"/>
  <c r="J1124" i="11"/>
  <c r="J1125" i="11"/>
  <c r="J1126" i="11"/>
  <c r="J1127" i="11"/>
  <c r="J1128" i="11"/>
  <c r="J1129" i="11"/>
  <c r="J1130" i="11"/>
  <c r="J1131" i="11"/>
  <c r="J1132" i="11"/>
  <c r="J1133" i="11"/>
  <c r="J1134" i="11"/>
  <c r="J1135" i="11"/>
  <c r="J1136" i="11"/>
  <c r="J1137" i="11"/>
  <c r="J1138" i="11"/>
  <c r="J1139" i="11"/>
  <c r="J1140" i="11"/>
  <c r="J1141" i="11"/>
  <c r="J1142" i="11"/>
  <c r="J1143" i="11"/>
  <c r="J1144" i="11"/>
  <c r="J1145" i="11"/>
  <c r="J1146" i="11"/>
  <c r="J1147" i="11"/>
  <c r="J1148" i="11"/>
  <c r="J1149" i="11"/>
  <c r="J1150" i="11"/>
  <c r="J1151" i="11"/>
  <c r="J1152" i="11"/>
  <c r="J1153" i="11"/>
  <c r="J1154" i="11"/>
  <c r="J1155" i="11"/>
  <c r="J1156" i="11"/>
  <c r="J1157" i="11"/>
  <c r="J1158" i="11"/>
  <c r="J1159" i="11"/>
  <c r="J1160" i="11"/>
  <c r="J1161" i="11"/>
  <c r="J1162" i="11"/>
  <c r="J1163" i="11"/>
  <c r="J1164" i="11"/>
  <c r="J1165" i="11"/>
  <c r="J1166" i="11"/>
  <c r="J1167" i="11"/>
  <c r="J1168" i="11"/>
  <c r="J1169" i="11"/>
  <c r="J1170" i="11"/>
  <c r="J1171" i="11"/>
  <c r="J1172" i="11"/>
  <c r="J1173" i="11"/>
  <c r="J1174" i="11"/>
  <c r="J1175" i="11"/>
  <c r="J1176" i="11"/>
  <c r="J1177" i="11"/>
  <c r="J1178" i="11"/>
  <c r="J1179" i="11"/>
  <c r="J1180" i="11"/>
  <c r="J1181" i="11"/>
  <c r="J1182" i="11"/>
  <c r="J1183" i="11"/>
  <c r="J1184" i="11"/>
  <c r="J1185" i="11"/>
  <c r="J1186" i="11"/>
  <c r="J1187" i="11"/>
  <c r="J1188" i="11"/>
  <c r="J1189" i="11"/>
  <c r="J1190" i="11"/>
  <c r="J1191" i="11"/>
  <c r="J1192" i="11"/>
  <c r="J1193" i="11"/>
  <c r="J1194" i="11"/>
  <c r="J1195" i="11"/>
  <c r="J1196" i="11"/>
  <c r="J1197" i="11"/>
  <c r="J1198" i="11"/>
  <c r="J1199" i="11"/>
  <c r="J1200" i="11"/>
  <c r="J1201" i="11"/>
  <c r="J1202" i="11"/>
  <c r="J1203" i="11"/>
  <c r="J1204" i="11"/>
  <c r="J1205" i="11"/>
  <c r="J1206" i="11"/>
  <c r="J1207" i="11"/>
  <c r="J1208" i="11"/>
  <c r="J1209" i="11"/>
  <c r="J1210" i="11"/>
  <c r="J1211" i="11"/>
  <c r="J1212" i="11"/>
  <c r="J1213" i="11"/>
  <c r="J1214" i="11"/>
  <c r="J1215" i="11"/>
  <c r="J1216" i="11"/>
  <c r="J1217" i="11"/>
  <c r="J1218" i="11"/>
  <c r="J1219" i="11"/>
  <c r="J1220" i="11"/>
  <c r="J1221" i="11"/>
  <c r="J1222" i="11"/>
  <c r="J1223" i="11"/>
  <c r="J1224" i="11"/>
  <c r="J1225" i="11"/>
  <c r="J1226" i="11"/>
  <c r="J1227" i="11"/>
  <c r="J1228" i="11"/>
  <c r="J1229" i="11"/>
  <c r="J1230" i="11"/>
  <c r="J1231" i="11"/>
  <c r="J1232" i="11"/>
  <c r="J1233" i="11"/>
  <c r="J1234" i="11"/>
  <c r="J1235" i="11"/>
  <c r="J1236" i="11"/>
  <c r="J1237" i="11"/>
  <c r="J1238" i="11"/>
  <c r="J1239" i="11"/>
  <c r="J1240" i="11"/>
  <c r="J1241" i="11"/>
  <c r="J1242" i="11"/>
  <c r="J1243" i="11"/>
  <c r="J1244" i="11"/>
  <c r="J1245" i="11"/>
  <c r="J1246" i="11"/>
  <c r="J1247" i="11"/>
  <c r="J1248" i="11"/>
  <c r="J1249" i="11"/>
  <c r="J1250" i="11"/>
  <c r="J1251" i="11"/>
  <c r="J1252" i="11"/>
  <c r="J1253" i="11"/>
  <c r="J1254" i="11"/>
  <c r="J1255" i="11"/>
  <c r="J1256" i="11"/>
  <c r="J1257" i="11"/>
  <c r="J1258" i="11"/>
  <c r="J1259" i="11"/>
  <c r="J1260" i="11"/>
  <c r="J1261" i="11"/>
  <c r="J1262" i="11"/>
  <c r="J1263" i="11"/>
  <c r="J1264" i="11"/>
  <c r="J1265" i="11"/>
  <c r="J1266" i="11"/>
  <c r="J1267" i="11"/>
  <c r="J1268" i="11"/>
  <c r="J1269" i="11"/>
  <c r="J1270" i="11"/>
  <c r="J1271" i="11"/>
  <c r="J1272" i="11"/>
  <c r="J1273" i="11"/>
  <c r="J1274" i="11"/>
  <c r="J1275" i="11"/>
  <c r="J1276" i="11"/>
  <c r="J1277" i="11"/>
  <c r="J1278" i="11"/>
  <c r="J1279" i="11"/>
  <c r="J1280" i="11"/>
  <c r="J1281" i="11"/>
  <c r="J1282" i="11"/>
  <c r="J1283" i="11"/>
  <c r="J1284" i="11"/>
  <c r="J1285" i="11"/>
  <c r="J1286" i="11"/>
  <c r="J1287" i="11"/>
  <c r="J1288" i="11"/>
  <c r="J1289" i="11"/>
  <c r="J1290" i="11"/>
  <c r="J1291" i="11"/>
  <c r="J1292" i="11"/>
  <c r="J1293" i="11"/>
  <c r="J1294" i="11"/>
  <c r="J1295" i="11"/>
  <c r="J1296" i="11"/>
  <c r="J1297" i="11"/>
  <c r="J1298" i="11"/>
  <c r="J1299" i="11"/>
  <c r="J1300" i="11"/>
  <c r="J1301" i="11"/>
  <c r="J1302" i="11"/>
  <c r="J1303" i="11"/>
  <c r="J1304" i="11"/>
  <c r="J1305" i="11"/>
  <c r="J1306" i="11"/>
  <c r="J1307" i="11"/>
  <c r="J1308" i="11"/>
  <c r="J1309" i="11"/>
  <c r="J1310" i="11"/>
  <c r="J1311" i="11"/>
  <c r="J1312" i="11"/>
  <c r="J1313" i="11"/>
  <c r="J1314" i="11"/>
  <c r="J1315" i="11"/>
  <c r="J1316" i="11"/>
  <c r="J1317" i="11"/>
  <c r="J1318" i="11"/>
  <c r="J1319" i="11"/>
  <c r="J1320" i="11"/>
  <c r="J1321" i="11"/>
  <c r="J1322" i="11"/>
  <c r="J1323" i="11"/>
  <c r="J1324" i="11"/>
  <c r="J1325" i="11"/>
  <c r="J1326" i="11"/>
  <c r="J1327" i="11"/>
  <c r="J1328" i="11"/>
  <c r="J1329" i="11"/>
  <c r="J1330" i="11"/>
  <c r="J1331" i="11"/>
  <c r="J1332" i="11"/>
  <c r="J1333" i="11"/>
  <c r="J1334" i="11"/>
  <c r="J1335" i="11"/>
  <c r="J1336" i="11"/>
  <c r="J1337" i="11"/>
  <c r="J1338" i="11"/>
  <c r="J1339" i="11"/>
  <c r="J1340" i="11"/>
  <c r="J1341" i="11"/>
  <c r="J1342" i="11"/>
  <c r="J1343" i="11"/>
  <c r="J1344" i="11"/>
  <c r="J1345" i="11"/>
  <c r="J1346" i="11"/>
  <c r="J1347" i="11"/>
  <c r="J1348" i="11"/>
  <c r="J1349" i="11"/>
  <c r="J1350" i="11"/>
  <c r="J1351" i="11"/>
  <c r="J1352" i="11"/>
  <c r="J1353" i="11"/>
  <c r="J1354" i="11"/>
  <c r="J1355" i="11"/>
  <c r="J1356" i="11"/>
  <c r="J1357" i="11"/>
  <c r="J1358" i="11"/>
  <c r="J1359" i="11"/>
  <c r="J1360" i="11"/>
  <c r="J1361" i="11"/>
  <c r="J1362" i="11"/>
  <c r="J1363" i="11"/>
  <c r="J1364" i="11"/>
  <c r="J1365" i="11"/>
  <c r="J1366" i="11"/>
  <c r="J1367" i="11"/>
  <c r="J1368" i="11"/>
  <c r="J1369" i="11"/>
  <c r="J1370" i="11"/>
  <c r="J1371" i="11"/>
  <c r="J1372" i="11"/>
  <c r="J1373" i="11"/>
  <c r="J1374" i="11"/>
  <c r="J1375" i="11"/>
  <c r="J1376" i="11"/>
  <c r="J1377" i="11"/>
  <c r="J1378" i="11"/>
  <c r="J1379" i="11"/>
  <c r="J1380" i="11"/>
  <c r="J1381" i="11"/>
  <c r="J1382" i="11"/>
  <c r="J1383" i="11"/>
  <c r="J1384" i="11"/>
  <c r="J1385" i="11"/>
  <c r="J1386" i="11"/>
  <c r="J1387" i="11"/>
  <c r="J1388" i="11"/>
  <c r="J1389" i="11"/>
  <c r="J1390" i="11"/>
  <c r="J1391" i="11"/>
  <c r="J1392" i="11"/>
  <c r="J1393" i="11"/>
  <c r="J1394" i="11"/>
  <c r="J1395" i="11"/>
  <c r="J1396" i="11"/>
  <c r="J1397" i="11"/>
  <c r="J1398" i="11"/>
  <c r="J1399" i="11"/>
  <c r="J1400" i="11"/>
  <c r="J1401" i="11"/>
  <c r="J1402" i="11"/>
  <c r="J1403" i="11"/>
  <c r="J1404" i="11"/>
  <c r="J1405" i="11"/>
  <c r="J1406" i="11"/>
  <c r="J1407" i="11"/>
  <c r="J1408" i="11"/>
  <c r="J1409" i="11"/>
  <c r="J1410" i="11"/>
  <c r="J1411" i="11"/>
  <c r="J1412" i="11"/>
  <c r="J1413" i="11"/>
  <c r="J1414" i="11"/>
  <c r="J1415" i="11"/>
  <c r="J1416" i="11"/>
  <c r="J1417" i="11"/>
  <c r="J1418" i="11"/>
  <c r="J1419" i="11"/>
  <c r="J1420" i="11"/>
  <c r="J1421" i="11"/>
  <c r="J1422" i="11"/>
  <c r="J1423" i="11"/>
  <c r="J1424" i="11"/>
  <c r="J1425" i="11"/>
  <c r="J1426" i="11"/>
  <c r="J1427" i="11"/>
  <c r="J1428" i="11"/>
  <c r="J1429" i="11"/>
  <c r="J1430" i="11"/>
  <c r="J1431" i="11"/>
  <c r="J1432" i="11"/>
  <c r="J1433" i="11"/>
  <c r="J1434" i="11"/>
  <c r="J1435" i="11"/>
  <c r="J1436" i="11"/>
  <c r="J1437" i="11"/>
  <c r="J1438" i="11"/>
  <c r="J1439" i="11"/>
  <c r="J1440" i="11"/>
  <c r="J1441" i="11"/>
  <c r="J1442" i="11"/>
  <c r="J1443" i="11"/>
  <c r="J1444" i="11"/>
  <c r="J1445" i="11"/>
  <c r="J1446" i="11"/>
  <c r="J1447" i="11"/>
  <c r="J1448" i="11"/>
  <c r="J1449" i="11"/>
  <c r="J1450" i="11"/>
  <c r="J1451" i="11"/>
  <c r="J1452" i="11"/>
  <c r="J1453" i="11"/>
  <c r="J1454" i="11"/>
  <c r="J1455" i="11"/>
  <c r="J1456" i="11"/>
  <c r="J1457" i="11"/>
  <c r="J1458" i="11"/>
  <c r="J1459" i="11"/>
  <c r="J1460" i="11"/>
  <c r="J1461" i="11"/>
  <c r="J1462" i="11"/>
  <c r="J1463" i="11"/>
  <c r="J1464" i="11"/>
  <c r="J1465" i="11"/>
  <c r="J1466" i="11"/>
  <c r="J1467" i="11"/>
  <c r="J1468" i="11"/>
  <c r="J1469" i="11"/>
  <c r="J1470" i="11"/>
  <c r="J1471" i="11"/>
  <c r="J1472" i="11"/>
  <c r="J1473" i="11"/>
  <c r="J1474" i="11"/>
  <c r="J1475" i="11"/>
  <c r="J1476" i="11"/>
  <c r="J1477" i="11"/>
  <c r="J1478" i="11"/>
  <c r="J1479" i="11"/>
  <c r="J1480" i="11"/>
  <c r="J1481" i="11"/>
  <c r="J1482" i="11"/>
  <c r="J1483" i="11"/>
  <c r="J1484" i="11"/>
  <c r="J1485" i="11"/>
  <c r="J1486" i="11"/>
  <c r="J1487" i="11"/>
  <c r="J1488" i="11"/>
  <c r="J1489" i="11"/>
  <c r="J1490" i="11"/>
  <c r="J1491" i="11"/>
  <c r="J1492" i="11"/>
  <c r="J1493" i="11"/>
  <c r="J1494" i="11"/>
  <c r="J1495" i="11"/>
  <c r="J1496" i="11"/>
  <c r="J1497" i="11"/>
  <c r="J1498" i="11"/>
  <c r="J1499" i="11"/>
  <c r="J1500" i="11"/>
  <c r="J1501" i="11"/>
  <c r="J1502" i="11"/>
  <c r="J1503" i="11"/>
  <c r="J1504" i="11"/>
  <c r="J1505" i="11"/>
  <c r="J1506" i="11"/>
  <c r="J1507" i="11"/>
  <c r="J1508" i="11"/>
  <c r="J1509" i="11"/>
  <c r="J1510" i="11"/>
  <c r="J1511" i="11"/>
  <c r="J1512" i="11"/>
  <c r="J1513" i="11"/>
  <c r="J1514" i="11"/>
  <c r="J1515" i="11"/>
  <c r="J1516" i="11"/>
  <c r="J1517" i="11"/>
  <c r="J1518" i="11"/>
  <c r="J1519" i="11"/>
  <c r="J1520" i="11"/>
  <c r="J1521" i="11"/>
  <c r="J1522" i="11"/>
  <c r="J1523" i="11"/>
  <c r="J1524" i="11"/>
  <c r="J1525" i="11"/>
  <c r="J1526" i="11"/>
  <c r="J1527" i="11"/>
  <c r="J1528" i="11"/>
  <c r="J1529" i="11"/>
  <c r="J1530" i="11"/>
  <c r="J1531" i="11"/>
  <c r="J1532" i="11"/>
  <c r="J1533" i="11"/>
  <c r="J1534" i="11"/>
  <c r="J1535" i="11"/>
  <c r="J1536" i="11"/>
  <c r="J1537" i="11"/>
  <c r="J1538" i="11"/>
  <c r="J1539" i="11"/>
  <c r="J1540" i="11"/>
  <c r="J1541" i="11"/>
  <c r="J1542" i="11"/>
  <c r="J1543" i="11"/>
  <c r="J1544" i="11"/>
  <c r="J1545" i="11"/>
  <c r="J1546" i="11"/>
  <c r="J1041" i="11"/>
  <c r="L1042" i="11"/>
  <c r="L1043" i="11"/>
  <c r="L1044" i="11"/>
  <c r="L1045" i="11"/>
  <c r="L1046" i="11"/>
  <c r="L1047" i="11"/>
  <c r="L1048" i="11"/>
  <c r="L1049" i="11"/>
  <c r="L1050" i="11"/>
  <c r="L1051" i="11"/>
  <c r="L1052" i="11"/>
  <c r="L1053" i="11"/>
  <c r="L1054" i="11"/>
  <c r="L1055" i="11"/>
  <c r="L1056" i="11"/>
  <c r="L1057" i="11"/>
  <c r="L1058" i="11"/>
  <c r="L1059" i="11"/>
  <c r="L1060" i="11"/>
  <c r="L1061" i="11"/>
  <c r="L1062" i="11"/>
  <c r="L1063" i="11"/>
  <c r="L1064" i="11"/>
  <c r="L1065" i="11"/>
  <c r="L1066" i="11"/>
  <c r="L1067" i="11"/>
  <c r="L1068" i="11"/>
  <c r="L1069" i="11"/>
  <c r="L1070" i="11"/>
  <c r="L1071" i="11"/>
  <c r="L1072" i="11"/>
  <c r="L1073" i="11"/>
  <c r="L1074" i="11"/>
  <c r="L1075" i="11"/>
  <c r="L1076" i="11"/>
  <c r="L1077" i="11"/>
  <c r="L1078" i="11"/>
  <c r="L1079" i="11"/>
  <c r="L1080" i="11"/>
  <c r="L1081" i="11"/>
  <c r="L1082" i="11"/>
  <c r="L1083" i="11"/>
  <c r="L1084" i="11"/>
  <c r="L1085" i="11"/>
  <c r="L1086" i="11"/>
  <c r="L1087" i="11"/>
  <c r="L1088" i="11"/>
  <c r="L1089" i="11"/>
  <c r="L1090" i="11"/>
  <c r="L1091" i="11"/>
  <c r="L1092" i="11"/>
  <c r="L1093" i="11"/>
  <c r="L1094" i="11"/>
  <c r="L1095" i="11"/>
  <c r="L1096" i="11"/>
  <c r="L1097" i="11"/>
  <c r="L1098" i="11"/>
  <c r="L1099" i="11"/>
  <c r="L1100" i="11"/>
  <c r="L1101" i="11"/>
  <c r="L1102" i="11"/>
  <c r="L1103" i="11"/>
  <c r="L1104" i="11"/>
  <c r="L1105" i="11"/>
  <c r="L1106" i="11"/>
  <c r="L1107" i="11"/>
  <c r="L1108" i="11"/>
  <c r="L1109" i="11"/>
  <c r="L1110" i="11"/>
  <c r="L1111" i="11"/>
  <c r="L1112" i="11"/>
  <c r="L1113" i="11"/>
  <c r="L1114" i="11"/>
  <c r="L1115" i="11"/>
  <c r="L1116" i="11"/>
  <c r="L1117" i="11"/>
  <c r="L1118" i="11"/>
  <c r="L1119" i="11"/>
  <c r="L1120" i="11"/>
  <c r="L1121" i="11"/>
  <c r="L1122" i="11"/>
  <c r="L1123" i="11"/>
  <c r="L1124" i="11"/>
  <c r="L1125" i="11"/>
  <c r="L1126" i="11"/>
  <c r="L1127" i="11"/>
  <c r="L1128" i="11"/>
  <c r="L1129" i="11"/>
  <c r="L1130" i="11"/>
  <c r="L1131" i="11"/>
  <c r="L1132" i="11"/>
  <c r="L1133" i="11"/>
  <c r="L1134" i="11"/>
  <c r="L1135" i="11"/>
  <c r="L1136" i="11"/>
  <c r="L1137" i="11"/>
  <c r="L1138" i="11"/>
  <c r="L1139" i="11"/>
  <c r="L1140" i="11"/>
  <c r="L1141" i="11"/>
  <c r="L1142" i="11"/>
  <c r="L1143" i="11"/>
  <c r="L1144" i="11"/>
  <c r="L1145" i="11"/>
  <c r="L1146" i="11"/>
  <c r="L1147" i="11"/>
  <c r="L1148" i="11"/>
  <c r="L1149" i="11"/>
  <c r="L1150" i="11"/>
  <c r="L1151" i="11"/>
  <c r="L1152" i="11"/>
  <c r="L1153" i="11"/>
  <c r="L1154" i="11"/>
  <c r="L1155" i="11"/>
  <c r="L1156" i="11"/>
  <c r="L1157" i="11"/>
  <c r="L1158" i="11"/>
  <c r="L1159" i="11"/>
  <c r="L1160" i="11"/>
  <c r="L1161" i="11"/>
  <c r="L1162" i="11"/>
  <c r="L1163" i="11"/>
  <c r="L1164" i="11"/>
  <c r="L1165" i="11"/>
  <c r="L1166" i="11"/>
  <c r="L1167" i="11"/>
  <c r="L1168" i="11"/>
  <c r="L1169" i="11"/>
  <c r="L1170" i="11"/>
  <c r="L1171" i="11"/>
  <c r="L1172" i="11"/>
  <c r="L1173" i="11"/>
  <c r="L1174" i="11"/>
  <c r="L1175" i="11"/>
  <c r="L1176" i="11"/>
  <c r="L1177" i="11"/>
  <c r="L1178" i="11"/>
  <c r="L1179" i="11"/>
  <c r="L1180" i="11"/>
  <c r="L1181" i="11"/>
  <c r="L1182" i="11"/>
  <c r="L1183" i="11"/>
  <c r="L1184" i="11"/>
  <c r="L1185" i="11"/>
  <c r="L1186" i="11"/>
  <c r="L1187" i="11"/>
  <c r="L1188" i="11"/>
  <c r="L1189" i="11"/>
  <c r="L1190" i="11"/>
  <c r="L1191" i="11"/>
  <c r="L1192" i="11"/>
  <c r="L1193" i="11"/>
  <c r="L1194" i="11"/>
  <c r="L1195" i="11"/>
  <c r="L1196" i="11"/>
  <c r="L1197" i="11"/>
  <c r="L1198" i="11"/>
  <c r="L1199" i="11"/>
  <c r="L1200" i="11"/>
  <c r="L1201" i="11"/>
  <c r="L1202" i="11"/>
  <c r="L1203" i="11"/>
  <c r="L1204" i="11"/>
  <c r="L1205" i="11"/>
  <c r="L1206" i="11"/>
  <c r="L1207" i="11"/>
  <c r="L1208" i="11"/>
  <c r="L1209" i="11"/>
  <c r="L1210" i="11"/>
  <c r="L1211" i="11"/>
  <c r="L1212" i="11"/>
  <c r="L1213" i="11"/>
  <c r="L1214" i="11"/>
  <c r="L1215" i="11"/>
  <c r="L1216" i="11"/>
  <c r="L1217" i="11"/>
  <c r="L1218" i="11"/>
  <c r="L1219" i="11"/>
  <c r="L1220" i="11"/>
  <c r="L1221" i="11"/>
  <c r="L1222" i="11"/>
  <c r="L1223" i="11"/>
  <c r="L1224" i="11"/>
  <c r="L1225" i="11"/>
  <c r="L1226" i="11"/>
  <c r="L1227" i="11"/>
  <c r="L1228" i="11"/>
  <c r="L1229" i="11"/>
  <c r="L1230" i="11"/>
  <c r="L1231" i="11"/>
  <c r="L1232" i="11"/>
  <c r="L1233" i="11"/>
  <c r="L1234" i="11"/>
  <c r="L1235" i="11"/>
  <c r="L1236" i="11"/>
  <c r="L1237" i="11"/>
  <c r="L1238" i="11"/>
  <c r="L1239" i="11"/>
  <c r="L1240" i="11"/>
  <c r="L1241" i="11"/>
  <c r="L1242" i="11"/>
  <c r="L1243" i="11"/>
  <c r="L1244" i="11"/>
  <c r="L1245" i="11"/>
  <c r="L1246" i="11"/>
  <c r="L1247" i="11"/>
  <c r="L1248" i="11"/>
  <c r="L1249" i="11"/>
  <c r="L1250" i="11"/>
  <c r="L1251" i="11"/>
  <c r="L1252" i="11"/>
  <c r="L1253" i="11"/>
  <c r="L1254" i="11"/>
  <c r="L1255" i="11"/>
  <c r="L1256" i="11"/>
  <c r="L1257" i="11"/>
  <c r="L1258" i="11"/>
  <c r="L1259" i="11"/>
  <c r="L1260" i="11"/>
  <c r="L1261" i="11"/>
  <c r="L1262" i="11"/>
  <c r="L1263" i="11"/>
  <c r="L1264" i="11"/>
  <c r="L1265" i="11"/>
  <c r="L1266" i="11"/>
  <c r="L1267" i="11"/>
  <c r="L1268" i="11"/>
  <c r="L1269" i="11"/>
  <c r="L1270" i="11"/>
  <c r="L1271" i="11"/>
  <c r="L1272" i="11"/>
  <c r="L1273" i="11"/>
  <c r="L1274" i="11"/>
  <c r="L1275" i="11"/>
  <c r="L1276" i="11"/>
  <c r="L1277" i="11"/>
  <c r="L1278" i="11"/>
  <c r="L1279" i="11"/>
  <c r="L1280" i="11"/>
  <c r="L1281" i="11"/>
  <c r="L1282" i="11"/>
  <c r="L1283" i="11"/>
  <c r="L1284" i="11"/>
  <c r="L1285" i="11"/>
  <c r="L1286" i="11"/>
  <c r="L1287" i="11"/>
  <c r="L1288" i="11"/>
  <c r="L1289" i="11"/>
  <c r="L1290" i="11"/>
  <c r="L1291" i="11"/>
  <c r="L1292" i="11"/>
  <c r="L1293" i="11"/>
  <c r="L1294" i="11"/>
  <c r="L1295" i="11"/>
  <c r="L1296" i="11"/>
  <c r="L1297" i="11"/>
  <c r="L1298" i="11"/>
  <c r="L1299" i="11"/>
  <c r="L1300" i="11"/>
  <c r="L1301" i="11"/>
  <c r="L1302" i="11"/>
  <c r="L1303" i="11"/>
  <c r="L1304" i="11"/>
  <c r="L1305" i="11"/>
  <c r="L1306" i="11"/>
  <c r="L1307" i="11"/>
  <c r="L1308" i="11"/>
  <c r="L1309" i="11"/>
  <c r="L1310" i="11"/>
  <c r="L1311" i="11"/>
  <c r="L1312" i="11"/>
  <c r="L1313" i="11"/>
  <c r="L1314" i="11"/>
  <c r="L1315" i="11"/>
  <c r="L1316" i="11"/>
  <c r="L1317" i="11"/>
  <c r="L1318" i="11"/>
  <c r="L1319" i="11"/>
  <c r="L1320" i="11"/>
  <c r="L1321" i="11"/>
  <c r="L1322" i="11"/>
  <c r="L1323" i="11"/>
  <c r="L1324" i="11"/>
  <c r="L1325" i="11"/>
  <c r="L1326" i="11"/>
  <c r="L1327" i="11"/>
  <c r="L1328" i="11"/>
  <c r="L1329" i="11"/>
  <c r="L1330" i="11"/>
  <c r="L1331" i="11"/>
  <c r="L1332" i="11"/>
  <c r="L1333" i="11"/>
  <c r="L1334" i="11"/>
  <c r="L1335" i="11"/>
  <c r="L1336" i="11"/>
  <c r="L1337" i="11"/>
  <c r="L1338" i="11"/>
  <c r="L1339" i="11"/>
  <c r="L1340" i="11"/>
  <c r="L1341" i="11"/>
  <c r="L1342" i="11"/>
  <c r="L1343" i="11"/>
  <c r="L1344" i="11"/>
  <c r="L1345" i="11"/>
  <c r="L1346" i="11"/>
  <c r="L1347" i="11"/>
  <c r="L1348" i="11"/>
  <c r="L1349" i="11"/>
  <c r="L1350" i="11"/>
  <c r="L1351" i="11"/>
  <c r="L1352" i="11"/>
  <c r="L1353" i="11"/>
  <c r="L1354" i="11"/>
  <c r="L1355" i="11"/>
  <c r="L1356" i="11"/>
  <c r="L1357" i="11"/>
  <c r="L1358" i="11"/>
  <c r="L1359" i="11"/>
  <c r="L1360" i="11"/>
  <c r="L1361" i="11"/>
  <c r="L1362" i="11"/>
  <c r="L1363" i="11"/>
  <c r="L1364" i="11"/>
  <c r="L1365" i="11"/>
  <c r="L1366" i="11"/>
  <c r="L1367" i="11"/>
  <c r="L1368" i="11"/>
  <c r="L1369" i="11"/>
  <c r="L1370" i="11"/>
  <c r="L1371" i="11"/>
  <c r="L1372" i="11"/>
  <c r="L1373" i="11"/>
  <c r="L1374" i="11"/>
  <c r="L1375" i="11"/>
  <c r="L1376" i="11"/>
  <c r="L1377" i="11"/>
  <c r="L1378" i="11"/>
  <c r="L1379" i="11"/>
  <c r="L1380" i="11"/>
  <c r="L1381" i="11"/>
  <c r="L1382" i="11"/>
  <c r="L1383" i="11"/>
  <c r="L1384" i="11"/>
  <c r="L1385" i="11"/>
  <c r="L1386" i="11"/>
  <c r="L1387" i="11"/>
  <c r="L1388" i="11"/>
  <c r="L1389" i="11"/>
  <c r="L1390" i="11"/>
  <c r="L1391" i="11"/>
  <c r="L1392" i="11"/>
  <c r="L1393" i="11"/>
  <c r="L1394" i="11"/>
  <c r="L1395" i="11"/>
  <c r="L1396" i="11"/>
  <c r="L1397" i="11"/>
  <c r="L1398" i="11"/>
  <c r="L1399" i="11"/>
  <c r="L1400" i="11"/>
  <c r="L1401" i="11"/>
  <c r="L1402" i="11"/>
  <c r="L1403" i="11"/>
  <c r="L1404" i="11"/>
  <c r="L1405" i="11"/>
  <c r="L1406" i="11"/>
  <c r="L1407" i="11"/>
  <c r="L1408" i="11"/>
  <c r="L1409" i="11"/>
  <c r="L1410" i="11"/>
  <c r="L1411" i="11"/>
  <c r="L1412" i="11"/>
  <c r="L1413" i="11"/>
  <c r="L1414" i="11"/>
  <c r="L1415" i="11"/>
  <c r="L1416" i="11"/>
  <c r="L1417" i="11"/>
  <c r="L1418" i="11"/>
  <c r="L1419" i="11"/>
  <c r="L1420" i="11"/>
  <c r="L1421" i="11"/>
  <c r="L1422" i="11"/>
  <c r="L1423" i="11"/>
  <c r="L1424" i="11"/>
  <c r="L1425" i="11"/>
  <c r="L1426" i="11"/>
  <c r="L1427" i="11"/>
  <c r="L1428" i="11"/>
  <c r="L1429" i="11"/>
  <c r="L1430" i="11"/>
  <c r="L1431" i="11"/>
  <c r="L1432" i="11"/>
  <c r="L1433" i="11"/>
  <c r="L1434" i="11"/>
  <c r="L1435" i="11"/>
  <c r="L1436" i="11"/>
  <c r="L1437" i="11"/>
  <c r="L1438" i="11"/>
  <c r="L1439" i="11"/>
  <c r="L1440" i="11"/>
  <c r="L1441" i="11"/>
  <c r="L1442" i="11"/>
  <c r="L1443" i="11"/>
  <c r="L1444" i="11"/>
  <c r="L1445" i="11"/>
  <c r="L1446" i="11"/>
  <c r="L1447" i="11"/>
  <c r="L1448" i="11"/>
  <c r="L1449" i="11"/>
  <c r="L1450" i="11"/>
  <c r="L1451" i="11"/>
  <c r="L1452" i="11"/>
  <c r="L1453" i="11"/>
  <c r="L1454" i="11"/>
  <c r="L1455" i="11"/>
  <c r="L1456" i="11"/>
  <c r="L1457" i="11"/>
  <c r="L1458" i="11"/>
  <c r="L1459" i="11"/>
  <c r="L1460" i="11"/>
  <c r="L1461" i="11"/>
  <c r="L1462" i="11"/>
  <c r="L1463" i="11"/>
  <c r="L1464" i="11"/>
  <c r="L1465" i="11"/>
  <c r="L1466" i="11"/>
  <c r="L1467" i="11"/>
  <c r="L1468" i="11"/>
  <c r="L1469" i="11"/>
  <c r="L1470" i="11"/>
  <c r="L1471" i="11"/>
  <c r="L1472" i="11"/>
  <c r="L1473" i="11"/>
  <c r="L1474" i="11"/>
  <c r="L1475" i="11"/>
  <c r="L1476" i="11"/>
  <c r="L1477" i="11"/>
  <c r="L1478" i="11"/>
  <c r="L1479" i="11"/>
  <c r="L1480" i="11"/>
  <c r="L1481" i="11"/>
  <c r="L1482" i="11"/>
  <c r="L1483" i="11"/>
  <c r="L1484" i="11"/>
  <c r="L1485" i="11"/>
  <c r="L1486" i="11"/>
  <c r="L1487" i="11"/>
  <c r="L1488" i="11"/>
  <c r="L1489" i="11"/>
  <c r="L1490" i="11"/>
  <c r="L1491" i="11"/>
  <c r="L1492" i="11"/>
  <c r="L1493" i="11"/>
  <c r="L1494" i="11"/>
  <c r="L1495" i="11"/>
  <c r="L1496" i="11"/>
  <c r="L1497" i="11"/>
  <c r="L1498" i="11"/>
  <c r="L1499" i="11"/>
  <c r="L1500" i="11"/>
  <c r="L1501" i="11"/>
  <c r="L1502" i="11"/>
  <c r="L1503" i="11"/>
  <c r="L1504" i="11"/>
  <c r="L1505" i="11"/>
  <c r="L1506" i="11"/>
  <c r="L1507" i="11"/>
  <c r="L1508" i="11"/>
  <c r="L1509" i="11"/>
  <c r="L1510" i="11"/>
  <c r="L1511" i="11"/>
  <c r="L1512" i="11"/>
  <c r="L1513" i="11"/>
  <c r="L1514" i="11"/>
  <c r="L1515" i="11"/>
  <c r="L1516" i="11"/>
  <c r="L1517" i="11"/>
  <c r="L1518" i="11"/>
  <c r="L1519" i="11"/>
  <c r="L1520" i="11"/>
  <c r="L1521" i="11"/>
  <c r="L1522" i="11"/>
  <c r="L1523" i="11"/>
  <c r="L1524" i="11"/>
  <c r="L1525" i="11"/>
  <c r="L1526" i="11"/>
  <c r="L1527" i="11"/>
  <c r="L1528" i="11"/>
  <c r="L1529" i="11"/>
  <c r="L1530" i="11"/>
  <c r="L1531" i="11"/>
  <c r="L1532" i="11"/>
  <c r="L1533" i="11"/>
  <c r="L1534" i="11"/>
  <c r="L1535" i="11"/>
  <c r="L1536" i="11"/>
  <c r="L1537" i="11"/>
  <c r="L1538" i="11"/>
  <c r="L1539" i="11"/>
  <c r="L1540" i="11"/>
  <c r="L1541" i="11"/>
  <c r="L1542" i="11"/>
  <c r="L1543" i="11"/>
  <c r="L1544" i="11"/>
  <c r="L1545" i="11"/>
  <c r="L1546" i="11"/>
  <c r="I1042" i="11"/>
  <c r="I1043" i="11"/>
  <c r="I1044" i="11"/>
  <c r="I1045" i="11"/>
  <c r="I1046" i="11"/>
  <c r="I1047" i="11"/>
  <c r="I1048" i="11"/>
  <c r="I1049" i="11"/>
  <c r="I1050" i="11"/>
  <c r="I1051" i="11"/>
  <c r="I1052" i="11"/>
  <c r="I1053" i="11"/>
  <c r="I1054" i="11"/>
  <c r="I1055" i="11"/>
  <c r="I1056" i="11"/>
  <c r="I1057" i="11"/>
  <c r="I1058" i="11"/>
  <c r="I1059" i="11"/>
  <c r="I1060" i="11"/>
  <c r="I1061" i="11"/>
  <c r="I1062" i="11"/>
  <c r="I1063" i="11"/>
  <c r="I1064" i="11"/>
  <c r="I1065" i="11"/>
  <c r="I1066" i="11"/>
  <c r="I1067" i="11"/>
  <c r="I1068" i="11"/>
  <c r="I1069" i="11"/>
  <c r="I1070" i="11"/>
  <c r="I1071" i="11"/>
  <c r="I1072" i="11"/>
  <c r="I1073" i="11"/>
  <c r="I1074" i="11"/>
  <c r="I1075" i="11"/>
  <c r="I1076" i="11"/>
  <c r="I1077" i="11"/>
  <c r="I1078" i="11"/>
  <c r="I1079" i="11"/>
  <c r="I1080" i="11"/>
  <c r="I1081" i="11"/>
  <c r="I1082" i="11"/>
  <c r="I1083" i="11"/>
  <c r="I1084" i="11"/>
  <c r="I1085" i="11"/>
  <c r="I1086" i="11"/>
  <c r="I1087" i="11"/>
  <c r="I1088" i="11"/>
  <c r="I1089" i="11"/>
  <c r="I1090" i="11"/>
  <c r="I1091" i="11"/>
  <c r="I1092" i="11"/>
  <c r="I1093" i="11"/>
  <c r="I1094" i="11"/>
  <c r="I1095" i="11"/>
  <c r="I1096" i="11"/>
  <c r="I1097" i="11"/>
  <c r="I1098" i="11"/>
  <c r="I1099" i="11"/>
  <c r="I1100" i="11"/>
  <c r="I1101" i="11"/>
  <c r="I1102" i="11"/>
  <c r="I1103" i="11"/>
  <c r="I1104" i="11"/>
  <c r="I1105" i="11"/>
  <c r="I1106" i="11"/>
  <c r="I1107" i="11"/>
  <c r="I1108" i="11"/>
  <c r="I1109" i="11"/>
  <c r="I1110" i="11"/>
  <c r="I1111" i="11"/>
  <c r="I1112" i="11"/>
  <c r="I1113" i="11"/>
  <c r="I1114" i="11"/>
  <c r="I1115" i="11"/>
  <c r="I1116" i="11"/>
  <c r="I1117" i="11"/>
  <c r="I1118" i="11"/>
  <c r="I1119" i="11"/>
  <c r="I1120" i="11"/>
  <c r="I1121" i="11"/>
  <c r="I1122" i="11"/>
  <c r="I1123" i="11"/>
  <c r="I1124" i="11"/>
  <c r="I1125" i="11"/>
  <c r="I1126" i="11"/>
  <c r="I1127" i="11"/>
  <c r="I1128" i="11"/>
  <c r="I1129" i="11"/>
  <c r="I1130" i="11"/>
  <c r="I1131" i="11"/>
  <c r="I1132" i="11"/>
  <c r="I1133" i="11"/>
  <c r="I1134" i="11"/>
  <c r="I1135" i="11"/>
  <c r="I1136" i="11"/>
  <c r="I1137" i="11"/>
  <c r="I1138" i="11"/>
  <c r="I1139" i="11"/>
  <c r="I1140" i="11"/>
  <c r="I1141" i="11"/>
  <c r="I1142" i="11"/>
  <c r="I1143" i="11"/>
  <c r="I1144" i="11"/>
  <c r="I1145" i="11"/>
  <c r="I1146" i="11"/>
  <c r="I1147" i="11"/>
  <c r="I1148" i="11"/>
  <c r="I1149" i="11"/>
  <c r="I1150" i="11"/>
  <c r="I1151" i="11"/>
  <c r="I1152" i="11"/>
  <c r="I1153" i="11"/>
  <c r="I1154" i="11"/>
  <c r="I1155" i="11"/>
  <c r="I1156" i="11"/>
  <c r="I1157" i="11"/>
  <c r="I1158" i="11"/>
  <c r="I1159" i="11"/>
  <c r="I1160" i="11"/>
  <c r="I1161" i="11"/>
  <c r="I1162" i="11"/>
  <c r="I1163" i="11"/>
  <c r="I1164" i="11"/>
  <c r="I1165" i="11"/>
  <c r="I1166" i="11"/>
  <c r="I1167" i="11"/>
  <c r="I1168" i="11"/>
  <c r="I1169" i="11"/>
  <c r="I1170" i="11"/>
  <c r="I1171" i="11"/>
  <c r="I1172" i="11"/>
  <c r="I1173" i="11"/>
  <c r="I1174" i="11"/>
  <c r="I1175" i="11"/>
  <c r="I1176" i="11"/>
  <c r="I1177" i="11"/>
  <c r="I1178" i="11"/>
  <c r="I1179" i="11"/>
  <c r="I1180" i="11"/>
  <c r="I1181" i="11"/>
  <c r="I1182" i="11"/>
  <c r="I1183" i="11"/>
  <c r="I1184" i="11"/>
  <c r="I1185" i="11"/>
  <c r="I1186" i="11"/>
  <c r="I1187" i="11"/>
  <c r="I1188" i="11"/>
  <c r="I1189" i="11"/>
  <c r="I1190" i="11"/>
  <c r="I1191" i="11"/>
  <c r="I1192" i="11"/>
  <c r="I1193" i="11"/>
  <c r="I1194" i="11"/>
  <c r="I1195" i="11"/>
  <c r="I1196" i="11"/>
  <c r="I1197" i="11"/>
  <c r="I1198" i="11"/>
  <c r="I1199" i="11"/>
  <c r="I1200" i="11"/>
  <c r="I1201" i="11"/>
  <c r="I1202" i="11"/>
  <c r="I1203" i="11"/>
  <c r="I1204" i="11"/>
  <c r="I1205" i="11"/>
  <c r="I1206" i="11"/>
  <c r="I1207" i="11"/>
  <c r="I1208" i="11"/>
  <c r="I1209" i="11"/>
  <c r="I1210" i="11"/>
  <c r="I1211" i="11"/>
  <c r="I1212" i="11"/>
  <c r="I1213" i="11"/>
  <c r="I1214" i="11"/>
  <c r="I1215" i="11"/>
  <c r="I1216" i="11"/>
  <c r="I1217" i="11"/>
  <c r="I1218" i="11"/>
  <c r="I1219" i="11"/>
  <c r="I1220" i="11"/>
  <c r="I1221" i="11"/>
  <c r="I1222" i="11"/>
  <c r="I1223" i="11"/>
  <c r="I1224" i="11"/>
  <c r="I1225" i="11"/>
  <c r="I1226" i="11"/>
  <c r="I1227" i="11"/>
  <c r="I1228" i="11"/>
  <c r="I1229" i="11"/>
  <c r="I1230" i="11"/>
  <c r="I1231" i="11"/>
  <c r="I1232" i="11"/>
  <c r="I1233" i="11"/>
  <c r="I1234" i="11"/>
  <c r="I1235" i="11"/>
  <c r="I1236" i="11"/>
  <c r="I1237" i="11"/>
  <c r="I1238" i="11"/>
  <c r="I1239" i="11"/>
  <c r="I1240" i="11"/>
  <c r="I1241" i="11"/>
  <c r="I1242" i="11"/>
  <c r="I1243" i="11"/>
  <c r="I1244" i="11"/>
  <c r="I1245" i="11"/>
  <c r="I1246" i="11"/>
  <c r="I1247" i="11"/>
  <c r="I1248" i="11"/>
  <c r="I1249" i="11"/>
  <c r="I1250" i="11"/>
  <c r="I1251" i="11"/>
  <c r="I1252" i="11"/>
  <c r="I1253" i="11"/>
  <c r="I1254" i="11"/>
  <c r="I1255" i="11"/>
  <c r="I1256" i="11"/>
  <c r="I1257" i="11"/>
  <c r="I1258" i="11"/>
  <c r="I1259" i="11"/>
  <c r="I1260" i="11"/>
  <c r="I1261" i="11"/>
  <c r="I1262" i="11"/>
  <c r="I1263" i="11"/>
  <c r="I1264" i="11"/>
  <c r="I1265" i="11"/>
  <c r="I1266" i="11"/>
  <c r="I1267" i="11"/>
  <c r="I1268" i="11"/>
  <c r="I1269" i="11"/>
  <c r="I1270" i="11"/>
  <c r="I1271" i="11"/>
  <c r="I1272" i="11"/>
  <c r="I1273" i="11"/>
  <c r="I1274" i="11"/>
  <c r="I1275" i="11"/>
  <c r="I1276" i="11"/>
  <c r="I1277" i="11"/>
  <c r="I1278" i="11"/>
  <c r="I1279" i="11"/>
  <c r="I1280" i="11"/>
  <c r="I1281" i="11"/>
  <c r="I1282" i="11"/>
  <c r="I1283" i="11"/>
  <c r="I1284" i="11"/>
  <c r="I1285" i="11"/>
  <c r="I1286" i="11"/>
  <c r="I1287" i="11"/>
  <c r="I1288" i="11"/>
  <c r="I1289" i="11"/>
  <c r="I1290" i="11"/>
  <c r="I1291" i="11"/>
  <c r="I1292" i="11"/>
  <c r="I1293" i="11"/>
  <c r="I1294" i="11"/>
  <c r="I1295" i="11"/>
  <c r="I1296" i="11"/>
  <c r="I1297" i="11"/>
  <c r="I1298" i="11"/>
  <c r="I1299" i="11"/>
  <c r="I1300" i="11"/>
  <c r="I1301" i="11"/>
  <c r="I1302" i="11"/>
  <c r="I1303" i="11"/>
  <c r="I1304" i="11"/>
  <c r="I1305" i="11"/>
  <c r="I1306" i="11"/>
  <c r="I1307" i="11"/>
  <c r="I1308" i="11"/>
  <c r="I1309" i="11"/>
  <c r="I1310" i="11"/>
  <c r="I1311" i="11"/>
  <c r="I1312" i="11"/>
  <c r="I1313" i="11"/>
  <c r="I1314" i="11"/>
  <c r="I1315" i="11"/>
  <c r="I1316" i="11"/>
  <c r="I1317" i="11"/>
  <c r="I1318" i="11"/>
  <c r="I1319" i="11"/>
  <c r="I1320" i="11"/>
  <c r="I1321" i="11"/>
  <c r="I1322" i="11"/>
  <c r="I1323" i="11"/>
  <c r="I1324" i="11"/>
  <c r="I1325" i="11"/>
  <c r="I1326" i="11"/>
  <c r="I1327" i="11"/>
  <c r="I1328" i="11"/>
  <c r="I1329" i="11"/>
  <c r="I1330" i="11"/>
  <c r="I1331" i="11"/>
  <c r="I1332" i="11"/>
  <c r="I1333" i="11"/>
  <c r="I1334" i="11"/>
  <c r="I1335" i="11"/>
  <c r="I1336" i="11"/>
  <c r="I1337" i="11"/>
  <c r="I1338" i="11"/>
  <c r="I1339" i="11"/>
  <c r="I1340" i="11"/>
  <c r="I1341" i="11"/>
  <c r="I1342" i="11"/>
  <c r="I1343" i="11"/>
  <c r="I1344" i="11"/>
  <c r="I1345" i="11"/>
  <c r="I1346" i="11"/>
  <c r="I1347" i="11"/>
  <c r="I1348" i="11"/>
  <c r="I1349" i="11"/>
  <c r="I1350" i="11"/>
  <c r="I1351" i="11"/>
  <c r="I1352" i="11"/>
  <c r="I1353" i="11"/>
  <c r="I1354" i="11"/>
  <c r="I1355" i="11"/>
  <c r="I1356" i="11"/>
  <c r="I1357" i="11"/>
  <c r="I1358" i="11"/>
  <c r="I1359" i="11"/>
  <c r="I1360" i="11"/>
  <c r="I1361" i="11"/>
  <c r="I1362" i="11"/>
  <c r="I1363" i="11"/>
  <c r="I1364" i="11"/>
  <c r="I1365" i="11"/>
  <c r="I1366" i="11"/>
  <c r="I1367" i="11"/>
  <c r="I1368" i="11"/>
  <c r="I1369" i="11"/>
  <c r="I1370" i="11"/>
  <c r="I1371" i="11"/>
  <c r="I1372" i="11"/>
  <c r="I1373" i="11"/>
  <c r="I1374" i="11"/>
  <c r="I1375" i="11"/>
  <c r="I1376" i="11"/>
  <c r="I1377" i="11"/>
  <c r="I1378" i="11"/>
  <c r="I1379" i="11"/>
  <c r="I1380" i="11"/>
  <c r="I1381" i="11"/>
  <c r="I1382" i="11"/>
  <c r="I1383" i="11"/>
  <c r="I1384" i="11"/>
  <c r="I1385" i="11"/>
  <c r="I1386" i="11"/>
  <c r="I1387" i="11"/>
  <c r="I1388" i="11"/>
  <c r="I1389" i="11"/>
  <c r="I1390" i="11"/>
  <c r="I1391" i="11"/>
  <c r="I1392" i="11"/>
  <c r="I1393" i="11"/>
  <c r="I1394" i="11"/>
  <c r="I1395" i="11"/>
  <c r="I1396" i="11"/>
  <c r="I1397" i="11"/>
  <c r="I1398" i="11"/>
  <c r="I1399" i="11"/>
  <c r="I1400" i="11"/>
  <c r="I1401" i="11"/>
  <c r="I1402" i="11"/>
  <c r="I1403" i="11"/>
  <c r="I1404" i="11"/>
  <c r="I1405" i="11"/>
  <c r="I1406" i="11"/>
  <c r="I1407" i="11"/>
  <c r="I1408" i="11"/>
  <c r="I1409" i="11"/>
  <c r="I1410" i="11"/>
  <c r="I1411" i="11"/>
  <c r="I1412" i="11"/>
  <c r="I1413" i="11"/>
  <c r="I1414" i="11"/>
  <c r="I1415" i="11"/>
  <c r="I1416" i="11"/>
  <c r="I1417" i="11"/>
  <c r="I1418" i="11"/>
  <c r="I1419" i="11"/>
  <c r="I1420" i="11"/>
  <c r="I1421" i="11"/>
  <c r="I1422" i="11"/>
  <c r="I1423" i="11"/>
  <c r="I1424" i="11"/>
  <c r="I1425" i="11"/>
  <c r="I1426" i="11"/>
  <c r="I1427" i="11"/>
  <c r="I1428" i="11"/>
  <c r="I1429" i="11"/>
  <c r="I1430" i="11"/>
  <c r="I1431" i="11"/>
  <c r="I1432" i="11"/>
  <c r="I1433" i="11"/>
  <c r="I1434" i="11"/>
  <c r="I1435" i="11"/>
  <c r="I1436" i="11"/>
  <c r="I1437" i="11"/>
  <c r="I1438" i="11"/>
  <c r="I1439" i="11"/>
  <c r="I1440" i="11"/>
  <c r="I1441" i="11"/>
  <c r="I1442" i="11"/>
  <c r="I1443" i="11"/>
  <c r="I1444" i="11"/>
  <c r="I1445" i="11"/>
  <c r="I1446" i="11"/>
  <c r="I1447" i="11"/>
  <c r="I1448" i="11"/>
  <c r="I1449" i="11"/>
  <c r="I1450" i="11"/>
  <c r="I1451" i="11"/>
  <c r="I1452" i="11"/>
  <c r="I1453" i="11"/>
  <c r="I1454" i="11"/>
  <c r="I1455" i="11"/>
  <c r="I1456" i="11"/>
  <c r="I1457" i="11"/>
  <c r="I1458" i="11"/>
  <c r="I1459" i="11"/>
  <c r="I1460" i="11"/>
  <c r="I1461" i="11"/>
  <c r="I1462" i="11"/>
  <c r="I1463" i="11"/>
  <c r="I1464" i="11"/>
  <c r="I1465" i="11"/>
  <c r="I1466" i="11"/>
  <c r="I1467" i="11"/>
  <c r="I1468" i="11"/>
  <c r="I1469" i="11"/>
  <c r="I1470" i="11"/>
  <c r="I1471" i="11"/>
  <c r="I1472" i="11"/>
  <c r="I1473" i="11"/>
  <c r="I1474" i="11"/>
  <c r="I1475" i="11"/>
  <c r="I1476" i="11"/>
  <c r="I1477" i="11"/>
  <c r="I1478" i="11"/>
  <c r="I1479" i="11"/>
  <c r="I1480" i="11"/>
  <c r="I1481" i="11"/>
  <c r="I1482" i="11"/>
  <c r="I1483" i="11"/>
  <c r="I1484" i="11"/>
  <c r="I1485" i="11"/>
  <c r="I1486" i="11"/>
  <c r="I1487" i="11"/>
  <c r="I1488" i="11"/>
  <c r="I1489" i="11"/>
  <c r="I1490" i="11"/>
  <c r="I1491" i="11"/>
  <c r="I1492" i="11"/>
  <c r="I1493" i="11"/>
  <c r="I1494" i="11"/>
  <c r="I1495" i="11"/>
  <c r="I1496" i="11"/>
  <c r="I1497" i="11"/>
  <c r="I1498" i="11"/>
  <c r="I1499" i="11"/>
  <c r="I1500" i="11"/>
  <c r="I1501" i="11"/>
  <c r="I1502" i="11"/>
  <c r="I1503" i="11"/>
  <c r="I1504" i="11"/>
  <c r="I1505" i="11"/>
  <c r="I1506" i="11"/>
  <c r="I1507" i="11"/>
  <c r="I1508" i="11"/>
  <c r="I1509" i="11"/>
  <c r="I1510" i="11"/>
  <c r="I1511" i="11"/>
  <c r="I1512" i="11"/>
  <c r="I1513" i="11"/>
  <c r="I1514" i="11"/>
  <c r="I1515" i="11"/>
  <c r="I1516" i="11"/>
  <c r="I1517" i="11"/>
  <c r="I1518" i="11"/>
  <c r="I1519" i="11"/>
  <c r="I1520" i="11"/>
  <c r="I1521" i="11"/>
  <c r="I1522" i="11"/>
  <c r="I1523" i="11"/>
  <c r="I1524" i="11"/>
  <c r="I1525" i="11"/>
  <c r="I1526" i="11"/>
  <c r="I1527" i="11"/>
  <c r="I1528" i="11"/>
  <c r="I1529" i="11"/>
  <c r="I1530" i="11"/>
  <c r="I1531" i="11"/>
  <c r="I1532" i="11"/>
  <c r="I1533" i="11"/>
  <c r="I1534" i="11"/>
  <c r="I1535" i="11"/>
  <c r="I1536" i="11"/>
  <c r="I1537" i="11"/>
  <c r="I1538" i="11"/>
  <c r="I1539" i="11"/>
  <c r="I1540" i="11"/>
  <c r="I1541" i="11"/>
  <c r="I1542" i="11"/>
  <c r="I1543" i="11"/>
  <c r="I1544" i="11"/>
  <c r="I1545" i="11"/>
  <c r="I1546" i="11"/>
  <c r="L1041" i="11"/>
  <c r="I1041" i="11"/>
  <c r="H1042" i="11"/>
  <c r="H1043" i="11"/>
  <c r="H1044" i="11"/>
  <c r="H1045" i="11"/>
  <c r="H1046" i="11"/>
  <c r="H1047" i="11"/>
  <c r="H1048" i="11"/>
  <c r="H1049" i="11"/>
  <c r="H1050" i="11"/>
  <c r="H1051" i="11"/>
  <c r="H1052" i="11"/>
  <c r="H1053" i="11"/>
  <c r="H1054" i="11"/>
  <c r="H1055" i="11"/>
  <c r="H1056" i="11"/>
  <c r="H1057" i="11"/>
  <c r="H1058" i="11"/>
  <c r="H1059" i="11"/>
  <c r="H1060" i="11"/>
  <c r="H1061" i="11"/>
  <c r="H1062" i="11"/>
  <c r="H1063" i="11"/>
  <c r="H1064" i="11"/>
  <c r="H1065" i="11"/>
  <c r="H1066" i="11"/>
  <c r="H1067" i="11"/>
  <c r="H1068" i="11"/>
  <c r="H1069" i="11"/>
  <c r="H1070" i="11"/>
  <c r="H1071" i="11"/>
  <c r="H1072" i="11"/>
  <c r="H1073" i="11"/>
  <c r="H1074" i="11"/>
  <c r="H1075" i="11"/>
  <c r="H1076" i="11"/>
  <c r="H1077" i="11"/>
  <c r="H1078" i="11"/>
  <c r="H1079" i="11"/>
  <c r="H1080" i="11"/>
  <c r="H1081" i="11"/>
  <c r="H1082" i="11"/>
  <c r="H1083" i="11"/>
  <c r="H1084" i="11"/>
  <c r="H1085" i="11"/>
  <c r="H1086" i="11"/>
  <c r="H1087" i="11"/>
  <c r="H1088" i="11"/>
  <c r="H1089" i="11"/>
  <c r="H1090" i="11"/>
  <c r="H1091" i="11"/>
  <c r="H1092" i="11"/>
  <c r="H1093" i="11"/>
  <c r="H1094" i="11"/>
  <c r="H1095" i="11"/>
  <c r="H1096" i="11"/>
  <c r="H1097" i="11"/>
  <c r="H1098" i="11"/>
  <c r="H1099" i="11"/>
  <c r="H1100" i="11"/>
  <c r="H1101" i="11"/>
  <c r="H1102" i="11"/>
  <c r="H1103" i="11"/>
  <c r="H1104" i="11"/>
  <c r="H1105" i="11"/>
  <c r="H1106" i="11"/>
  <c r="H1107" i="11"/>
  <c r="H1108" i="11"/>
  <c r="H1109" i="11"/>
  <c r="H1110" i="11"/>
  <c r="H1111" i="11"/>
  <c r="H1112" i="11"/>
  <c r="H1113" i="11"/>
  <c r="H1114" i="11"/>
  <c r="H1115" i="11"/>
  <c r="H1116" i="11"/>
  <c r="H1117" i="11"/>
  <c r="H1118" i="11"/>
  <c r="H1119" i="11"/>
  <c r="H1120" i="11"/>
  <c r="H1121" i="11"/>
  <c r="H1122" i="11"/>
  <c r="H1123" i="11"/>
  <c r="H1124" i="11"/>
  <c r="H1125" i="11"/>
  <c r="H1126" i="11"/>
  <c r="H1127" i="11"/>
  <c r="H1128" i="11"/>
  <c r="H1129" i="11"/>
  <c r="H1130" i="11"/>
  <c r="H1131" i="11"/>
  <c r="H1132" i="11"/>
  <c r="H1133" i="11"/>
  <c r="H1134" i="11"/>
  <c r="H1135" i="11"/>
  <c r="H1136" i="11"/>
  <c r="H1137" i="11"/>
  <c r="H1138" i="11"/>
  <c r="H1139" i="11"/>
  <c r="H1140" i="11"/>
  <c r="H1141" i="11"/>
  <c r="H1142" i="11"/>
  <c r="H1143" i="11"/>
  <c r="H1144" i="11"/>
  <c r="H1145" i="11"/>
  <c r="H1146" i="11"/>
  <c r="H1147" i="11"/>
  <c r="H1148" i="11"/>
  <c r="H1149" i="11"/>
  <c r="H1150" i="11"/>
  <c r="H1151" i="11"/>
  <c r="H1152" i="11"/>
  <c r="H1153" i="11"/>
  <c r="H1154" i="11"/>
  <c r="H1155" i="11"/>
  <c r="H1156" i="11"/>
  <c r="H1157" i="11"/>
  <c r="H1158" i="11"/>
  <c r="H1159" i="11"/>
  <c r="H1160" i="11"/>
  <c r="H1161" i="11"/>
  <c r="H1162" i="11"/>
  <c r="H1163" i="11"/>
  <c r="H1164" i="11"/>
  <c r="H1165" i="11"/>
  <c r="H1166" i="11"/>
  <c r="H1167" i="11"/>
  <c r="H1168" i="11"/>
  <c r="H1169" i="11"/>
  <c r="H1170" i="11"/>
  <c r="H1171" i="11"/>
  <c r="H1172" i="11"/>
  <c r="H1173" i="11"/>
  <c r="H1174" i="11"/>
  <c r="H1175" i="11"/>
  <c r="H1176" i="11"/>
  <c r="H1177" i="11"/>
  <c r="H1178" i="11"/>
  <c r="H1179" i="11"/>
  <c r="H1180" i="11"/>
  <c r="H1181" i="11"/>
  <c r="H1182" i="11"/>
  <c r="H1183" i="11"/>
  <c r="H1184" i="11"/>
  <c r="H1185" i="11"/>
  <c r="H1186" i="11"/>
  <c r="H1187" i="11"/>
  <c r="H1188" i="11"/>
  <c r="H1189" i="11"/>
  <c r="H1190" i="11"/>
  <c r="H1191" i="11"/>
  <c r="H1192" i="11"/>
  <c r="H1193" i="11"/>
  <c r="H1194" i="11"/>
  <c r="H1195" i="11"/>
  <c r="H1196" i="11"/>
  <c r="H1197" i="11"/>
  <c r="H1198" i="11"/>
  <c r="H1199" i="11"/>
  <c r="H1200" i="11"/>
  <c r="H1201" i="11"/>
  <c r="H1202" i="11"/>
  <c r="H1203" i="11"/>
  <c r="H1204" i="11"/>
  <c r="H1205" i="11"/>
  <c r="H1206" i="11"/>
  <c r="H1207" i="11"/>
  <c r="H1208" i="11"/>
  <c r="H1209" i="11"/>
  <c r="H1210" i="11"/>
  <c r="H1211" i="11"/>
  <c r="H1212" i="11"/>
  <c r="H1213" i="11"/>
  <c r="H1214" i="11"/>
  <c r="H1215" i="11"/>
  <c r="H1216" i="11"/>
  <c r="H1217" i="11"/>
  <c r="H1218" i="11"/>
  <c r="H1219" i="11"/>
  <c r="H1220" i="11"/>
  <c r="H1221" i="11"/>
  <c r="H1222" i="11"/>
  <c r="H1223" i="11"/>
  <c r="H1224" i="11"/>
  <c r="H1225" i="11"/>
  <c r="H1226" i="11"/>
  <c r="H1227" i="11"/>
  <c r="H1228" i="11"/>
  <c r="H1229" i="11"/>
  <c r="H1230" i="11"/>
  <c r="H1231" i="11"/>
  <c r="H1232" i="11"/>
  <c r="H1233" i="11"/>
  <c r="H1234" i="11"/>
  <c r="H1235" i="11"/>
  <c r="H1236" i="11"/>
  <c r="H1237" i="11"/>
  <c r="H1238" i="11"/>
  <c r="H1239" i="11"/>
  <c r="H1240" i="11"/>
  <c r="H1241" i="11"/>
  <c r="H1242" i="11"/>
  <c r="H1243" i="11"/>
  <c r="H1244" i="11"/>
  <c r="H1245" i="11"/>
  <c r="H1246" i="11"/>
  <c r="H1247" i="11"/>
  <c r="H1248" i="11"/>
  <c r="H1249" i="11"/>
  <c r="H1250" i="11"/>
  <c r="H1251" i="11"/>
  <c r="H1252" i="11"/>
  <c r="H1253" i="11"/>
  <c r="H1254" i="11"/>
  <c r="H1255" i="11"/>
  <c r="H1256" i="11"/>
  <c r="H1257" i="11"/>
  <c r="H1258" i="11"/>
  <c r="H1259" i="11"/>
  <c r="H1260" i="11"/>
  <c r="H1261" i="11"/>
  <c r="H1262" i="11"/>
  <c r="H1263" i="11"/>
  <c r="H1264" i="11"/>
  <c r="H1265" i="11"/>
  <c r="H1266" i="11"/>
  <c r="H1267" i="11"/>
  <c r="H1268" i="11"/>
  <c r="H1269" i="11"/>
  <c r="H1270" i="11"/>
  <c r="H1271" i="11"/>
  <c r="H1272" i="11"/>
  <c r="H1273" i="11"/>
  <c r="H1274" i="11"/>
  <c r="H1275" i="11"/>
  <c r="H1276" i="11"/>
  <c r="H1277" i="11"/>
  <c r="H1278" i="11"/>
  <c r="H1279" i="11"/>
  <c r="H1280" i="11"/>
  <c r="H1281" i="11"/>
  <c r="H1282" i="11"/>
  <c r="H1283" i="11"/>
  <c r="H1284" i="11"/>
  <c r="H1285" i="11"/>
  <c r="H1286" i="11"/>
  <c r="H1287" i="11"/>
  <c r="H1288" i="11"/>
  <c r="H1289" i="11"/>
  <c r="H1290" i="11"/>
  <c r="H1291" i="11"/>
  <c r="H1292" i="11"/>
  <c r="H1293" i="11"/>
  <c r="H1294" i="11"/>
  <c r="H1295" i="11"/>
  <c r="H1296" i="11"/>
  <c r="H1297" i="11"/>
  <c r="H1298" i="11"/>
  <c r="H1299" i="11"/>
  <c r="H1300" i="11"/>
  <c r="H1301" i="11"/>
  <c r="H1302" i="11"/>
  <c r="H1303" i="11"/>
  <c r="H1304" i="11"/>
  <c r="H1305" i="11"/>
  <c r="H1306" i="11"/>
  <c r="H1307" i="11"/>
  <c r="H1308" i="11"/>
  <c r="H1309" i="11"/>
  <c r="H1310" i="11"/>
  <c r="H1311" i="11"/>
  <c r="H1312" i="11"/>
  <c r="H1313" i="11"/>
  <c r="H1314" i="11"/>
  <c r="H1315" i="11"/>
  <c r="H1316" i="11"/>
  <c r="H1317" i="11"/>
  <c r="H1318" i="11"/>
  <c r="H1319" i="11"/>
  <c r="H1320" i="11"/>
  <c r="H1321" i="11"/>
  <c r="H1322" i="11"/>
  <c r="H1323" i="11"/>
  <c r="H1324" i="11"/>
  <c r="H1325" i="11"/>
  <c r="H1326" i="11"/>
  <c r="H1327" i="11"/>
  <c r="H1328" i="11"/>
  <c r="H1329" i="11"/>
  <c r="H1330" i="11"/>
  <c r="H1331" i="11"/>
  <c r="H1332" i="11"/>
  <c r="H1333" i="11"/>
  <c r="H1334" i="11"/>
  <c r="H1335" i="11"/>
  <c r="H1336" i="11"/>
  <c r="H1337" i="11"/>
  <c r="H1338" i="11"/>
  <c r="H1339" i="11"/>
  <c r="H1340" i="11"/>
  <c r="H1341" i="11"/>
  <c r="H1342" i="11"/>
  <c r="H1343" i="11"/>
  <c r="H1344" i="11"/>
  <c r="H1345" i="11"/>
  <c r="H1346" i="11"/>
  <c r="H1347" i="11"/>
  <c r="H1348" i="11"/>
  <c r="H1349" i="11"/>
  <c r="H1350" i="11"/>
  <c r="H1351" i="11"/>
  <c r="H1352" i="11"/>
  <c r="H1353" i="11"/>
  <c r="H1354" i="11"/>
  <c r="H1355" i="11"/>
  <c r="H1356" i="11"/>
  <c r="H1357" i="11"/>
  <c r="H1358" i="11"/>
  <c r="H1359" i="11"/>
  <c r="H1360" i="11"/>
  <c r="H1361" i="11"/>
  <c r="H1362" i="11"/>
  <c r="H1363" i="11"/>
  <c r="H1364" i="11"/>
  <c r="H1365" i="11"/>
  <c r="H1366" i="11"/>
  <c r="H1367" i="11"/>
  <c r="H1368" i="11"/>
  <c r="H1369" i="11"/>
  <c r="H1370" i="11"/>
  <c r="H1371" i="11"/>
  <c r="H1372" i="11"/>
  <c r="H1373" i="11"/>
  <c r="H1374" i="11"/>
  <c r="H1375" i="11"/>
  <c r="H1376" i="11"/>
  <c r="H1377" i="11"/>
  <c r="H1378" i="11"/>
  <c r="H1379" i="11"/>
  <c r="H1380" i="11"/>
  <c r="H1381" i="11"/>
  <c r="H1382" i="11"/>
  <c r="H1383" i="11"/>
  <c r="H1384" i="11"/>
  <c r="H1385" i="11"/>
  <c r="H1386" i="11"/>
  <c r="H1387" i="11"/>
  <c r="H1388" i="11"/>
  <c r="H1389" i="11"/>
  <c r="H1390" i="11"/>
  <c r="H1391" i="11"/>
  <c r="H1392" i="11"/>
  <c r="H1393" i="11"/>
  <c r="H1394" i="11"/>
  <c r="H1395" i="11"/>
  <c r="H1396" i="11"/>
  <c r="H1397" i="11"/>
  <c r="H1398" i="11"/>
  <c r="H1399" i="11"/>
  <c r="H1400" i="11"/>
  <c r="H1401" i="11"/>
  <c r="H1402" i="11"/>
  <c r="H1403" i="11"/>
  <c r="H1404" i="11"/>
  <c r="H1405" i="11"/>
  <c r="H1406" i="11"/>
  <c r="H1407" i="11"/>
  <c r="H1408" i="11"/>
  <c r="H1409" i="11"/>
  <c r="H1410" i="11"/>
  <c r="H1411" i="11"/>
  <c r="H1412" i="11"/>
  <c r="H1413" i="11"/>
  <c r="H1414" i="11"/>
  <c r="H1415" i="11"/>
  <c r="H1416" i="11"/>
  <c r="H1417" i="11"/>
  <c r="H1418" i="11"/>
  <c r="H1419" i="11"/>
  <c r="H1420" i="11"/>
  <c r="H1421" i="11"/>
  <c r="H1422" i="11"/>
  <c r="H1423" i="11"/>
  <c r="H1424" i="11"/>
  <c r="H1425" i="11"/>
  <c r="H1426" i="11"/>
  <c r="H1427" i="11"/>
  <c r="H1428" i="11"/>
  <c r="H1429" i="11"/>
  <c r="H1430" i="11"/>
  <c r="H1431" i="11"/>
  <c r="H1432" i="11"/>
  <c r="H1433" i="11"/>
  <c r="H1434" i="11"/>
  <c r="H1435" i="11"/>
  <c r="H1436" i="11"/>
  <c r="H1437" i="11"/>
  <c r="H1438" i="11"/>
  <c r="H1439" i="11"/>
  <c r="H1440" i="11"/>
  <c r="H1441" i="11"/>
  <c r="H1442" i="11"/>
  <c r="H1443" i="11"/>
  <c r="H1444" i="11"/>
  <c r="H1445" i="11"/>
  <c r="H1446" i="11"/>
  <c r="H1447" i="11"/>
  <c r="H1448" i="11"/>
  <c r="H1449" i="11"/>
  <c r="H1450" i="11"/>
  <c r="H1451" i="11"/>
  <c r="H1452" i="11"/>
  <c r="H1453" i="11"/>
  <c r="H1454" i="11"/>
  <c r="H1455" i="11"/>
  <c r="H1456" i="11"/>
  <c r="H1457" i="11"/>
  <c r="H1458" i="11"/>
  <c r="H1459" i="11"/>
  <c r="H1460" i="11"/>
  <c r="H1461" i="11"/>
  <c r="H1462" i="11"/>
  <c r="H1463" i="11"/>
  <c r="H1464" i="11"/>
  <c r="H1465" i="11"/>
  <c r="H1466" i="11"/>
  <c r="H1467" i="11"/>
  <c r="H1468" i="11"/>
  <c r="H1469" i="11"/>
  <c r="H1470" i="11"/>
  <c r="H1471" i="11"/>
  <c r="H1472" i="11"/>
  <c r="H1473" i="11"/>
  <c r="H1474" i="11"/>
  <c r="H1475" i="11"/>
  <c r="H1476" i="11"/>
  <c r="H1477" i="11"/>
  <c r="H1478" i="11"/>
  <c r="H1479" i="11"/>
  <c r="H1480" i="11"/>
  <c r="H1481" i="11"/>
  <c r="H1482" i="11"/>
  <c r="H1483" i="11"/>
  <c r="H1484" i="11"/>
  <c r="H1485" i="11"/>
  <c r="H1486" i="11"/>
  <c r="H1487" i="11"/>
  <c r="H1488" i="11"/>
  <c r="H1489" i="11"/>
  <c r="H1490" i="11"/>
  <c r="H1491" i="11"/>
  <c r="H1492" i="11"/>
  <c r="H1493" i="11"/>
  <c r="H1494" i="11"/>
  <c r="H1495" i="11"/>
  <c r="H1496" i="11"/>
  <c r="H1497" i="11"/>
  <c r="H1498" i="11"/>
  <c r="H1499" i="11"/>
  <c r="H1500" i="11"/>
  <c r="H1501" i="11"/>
  <c r="H1502" i="11"/>
  <c r="H1503" i="11"/>
  <c r="H1504" i="11"/>
  <c r="H1505" i="11"/>
  <c r="H1506" i="11"/>
  <c r="H1507" i="11"/>
  <c r="H1508" i="11"/>
  <c r="H1509" i="11"/>
  <c r="H1510" i="11"/>
  <c r="H1511" i="11"/>
  <c r="H1512" i="11"/>
  <c r="H1513" i="11"/>
  <c r="H1514" i="11"/>
  <c r="H1515" i="11"/>
  <c r="H1516" i="11"/>
  <c r="H1517" i="11"/>
  <c r="H1518" i="11"/>
  <c r="H1519" i="11"/>
  <c r="H1520" i="11"/>
  <c r="H1521" i="11"/>
  <c r="H1522" i="11"/>
  <c r="H1523" i="11"/>
  <c r="H1524" i="11"/>
  <c r="H1525" i="11"/>
  <c r="H1526" i="11"/>
  <c r="H1527" i="11"/>
  <c r="H1528" i="11"/>
  <c r="H1529" i="11"/>
  <c r="H1530" i="11"/>
  <c r="H1531" i="11"/>
  <c r="H1532" i="11"/>
  <c r="H1533" i="11"/>
  <c r="H1534" i="11"/>
  <c r="H1535" i="11"/>
  <c r="H1536" i="11"/>
  <c r="H1537" i="11"/>
  <c r="H1538" i="11"/>
  <c r="H1539" i="11"/>
  <c r="H1540" i="11"/>
  <c r="H1541" i="11"/>
  <c r="H1542" i="11"/>
  <c r="H1543" i="11"/>
  <c r="H1544" i="11"/>
  <c r="H1545" i="11"/>
  <c r="H1546" i="11"/>
  <c r="H1041" i="11"/>
  <c r="G1042" i="11"/>
  <c r="G1043" i="11"/>
  <c r="G1044" i="11"/>
  <c r="G1045" i="11"/>
  <c r="G1046" i="11"/>
  <c r="G1047" i="11"/>
  <c r="G1048" i="11"/>
  <c r="G1049" i="11"/>
  <c r="G1050" i="11"/>
  <c r="G1051" i="11"/>
  <c r="G1052" i="11"/>
  <c r="G1053" i="11"/>
  <c r="G1054" i="11"/>
  <c r="G1055" i="11"/>
  <c r="G1056" i="11"/>
  <c r="G1057" i="11"/>
  <c r="G1058" i="11"/>
  <c r="G1059" i="11"/>
  <c r="G1060" i="11"/>
  <c r="G1061" i="11"/>
  <c r="G1062" i="11"/>
  <c r="G1063" i="11"/>
  <c r="G1064" i="11"/>
  <c r="G1065" i="11"/>
  <c r="G1066" i="11"/>
  <c r="G1067" i="11"/>
  <c r="G1068" i="11"/>
  <c r="G1069" i="11"/>
  <c r="G1070" i="11"/>
  <c r="G1071" i="11"/>
  <c r="G1072" i="11"/>
  <c r="G1073" i="11"/>
  <c r="G1074" i="11"/>
  <c r="G1075" i="11"/>
  <c r="G1076" i="11"/>
  <c r="G1077" i="11"/>
  <c r="G1078" i="11"/>
  <c r="G1079" i="11"/>
  <c r="G1080" i="11"/>
  <c r="G1081" i="11"/>
  <c r="G1082" i="11"/>
  <c r="G1083" i="11"/>
  <c r="G1084" i="11"/>
  <c r="G1085" i="11"/>
  <c r="G1086" i="11"/>
  <c r="G1087" i="11"/>
  <c r="G1088" i="11"/>
  <c r="G1089" i="11"/>
  <c r="G1090" i="11"/>
  <c r="G1091" i="11"/>
  <c r="G1092" i="11"/>
  <c r="G1093" i="11"/>
  <c r="G1094" i="11"/>
  <c r="G1095" i="11"/>
  <c r="G1096" i="11"/>
  <c r="G1097" i="11"/>
  <c r="G1098" i="11"/>
  <c r="G1099" i="11"/>
  <c r="G1100" i="11"/>
  <c r="G1101" i="11"/>
  <c r="G1102" i="11"/>
  <c r="G1103" i="11"/>
  <c r="G1104" i="11"/>
  <c r="G1105" i="11"/>
  <c r="G1106" i="11"/>
  <c r="G1107" i="11"/>
  <c r="G1108" i="11"/>
  <c r="G1109" i="11"/>
  <c r="G1110" i="11"/>
  <c r="G1111" i="11"/>
  <c r="G1112" i="11"/>
  <c r="G1113" i="11"/>
  <c r="G1114" i="11"/>
  <c r="G1115" i="11"/>
  <c r="G1116" i="11"/>
  <c r="G1117" i="11"/>
  <c r="G1118" i="11"/>
  <c r="G1119" i="11"/>
  <c r="G1120" i="11"/>
  <c r="G1121" i="11"/>
  <c r="G1122" i="11"/>
  <c r="G1123" i="11"/>
  <c r="G1124" i="11"/>
  <c r="G1125" i="11"/>
  <c r="G1126" i="11"/>
  <c r="G1127" i="11"/>
  <c r="G1128" i="11"/>
  <c r="G1129" i="11"/>
  <c r="G1130" i="11"/>
  <c r="G1131" i="11"/>
  <c r="G1132" i="11"/>
  <c r="G1133" i="11"/>
  <c r="G1134" i="11"/>
  <c r="G1135" i="11"/>
  <c r="G1136" i="11"/>
  <c r="G1137" i="11"/>
  <c r="G1138" i="11"/>
  <c r="G1139" i="11"/>
  <c r="G1140" i="11"/>
  <c r="G1141" i="11"/>
  <c r="G1142" i="11"/>
  <c r="G1143" i="11"/>
  <c r="G1144" i="11"/>
  <c r="G1145" i="11"/>
  <c r="G1146" i="11"/>
  <c r="G1147" i="11"/>
  <c r="G1148" i="11"/>
  <c r="G1149" i="11"/>
  <c r="G1150" i="11"/>
  <c r="G1151" i="11"/>
  <c r="G1152" i="11"/>
  <c r="G1153" i="11"/>
  <c r="G1154" i="11"/>
  <c r="G1155" i="11"/>
  <c r="G1156" i="11"/>
  <c r="G1157" i="11"/>
  <c r="G1158" i="11"/>
  <c r="G1159" i="11"/>
  <c r="G1160" i="11"/>
  <c r="G1161" i="11"/>
  <c r="G1162" i="11"/>
  <c r="G1163" i="11"/>
  <c r="G1164" i="11"/>
  <c r="G1165" i="11"/>
  <c r="G1166" i="11"/>
  <c r="G1167" i="11"/>
  <c r="G1168" i="11"/>
  <c r="G1169" i="11"/>
  <c r="G1170" i="11"/>
  <c r="G1171" i="11"/>
  <c r="G1172" i="11"/>
  <c r="G1173" i="11"/>
  <c r="G1174" i="11"/>
  <c r="G1175" i="11"/>
  <c r="G1176" i="11"/>
  <c r="G1177" i="11"/>
  <c r="G1178" i="11"/>
  <c r="G1179" i="11"/>
  <c r="G1180" i="11"/>
  <c r="G1181" i="11"/>
  <c r="G1182" i="11"/>
  <c r="G1183" i="11"/>
  <c r="G1184" i="11"/>
  <c r="G1185" i="11"/>
  <c r="G1186" i="11"/>
  <c r="G1187" i="11"/>
  <c r="G1188" i="11"/>
  <c r="G1189" i="11"/>
  <c r="G1190" i="11"/>
  <c r="G1191" i="11"/>
  <c r="G1192" i="11"/>
  <c r="G1193" i="11"/>
  <c r="G1194" i="11"/>
  <c r="G1195" i="11"/>
  <c r="G1196" i="11"/>
  <c r="G1197" i="11"/>
  <c r="G1198" i="11"/>
  <c r="G1199" i="11"/>
  <c r="G1200" i="11"/>
  <c r="G1201" i="11"/>
  <c r="G1202" i="11"/>
  <c r="G1203" i="11"/>
  <c r="G1204" i="11"/>
  <c r="G1205" i="11"/>
  <c r="G1206" i="11"/>
  <c r="G1207" i="11"/>
  <c r="G1208" i="11"/>
  <c r="G1209" i="11"/>
  <c r="G1210" i="11"/>
  <c r="G1211" i="11"/>
  <c r="G1212" i="11"/>
  <c r="G1213" i="11"/>
  <c r="G1214" i="11"/>
  <c r="G1215" i="11"/>
  <c r="G1216" i="11"/>
  <c r="G1217" i="11"/>
  <c r="G1218" i="11"/>
  <c r="G1219" i="11"/>
  <c r="G1220" i="11"/>
  <c r="G1221" i="11"/>
  <c r="G1222" i="11"/>
  <c r="G1223" i="11"/>
  <c r="G1224" i="11"/>
  <c r="G1225" i="11"/>
  <c r="G1226" i="11"/>
  <c r="G1227" i="11"/>
  <c r="G1228" i="11"/>
  <c r="G1229" i="11"/>
  <c r="G1230" i="11"/>
  <c r="G1231" i="11"/>
  <c r="G1232" i="11"/>
  <c r="G1233" i="11"/>
  <c r="G1234" i="11"/>
  <c r="G1235" i="11"/>
  <c r="G1236" i="11"/>
  <c r="G1237" i="11"/>
  <c r="G1238" i="11"/>
  <c r="G1239" i="11"/>
  <c r="G1240" i="11"/>
  <c r="G1241" i="11"/>
  <c r="G1242" i="11"/>
  <c r="G1243" i="11"/>
  <c r="G1244" i="11"/>
  <c r="G1245" i="11"/>
  <c r="G1246" i="11"/>
  <c r="G1247" i="11"/>
  <c r="G1248" i="11"/>
  <c r="G1249" i="11"/>
  <c r="G1250" i="11"/>
  <c r="G1251" i="11"/>
  <c r="G1252" i="11"/>
  <c r="G1253" i="11"/>
  <c r="G1254" i="11"/>
  <c r="G1255" i="11"/>
  <c r="G1256" i="11"/>
  <c r="G1257" i="11"/>
  <c r="G1258" i="11"/>
  <c r="G1259" i="11"/>
  <c r="G1260" i="11"/>
  <c r="G1261" i="11"/>
  <c r="G1262" i="11"/>
  <c r="G1263" i="11"/>
  <c r="G1264" i="11"/>
  <c r="G1265" i="11"/>
  <c r="G1266" i="11"/>
  <c r="G1267" i="11"/>
  <c r="G1268" i="11"/>
  <c r="G1269" i="11"/>
  <c r="G1270" i="11"/>
  <c r="G1271" i="11"/>
  <c r="G1272" i="11"/>
  <c r="G1273" i="11"/>
  <c r="G1274" i="11"/>
  <c r="G1275" i="11"/>
  <c r="G1276" i="11"/>
  <c r="G1277" i="11"/>
  <c r="G1278" i="11"/>
  <c r="G1279" i="11"/>
  <c r="G1280" i="11"/>
  <c r="G1281" i="11"/>
  <c r="G1282" i="11"/>
  <c r="G1283" i="11"/>
  <c r="G1284" i="11"/>
  <c r="G1285" i="11"/>
  <c r="G1286" i="11"/>
  <c r="G1287" i="11"/>
  <c r="G1288" i="11"/>
  <c r="G1289" i="11"/>
  <c r="G1290" i="11"/>
  <c r="G1291" i="11"/>
  <c r="G1292" i="11"/>
  <c r="G1293" i="11"/>
  <c r="G1294" i="11"/>
  <c r="G1295" i="11"/>
  <c r="G1296" i="11"/>
  <c r="G1297" i="11"/>
  <c r="G1298" i="11"/>
  <c r="G1299" i="11"/>
  <c r="G1300" i="11"/>
  <c r="G1301" i="11"/>
  <c r="G1302" i="11"/>
  <c r="G1303" i="11"/>
  <c r="G1304" i="11"/>
  <c r="G1305" i="11"/>
  <c r="G1306" i="11"/>
  <c r="G1307" i="11"/>
  <c r="G1308" i="11"/>
  <c r="G1309" i="11"/>
  <c r="G1310" i="11"/>
  <c r="G1311" i="11"/>
  <c r="G1312" i="11"/>
  <c r="G1313" i="11"/>
  <c r="G1314" i="11"/>
  <c r="G1315" i="11"/>
  <c r="G1316" i="11"/>
  <c r="G1317" i="11"/>
  <c r="G1318" i="11"/>
  <c r="G1319" i="11"/>
  <c r="G1320" i="11"/>
  <c r="G1321" i="11"/>
  <c r="G1322" i="11"/>
  <c r="G1323" i="11"/>
  <c r="G1324" i="11"/>
  <c r="G1325" i="11"/>
  <c r="G1326" i="11"/>
  <c r="G1327" i="11"/>
  <c r="G1328" i="11"/>
  <c r="G1329" i="11"/>
  <c r="G1330" i="11"/>
  <c r="G1331" i="11"/>
  <c r="G1332" i="11"/>
  <c r="G1333" i="11"/>
  <c r="G1334" i="11"/>
  <c r="G1335" i="11"/>
  <c r="G1336" i="11"/>
  <c r="G1337" i="11"/>
  <c r="G1338" i="11"/>
  <c r="G1339" i="11"/>
  <c r="G1340" i="11"/>
  <c r="G1341" i="11"/>
  <c r="G1342" i="11"/>
  <c r="G1343" i="11"/>
  <c r="G1344" i="11"/>
  <c r="G1345" i="11"/>
  <c r="G1346" i="11"/>
  <c r="G1347" i="11"/>
  <c r="G1348" i="11"/>
  <c r="G1349" i="11"/>
  <c r="G1350" i="11"/>
  <c r="G1351" i="11"/>
  <c r="G1352" i="11"/>
  <c r="G1353" i="11"/>
  <c r="G1354" i="11"/>
  <c r="G1355" i="11"/>
  <c r="G1356" i="11"/>
  <c r="G1357" i="11"/>
  <c r="G1358" i="11"/>
  <c r="G1359" i="11"/>
  <c r="G1360" i="11"/>
  <c r="G1361" i="11"/>
  <c r="G1362" i="11"/>
  <c r="G1363" i="11"/>
  <c r="G1364" i="11"/>
  <c r="G1365" i="11"/>
  <c r="G1366" i="11"/>
  <c r="G1367" i="11"/>
  <c r="G1368" i="11"/>
  <c r="G1369" i="11"/>
  <c r="G1370" i="11"/>
  <c r="G1371" i="11"/>
  <c r="G1372" i="11"/>
  <c r="G1373" i="11"/>
  <c r="G1374" i="11"/>
  <c r="G1375" i="11"/>
  <c r="G1376" i="11"/>
  <c r="G1377" i="11"/>
  <c r="G1378" i="11"/>
  <c r="G1379" i="11"/>
  <c r="G1380" i="11"/>
  <c r="G1381" i="11"/>
  <c r="G1382" i="11"/>
  <c r="G1383" i="11"/>
  <c r="G1384" i="11"/>
  <c r="G1385" i="11"/>
  <c r="G1386" i="11"/>
  <c r="G1387" i="11"/>
  <c r="G1388" i="11"/>
  <c r="G1389" i="11"/>
  <c r="G1390" i="11"/>
  <c r="G1391" i="11"/>
  <c r="G1392" i="11"/>
  <c r="G1393" i="11"/>
  <c r="G1394" i="11"/>
  <c r="G1395" i="11"/>
  <c r="G1396" i="11"/>
  <c r="G1397" i="11"/>
  <c r="G1398" i="11"/>
  <c r="G1399" i="11"/>
  <c r="G1400" i="11"/>
  <c r="G1401" i="11"/>
  <c r="G1402" i="11"/>
  <c r="G1403" i="11"/>
  <c r="G1404" i="11"/>
  <c r="G1405" i="11"/>
  <c r="G1406" i="11"/>
  <c r="G1407" i="11"/>
  <c r="G1408" i="11"/>
  <c r="G1409" i="11"/>
  <c r="G1410" i="11"/>
  <c r="G1411" i="11"/>
  <c r="G1412" i="11"/>
  <c r="G1413" i="11"/>
  <c r="G1414" i="11"/>
  <c r="G1415" i="11"/>
  <c r="G1416" i="11"/>
  <c r="G1417" i="11"/>
  <c r="G1418" i="11"/>
  <c r="G1419" i="11"/>
  <c r="G1420" i="11"/>
  <c r="G1421" i="11"/>
  <c r="G1422" i="11"/>
  <c r="G1423" i="11"/>
  <c r="G1424" i="11"/>
  <c r="G1425" i="11"/>
  <c r="G1426" i="11"/>
  <c r="G1427" i="11"/>
  <c r="G1428" i="11"/>
  <c r="G1429" i="11"/>
  <c r="G1430" i="11"/>
  <c r="G1431" i="11"/>
  <c r="G1432" i="11"/>
  <c r="G1433" i="11"/>
  <c r="G1434" i="11"/>
  <c r="G1435" i="11"/>
  <c r="G1436" i="11"/>
  <c r="G1437" i="11"/>
  <c r="G1438" i="11"/>
  <c r="G1439" i="11"/>
  <c r="G1440" i="11"/>
  <c r="G1441" i="11"/>
  <c r="G1442" i="11"/>
  <c r="G1443" i="11"/>
  <c r="G1444" i="11"/>
  <c r="G1445" i="11"/>
  <c r="G1446" i="11"/>
  <c r="G1447" i="11"/>
  <c r="G1448" i="11"/>
  <c r="G1449" i="11"/>
  <c r="G1450" i="11"/>
  <c r="G1451" i="11"/>
  <c r="G1452" i="11"/>
  <c r="G1453" i="11"/>
  <c r="G1454" i="11"/>
  <c r="G1455" i="11"/>
  <c r="G1456" i="11"/>
  <c r="G1457" i="11"/>
  <c r="G1458" i="11"/>
  <c r="G1459" i="11"/>
  <c r="G1460" i="11"/>
  <c r="G1461" i="11"/>
  <c r="G1462" i="11"/>
  <c r="G1463" i="11"/>
  <c r="G1464" i="11"/>
  <c r="G1465" i="11"/>
  <c r="G1466" i="11"/>
  <c r="G1467" i="11"/>
  <c r="G1468" i="11"/>
  <c r="G1469" i="11"/>
  <c r="G1470" i="11"/>
  <c r="G1471" i="11"/>
  <c r="G1472" i="11"/>
  <c r="G1473" i="11"/>
  <c r="G1474" i="11"/>
  <c r="G1475" i="11"/>
  <c r="G1476" i="11"/>
  <c r="G1477" i="11"/>
  <c r="G1478" i="11"/>
  <c r="G1479" i="11"/>
  <c r="G1480" i="11"/>
  <c r="G1481" i="11"/>
  <c r="G1482" i="11"/>
  <c r="G1483" i="11"/>
  <c r="G1484" i="11"/>
  <c r="G1485" i="11"/>
  <c r="G1486" i="11"/>
  <c r="G1487" i="11"/>
  <c r="G1488" i="11"/>
  <c r="G1489" i="11"/>
  <c r="G1490" i="11"/>
  <c r="G1491" i="11"/>
  <c r="G1492" i="11"/>
  <c r="G1493" i="11"/>
  <c r="G1494" i="11"/>
  <c r="G1495" i="11"/>
  <c r="G1496" i="11"/>
  <c r="G1497" i="11"/>
  <c r="G1498" i="11"/>
  <c r="G1499" i="11"/>
  <c r="G1500" i="11"/>
  <c r="G1501" i="11"/>
  <c r="G1502" i="11"/>
  <c r="G1503" i="11"/>
  <c r="G1504" i="11"/>
  <c r="G1505" i="11"/>
  <c r="G1506" i="11"/>
  <c r="G1507" i="11"/>
  <c r="G1508" i="11"/>
  <c r="G1509" i="11"/>
  <c r="G1510" i="11"/>
  <c r="G1511" i="11"/>
  <c r="G1512" i="11"/>
  <c r="G1513" i="11"/>
  <c r="G1514" i="11"/>
  <c r="G1515" i="11"/>
  <c r="G1516" i="11"/>
  <c r="G1517" i="11"/>
  <c r="G1518" i="11"/>
  <c r="G1519" i="11"/>
  <c r="G1520" i="11"/>
  <c r="G1521" i="11"/>
  <c r="G1522" i="11"/>
  <c r="G1523" i="11"/>
  <c r="G1524" i="11"/>
  <c r="G1525" i="11"/>
  <c r="G1526" i="11"/>
  <c r="G1527" i="11"/>
  <c r="G1528" i="11"/>
  <c r="G1529" i="11"/>
  <c r="G1530" i="11"/>
  <c r="G1531" i="11"/>
  <c r="G1532" i="11"/>
  <c r="G1533" i="11"/>
  <c r="G1534" i="11"/>
  <c r="G1535" i="11"/>
  <c r="G1536" i="11"/>
  <c r="G1537" i="11"/>
  <c r="G1538" i="11"/>
  <c r="G1539" i="11"/>
  <c r="G1540" i="11"/>
  <c r="G1541" i="11"/>
  <c r="G1542" i="11"/>
  <c r="G1543" i="11"/>
  <c r="G1544" i="11"/>
  <c r="G1545" i="11"/>
  <c r="G1546" i="11"/>
  <c r="G1041" i="11"/>
  <c r="F1042" i="11"/>
  <c r="F1043" i="11"/>
  <c r="F1044" i="11"/>
  <c r="F1045" i="11"/>
  <c r="F1046" i="11"/>
  <c r="F1047" i="11"/>
  <c r="F1048" i="11"/>
  <c r="F1049" i="11"/>
  <c r="F1050" i="11"/>
  <c r="F1051" i="11"/>
  <c r="F1052" i="11"/>
  <c r="F1053" i="11"/>
  <c r="F1054" i="11"/>
  <c r="F1055" i="11"/>
  <c r="F1056" i="11"/>
  <c r="F1057" i="11"/>
  <c r="F1058" i="11"/>
  <c r="F1059" i="11"/>
  <c r="F1060" i="11"/>
  <c r="F1061" i="11"/>
  <c r="F1062" i="11"/>
  <c r="F1063" i="11"/>
  <c r="F1064" i="11"/>
  <c r="F1065" i="11"/>
  <c r="F1066" i="11"/>
  <c r="F1067" i="11"/>
  <c r="F1068" i="11"/>
  <c r="F1069" i="11"/>
  <c r="F1070" i="11"/>
  <c r="F1071" i="11"/>
  <c r="F1072" i="11"/>
  <c r="F1073" i="11"/>
  <c r="F1074" i="11"/>
  <c r="F1075" i="11"/>
  <c r="F1076" i="11"/>
  <c r="F1077" i="11"/>
  <c r="F1078" i="11"/>
  <c r="F1079" i="11"/>
  <c r="F1080" i="11"/>
  <c r="F1081" i="11"/>
  <c r="F1082" i="11"/>
  <c r="F1083" i="11"/>
  <c r="F1084" i="11"/>
  <c r="F1085" i="11"/>
  <c r="F1086" i="11"/>
  <c r="F1087" i="11"/>
  <c r="F1088" i="11"/>
  <c r="F1089" i="11"/>
  <c r="F1090" i="11"/>
  <c r="F1091" i="11"/>
  <c r="F1092" i="11"/>
  <c r="F1093" i="11"/>
  <c r="F1094" i="11"/>
  <c r="F1095" i="11"/>
  <c r="F1096" i="11"/>
  <c r="F1097" i="11"/>
  <c r="F1098" i="11"/>
  <c r="F1099" i="11"/>
  <c r="F1100" i="11"/>
  <c r="F1101" i="11"/>
  <c r="F1102" i="11"/>
  <c r="F1103" i="11"/>
  <c r="F1104" i="11"/>
  <c r="F1105" i="11"/>
  <c r="F1106" i="11"/>
  <c r="F1107" i="11"/>
  <c r="F1108" i="11"/>
  <c r="F1109" i="11"/>
  <c r="F1110" i="11"/>
  <c r="F1111" i="11"/>
  <c r="F1112" i="11"/>
  <c r="F1113" i="11"/>
  <c r="F1114" i="11"/>
  <c r="F1115" i="11"/>
  <c r="F1116" i="11"/>
  <c r="F1117" i="11"/>
  <c r="F1118" i="11"/>
  <c r="F1119" i="11"/>
  <c r="F1120" i="11"/>
  <c r="F1121" i="11"/>
  <c r="F1122" i="11"/>
  <c r="F1123" i="11"/>
  <c r="F1124" i="11"/>
  <c r="F1125" i="11"/>
  <c r="F1126" i="11"/>
  <c r="F1127" i="11"/>
  <c r="F1128" i="11"/>
  <c r="F1129" i="11"/>
  <c r="F1130" i="11"/>
  <c r="F1131" i="11"/>
  <c r="F1132" i="11"/>
  <c r="F1133" i="11"/>
  <c r="F1134" i="11"/>
  <c r="F1135" i="11"/>
  <c r="F1136" i="11"/>
  <c r="F1137" i="11"/>
  <c r="F1138" i="11"/>
  <c r="F1139" i="11"/>
  <c r="F1140" i="11"/>
  <c r="F1141" i="11"/>
  <c r="F1142" i="11"/>
  <c r="F1143" i="11"/>
  <c r="F1144" i="11"/>
  <c r="F1145" i="11"/>
  <c r="F1146" i="11"/>
  <c r="F1147" i="11"/>
  <c r="F1148" i="11"/>
  <c r="F1149" i="11"/>
  <c r="F1150" i="11"/>
  <c r="F1151" i="11"/>
  <c r="F1152" i="11"/>
  <c r="F1153" i="11"/>
  <c r="F1154" i="11"/>
  <c r="F1155" i="11"/>
  <c r="F1156" i="11"/>
  <c r="F1157" i="11"/>
  <c r="F1158" i="11"/>
  <c r="F1159" i="11"/>
  <c r="F1160" i="11"/>
  <c r="F1161" i="11"/>
  <c r="F1162" i="11"/>
  <c r="F1163" i="11"/>
  <c r="F1164" i="11"/>
  <c r="F1165" i="11"/>
  <c r="F1166" i="11"/>
  <c r="F1167" i="11"/>
  <c r="F1168" i="11"/>
  <c r="F1169" i="11"/>
  <c r="F1170" i="11"/>
  <c r="F1171" i="11"/>
  <c r="F1172" i="11"/>
  <c r="F1173" i="11"/>
  <c r="F1174" i="11"/>
  <c r="F1175" i="11"/>
  <c r="F1176" i="11"/>
  <c r="F1177" i="11"/>
  <c r="F1178" i="11"/>
  <c r="F1179" i="11"/>
  <c r="F1180" i="11"/>
  <c r="F1181" i="11"/>
  <c r="F1182" i="11"/>
  <c r="F1183" i="11"/>
  <c r="F1184" i="11"/>
  <c r="F1185" i="11"/>
  <c r="F1186" i="11"/>
  <c r="F1187" i="11"/>
  <c r="F1188" i="11"/>
  <c r="F1189" i="11"/>
  <c r="F1190" i="11"/>
  <c r="F1191" i="11"/>
  <c r="F1192" i="11"/>
  <c r="F1193" i="11"/>
  <c r="F1194" i="11"/>
  <c r="F1195" i="11"/>
  <c r="F1196" i="11"/>
  <c r="F1197" i="11"/>
  <c r="F1198" i="11"/>
  <c r="F1199" i="11"/>
  <c r="F1200" i="11"/>
  <c r="F1201" i="11"/>
  <c r="F1202" i="11"/>
  <c r="F1203" i="11"/>
  <c r="F1204" i="11"/>
  <c r="F1205" i="11"/>
  <c r="F1206" i="11"/>
  <c r="F1207" i="11"/>
  <c r="F1208" i="11"/>
  <c r="F1209" i="11"/>
  <c r="F1210" i="11"/>
  <c r="F1211" i="11"/>
  <c r="F1212" i="11"/>
  <c r="F1213" i="11"/>
  <c r="F1214" i="11"/>
  <c r="F1215" i="11"/>
  <c r="F1216" i="11"/>
  <c r="F1217" i="11"/>
  <c r="F1218" i="11"/>
  <c r="F1219" i="11"/>
  <c r="F1220" i="11"/>
  <c r="F1221" i="11"/>
  <c r="F1222" i="11"/>
  <c r="F1223" i="11"/>
  <c r="F1224" i="11"/>
  <c r="F1225" i="11"/>
  <c r="F1226" i="11"/>
  <c r="F1227" i="11"/>
  <c r="F1228" i="11"/>
  <c r="F1229" i="11"/>
  <c r="F1230" i="11"/>
  <c r="F1231" i="11"/>
  <c r="F1232" i="11"/>
  <c r="F1233" i="11"/>
  <c r="F1234" i="11"/>
  <c r="F1235" i="11"/>
  <c r="F1236" i="11"/>
  <c r="F1237" i="11"/>
  <c r="F1238" i="11"/>
  <c r="F1239" i="11"/>
  <c r="F1240" i="11"/>
  <c r="F1241" i="11"/>
  <c r="F1242" i="11"/>
  <c r="F1243" i="11"/>
  <c r="F1244" i="11"/>
  <c r="F1245" i="11"/>
  <c r="F1246" i="11"/>
  <c r="F1247" i="11"/>
  <c r="F1248" i="11"/>
  <c r="F1249" i="11"/>
  <c r="F1250" i="11"/>
  <c r="F1251" i="11"/>
  <c r="F1252" i="11"/>
  <c r="F1253" i="11"/>
  <c r="F1254" i="11"/>
  <c r="F1255" i="11"/>
  <c r="F1256" i="11"/>
  <c r="F1257" i="11"/>
  <c r="F1258" i="11"/>
  <c r="F1259" i="11"/>
  <c r="F1260" i="11"/>
  <c r="F1261" i="11"/>
  <c r="F1262" i="11"/>
  <c r="F1263" i="11"/>
  <c r="F1264" i="11"/>
  <c r="F1265" i="11"/>
  <c r="F1266" i="11"/>
  <c r="F1267" i="11"/>
  <c r="F1268" i="11"/>
  <c r="F1269" i="11"/>
  <c r="F1270" i="11"/>
  <c r="F1271" i="11"/>
  <c r="F1272" i="11"/>
  <c r="F1273" i="11"/>
  <c r="F1274" i="11"/>
  <c r="F1275" i="11"/>
  <c r="F1276" i="11"/>
  <c r="F1277" i="11"/>
  <c r="F1278" i="11"/>
  <c r="F1279" i="11"/>
  <c r="F1280" i="11"/>
  <c r="F1281" i="11"/>
  <c r="F1282" i="11"/>
  <c r="F1283" i="11"/>
  <c r="F1284" i="11"/>
  <c r="F1285" i="11"/>
  <c r="F1286" i="11"/>
  <c r="F1287" i="11"/>
  <c r="F1288" i="11"/>
  <c r="F1289" i="11"/>
  <c r="F1290" i="11"/>
  <c r="F1291" i="11"/>
  <c r="F1292" i="11"/>
  <c r="F1293" i="11"/>
  <c r="F1294" i="11"/>
  <c r="F1295" i="11"/>
  <c r="F1296" i="11"/>
  <c r="F1297" i="11"/>
  <c r="F1298" i="11"/>
  <c r="F1299" i="11"/>
  <c r="F1300" i="11"/>
  <c r="F1301" i="11"/>
  <c r="F1302" i="11"/>
  <c r="F1303" i="11"/>
  <c r="F1304" i="11"/>
  <c r="F1305" i="11"/>
  <c r="F1306" i="11"/>
  <c r="F1307" i="11"/>
  <c r="F1308" i="11"/>
  <c r="F1309" i="11"/>
  <c r="F1310" i="11"/>
  <c r="F1311" i="11"/>
  <c r="F1312" i="11"/>
  <c r="F1313" i="11"/>
  <c r="F1314" i="11"/>
  <c r="F1315" i="11"/>
  <c r="F1316" i="11"/>
  <c r="F1317" i="11"/>
  <c r="F1318" i="11"/>
  <c r="F1319" i="11"/>
  <c r="F1320" i="11"/>
  <c r="F1321" i="11"/>
  <c r="F1322" i="11"/>
  <c r="F1323" i="11"/>
  <c r="F1324" i="11"/>
  <c r="F1325" i="11"/>
  <c r="F1326" i="11"/>
  <c r="F1327" i="11"/>
  <c r="F1328" i="11"/>
  <c r="F1329" i="11"/>
  <c r="F1330" i="11"/>
  <c r="F1331" i="11"/>
  <c r="F1332" i="11"/>
  <c r="F1333" i="11"/>
  <c r="F1334" i="11"/>
  <c r="F1335" i="11"/>
  <c r="F1336" i="11"/>
  <c r="F1337" i="11"/>
  <c r="F1338" i="11"/>
  <c r="F1339" i="11"/>
  <c r="F1340" i="11"/>
  <c r="F1341" i="11"/>
  <c r="F1342" i="11"/>
  <c r="F1343" i="11"/>
  <c r="F1344" i="11"/>
  <c r="F1345" i="11"/>
  <c r="F1346" i="11"/>
  <c r="F1347" i="11"/>
  <c r="F1348" i="11"/>
  <c r="F1349" i="11"/>
  <c r="F1350" i="11"/>
  <c r="F1351" i="11"/>
  <c r="F1352" i="11"/>
  <c r="F1353" i="11"/>
  <c r="F1354" i="11"/>
  <c r="F1355" i="11"/>
  <c r="F1356" i="11"/>
  <c r="F1357" i="11"/>
  <c r="F1358" i="11"/>
  <c r="F1359" i="11"/>
  <c r="F1360" i="11"/>
  <c r="F1361" i="11"/>
  <c r="F1362" i="11"/>
  <c r="F1363" i="11"/>
  <c r="F1364" i="11"/>
  <c r="F1365" i="11"/>
  <c r="F1366" i="11"/>
  <c r="F1367" i="11"/>
  <c r="F1368" i="11"/>
  <c r="F1369" i="11"/>
  <c r="F1370" i="11"/>
  <c r="F1371" i="11"/>
  <c r="F1372" i="11"/>
  <c r="F1373" i="11"/>
  <c r="F1374" i="11"/>
  <c r="F1375" i="11"/>
  <c r="F1376" i="11"/>
  <c r="F1377" i="11"/>
  <c r="F1378" i="11"/>
  <c r="F1379" i="11"/>
  <c r="F1380" i="11"/>
  <c r="F1381" i="11"/>
  <c r="F1382" i="11"/>
  <c r="F1383" i="11"/>
  <c r="F1384" i="11"/>
  <c r="F1385" i="11"/>
  <c r="F1386" i="11"/>
  <c r="F1387" i="11"/>
  <c r="F1388" i="11"/>
  <c r="F1389" i="11"/>
  <c r="F1390" i="11"/>
  <c r="F1391" i="11"/>
  <c r="F1392" i="11"/>
  <c r="F1393" i="11"/>
  <c r="F1394" i="11"/>
  <c r="F1395" i="11"/>
  <c r="F1396" i="11"/>
  <c r="F1397" i="11"/>
  <c r="F1398" i="11"/>
  <c r="F1399" i="11"/>
  <c r="F1400" i="11"/>
  <c r="F1401" i="11"/>
  <c r="F1402" i="11"/>
  <c r="F1403" i="11"/>
  <c r="F1404" i="11"/>
  <c r="F1405" i="11"/>
  <c r="F1406" i="11"/>
  <c r="F1407" i="11"/>
  <c r="F1408" i="11"/>
  <c r="F1409" i="11"/>
  <c r="F1410" i="11"/>
  <c r="F1411" i="11"/>
  <c r="F1412" i="11"/>
  <c r="F1413" i="11"/>
  <c r="F1414" i="11"/>
  <c r="F1415" i="11"/>
  <c r="F1416" i="11"/>
  <c r="F1417" i="11"/>
  <c r="F1418" i="11"/>
  <c r="F1419" i="11"/>
  <c r="F1420" i="11"/>
  <c r="F1421" i="11"/>
  <c r="F1422" i="11"/>
  <c r="F1423" i="11"/>
  <c r="F1424" i="11"/>
  <c r="F1425" i="11"/>
  <c r="F1426" i="11"/>
  <c r="F1427" i="11"/>
  <c r="F1428" i="11"/>
  <c r="F1429" i="11"/>
  <c r="F1430" i="11"/>
  <c r="F1431" i="11"/>
  <c r="F1432" i="11"/>
  <c r="F1433" i="11"/>
  <c r="F1434" i="11"/>
  <c r="F1435" i="11"/>
  <c r="F1436" i="11"/>
  <c r="F1437" i="11"/>
  <c r="F1438" i="11"/>
  <c r="F1439" i="11"/>
  <c r="F1440" i="11"/>
  <c r="F1441" i="11"/>
  <c r="F1442" i="11"/>
  <c r="F1443" i="11"/>
  <c r="F1444" i="11"/>
  <c r="F1445" i="11"/>
  <c r="F1446" i="11"/>
  <c r="F1447" i="11"/>
  <c r="F1448" i="11"/>
  <c r="F1449" i="11"/>
  <c r="F1450" i="11"/>
  <c r="F1451" i="11"/>
  <c r="F1452" i="11"/>
  <c r="F1453" i="11"/>
  <c r="F1454" i="11"/>
  <c r="F1455" i="11"/>
  <c r="F1456" i="11"/>
  <c r="F1457" i="11"/>
  <c r="F1458" i="11"/>
  <c r="F1459" i="11"/>
  <c r="F1460" i="11"/>
  <c r="F1461" i="11"/>
  <c r="F1462" i="11"/>
  <c r="F1463" i="11"/>
  <c r="F1464" i="11"/>
  <c r="F1465" i="11"/>
  <c r="F1466" i="11"/>
  <c r="F1467" i="11"/>
  <c r="F1468" i="11"/>
  <c r="F1469" i="11"/>
  <c r="F1470" i="11"/>
  <c r="F1471" i="11"/>
  <c r="F1472" i="11"/>
  <c r="F1473" i="11"/>
  <c r="F1474" i="11"/>
  <c r="F1475" i="11"/>
  <c r="F1476" i="11"/>
  <c r="F1477" i="11"/>
  <c r="F1478" i="11"/>
  <c r="F1479" i="11"/>
  <c r="F1480" i="11"/>
  <c r="F1481" i="11"/>
  <c r="F1482" i="11"/>
  <c r="F1483" i="11"/>
  <c r="F1484" i="11"/>
  <c r="F1485" i="11"/>
  <c r="F1486" i="11"/>
  <c r="F1487" i="11"/>
  <c r="F1488" i="11"/>
  <c r="F1489" i="11"/>
  <c r="F1490" i="11"/>
  <c r="F1491" i="11"/>
  <c r="F1492" i="11"/>
  <c r="F1493" i="11"/>
  <c r="F1494" i="11"/>
  <c r="F1495" i="11"/>
  <c r="F1496" i="11"/>
  <c r="F1497" i="11"/>
  <c r="F1498" i="11"/>
  <c r="F1499" i="11"/>
  <c r="F1500" i="11"/>
  <c r="F1501" i="11"/>
  <c r="F1502" i="11"/>
  <c r="F1503" i="11"/>
  <c r="F1504" i="11"/>
  <c r="F1505" i="11"/>
  <c r="F1506" i="11"/>
  <c r="F1507" i="11"/>
  <c r="F1508" i="11"/>
  <c r="F1509" i="11"/>
  <c r="F1510" i="11"/>
  <c r="F1511" i="11"/>
  <c r="F1512" i="11"/>
  <c r="F1513" i="11"/>
  <c r="F1514" i="11"/>
  <c r="F1515" i="11"/>
  <c r="F1516" i="11"/>
  <c r="F1517" i="11"/>
  <c r="F1518" i="11"/>
  <c r="F1519" i="11"/>
  <c r="F1520" i="11"/>
  <c r="F1521" i="11"/>
  <c r="F1522" i="11"/>
  <c r="F1523" i="11"/>
  <c r="F1524" i="11"/>
  <c r="F1525" i="11"/>
  <c r="F1526" i="11"/>
  <c r="F1527" i="11"/>
  <c r="F1528" i="11"/>
  <c r="F1529" i="11"/>
  <c r="F1530" i="11"/>
  <c r="F1531" i="11"/>
  <c r="F1532" i="11"/>
  <c r="F1533" i="11"/>
  <c r="F1534" i="11"/>
  <c r="F1535" i="11"/>
  <c r="F1536" i="11"/>
  <c r="F1537" i="11"/>
  <c r="F1538" i="11"/>
  <c r="F1539" i="11"/>
  <c r="F1540" i="11"/>
  <c r="F1541" i="11"/>
  <c r="F1542" i="11"/>
  <c r="F1543" i="11"/>
  <c r="F1544" i="11"/>
  <c r="F1545" i="11"/>
  <c r="F1546" i="11"/>
  <c r="F1041" i="11"/>
  <c r="E1042" i="11"/>
  <c r="E1043" i="11"/>
  <c r="E1044" i="11"/>
  <c r="E1045" i="11"/>
  <c r="E1046" i="11"/>
  <c r="E1047" i="11"/>
  <c r="E1048" i="11"/>
  <c r="E1049" i="11"/>
  <c r="E1050" i="11"/>
  <c r="E1051" i="11"/>
  <c r="E1052" i="11"/>
  <c r="E1053" i="11"/>
  <c r="E1054" i="11"/>
  <c r="E1055" i="11"/>
  <c r="E1056" i="11"/>
  <c r="E1057" i="11"/>
  <c r="E1058" i="11"/>
  <c r="E1059" i="11"/>
  <c r="E1060" i="11"/>
  <c r="E1061" i="11"/>
  <c r="E1062" i="11"/>
  <c r="E1063" i="11"/>
  <c r="E1064" i="11"/>
  <c r="E1065" i="11"/>
  <c r="E1066" i="11"/>
  <c r="E1067" i="11"/>
  <c r="E1068" i="11"/>
  <c r="E1069" i="11"/>
  <c r="E1070" i="11"/>
  <c r="E1071" i="11"/>
  <c r="E1072" i="11"/>
  <c r="E1073" i="11"/>
  <c r="E1074" i="11"/>
  <c r="E1075" i="11"/>
  <c r="E1076" i="11"/>
  <c r="E1077" i="11"/>
  <c r="E1078" i="11"/>
  <c r="E1079" i="11"/>
  <c r="E1080" i="11"/>
  <c r="E1081" i="11"/>
  <c r="E1082" i="11"/>
  <c r="E1083" i="11"/>
  <c r="E1084" i="11"/>
  <c r="E1085" i="11"/>
  <c r="E1086" i="11"/>
  <c r="E1087" i="11"/>
  <c r="E1088" i="11"/>
  <c r="E1089" i="11"/>
  <c r="E1090" i="11"/>
  <c r="E1091" i="11"/>
  <c r="E1092" i="11"/>
  <c r="E1093" i="11"/>
  <c r="E1094" i="11"/>
  <c r="E1095" i="11"/>
  <c r="E1096" i="11"/>
  <c r="E1097" i="11"/>
  <c r="E1098" i="11"/>
  <c r="E1099" i="11"/>
  <c r="E1100" i="11"/>
  <c r="E1101" i="11"/>
  <c r="E1102" i="11"/>
  <c r="E1103" i="11"/>
  <c r="E1104" i="11"/>
  <c r="E1105" i="11"/>
  <c r="E1106" i="11"/>
  <c r="E1107" i="11"/>
  <c r="E1108" i="11"/>
  <c r="E1109" i="11"/>
  <c r="E1110" i="11"/>
  <c r="E1111" i="11"/>
  <c r="E1112" i="11"/>
  <c r="E1113" i="11"/>
  <c r="E1114" i="11"/>
  <c r="E1115" i="11"/>
  <c r="E1116" i="11"/>
  <c r="E1117" i="11"/>
  <c r="E1118" i="11"/>
  <c r="E1119" i="11"/>
  <c r="E1120" i="11"/>
  <c r="E1121" i="11"/>
  <c r="E1122" i="11"/>
  <c r="E1123" i="11"/>
  <c r="E1124" i="11"/>
  <c r="E1125" i="11"/>
  <c r="E1126" i="11"/>
  <c r="E1127" i="11"/>
  <c r="E1128" i="11"/>
  <c r="E1129" i="11"/>
  <c r="E1130" i="11"/>
  <c r="E1131" i="11"/>
  <c r="E1132" i="11"/>
  <c r="E1133" i="11"/>
  <c r="E1134" i="11"/>
  <c r="E1135" i="11"/>
  <c r="E1136" i="11"/>
  <c r="E1137" i="11"/>
  <c r="E1138" i="11"/>
  <c r="E1139" i="11"/>
  <c r="E1140" i="11"/>
  <c r="E1141" i="11"/>
  <c r="E1142" i="11"/>
  <c r="E1143" i="11"/>
  <c r="E1144" i="11"/>
  <c r="E1145" i="11"/>
  <c r="E1146" i="11"/>
  <c r="E1147" i="11"/>
  <c r="E1148" i="11"/>
  <c r="E1149" i="11"/>
  <c r="E1150" i="11"/>
  <c r="E1151" i="11"/>
  <c r="E1152" i="11"/>
  <c r="E1153" i="11"/>
  <c r="E1154" i="11"/>
  <c r="E1155" i="11"/>
  <c r="E1156" i="11"/>
  <c r="E1157" i="11"/>
  <c r="E1158" i="11"/>
  <c r="E1159" i="11"/>
  <c r="E1160" i="11"/>
  <c r="E1161" i="11"/>
  <c r="E1162" i="11"/>
  <c r="E1163" i="11"/>
  <c r="E1164" i="11"/>
  <c r="E1165" i="11"/>
  <c r="E1166" i="11"/>
  <c r="E1167" i="11"/>
  <c r="E1168" i="11"/>
  <c r="E1169" i="11"/>
  <c r="E1170" i="11"/>
  <c r="E1171" i="11"/>
  <c r="E1172" i="11"/>
  <c r="E1173" i="11"/>
  <c r="E1174" i="11"/>
  <c r="E1175" i="11"/>
  <c r="E1176" i="11"/>
  <c r="E1177" i="11"/>
  <c r="E1178" i="11"/>
  <c r="E1179" i="11"/>
  <c r="E1180" i="11"/>
  <c r="E1181" i="11"/>
  <c r="E1182" i="11"/>
  <c r="E1183" i="11"/>
  <c r="E1184" i="11"/>
  <c r="E1185" i="11"/>
  <c r="E1186" i="11"/>
  <c r="E1187" i="11"/>
  <c r="E1188" i="11"/>
  <c r="E1189" i="11"/>
  <c r="E1190" i="11"/>
  <c r="E1191" i="11"/>
  <c r="E1192" i="11"/>
  <c r="E1193" i="11"/>
  <c r="E1194" i="11"/>
  <c r="E1195" i="11"/>
  <c r="E1196" i="11"/>
  <c r="E1197" i="11"/>
  <c r="E1198" i="11"/>
  <c r="E1199" i="11"/>
  <c r="E1200" i="11"/>
  <c r="E1201" i="11"/>
  <c r="E1202" i="11"/>
  <c r="E1203" i="11"/>
  <c r="E1204" i="11"/>
  <c r="E1205" i="11"/>
  <c r="E1206" i="11"/>
  <c r="E1207" i="11"/>
  <c r="E1208" i="11"/>
  <c r="E1209" i="11"/>
  <c r="E1210" i="11"/>
  <c r="E1211" i="11"/>
  <c r="E1212" i="11"/>
  <c r="E1213" i="11"/>
  <c r="E1214" i="11"/>
  <c r="E1215" i="11"/>
  <c r="E1216" i="11"/>
  <c r="E1217" i="11"/>
  <c r="E1218" i="11"/>
  <c r="E1219" i="11"/>
  <c r="E1220" i="11"/>
  <c r="E1221" i="11"/>
  <c r="E1222" i="11"/>
  <c r="E1223" i="11"/>
  <c r="E1224" i="11"/>
  <c r="E1225" i="11"/>
  <c r="E1226" i="11"/>
  <c r="E1227" i="11"/>
  <c r="E1228" i="11"/>
  <c r="E1229" i="11"/>
  <c r="E1230" i="11"/>
  <c r="E1231" i="11"/>
  <c r="E1232" i="11"/>
  <c r="E1233" i="11"/>
  <c r="E1234" i="11"/>
  <c r="E1235" i="11"/>
  <c r="E1236" i="11"/>
  <c r="E1237" i="11"/>
  <c r="E1238" i="11"/>
  <c r="E1239" i="11"/>
  <c r="E1240" i="11"/>
  <c r="E1241" i="11"/>
  <c r="E1242" i="11"/>
  <c r="E1243" i="11"/>
  <c r="E1244" i="11"/>
  <c r="E1245" i="11"/>
  <c r="E1246" i="11"/>
  <c r="E1247" i="11"/>
  <c r="E1248" i="11"/>
  <c r="E1249" i="11"/>
  <c r="E1250" i="11"/>
  <c r="E1251" i="11"/>
  <c r="E1252" i="11"/>
  <c r="E1253" i="11"/>
  <c r="E1254" i="11"/>
  <c r="E1255" i="11"/>
  <c r="E1256" i="11"/>
  <c r="E1257" i="11"/>
  <c r="E1258" i="11"/>
  <c r="E1259" i="11"/>
  <c r="E1260" i="11"/>
  <c r="E1261" i="11"/>
  <c r="E1262" i="11"/>
  <c r="E1263" i="11"/>
  <c r="E1264" i="11"/>
  <c r="E1265" i="11"/>
  <c r="E1266" i="11"/>
  <c r="E1267" i="11"/>
  <c r="E1268" i="11"/>
  <c r="E1269" i="11"/>
  <c r="E1270" i="11"/>
  <c r="E1271" i="11"/>
  <c r="E1272" i="11"/>
  <c r="E1273" i="11"/>
  <c r="E1274" i="11"/>
  <c r="E1275" i="11"/>
  <c r="E1276" i="11"/>
  <c r="E1277" i="11"/>
  <c r="E1278" i="11"/>
  <c r="E1279" i="11"/>
  <c r="E1280" i="11"/>
  <c r="E1281" i="11"/>
  <c r="E1282" i="11"/>
  <c r="E1283" i="11"/>
  <c r="E1284" i="11"/>
  <c r="E1285" i="11"/>
  <c r="E1286" i="11"/>
  <c r="E1287" i="11"/>
  <c r="E1288" i="11"/>
  <c r="E1289" i="11"/>
  <c r="E1290" i="11"/>
  <c r="E1291" i="11"/>
  <c r="E1292" i="11"/>
  <c r="E1293" i="11"/>
  <c r="E1294" i="11"/>
  <c r="E1295" i="11"/>
  <c r="E1296" i="11"/>
  <c r="E1297" i="11"/>
  <c r="E1298" i="11"/>
  <c r="E1299" i="11"/>
  <c r="E1300" i="11"/>
  <c r="E1301" i="11"/>
  <c r="E1302" i="11"/>
  <c r="E1303" i="11"/>
  <c r="E1304" i="11"/>
  <c r="E1305" i="11"/>
  <c r="E1306" i="11"/>
  <c r="E1307" i="11"/>
  <c r="E1308" i="11"/>
  <c r="E1309" i="11"/>
  <c r="E1310" i="11"/>
  <c r="E1311" i="11"/>
  <c r="E1312" i="11"/>
  <c r="E1313" i="11"/>
  <c r="E1314" i="11"/>
  <c r="E1315" i="11"/>
  <c r="E1316" i="11"/>
  <c r="E1317" i="11"/>
  <c r="E1318" i="11"/>
  <c r="E1319" i="11"/>
  <c r="E1320" i="11"/>
  <c r="E1321" i="11"/>
  <c r="E1322" i="11"/>
  <c r="E1323" i="11"/>
  <c r="E1324" i="11"/>
  <c r="E1325" i="11"/>
  <c r="E1326" i="11"/>
  <c r="E1327" i="11"/>
  <c r="E1328" i="11"/>
  <c r="E1329" i="11"/>
  <c r="E1330" i="11"/>
  <c r="E1331" i="11"/>
  <c r="E1332" i="11"/>
  <c r="E1333" i="11"/>
  <c r="E1334" i="11"/>
  <c r="E1335" i="11"/>
  <c r="E1336" i="11"/>
  <c r="E1337" i="11"/>
  <c r="E1338" i="11"/>
  <c r="E1339" i="11"/>
  <c r="E1340" i="11"/>
  <c r="E1341" i="11"/>
  <c r="E1342" i="11"/>
  <c r="E1343" i="11"/>
  <c r="E1344" i="11"/>
  <c r="E1345" i="11"/>
  <c r="E1346" i="11"/>
  <c r="E1347" i="11"/>
  <c r="E1348" i="11"/>
  <c r="E1349" i="11"/>
  <c r="E1350" i="11"/>
  <c r="E1351" i="11"/>
  <c r="E1352" i="11"/>
  <c r="E1353" i="11"/>
  <c r="E1354" i="11"/>
  <c r="E1355" i="11"/>
  <c r="E1356" i="11"/>
  <c r="E1357" i="11"/>
  <c r="E1358" i="11"/>
  <c r="E1359" i="11"/>
  <c r="E1360" i="11"/>
  <c r="E1361" i="11"/>
  <c r="E1362" i="11"/>
  <c r="E1363" i="11"/>
  <c r="E1364" i="11"/>
  <c r="E1365" i="11"/>
  <c r="E1366" i="11"/>
  <c r="E1367" i="11"/>
  <c r="E1368" i="11"/>
  <c r="E1369" i="11"/>
  <c r="E1370" i="11"/>
  <c r="E1371" i="11"/>
  <c r="E1372" i="11"/>
  <c r="E1373" i="11"/>
  <c r="E1374" i="11"/>
  <c r="E1375" i="11"/>
  <c r="E1376" i="11"/>
  <c r="E1377" i="11"/>
  <c r="E1378" i="11"/>
  <c r="E1379" i="11"/>
  <c r="E1380" i="11"/>
  <c r="E1381" i="11"/>
  <c r="E1382" i="11"/>
  <c r="E1383" i="11"/>
  <c r="E1384" i="11"/>
  <c r="E1385" i="11"/>
  <c r="E1386" i="11"/>
  <c r="E1387" i="11"/>
  <c r="E1388" i="11"/>
  <c r="E1389" i="11"/>
  <c r="E1390" i="11"/>
  <c r="E1391" i="11"/>
  <c r="E1392" i="11"/>
  <c r="E1393" i="11"/>
  <c r="E1394" i="11"/>
  <c r="E1395" i="11"/>
  <c r="E1396" i="11"/>
  <c r="E1397" i="11"/>
  <c r="E1398" i="11"/>
  <c r="E1399" i="11"/>
  <c r="E1400" i="11"/>
  <c r="E1401" i="11"/>
  <c r="E1402" i="11"/>
  <c r="E1403" i="11"/>
  <c r="E1404" i="11"/>
  <c r="E1405" i="11"/>
  <c r="E1406" i="11"/>
  <c r="E1407" i="11"/>
  <c r="E1408" i="11"/>
  <c r="E1409" i="11"/>
  <c r="E1410" i="11"/>
  <c r="E1411" i="11"/>
  <c r="E1412" i="11"/>
  <c r="E1413" i="11"/>
  <c r="E1414" i="11"/>
  <c r="E1415" i="11"/>
  <c r="E1416" i="11"/>
  <c r="E1417" i="11"/>
  <c r="E1418" i="11"/>
  <c r="E1419" i="11"/>
  <c r="E1420" i="11"/>
  <c r="E1421" i="11"/>
  <c r="E1422" i="11"/>
  <c r="E1423" i="11"/>
  <c r="E1424" i="11"/>
  <c r="E1425" i="11"/>
  <c r="E1426" i="11"/>
  <c r="E1427" i="11"/>
  <c r="E1428" i="11"/>
  <c r="E1429" i="11"/>
  <c r="E1430" i="11"/>
  <c r="E1431" i="11"/>
  <c r="E1432" i="11"/>
  <c r="E1433" i="11"/>
  <c r="E1434" i="11"/>
  <c r="E1435" i="11"/>
  <c r="E1436" i="11"/>
  <c r="E1437" i="11"/>
  <c r="E1438" i="11"/>
  <c r="E1439" i="11"/>
  <c r="E1440" i="11"/>
  <c r="E1441" i="11"/>
  <c r="E1442" i="11"/>
  <c r="E1443" i="11"/>
  <c r="E1444" i="11"/>
  <c r="E1445" i="11"/>
  <c r="E1446" i="11"/>
  <c r="E1447" i="11"/>
  <c r="E1448" i="11"/>
  <c r="E1449" i="11"/>
  <c r="E1450" i="11"/>
  <c r="E1451" i="11"/>
  <c r="E1452" i="11"/>
  <c r="E1453" i="11"/>
  <c r="E1454" i="11"/>
  <c r="E1455" i="11"/>
  <c r="E1456" i="11"/>
  <c r="E1457" i="11"/>
  <c r="E1458" i="11"/>
  <c r="E1459" i="11"/>
  <c r="E1460" i="11"/>
  <c r="E1461" i="11"/>
  <c r="E1462" i="11"/>
  <c r="E1463" i="11"/>
  <c r="E1464" i="11"/>
  <c r="E1465" i="11"/>
  <c r="E1466" i="11"/>
  <c r="E1467" i="11"/>
  <c r="E1468" i="11"/>
  <c r="E1469" i="11"/>
  <c r="E1470" i="11"/>
  <c r="E1471" i="11"/>
  <c r="E1472" i="11"/>
  <c r="E1473" i="11"/>
  <c r="E1474" i="11"/>
  <c r="E1475" i="11"/>
  <c r="E1476" i="11"/>
  <c r="E1477" i="11"/>
  <c r="E1478" i="11"/>
  <c r="E1479" i="11"/>
  <c r="E1480" i="11"/>
  <c r="E1481" i="11"/>
  <c r="E1482" i="11"/>
  <c r="E1483" i="11"/>
  <c r="E1484" i="11"/>
  <c r="E1485" i="11"/>
  <c r="E1486" i="11"/>
  <c r="E1487" i="11"/>
  <c r="E1488" i="11"/>
  <c r="E1489" i="11"/>
  <c r="E1490" i="11"/>
  <c r="E1491" i="11"/>
  <c r="E1492" i="11"/>
  <c r="E1493" i="11"/>
  <c r="E1494" i="11"/>
  <c r="E1495" i="11"/>
  <c r="E1496" i="11"/>
  <c r="E1497" i="11"/>
  <c r="E1498" i="11"/>
  <c r="E1499" i="11"/>
  <c r="E1500" i="11"/>
  <c r="E1501" i="11"/>
  <c r="E1502" i="11"/>
  <c r="E1503" i="11"/>
  <c r="E1504" i="11"/>
  <c r="E1505" i="11"/>
  <c r="E1506" i="11"/>
  <c r="E1507" i="11"/>
  <c r="E1508" i="11"/>
  <c r="E1509" i="11"/>
  <c r="E1510" i="11"/>
  <c r="E1511" i="11"/>
  <c r="E1512" i="11"/>
  <c r="E1513" i="11"/>
  <c r="E1514" i="11"/>
  <c r="E1515" i="11"/>
  <c r="E1516" i="11"/>
  <c r="E1517" i="11"/>
  <c r="E1518" i="11"/>
  <c r="E1519" i="11"/>
  <c r="E1520" i="11"/>
  <c r="E1521" i="11"/>
  <c r="E1522" i="11"/>
  <c r="E1523" i="11"/>
  <c r="E1524" i="11"/>
  <c r="E1525" i="11"/>
  <c r="E1526" i="11"/>
  <c r="E1527" i="11"/>
  <c r="E1528" i="11"/>
  <c r="E1529" i="11"/>
  <c r="E1530" i="11"/>
  <c r="E1531" i="11"/>
  <c r="E1532" i="11"/>
  <c r="E1533" i="11"/>
  <c r="E1534" i="11"/>
  <c r="E1535" i="11"/>
  <c r="E1536" i="11"/>
  <c r="E1537" i="11"/>
  <c r="E1538" i="11"/>
  <c r="E1539" i="11"/>
  <c r="E1540" i="11"/>
  <c r="E1541" i="11"/>
  <c r="E1542" i="11"/>
  <c r="E1543" i="11"/>
  <c r="E1544" i="11"/>
  <c r="E1545" i="11"/>
  <c r="E1546" i="11"/>
  <c r="E1041" i="11"/>
  <c r="D1042" i="11"/>
  <c r="D1043" i="11"/>
  <c r="D1044" i="11"/>
  <c r="D1045" i="11"/>
  <c r="D1046" i="11"/>
  <c r="D1047" i="11"/>
  <c r="D1048" i="11"/>
  <c r="D1049" i="11"/>
  <c r="D1050" i="11"/>
  <c r="D1051" i="11"/>
  <c r="D1052" i="11"/>
  <c r="D1053" i="11"/>
  <c r="D1054" i="11"/>
  <c r="D1055" i="11"/>
  <c r="D1056" i="11"/>
  <c r="D1057" i="11"/>
  <c r="D1058" i="11"/>
  <c r="D1059" i="11"/>
  <c r="D1060" i="11"/>
  <c r="D1061" i="11"/>
  <c r="D1062" i="11"/>
  <c r="D1063" i="11"/>
  <c r="D1064" i="11"/>
  <c r="D1065" i="11"/>
  <c r="D1066" i="11"/>
  <c r="D1067" i="11"/>
  <c r="D1068" i="11"/>
  <c r="D1069" i="11"/>
  <c r="D1070" i="11"/>
  <c r="D1071" i="11"/>
  <c r="D1072" i="11"/>
  <c r="D1073" i="11"/>
  <c r="D1074" i="11"/>
  <c r="D1075" i="11"/>
  <c r="D1076" i="11"/>
  <c r="D1077" i="11"/>
  <c r="D1078" i="11"/>
  <c r="D1079" i="11"/>
  <c r="D1080" i="11"/>
  <c r="D1081" i="11"/>
  <c r="D1082" i="11"/>
  <c r="D1083" i="11"/>
  <c r="D1084" i="11"/>
  <c r="D1085" i="11"/>
  <c r="D1086" i="11"/>
  <c r="D1087" i="11"/>
  <c r="D1088" i="11"/>
  <c r="D1089" i="11"/>
  <c r="D1090" i="11"/>
  <c r="D1091" i="11"/>
  <c r="D1092" i="11"/>
  <c r="D1093" i="11"/>
  <c r="D1094" i="11"/>
  <c r="D1095" i="11"/>
  <c r="D1096" i="11"/>
  <c r="D1097" i="11"/>
  <c r="D1098" i="11"/>
  <c r="D1099" i="11"/>
  <c r="D1100" i="11"/>
  <c r="D1101" i="11"/>
  <c r="D1102" i="11"/>
  <c r="D1103" i="11"/>
  <c r="D1104" i="11"/>
  <c r="D1105" i="11"/>
  <c r="D1106" i="11"/>
  <c r="D1107" i="11"/>
  <c r="D1108" i="11"/>
  <c r="D1109" i="11"/>
  <c r="D1110" i="11"/>
  <c r="D1111" i="11"/>
  <c r="D1112" i="11"/>
  <c r="D1113" i="11"/>
  <c r="D1114" i="11"/>
  <c r="D1115" i="11"/>
  <c r="D1116" i="11"/>
  <c r="D1117" i="11"/>
  <c r="D1118" i="11"/>
  <c r="D1119" i="11"/>
  <c r="D1120" i="11"/>
  <c r="D1121" i="11"/>
  <c r="D1122" i="11"/>
  <c r="D1123" i="11"/>
  <c r="D1124" i="11"/>
  <c r="D1125" i="11"/>
  <c r="D1126" i="11"/>
  <c r="D1127" i="11"/>
  <c r="D1128" i="11"/>
  <c r="D1129" i="11"/>
  <c r="D1130" i="11"/>
  <c r="D1131" i="11"/>
  <c r="D1132" i="11"/>
  <c r="D1133" i="11"/>
  <c r="D1134" i="11"/>
  <c r="D1135" i="11"/>
  <c r="D1136" i="11"/>
  <c r="D1137" i="11"/>
  <c r="D1138" i="11"/>
  <c r="D1139" i="11"/>
  <c r="D1140" i="11"/>
  <c r="D1141" i="11"/>
  <c r="D1142" i="11"/>
  <c r="D1143" i="11"/>
  <c r="D1144" i="11"/>
  <c r="D1145" i="11"/>
  <c r="D1146" i="11"/>
  <c r="D1147" i="11"/>
  <c r="D1148" i="11"/>
  <c r="D1149" i="11"/>
  <c r="D1150" i="11"/>
  <c r="D1151" i="11"/>
  <c r="D1152" i="11"/>
  <c r="D1153" i="11"/>
  <c r="D1154" i="11"/>
  <c r="D1155" i="11"/>
  <c r="D1156" i="11"/>
  <c r="D1157" i="11"/>
  <c r="D1158" i="11"/>
  <c r="D1159" i="11"/>
  <c r="D1160" i="11"/>
  <c r="D1161" i="11"/>
  <c r="D1162" i="11"/>
  <c r="D1163" i="11"/>
  <c r="D1164" i="11"/>
  <c r="D1165" i="11"/>
  <c r="D1166" i="11"/>
  <c r="D1167" i="11"/>
  <c r="D1168" i="11"/>
  <c r="D1169" i="11"/>
  <c r="D1170" i="11"/>
  <c r="D1171" i="11"/>
  <c r="D1172" i="11"/>
  <c r="D1173" i="11"/>
  <c r="D1174" i="11"/>
  <c r="D1175" i="11"/>
  <c r="D1176" i="11"/>
  <c r="D1177" i="11"/>
  <c r="D1178" i="11"/>
  <c r="D1179" i="11"/>
  <c r="D1180" i="11"/>
  <c r="D1181" i="11"/>
  <c r="D1182" i="11"/>
  <c r="D1183" i="11"/>
  <c r="D1184" i="11"/>
  <c r="D1185" i="11"/>
  <c r="D1186" i="11"/>
  <c r="D1187" i="11"/>
  <c r="D1188" i="11"/>
  <c r="D1189" i="11"/>
  <c r="D1190" i="11"/>
  <c r="D1191" i="11"/>
  <c r="D1192" i="11"/>
  <c r="D1193" i="11"/>
  <c r="D1194" i="11"/>
  <c r="D1195" i="11"/>
  <c r="D1196" i="11"/>
  <c r="D1197" i="11"/>
  <c r="D1198" i="11"/>
  <c r="D1199" i="11"/>
  <c r="D1200" i="11"/>
  <c r="D1201" i="11"/>
  <c r="D1202" i="11"/>
  <c r="D1203" i="11"/>
  <c r="D1204" i="11"/>
  <c r="D1205" i="11"/>
  <c r="D1206" i="11"/>
  <c r="D1207" i="11"/>
  <c r="D1208" i="11"/>
  <c r="D1209" i="11"/>
  <c r="D1210" i="11"/>
  <c r="D1211" i="11"/>
  <c r="D1212" i="11"/>
  <c r="D1213" i="11"/>
  <c r="D1214" i="11"/>
  <c r="D1215" i="11"/>
  <c r="D1216" i="11"/>
  <c r="D1217" i="11"/>
  <c r="D1218" i="11"/>
  <c r="D1219" i="11"/>
  <c r="D1220" i="11"/>
  <c r="D1221" i="11"/>
  <c r="D1222" i="11"/>
  <c r="D1223" i="11"/>
  <c r="D1224" i="11"/>
  <c r="D1225" i="11"/>
  <c r="D1226" i="11"/>
  <c r="D1227" i="11"/>
  <c r="D1228" i="11"/>
  <c r="D1229" i="11"/>
  <c r="D1230" i="11"/>
  <c r="D1231" i="11"/>
  <c r="D1232" i="11"/>
  <c r="D1233" i="11"/>
  <c r="D1234" i="11"/>
  <c r="D1235" i="11"/>
  <c r="D1236" i="11"/>
  <c r="D1237" i="11"/>
  <c r="D1238" i="11"/>
  <c r="D1239" i="11"/>
  <c r="D1240" i="11"/>
  <c r="D1241" i="11"/>
  <c r="D1242" i="11"/>
  <c r="D1243" i="11"/>
  <c r="D1244" i="11"/>
  <c r="D1245" i="11"/>
  <c r="D1246" i="11"/>
  <c r="D1247" i="11"/>
  <c r="D1248" i="11"/>
  <c r="D1249" i="11"/>
  <c r="D1250" i="11"/>
  <c r="D1251" i="11"/>
  <c r="D1252" i="11"/>
  <c r="D1253" i="11"/>
  <c r="D1254" i="11"/>
  <c r="D1255" i="11"/>
  <c r="D1256" i="11"/>
  <c r="D1257" i="11"/>
  <c r="D1258" i="11"/>
  <c r="D1259" i="11"/>
  <c r="D1260" i="11"/>
  <c r="D1261" i="11"/>
  <c r="D1262" i="11"/>
  <c r="D1263" i="11"/>
  <c r="D1264" i="11"/>
  <c r="D1265" i="11"/>
  <c r="D1266" i="11"/>
  <c r="D1267" i="11"/>
  <c r="D1268" i="11"/>
  <c r="D1269" i="11"/>
  <c r="D1270" i="11"/>
  <c r="D1271" i="11"/>
  <c r="D1272" i="11"/>
  <c r="D1273" i="11"/>
  <c r="D1274" i="11"/>
  <c r="D1275" i="11"/>
  <c r="D1276" i="11"/>
  <c r="D1277" i="11"/>
  <c r="D1278" i="11"/>
  <c r="D1279" i="11"/>
  <c r="D1280" i="11"/>
  <c r="D1281" i="11"/>
  <c r="D1282" i="11"/>
  <c r="D1283" i="11"/>
  <c r="D1284" i="11"/>
  <c r="D1285" i="11"/>
  <c r="D1286" i="11"/>
  <c r="D1287" i="11"/>
  <c r="D1288" i="11"/>
  <c r="D1289" i="11"/>
  <c r="D1290" i="11"/>
  <c r="D1291" i="11"/>
  <c r="D1292" i="11"/>
  <c r="D1293" i="11"/>
  <c r="D1294" i="11"/>
  <c r="D1295" i="11"/>
  <c r="D1296" i="11"/>
  <c r="D1297" i="11"/>
  <c r="D1298" i="11"/>
  <c r="D1299" i="11"/>
  <c r="D1300" i="11"/>
  <c r="D1301" i="11"/>
  <c r="D1302" i="11"/>
  <c r="D1303" i="11"/>
  <c r="D1304" i="11"/>
  <c r="D1305" i="11"/>
  <c r="D1306" i="11"/>
  <c r="D1307" i="11"/>
  <c r="D1308" i="11"/>
  <c r="D1309" i="11"/>
  <c r="D1310" i="11"/>
  <c r="D1311" i="11"/>
  <c r="D1312" i="11"/>
  <c r="D1313" i="11"/>
  <c r="D1314" i="11"/>
  <c r="D1315" i="11"/>
  <c r="D1316" i="11"/>
  <c r="D1317" i="11"/>
  <c r="D1318" i="11"/>
  <c r="D1319" i="11"/>
  <c r="D1320" i="11"/>
  <c r="D1321" i="11"/>
  <c r="D1322" i="11"/>
  <c r="D1323" i="11"/>
  <c r="D1324" i="11"/>
  <c r="D1325" i="11"/>
  <c r="D1326" i="11"/>
  <c r="D1327" i="11"/>
  <c r="D1328" i="11"/>
  <c r="D1329" i="11"/>
  <c r="D1330" i="11"/>
  <c r="D1331" i="11"/>
  <c r="D1332" i="11"/>
  <c r="D1333" i="11"/>
  <c r="D1334" i="11"/>
  <c r="D1335" i="11"/>
  <c r="D1336" i="11"/>
  <c r="D1337" i="11"/>
  <c r="D1338" i="11"/>
  <c r="D1339" i="11"/>
  <c r="D1340" i="11"/>
  <c r="D1341" i="11"/>
  <c r="D1342" i="11"/>
  <c r="D1343" i="11"/>
  <c r="D1344" i="11"/>
  <c r="D1345" i="11"/>
  <c r="D1346" i="11"/>
  <c r="D1347" i="11"/>
  <c r="D1348" i="11"/>
  <c r="D1349" i="11"/>
  <c r="D1350" i="11"/>
  <c r="D1351" i="11"/>
  <c r="D1352" i="11"/>
  <c r="D1353" i="11"/>
  <c r="D1354" i="11"/>
  <c r="D1355" i="11"/>
  <c r="D1356" i="11"/>
  <c r="D1357" i="11"/>
  <c r="D1358" i="11"/>
  <c r="D1359" i="11"/>
  <c r="D1360" i="11"/>
  <c r="D1361" i="11"/>
  <c r="D1362" i="11"/>
  <c r="D1363" i="11"/>
  <c r="D1364" i="11"/>
  <c r="D1365" i="11"/>
  <c r="D1366" i="11"/>
  <c r="D1367" i="11"/>
  <c r="D1368" i="11"/>
  <c r="D1369" i="11"/>
  <c r="D1370" i="11"/>
  <c r="D1371" i="11"/>
  <c r="D1372" i="11"/>
  <c r="D1373" i="11"/>
  <c r="D1374" i="11"/>
  <c r="D1375" i="11"/>
  <c r="D1376" i="11"/>
  <c r="D1377" i="11"/>
  <c r="D1378" i="11"/>
  <c r="D1379" i="11"/>
  <c r="D1380" i="11"/>
  <c r="D1381" i="11"/>
  <c r="D1382" i="11"/>
  <c r="D1383" i="11"/>
  <c r="D1384" i="11"/>
  <c r="D1385" i="11"/>
  <c r="D1386" i="11"/>
  <c r="D1387" i="11"/>
  <c r="D1388" i="11"/>
  <c r="D1389" i="11"/>
  <c r="D1390" i="11"/>
  <c r="D1391" i="11"/>
  <c r="D1392" i="11"/>
  <c r="D1393" i="11"/>
  <c r="D1394" i="11"/>
  <c r="D1395" i="11"/>
  <c r="D1396" i="11"/>
  <c r="D1397" i="11"/>
  <c r="D1398" i="11"/>
  <c r="D1399" i="11"/>
  <c r="D1400" i="11"/>
  <c r="D1401" i="11"/>
  <c r="D1402" i="11"/>
  <c r="D1403" i="11"/>
  <c r="D1404" i="11"/>
  <c r="D1405" i="11"/>
  <c r="D1406" i="11"/>
  <c r="D1407" i="11"/>
  <c r="D1408" i="11"/>
  <c r="D1409" i="11"/>
  <c r="D1410" i="11"/>
  <c r="D1411" i="11"/>
  <c r="D1412" i="11"/>
  <c r="D1413" i="11"/>
  <c r="D1414" i="11"/>
  <c r="D1415" i="11"/>
  <c r="D1416" i="11"/>
  <c r="D1417" i="11"/>
  <c r="D1418" i="11"/>
  <c r="D1419" i="11"/>
  <c r="D1420" i="11"/>
  <c r="D1421" i="11"/>
  <c r="D1422" i="11"/>
  <c r="D1423" i="11"/>
  <c r="D1424" i="11"/>
  <c r="D1425" i="11"/>
  <c r="D1426" i="11"/>
  <c r="D1427" i="11"/>
  <c r="D1428" i="11"/>
  <c r="D1429" i="11"/>
  <c r="D1430" i="11"/>
  <c r="D1431" i="11"/>
  <c r="D1432" i="11"/>
  <c r="D1433" i="11"/>
  <c r="D1434" i="11"/>
  <c r="D1435" i="11"/>
  <c r="D1436" i="11"/>
  <c r="D1437" i="11"/>
  <c r="D1438" i="11"/>
  <c r="D1439" i="11"/>
  <c r="D1440" i="11"/>
  <c r="D1441" i="11"/>
  <c r="D1442" i="11"/>
  <c r="D1443" i="11"/>
  <c r="D1444" i="11"/>
  <c r="D1445" i="11"/>
  <c r="D1446" i="11"/>
  <c r="D1447" i="11"/>
  <c r="D1448" i="11"/>
  <c r="D1449" i="11"/>
  <c r="D1450" i="11"/>
  <c r="D1451" i="11"/>
  <c r="D1452" i="11"/>
  <c r="D1453" i="11"/>
  <c r="D1454" i="11"/>
  <c r="D1455" i="11"/>
  <c r="D1456" i="11"/>
  <c r="D1457" i="11"/>
  <c r="D1458" i="11"/>
  <c r="D1459" i="11"/>
  <c r="D1460" i="11"/>
  <c r="D1461" i="11"/>
  <c r="D1462" i="11"/>
  <c r="D1463" i="11"/>
  <c r="D1464" i="11"/>
  <c r="D1465" i="11"/>
  <c r="D1466" i="11"/>
  <c r="D1467" i="11"/>
  <c r="D1468" i="11"/>
  <c r="D1469" i="11"/>
  <c r="D1470" i="11"/>
  <c r="D1471" i="11"/>
  <c r="D1472" i="11"/>
  <c r="D1473" i="11"/>
  <c r="D1474" i="11"/>
  <c r="D1475" i="11"/>
  <c r="D1476" i="11"/>
  <c r="D1477" i="11"/>
  <c r="D1478" i="11"/>
  <c r="D1479" i="11"/>
  <c r="D1480" i="11"/>
  <c r="D1481" i="11"/>
  <c r="D1482" i="11"/>
  <c r="D1483" i="11"/>
  <c r="D1484" i="11"/>
  <c r="D1485" i="11"/>
  <c r="D1486" i="11"/>
  <c r="D1487" i="11"/>
  <c r="D1488" i="11"/>
  <c r="D1489" i="11"/>
  <c r="D1490" i="11"/>
  <c r="D1491" i="11"/>
  <c r="D1492" i="11"/>
  <c r="D1493" i="11"/>
  <c r="D1494" i="11"/>
  <c r="D1495" i="11"/>
  <c r="D1496" i="11"/>
  <c r="D1497" i="11"/>
  <c r="D1498" i="11"/>
  <c r="D1499" i="11"/>
  <c r="D1500" i="11"/>
  <c r="D1501" i="11"/>
  <c r="D1502" i="11"/>
  <c r="D1503" i="11"/>
  <c r="D1504" i="11"/>
  <c r="D1505" i="11"/>
  <c r="D1506" i="11"/>
  <c r="D1507" i="11"/>
  <c r="D1508" i="11"/>
  <c r="D1509" i="11"/>
  <c r="D1510" i="11"/>
  <c r="D1511" i="11"/>
  <c r="D1512" i="11"/>
  <c r="D1513" i="11"/>
  <c r="D1514" i="11"/>
  <c r="D1515" i="11"/>
  <c r="D1516" i="11"/>
  <c r="D1517" i="11"/>
  <c r="D1518" i="11"/>
  <c r="D1519" i="11"/>
  <c r="D1520" i="11"/>
  <c r="D1521" i="11"/>
  <c r="D1522" i="11"/>
  <c r="D1523" i="11"/>
  <c r="D1524" i="11"/>
  <c r="D1525" i="11"/>
  <c r="D1526" i="11"/>
  <c r="D1527" i="11"/>
  <c r="D1528" i="11"/>
  <c r="D1529" i="11"/>
  <c r="D1530" i="11"/>
  <c r="D1531" i="11"/>
  <c r="D1532" i="11"/>
  <c r="D1533" i="11"/>
  <c r="D1534" i="11"/>
  <c r="D1535" i="11"/>
  <c r="D1536" i="11"/>
  <c r="D1537" i="11"/>
  <c r="D1538" i="11"/>
  <c r="D1539" i="11"/>
  <c r="D1540" i="11"/>
  <c r="D1541" i="11"/>
  <c r="D1542" i="11"/>
  <c r="D1543" i="11"/>
  <c r="D1544" i="11"/>
  <c r="D1545" i="11"/>
  <c r="D1546" i="11"/>
  <c r="D1041" i="11"/>
  <c r="C1042" i="11"/>
  <c r="C1043" i="11"/>
  <c r="C1044" i="11"/>
  <c r="C1045" i="11"/>
  <c r="C1046" i="11"/>
  <c r="C1047" i="11"/>
  <c r="C1048" i="11"/>
  <c r="C1049" i="11"/>
  <c r="C1050" i="11"/>
  <c r="C1051" i="11"/>
  <c r="C1052" i="11"/>
  <c r="C1053" i="11"/>
  <c r="C1054" i="11"/>
  <c r="C1055" i="11"/>
  <c r="C1056" i="11"/>
  <c r="C1057" i="11"/>
  <c r="C1058" i="11"/>
  <c r="C1059" i="11"/>
  <c r="C1060" i="11"/>
  <c r="C1061" i="11"/>
  <c r="C1062" i="11"/>
  <c r="C1063" i="11"/>
  <c r="C1064" i="11"/>
  <c r="C1065" i="11"/>
  <c r="C1066" i="11"/>
  <c r="C1067" i="11"/>
  <c r="C1068" i="11"/>
  <c r="C1069" i="11"/>
  <c r="C1070" i="11"/>
  <c r="C1071" i="11"/>
  <c r="C1072" i="11"/>
  <c r="C1073" i="11"/>
  <c r="C1074" i="11"/>
  <c r="C1075" i="11"/>
  <c r="C1076" i="11"/>
  <c r="C1077" i="11"/>
  <c r="C1078" i="11"/>
  <c r="C1079" i="11"/>
  <c r="C1080" i="11"/>
  <c r="C1081" i="11"/>
  <c r="C1082" i="11"/>
  <c r="C1083" i="11"/>
  <c r="C1084" i="11"/>
  <c r="C1085" i="11"/>
  <c r="C1086" i="11"/>
  <c r="C1087" i="11"/>
  <c r="C1088" i="11"/>
  <c r="C1089" i="11"/>
  <c r="C1090" i="11"/>
  <c r="C1091" i="11"/>
  <c r="C1092" i="11"/>
  <c r="C1093" i="11"/>
  <c r="C1094" i="11"/>
  <c r="C1095" i="11"/>
  <c r="C1096" i="11"/>
  <c r="C1097" i="11"/>
  <c r="C1098" i="11"/>
  <c r="C1099" i="11"/>
  <c r="C1100" i="11"/>
  <c r="C1101" i="11"/>
  <c r="C1102" i="11"/>
  <c r="C1103" i="11"/>
  <c r="C1104" i="11"/>
  <c r="C1105" i="11"/>
  <c r="C1106" i="11"/>
  <c r="C1107" i="11"/>
  <c r="C1108" i="11"/>
  <c r="C1109" i="11"/>
  <c r="C1110" i="11"/>
  <c r="C1111" i="11"/>
  <c r="C1112" i="11"/>
  <c r="C1113" i="11"/>
  <c r="C1114" i="11"/>
  <c r="C1115" i="11"/>
  <c r="C1116" i="11"/>
  <c r="C1117" i="11"/>
  <c r="C1118" i="11"/>
  <c r="C1119" i="11"/>
  <c r="C1120" i="11"/>
  <c r="C1121" i="11"/>
  <c r="C1122" i="11"/>
  <c r="C1123" i="11"/>
  <c r="C1124" i="11"/>
  <c r="C1125" i="11"/>
  <c r="C1126" i="11"/>
  <c r="C1127" i="11"/>
  <c r="C1128" i="11"/>
  <c r="C1129" i="11"/>
  <c r="C1130" i="11"/>
  <c r="C1131" i="11"/>
  <c r="C1132" i="11"/>
  <c r="C1133" i="11"/>
  <c r="C1134" i="11"/>
  <c r="C1135" i="11"/>
  <c r="C1136" i="11"/>
  <c r="C1137" i="11"/>
  <c r="C1138" i="11"/>
  <c r="C1139" i="11"/>
  <c r="C1140" i="11"/>
  <c r="C1141" i="11"/>
  <c r="C1142" i="11"/>
  <c r="C1143" i="11"/>
  <c r="C1144" i="11"/>
  <c r="C1145" i="11"/>
  <c r="C1146" i="11"/>
  <c r="C1147" i="11"/>
  <c r="C1148" i="11"/>
  <c r="C1149" i="11"/>
  <c r="C1150" i="11"/>
  <c r="C1151" i="11"/>
  <c r="C1152" i="11"/>
  <c r="C1153" i="11"/>
  <c r="C1154" i="11"/>
  <c r="C1155" i="11"/>
  <c r="C1156" i="11"/>
  <c r="C1157" i="11"/>
  <c r="C1158" i="11"/>
  <c r="C1159" i="11"/>
  <c r="C1160" i="11"/>
  <c r="C1161" i="11"/>
  <c r="C1162" i="11"/>
  <c r="C1163" i="11"/>
  <c r="C1164" i="11"/>
  <c r="C1165" i="11"/>
  <c r="C1166" i="11"/>
  <c r="C1167" i="11"/>
  <c r="C1168" i="11"/>
  <c r="C1169" i="11"/>
  <c r="C1170" i="11"/>
  <c r="C1171" i="11"/>
  <c r="C1172" i="11"/>
  <c r="C1173" i="11"/>
  <c r="C1174" i="11"/>
  <c r="C1175" i="11"/>
  <c r="C1176" i="11"/>
  <c r="C1177" i="11"/>
  <c r="C1178" i="11"/>
  <c r="C1179" i="11"/>
  <c r="C1180" i="11"/>
  <c r="C1181" i="11"/>
  <c r="C1182" i="11"/>
  <c r="C1183" i="11"/>
  <c r="C1184" i="11"/>
  <c r="C1185" i="11"/>
  <c r="C1186" i="11"/>
  <c r="C1187" i="11"/>
  <c r="C1188" i="11"/>
  <c r="C1189" i="11"/>
  <c r="C1190" i="11"/>
  <c r="C1191" i="11"/>
  <c r="C1192" i="11"/>
  <c r="C1193" i="11"/>
  <c r="C1194" i="11"/>
  <c r="C1195" i="11"/>
  <c r="C1196" i="11"/>
  <c r="C1197" i="11"/>
  <c r="C1198" i="11"/>
  <c r="C1199" i="11"/>
  <c r="C1200" i="11"/>
  <c r="C1201" i="11"/>
  <c r="C1202" i="11"/>
  <c r="C1203" i="11"/>
  <c r="C1204" i="11"/>
  <c r="C1205" i="11"/>
  <c r="C1206" i="11"/>
  <c r="C1207" i="11"/>
  <c r="C1208" i="11"/>
  <c r="C1209" i="11"/>
  <c r="C1210" i="11"/>
  <c r="C1211" i="11"/>
  <c r="C1212" i="11"/>
  <c r="C1213" i="11"/>
  <c r="C1214" i="11"/>
  <c r="C1215" i="11"/>
  <c r="C1216" i="11"/>
  <c r="C1217" i="11"/>
  <c r="C1218" i="11"/>
  <c r="C1219" i="11"/>
  <c r="C1220" i="11"/>
  <c r="C1221" i="11"/>
  <c r="C1222" i="11"/>
  <c r="C1223" i="11"/>
  <c r="C1224" i="11"/>
  <c r="C1225" i="11"/>
  <c r="C1226" i="11"/>
  <c r="C1227" i="11"/>
  <c r="C1228" i="11"/>
  <c r="C1229" i="11"/>
  <c r="C1230" i="11"/>
  <c r="C1231" i="11"/>
  <c r="C1232" i="11"/>
  <c r="C1233" i="11"/>
  <c r="C1234" i="11"/>
  <c r="C1235" i="11"/>
  <c r="C1236" i="11"/>
  <c r="C1237" i="11"/>
  <c r="C1238" i="11"/>
  <c r="C1239" i="11"/>
  <c r="C1240" i="11"/>
  <c r="C1241" i="11"/>
  <c r="C1242" i="11"/>
  <c r="C1243" i="11"/>
  <c r="C1244" i="11"/>
  <c r="C1245" i="11"/>
  <c r="C1246" i="11"/>
  <c r="C1247" i="11"/>
  <c r="C1248" i="11"/>
  <c r="C1249" i="11"/>
  <c r="C1250" i="11"/>
  <c r="C1251" i="11"/>
  <c r="C1252" i="11"/>
  <c r="C1253" i="11"/>
  <c r="C1254" i="11"/>
  <c r="C1255" i="11"/>
  <c r="C1256" i="11"/>
  <c r="C1257" i="11"/>
  <c r="C1258" i="11"/>
  <c r="C1259" i="11"/>
  <c r="C1260" i="11"/>
  <c r="C1261" i="11"/>
  <c r="C1262" i="11"/>
  <c r="C1263" i="11"/>
  <c r="C1264" i="11"/>
  <c r="C1265" i="11"/>
  <c r="C1266" i="11"/>
  <c r="C1267" i="11"/>
  <c r="C1268" i="11"/>
  <c r="C1269" i="11"/>
  <c r="C1270" i="11"/>
  <c r="C1271" i="11"/>
  <c r="C1272" i="11"/>
  <c r="C1273" i="11"/>
  <c r="C1274" i="11"/>
  <c r="C1275" i="11"/>
  <c r="C1276" i="11"/>
  <c r="C1277" i="11"/>
  <c r="C1278" i="11"/>
  <c r="C1279" i="11"/>
  <c r="C1280" i="11"/>
  <c r="C1281" i="11"/>
  <c r="C1282" i="11"/>
  <c r="C1283" i="11"/>
  <c r="C1284" i="11"/>
  <c r="C1285" i="11"/>
  <c r="C1286" i="11"/>
  <c r="C1287" i="11"/>
  <c r="C1288" i="11"/>
  <c r="C1289" i="11"/>
  <c r="C1290" i="11"/>
  <c r="C1291" i="11"/>
  <c r="C1292" i="11"/>
  <c r="C1293" i="11"/>
  <c r="C1294" i="11"/>
  <c r="C1295" i="11"/>
  <c r="C1296" i="11"/>
  <c r="C1297" i="11"/>
  <c r="C1298" i="11"/>
  <c r="C1299" i="11"/>
  <c r="C1300" i="11"/>
  <c r="C1301" i="11"/>
  <c r="C1302" i="11"/>
  <c r="C1303" i="11"/>
  <c r="C1304" i="11"/>
  <c r="C1305" i="11"/>
  <c r="C1306" i="11"/>
  <c r="C1307" i="11"/>
  <c r="C1308" i="11"/>
  <c r="C1309" i="11"/>
  <c r="C1310" i="11"/>
  <c r="C1311" i="11"/>
  <c r="C1312" i="11"/>
  <c r="C1313" i="11"/>
  <c r="C1314" i="11"/>
  <c r="C1315" i="11"/>
  <c r="C1316" i="11"/>
  <c r="C1317" i="11"/>
  <c r="C1318" i="11"/>
  <c r="C1319" i="11"/>
  <c r="C1320" i="11"/>
  <c r="C1321" i="11"/>
  <c r="C1322" i="11"/>
  <c r="C1323" i="11"/>
  <c r="C1324" i="11"/>
  <c r="C1325" i="11"/>
  <c r="C1326" i="11"/>
  <c r="C1327" i="11"/>
  <c r="C1328" i="11"/>
  <c r="C1329" i="11"/>
  <c r="C1330" i="11"/>
  <c r="C1331" i="11"/>
  <c r="C1332" i="11"/>
  <c r="C1333" i="11"/>
  <c r="C1334" i="11"/>
  <c r="C1335" i="11"/>
  <c r="C1336" i="11"/>
  <c r="C1337" i="11"/>
  <c r="C1338" i="11"/>
  <c r="C1339" i="11"/>
  <c r="C1340" i="11"/>
  <c r="C1341" i="11"/>
  <c r="C1342" i="11"/>
  <c r="C1343" i="11"/>
  <c r="C1344" i="11"/>
  <c r="C1345" i="11"/>
  <c r="C1346" i="11"/>
  <c r="C1347" i="11"/>
  <c r="C1348" i="11"/>
  <c r="C1349" i="11"/>
  <c r="C1350" i="11"/>
  <c r="C1351" i="11"/>
  <c r="C1352" i="11"/>
  <c r="C1353" i="11"/>
  <c r="C1354" i="11"/>
  <c r="C1355" i="11"/>
  <c r="C1356" i="11"/>
  <c r="C1357" i="11"/>
  <c r="C1358" i="11"/>
  <c r="C1359" i="11"/>
  <c r="C1360" i="11"/>
  <c r="C1361" i="11"/>
  <c r="C1362" i="11"/>
  <c r="C1363" i="11"/>
  <c r="C1364" i="11"/>
  <c r="C1365" i="11"/>
  <c r="C1366" i="11"/>
  <c r="C1367" i="11"/>
  <c r="C1368" i="11"/>
  <c r="C1369" i="11"/>
  <c r="C1370" i="11"/>
  <c r="C1371" i="11"/>
  <c r="C1372" i="11"/>
  <c r="C1373" i="11"/>
  <c r="C1374" i="11"/>
  <c r="C1375" i="11"/>
  <c r="C1376" i="11"/>
  <c r="C1377" i="11"/>
  <c r="C1378" i="11"/>
  <c r="C1379" i="11"/>
  <c r="C1380" i="11"/>
  <c r="C1381" i="11"/>
  <c r="C1382" i="11"/>
  <c r="C1383" i="11"/>
  <c r="C1384" i="11"/>
  <c r="C1385" i="11"/>
  <c r="C1386" i="11"/>
  <c r="C1387" i="11"/>
  <c r="C1388" i="11"/>
  <c r="C1389" i="11"/>
  <c r="C1390" i="11"/>
  <c r="C1391" i="11"/>
  <c r="C1392" i="11"/>
  <c r="C1393" i="11"/>
  <c r="C1394" i="11"/>
  <c r="C1395" i="11"/>
  <c r="C1396" i="11"/>
  <c r="C1397" i="11"/>
  <c r="C1398" i="11"/>
  <c r="C1399" i="11"/>
  <c r="C1400" i="11"/>
  <c r="C1401" i="11"/>
  <c r="C1402" i="11"/>
  <c r="C1403" i="11"/>
  <c r="C1404" i="11"/>
  <c r="C1405" i="11"/>
  <c r="C1406" i="11"/>
  <c r="C1407" i="11"/>
  <c r="C1408" i="11"/>
  <c r="C1409" i="11"/>
  <c r="C1410" i="11"/>
  <c r="C1411" i="11"/>
  <c r="C1412" i="11"/>
  <c r="C1413" i="11"/>
  <c r="C1414" i="11"/>
  <c r="C1415" i="11"/>
  <c r="C1416" i="11"/>
  <c r="C1417" i="11"/>
  <c r="C1418" i="11"/>
  <c r="C1419" i="11"/>
  <c r="C1420" i="11"/>
  <c r="C1421" i="11"/>
  <c r="C1422" i="11"/>
  <c r="C1423" i="11"/>
  <c r="C1424" i="11"/>
  <c r="C1425" i="11"/>
  <c r="C1426" i="11"/>
  <c r="C1427" i="11"/>
  <c r="C1428" i="11"/>
  <c r="C1429" i="11"/>
  <c r="C1430" i="11"/>
  <c r="C1431" i="11"/>
  <c r="C1432" i="11"/>
  <c r="C1433" i="11"/>
  <c r="C1434" i="11"/>
  <c r="C1435" i="11"/>
  <c r="C1436" i="11"/>
  <c r="C1437" i="11"/>
  <c r="C1438" i="11"/>
  <c r="C1439" i="11"/>
  <c r="C1440" i="11"/>
  <c r="C1441" i="11"/>
  <c r="C1442" i="11"/>
  <c r="C1443" i="11"/>
  <c r="C1444" i="11"/>
  <c r="C1445" i="11"/>
  <c r="C1446" i="11"/>
  <c r="C1447" i="11"/>
  <c r="C1448" i="11"/>
  <c r="C1449" i="11"/>
  <c r="C1450" i="11"/>
  <c r="C1451" i="11"/>
  <c r="C1452" i="11"/>
  <c r="C1453" i="11"/>
  <c r="C1454" i="11"/>
  <c r="C1455" i="11"/>
  <c r="C1456" i="11"/>
  <c r="C1457" i="11"/>
  <c r="C1458" i="11"/>
  <c r="C1459" i="11"/>
  <c r="C1460" i="11"/>
  <c r="C1461" i="11"/>
  <c r="C1462" i="11"/>
  <c r="C1463" i="11"/>
  <c r="C1464" i="11"/>
  <c r="C1465" i="11"/>
  <c r="C1466" i="11"/>
  <c r="C1467" i="11"/>
  <c r="C1468" i="11"/>
  <c r="C1469" i="11"/>
  <c r="C1470" i="11"/>
  <c r="C1471" i="11"/>
  <c r="C1472" i="11"/>
  <c r="C1473" i="11"/>
  <c r="C1474" i="11"/>
  <c r="C1475" i="11"/>
  <c r="C1476" i="11"/>
  <c r="C1477" i="11"/>
  <c r="C1478" i="11"/>
  <c r="C1479" i="11"/>
  <c r="C1480" i="11"/>
  <c r="C1481" i="11"/>
  <c r="C1482" i="11"/>
  <c r="C1483" i="11"/>
  <c r="C1484" i="11"/>
  <c r="C1485" i="11"/>
  <c r="C1486" i="11"/>
  <c r="C1487" i="11"/>
  <c r="C1488" i="11"/>
  <c r="C1489" i="11"/>
  <c r="C1490" i="11"/>
  <c r="C1491" i="11"/>
  <c r="C1492" i="11"/>
  <c r="C1493" i="11"/>
  <c r="C1494" i="11"/>
  <c r="C1495" i="11"/>
  <c r="C1496" i="11"/>
  <c r="C1497" i="11"/>
  <c r="C1498" i="11"/>
  <c r="C1499" i="11"/>
  <c r="C1500" i="11"/>
  <c r="C1501" i="11"/>
  <c r="C1502" i="11"/>
  <c r="C1503" i="11"/>
  <c r="C1504" i="11"/>
  <c r="C1505" i="11"/>
  <c r="C1506" i="11"/>
  <c r="C1507" i="11"/>
  <c r="C1508" i="11"/>
  <c r="C1509" i="11"/>
  <c r="C1510" i="11"/>
  <c r="C1511" i="11"/>
  <c r="C1512" i="11"/>
  <c r="C1513" i="11"/>
  <c r="C1514" i="11"/>
  <c r="C1515" i="11"/>
  <c r="C1516" i="11"/>
  <c r="C1517" i="11"/>
  <c r="C1518" i="11"/>
  <c r="C1519" i="11"/>
  <c r="C1520" i="11"/>
  <c r="C1521" i="11"/>
  <c r="C1522" i="11"/>
  <c r="C1523" i="11"/>
  <c r="C1524" i="11"/>
  <c r="C1525" i="11"/>
  <c r="C1526" i="11"/>
  <c r="C1527" i="11"/>
  <c r="C1528" i="11"/>
  <c r="C1529" i="11"/>
  <c r="C1530" i="11"/>
  <c r="C1531" i="11"/>
  <c r="C1532" i="11"/>
  <c r="C1533" i="11"/>
  <c r="C1534" i="11"/>
  <c r="C1535" i="11"/>
  <c r="C1536" i="11"/>
  <c r="C1537" i="11"/>
  <c r="C1538" i="11"/>
  <c r="C1539" i="11"/>
  <c r="C1540" i="11"/>
  <c r="C1541" i="11"/>
  <c r="C1542" i="11"/>
  <c r="C1543" i="11"/>
  <c r="C1544" i="11"/>
  <c r="C1545" i="11"/>
  <c r="C1546" i="11"/>
  <c r="C1041" i="11"/>
  <c r="B1042" i="11"/>
  <c r="B1043" i="11"/>
  <c r="B1044" i="11"/>
  <c r="B1045" i="11"/>
  <c r="B1046" i="11"/>
  <c r="B1047" i="11"/>
  <c r="B1048" i="11"/>
  <c r="B1049" i="11"/>
  <c r="B1050" i="11"/>
  <c r="B1051" i="11"/>
  <c r="B1052" i="11"/>
  <c r="B1053" i="11"/>
  <c r="B1054" i="11"/>
  <c r="B1055" i="11"/>
  <c r="B1056" i="11"/>
  <c r="B1057" i="11"/>
  <c r="B1058" i="11"/>
  <c r="B1059" i="11"/>
  <c r="B1060" i="11"/>
  <c r="B1061" i="11"/>
  <c r="B1062" i="11"/>
  <c r="B1063" i="11"/>
  <c r="B1064" i="11"/>
  <c r="B1065" i="11"/>
  <c r="B1066" i="11"/>
  <c r="B1067" i="11"/>
  <c r="B1068" i="11"/>
  <c r="B1069" i="11"/>
  <c r="B1070" i="11"/>
  <c r="B1071" i="11"/>
  <c r="B1072" i="11"/>
  <c r="B1073" i="11"/>
  <c r="B1074" i="11"/>
  <c r="B1075" i="11"/>
  <c r="B1076" i="11"/>
  <c r="B1077" i="11"/>
  <c r="B1078" i="11"/>
  <c r="B1079" i="11"/>
  <c r="B1080" i="11"/>
  <c r="B1081" i="11"/>
  <c r="B1082" i="11"/>
  <c r="B1083" i="11"/>
  <c r="B1084" i="11"/>
  <c r="B1085" i="11"/>
  <c r="B1086" i="11"/>
  <c r="B1087" i="11"/>
  <c r="B1088" i="11"/>
  <c r="B1089" i="11"/>
  <c r="B1090" i="11"/>
  <c r="B1091" i="11"/>
  <c r="B1092" i="11"/>
  <c r="B1093" i="11"/>
  <c r="B1094" i="11"/>
  <c r="B1095" i="11"/>
  <c r="B1096" i="11"/>
  <c r="B1097" i="11"/>
  <c r="B1098" i="11"/>
  <c r="B1099" i="11"/>
  <c r="B1100" i="11"/>
  <c r="B1101" i="11"/>
  <c r="B1102" i="11"/>
  <c r="B1103" i="11"/>
  <c r="B1104" i="11"/>
  <c r="B1105" i="11"/>
  <c r="B1106" i="11"/>
  <c r="B1107" i="11"/>
  <c r="B1108" i="11"/>
  <c r="B1109" i="11"/>
  <c r="B1110" i="11"/>
  <c r="B1111" i="11"/>
  <c r="B1112" i="11"/>
  <c r="B1113" i="11"/>
  <c r="B1114" i="11"/>
  <c r="B1115" i="11"/>
  <c r="B1116" i="11"/>
  <c r="B1117" i="11"/>
  <c r="B1118" i="11"/>
  <c r="B1119" i="11"/>
  <c r="B1120" i="11"/>
  <c r="B1121" i="11"/>
  <c r="B1122" i="11"/>
  <c r="B1123" i="11"/>
  <c r="B1124" i="11"/>
  <c r="B1125" i="11"/>
  <c r="B1126" i="11"/>
  <c r="B1127" i="11"/>
  <c r="B1128" i="11"/>
  <c r="B1129" i="11"/>
  <c r="B1130" i="11"/>
  <c r="B1131" i="11"/>
  <c r="B1132" i="11"/>
  <c r="B1133" i="11"/>
  <c r="B1134" i="11"/>
  <c r="B1135" i="11"/>
  <c r="B1136" i="11"/>
  <c r="B1137" i="11"/>
  <c r="B1138" i="11"/>
  <c r="B1139" i="11"/>
  <c r="B1140" i="11"/>
  <c r="B1141" i="11"/>
  <c r="B1142" i="11"/>
  <c r="B1143" i="11"/>
  <c r="B1144" i="11"/>
  <c r="B1145" i="11"/>
  <c r="B1146" i="11"/>
  <c r="B1147" i="11"/>
  <c r="B1148" i="11"/>
  <c r="B1149" i="11"/>
  <c r="B1150" i="11"/>
  <c r="B1151" i="11"/>
  <c r="B1152" i="11"/>
  <c r="B1153" i="11"/>
  <c r="B1154" i="11"/>
  <c r="B1155" i="11"/>
  <c r="B1156" i="11"/>
  <c r="B1157" i="11"/>
  <c r="B1158" i="11"/>
  <c r="B1159" i="11"/>
  <c r="B1160" i="11"/>
  <c r="B1161" i="11"/>
  <c r="B1162" i="11"/>
  <c r="B1163" i="11"/>
  <c r="B1164" i="11"/>
  <c r="B1165" i="11"/>
  <c r="B1166" i="11"/>
  <c r="B1167" i="11"/>
  <c r="B1168" i="11"/>
  <c r="B1169" i="11"/>
  <c r="B1170" i="11"/>
  <c r="B1171" i="11"/>
  <c r="B1172" i="11"/>
  <c r="B1173" i="11"/>
  <c r="B1174" i="11"/>
  <c r="B1175" i="11"/>
  <c r="B1176" i="11"/>
  <c r="B1177" i="11"/>
  <c r="B1178" i="11"/>
  <c r="B1179" i="11"/>
  <c r="B1180" i="11"/>
  <c r="B1181" i="11"/>
  <c r="B1182" i="11"/>
  <c r="B1183" i="11"/>
  <c r="B1184" i="11"/>
  <c r="B1185" i="11"/>
  <c r="B1186" i="11"/>
  <c r="B1187" i="11"/>
  <c r="B1188" i="11"/>
  <c r="B1189" i="11"/>
  <c r="B1190" i="11"/>
  <c r="B1191" i="11"/>
  <c r="B1192" i="11"/>
  <c r="B1193" i="11"/>
  <c r="B1194" i="11"/>
  <c r="B1195" i="11"/>
  <c r="B1196" i="11"/>
  <c r="B1197" i="11"/>
  <c r="B1198" i="11"/>
  <c r="B1199" i="11"/>
  <c r="B1200" i="11"/>
  <c r="B1201" i="11"/>
  <c r="B1202" i="11"/>
  <c r="B1203" i="11"/>
  <c r="B1204" i="11"/>
  <c r="B1205" i="11"/>
  <c r="B1206" i="11"/>
  <c r="B1207" i="11"/>
  <c r="B1208" i="11"/>
  <c r="B1209" i="11"/>
  <c r="B1210" i="11"/>
  <c r="B1211" i="11"/>
  <c r="B1212" i="11"/>
  <c r="B1213" i="11"/>
  <c r="B1214" i="11"/>
  <c r="B1215" i="11"/>
  <c r="B1216" i="11"/>
  <c r="B1217" i="11"/>
  <c r="B1218" i="11"/>
  <c r="B1219" i="11"/>
  <c r="B1220" i="11"/>
  <c r="B1221" i="11"/>
  <c r="B1222" i="11"/>
  <c r="B1223" i="11"/>
  <c r="B1224" i="11"/>
  <c r="B1225" i="11"/>
  <c r="B1226" i="11"/>
  <c r="B1227" i="11"/>
  <c r="B1228" i="11"/>
  <c r="B1229" i="11"/>
  <c r="B1230" i="11"/>
  <c r="B1231" i="11"/>
  <c r="B1232" i="11"/>
  <c r="B1233" i="11"/>
  <c r="B1234" i="11"/>
  <c r="B1235" i="11"/>
  <c r="B1236" i="11"/>
  <c r="B1237" i="11"/>
  <c r="B1238" i="11"/>
  <c r="B1239" i="11"/>
  <c r="B1240" i="11"/>
  <c r="B1241" i="11"/>
  <c r="B1242" i="11"/>
  <c r="B1243" i="11"/>
  <c r="B1244" i="11"/>
  <c r="B1245" i="11"/>
  <c r="B1246" i="11"/>
  <c r="B1247" i="11"/>
  <c r="B1248" i="11"/>
  <c r="B1249" i="11"/>
  <c r="B1250" i="11"/>
  <c r="B1251" i="11"/>
  <c r="B1252" i="11"/>
  <c r="B1253" i="11"/>
  <c r="B1254" i="11"/>
  <c r="B1255" i="11"/>
  <c r="B1256" i="11"/>
  <c r="B1257" i="11"/>
  <c r="B1258" i="11"/>
  <c r="B1259" i="11"/>
  <c r="B1260" i="11"/>
  <c r="B1261" i="11"/>
  <c r="B1262" i="11"/>
  <c r="B1263" i="11"/>
  <c r="B1264" i="11"/>
  <c r="B1265" i="11"/>
  <c r="B1266" i="11"/>
  <c r="B1267" i="11"/>
  <c r="B1268" i="11"/>
  <c r="B1269" i="11"/>
  <c r="B1270" i="11"/>
  <c r="B1271" i="11"/>
  <c r="B1272" i="11"/>
  <c r="B1273" i="11"/>
  <c r="B1274" i="11"/>
  <c r="B1275" i="11"/>
  <c r="B1276" i="11"/>
  <c r="B1277" i="11"/>
  <c r="B1278" i="11"/>
  <c r="B1279" i="11"/>
  <c r="B1280" i="11"/>
  <c r="B1281" i="11"/>
  <c r="B1282" i="11"/>
  <c r="B1283" i="11"/>
  <c r="B1284" i="11"/>
  <c r="B1285" i="11"/>
  <c r="B1286" i="11"/>
  <c r="B1287" i="11"/>
  <c r="B1288" i="11"/>
  <c r="B1289" i="11"/>
  <c r="B1290" i="11"/>
  <c r="B1291" i="11"/>
  <c r="B1292" i="11"/>
  <c r="B1293" i="11"/>
  <c r="B1294" i="11"/>
  <c r="B1295" i="11"/>
  <c r="B1296" i="11"/>
  <c r="B1297" i="11"/>
  <c r="B1298" i="11"/>
  <c r="B1299" i="11"/>
  <c r="B1300" i="11"/>
  <c r="B1301" i="11"/>
  <c r="B1302" i="11"/>
  <c r="B1303" i="11"/>
  <c r="B1304" i="11"/>
  <c r="B1305" i="11"/>
  <c r="B1306" i="11"/>
  <c r="B1307" i="11"/>
  <c r="B1308" i="11"/>
  <c r="B1309" i="11"/>
  <c r="B1310" i="11"/>
  <c r="B1311" i="11"/>
  <c r="B1312" i="11"/>
  <c r="B1313" i="11"/>
  <c r="B1314" i="11"/>
  <c r="B1315" i="11"/>
  <c r="B1316" i="11"/>
  <c r="B1317" i="11"/>
  <c r="B1318" i="11"/>
  <c r="B1319" i="11"/>
  <c r="B1320" i="11"/>
  <c r="B1321" i="11"/>
  <c r="B1322" i="11"/>
  <c r="B1323" i="11"/>
  <c r="B1324" i="11"/>
  <c r="B1325" i="11"/>
  <c r="B1326" i="11"/>
  <c r="B1327" i="11"/>
  <c r="B1328" i="11"/>
  <c r="B1329" i="11"/>
  <c r="B1330" i="11"/>
  <c r="B1331" i="11"/>
  <c r="B1332" i="11"/>
  <c r="B1333" i="11"/>
  <c r="B1334" i="11"/>
  <c r="B1335" i="11"/>
  <c r="B1336" i="11"/>
  <c r="B1337" i="11"/>
  <c r="B1338" i="11"/>
  <c r="B1339" i="11"/>
  <c r="B1340" i="11"/>
  <c r="B1341" i="11"/>
  <c r="B1342" i="11"/>
  <c r="B1343" i="11"/>
  <c r="B1344" i="11"/>
  <c r="B1345" i="11"/>
  <c r="B1346" i="11"/>
  <c r="B1347" i="11"/>
  <c r="B1348" i="11"/>
  <c r="B1349" i="11"/>
  <c r="B1350" i="11"/>
  <c r="B1351" i="11"/>
  <c r="B1352" i="11"/>
  <c r="B1353" i="11"/>
  <c r="B1354" i="11"/>
  <c r="B1355" i="11"/>
  <c r="B1356" i="11"/>
  <c r="B1357" i="11"/>
  <c r="B1358" i="11"/>
  <c r="B1359" i="11"/>
  <c r="B1360" i="11"/>
  <c r="B1361" i="11"/>
  <c r="B1362" i="11"/>
  <c r="B1363" i="11"/>
  <c r="B1364" i="11"/>
  <c r="B1365" i="11"/>
  <c r="B1366" i="11"/>
  <c r="B1367" i="11"/>
  <c r="B1368" i="11"/>
  <c r="B1369" i="11"/>
  <c r="B1370" i="11"/>
  <c r="B1371" i="11"/>
  <c r="B1372" i="11"/>
  <c r="B1373" i="11"/>
  <c r="B1374" i="11"/>
  <c r="B1375" i="11"/>
  <c r="B1376" i="11"/>
  <c r="B1377" i="11"/>
  <c r="B1378" i="11"/>
  <c r="B1379" i="11"/>
  <c r="B1380" i="11"/>
  <c r="B1381" i="11"/>
  <c r="B1382" i="11"/>
  <c r="B1383" i="11"/>
  <c r="B1384" i="11"/>
  <c r="B1385" i="11"/>
  <c r="B1386" i="11"/>
  <c r="B1387" i="11"/>
  <c r="B1388" i="11"/>
  <c r="B1389" i="11"/>
  <c r="B1390" i="11"/>
  <c r="B1391" i="11"/>
  <c r="B1392" i="11"/>
  <c r="B1393" i="11"/>
  <c r="B1394" i="11"/>
  <c r="B1395" i="11"/>
  <c r="B1396" i="11"/>
  <c r="B1397" i="11"/>
  <c r="B1398" i="11"/>
  <c r="B1399" i="11"/>
  <c r="B1400" i="11"/>
  <c r="B1401" i="11"/>
  <c r="B1402" i="11"/>
  <c r="B1403" i="11"/>
  <c r="B1404" i="11"/>
  <c r="B1405" i="11"/>
  <c r="B1406" i="11"/>
  <c r="B1407" i="11"/>
  <c r="B1408" i="11"/>
  <c r="B1409" i="11"/>
  <c r="B1410" i="11"/>
  <c r="B1411" i="11"/>
  <c r="B1412" i="11"/>
  <c r="B1413" i="11"/>
  <c r="B1414" i="11"/>
  <c r="B1415" i="11"/>
  <c r="B1416" i="11"/>
  <c r="B1417" i="11"/>
  <c r="B1418" i="11"/>
  <c r="B1419" i="11"/>
  <c r="B1420" i="11"/>
  <c r="B1421" i="11"/>
  <c r="B1422" i="11"/>
  <c r="B1423" i="11"/>
  <c r="B1424" i="11"/>
  <c r="B1425" i="11"/>
  <c r="B1426" i="11"/>
  <c r="B1427" i="11"/>
  <c r="B1428" i="11"/>
  <c r="B1429" i="11"/>
  <c r="B1430" i="11"/>
  <c r="B1431" i="11"/>
  <c r="B1432" i="11"/>
  <c r="B1433" i="11"/>
  <c r="B1434" i="11"/>
  <c r="B1435" i="11"/>
  <c r="B1436" i="11"/>
  <c r="B1437" i="11"/>
  <c r="B1438" i="11"/>
  <c r="B1439" i="11"/>
  <c r="B1440" i="11"/>
  <c r="B1441" i="11"/>
  <c r="B1442" i="11"/>
  <c r="B1443" i="11"/>
  <c r="B1444" i="11"/>
  <c r="B1445" i="11"/>
  <c r="B1446" i="11"/>
  <c r="B1447" i="11"/>
  <c r="B1448" i="11"/>
  <c r="B1449" i="11"/>
  <c r="B1450" i="11"/>
  <c r="B1451" i="11"/>
  <c r="B1452" i="11"/>
  <c r="B1453" i="11"/>
  <c r="B1454" i="11"/>
  <c r="B1455" i="11"/>
  <c r="B1456" i="11"/>
  <c r="B1457" i="11"/>
  <c r="B1458" i="11"/>
  <c r="B1459" i="11"/>
  <c r="B1460" i="11"/>
  <c r="B1461" i="11"/>
  <c r="B1462" i="11"/>
  <c r="B1463" i="11"/>
  <c r="B1464" i="11"/>
  <c r="B1465" i="11"/>
  <c r="B1466" i="11"/>
  <c r="B1467" i="11"/>
  <c r="B1468" i="11"/>
  <c r="B1469" i="11"/>
  <c r="B1470" i="11"/>
  <c r="B1471" i="11"/>
  <c r="B1472" i="11"/>
  <c r="B1473" i="11"/>
  <c r="B1474" i="11"/>
  <c r="B1475" i="11"/>
  <c r="B1476" i="11"/>
  <c r="B1477" i="11"/>
  <c r="B1478" i="11"/>
  <c r="B1479" i="11"/>
  <c r="B1480" i="11"/>
  <c r="B1481" i="11"/>
  <c r="B1482" i="11"/>
  <c r="B1483" i="11"/>
  <c r="B1484" i="11"/>
  <c r="B1485" i="11"/>
  <c r="B1486" i="11"/>
  <c r="B1487" i="11"/>
  <c r="B1488" i="11"/>
  <c r="B1489" i="11"/>
  <c r="B1490" i="11"/>
  <c r="B1491" i="11"/>
  <c r="B1492" i="11"/>
  <c r="B1493" i="11"/>
  <c r="B1494" i="11"/>
  <c r="B1495" i="11"/>
  <c r="B1496" i="11"/>
  <c r="B1497" i="11"/>
  <c r="B1498" i="11"/>
  <c r="B1499" i="11"/>
  <c r="B1500" i="11"/>
  <c r="B1501" i="11"/>
  <c r="B1502" i="11"/>
  <c r="B1503" i="11"/>
  <c r="B1504" i="11"/>
  <c r="B1505" i="11"/>
  <c r="B1506" i="11"/>
  <c r="B1507" i="11"/>
  <c r="B1508" i="11"/>
  <c r="B1509" i="11"/>
  <c r="B1510" i="11"/>
  <c r="B1511" i="11"/>
  <c r="B1512" i="11"/>
  <c r="B1513" i="11"/>
  <c r="B1514" i="11"/>
  <c r="B1515" i="11"/>
  <c r="B1516" i="11"/>
  <c r="B1517" i="11"/>
  <c r="B1518" i="11"/>
  <c r="B1519" i="11"/>
  <c r="B1520" i="11"/>
  <c r="B1521" i="11"/>
  <c r="B1522" i="11"/>
  <c r="B1523" i="11"/>
  <c r="B1524" i="11"/>
  <c r="B1525" i="11"/>
  <c r="B1526" i="11"/>
  <c r="B1527" i="11"/>
  <c r="B1528" i="11"/>
  <c r="B1529" i="11"/>
  <c r="B1530" i="11"/>
  <c r="B1531" i="11"/>
  <c r="B1532" i="11"/>
  <c r="B1533" i="11"/>
  <c r="B1534" i="11"/>
  <c r="B1535" i="11"/>
  <c r="B1536" i="11"/>
  <c r="B1537" i="11"/>
  <c r="B1538" i="11"/>
  <c r="B1539" i="11"/>
  <c r="B1540" i="11"/>
  <c r="B1541" i="11"/>
  <c r="B1542" i="11"/>
  <c r="B1543" i="11"/>
  <c r="B1544" i="11"/>
  <c r="B1545" i="11"/>
  <c r="B1546" i="11"/>
  <c r="B1041" i="11"/>
  <c r="A1042" i="11"/>
  <c r="A1043" i="11"/>
  <c r="A1044" i="11"/>
  <c r="A1045" i="11"/>
  <c r="A1046" i="11"/>
  <c r="A1047" i="11"/>
  <c r="A1048" i="11"/>
  <c r="A1049" i="11"/>
  <c r="A1050" i="11"/>
  <c r="A1051" i="11"/>
  <c r="A1052" i="11"/>
  <c r="A1053" i="11"/>
  <c r="A1054" i="11"/>
  <c r="A1055" i="11"/>
  <c r="A1056" i="11"/>
  <c r="A1057" i="11"/>
  <c r="A1058" i="11"/>
  <c r="A1059" i="11"/>
  <c r="A1060" i="11"/>
  <c r="A1061" i="11"/>
  <c r="A1062" i="11"/>
  <c r="A1063" i="11"/>
  <c r="A1064" i="11"/>
  <c r="A1065" i="11"/>
  <c r="A1066" i="11"/>
  <c r="A1067" i="11"/>
  <c r="A1068" i="11"/>
  <c r="A1069" i="11"/>
  <c r="A1070" i="11"/>
  <c r="A1071" i="11"/>
  <c r="A1072" i="11"/>
  <c r="A1073" i="11"/>
  <c r="A1074" i="11"/>
  <c r="A1075" i="11"/>
  <c r="A1076" i="11"/>
  <c r="A1077" i="11"/>
  <c r="A1078" i="11"/>
  <c r="A1079" i="11"/>
  <c r="A1080" i="11"/>
  <c r="A1081" i="11"/>
  <c r="A1082" i="11"/>
  <c r="A1083" i="11"/>
  <c r="A1084" i="11"/>
  <c r="A1085" i="11"/>
  <c r="A1086" i="11"/>
  <c r="A1087" i="11"/>
  <c r="A1088" i="11"/>
  <c r="A1089" i="11"/>
  <c r="A1090" i="11"/>
  <c r="A1091" i="11"/>
  <c r="A1092" i="11"/>
  <c r="A1093" i="11"/>
  <c r="A1094" i="11"/>
  <c r="A1095" i="11"/>
  <c r="A1096" i="11"/>
  <c r="A1097" i="11"/>
  <c r="A1098" i="11"/>
  <c r="A1099" i="11"/>
  <c r="A1100" i="11"/>
  <c r="A1101" i="11"/>
  <c r="A1102" i="11"/>
  <c r="A1103" i="11"/>
  <c r="A1104" i="11"/>
  <c r="A1105" i="11"/>
  <c r="A1106" i="11"/>
  <c r="A1107" i="11"/>
  <c r="A1108" i="11"/>
  <c r="A1109" i="11"/>
  <c r="A1110" i="11"/>
  <c r="A1111" i="11"/>
  <c r="A1112" i="11"/>
  <c r="A1113" i="11"/>
  <c r="A1114" i="11"/>
  <c r="A1115" i="11"/>
  <c r="A1116" i="11"/>
  <c r="A1117" i="11"/>
  <c r="A1118" i="11"/>
  <c r="A1119" i="11"/>
  <c r="A1120" i="11"/>
  <c r="A1121" i="11"/>
  <c r="A1122" i="11"/>
  <c r="A1123" i="11"/>
  <c r="A1124" i="11"/>
  <c r="A1125" i="11"/>
  <c r="A1126" i="11"/>
  <c r="A1127" i="11"/>
  <c r="A1128" i="11"/>
  <c r="A1129" i="11"/>
  <c r="A1130" i="11"/>
  <c r="A1131" i="11"/>
  <c r="A1132" i="11"/>
  <c r="A1133" i="11"/>
  <c r="A1134" i="11"/>
  <c r="A1135" i="11"/>
  <c r="A1136" i="11"/>
  <c r="A1137" i="11"/>
  <c r="A1138" i="11"/>
  <c r="A1139" i="11"/>
  <c r="A1140" i="11"/>
  <c r="A1141" i="11"/>
  <c r="A1142" i="11"/>
  <c r="A1143" i="11"/>
  <c r="A1144" i="11"/>
  <c r="A1145" i="11"/>
  <c r="A1146" i="11"/>
  <c r="A1147" i="11"/>
  <c r="A1148" i="11"/>
  <c r="A1149" i="11"/>
  <c r="A1150" i="11"/>
  <c r="A1151" i="11"/>
  <c r="A1152" i="11"/>
  <c r="A1153" i="11"/>
  <c r="A1154" i="11"/>
  <c r="A1155" i="11"/>
  <c r="A1156" i="11"/>
  <c r="A1157" i="11"/>
  <c r="A1158" i="11"/>
  <c r="A1159" i="11"/>
  <c r="A1160" i="11"/>
  <c r="A1161" i="11"/>
  <c r="A1162" i="11"/>
  <c r="A1163" i="11"/>
  <c r="A1164" i="11"/>
  <c r="A1165" i="11"/>
  <c r="A1166" i="11"/>
  <c r="A1167" i="11"/>
  <c r="A1168" i="11"/>
  <c r="A1169" i="11"/>
  <c r="A1170" i="11"/>
  <c r="A1171" i="11"/>
  <c r="A1172" i="11"/>
  <c r="A1173" i="11"/>
  <c r="A1174" i="11"/>
  <c r="A1175" i="11"/>
  <c r="A1176" i="11"/>
  <c r="A1177" i="11"/>
  <c r="A1178" i="11"/>
  <c r="A1179" i="11"/>
  <c r="A1180" i="11"/>
  <c r="A1181" i="11"/>
  <c r="A1182" i="11"/>
  <c r="A1183" i="11"/>
  <c r="A1184" i="11"/>
  <c r="A1185" i="11"/>
  <c r="A1186" i="11"/>
  <c r="A1187" i="11"/>
  <c r="A1188" i="11"/>
  <c r="A1189" i="11"/>
  <c r="A1190" i="11"/>
  <c r="A1191" i="11"/>
  <c r="A1192" i="11"/>
  <c r="A1193" i="11"/>
  <c r="A1194" i="11"/>
  <c r="A1195" i="11"/>
  <c r="A1196" i="11"/>
  <c r="A1197" i="11"/>
  <c r="A1198" i="11"/>
  <c r="A1199" i="11"/>
  <c r="A1200" i="11"/>
  <c r="A1201" i="11"/>
  <c r="A1202" i="11"/>
  <c r="A1203" i="11"/>
  <c r="A1204" i="11"/>
  <c r="A1205" i="11"/>
  <c r="A1206" i="11"/>
  <c r="A1207" i="11"/>
  <c r="A1208" i="11"/>
  <c r="A1209" i="11"/>
  <c r="A1210" i="11"/>
  <c r="A1211" i="11"/>
  <c r="A1212" i="11"/>
  <c r="A1213" i="11"/>
  <c r="A1214" i="11"/>
  <c r="A1215" i="11"/>
  <c r="A1216" i="11"/>
  <c r="A1217" i="11"/>
  <c r="A1218" i="11"/>
  <c r="A1219" i="11"/>
  <c r="A1220" i="11"/>
  <c r="A1221" i="11"/>
  <c r="A1222" i="11"/>
  <c r="A1223" i="11"/>
  <c r="A1224" i="11"/>
  <c r="A1225" i="11"/>
  <c r="A1226" i="11"/>
  <c r="A1227" i="11"/>
  <c r="A1228" i="11"/>
  <c r="A1229" i="11"/>
  <c r="A1230" i="11"/>
  <c r="A1231" i="11"/>
  <c r="A1232" i="11"/>
  <c r="A1233" i="11"/>
  <c r="A1234" i="11"/>
  <c r="A1235" i="11"/>
  <c r="A1236" i="11"/>
  <c r="A1237" i="11"/>
  <c r="A1238" i="11"/>
  <c r="A1239" i="11"/>
  <c r="A1240" i="11"/>
  <c r="A1241" i="11"/>
  <c r="A1242" i="11"/>
  <c r="A1243" i="11"/>
  <c r="A1244" i="11"/>
  <c r="A1245" i="11"/>
  <c r="A1246" i="11"/>
  <c r="A1247" i="11"/>
  <c r="A1248" i="11"/>
  <c r="A1249" i="11"/>
  <c r="A1250" i="11"/>
  <c r="A1251" i="11"/>
  <c r="A1252" i="11"/>
  <c r="A1253" i="11"/>
  <c r="A1254" i="11"/>
  <c r="A1255" i="11"/>
  <c r="A1256" i="11"/>
  <c r="A1257" i="11"/>
  <c r="A1258" i="11"/>
  <c r="A1259" i="11"/>
  <c r="A1260" i="11"/>
  <c r="A1261" i="11"/>
  <c r="A1262" i="11"/>
  <c r="A1263" i="11"/>
  <c r="A1264" i="11"/>
  <c r="A1265" i="11"/>
  <c r="A1266" i="11"/>
  <c r="A1267" i="11"/>
  <c r="A1268" i="11"/>
  <c r="A1269" i="11"/>
  <c r="A1270" i="11"/>
  <c r="A1271" i="11"/>
  <c r="A1272" i="11"/>
  <c r="A1273" i="11"/>
  <c r="A1274" i="11"/>
  <c r="A1275" i="11"/>
  <c r="A1276" i="11"/>
  <c r="A1277" i="11"/>
  <c r="A1278" i="11"/>
  <c r="A1279" i="11"/>
  <c r="A1280" i="11"/>
  <c r="A1281" i="11"/>
  <c r="A1282" i="11"/>
  <c r="A1283" i="11"/>
  <c r="A1284" i="11"/>
  <c r="A1285" i="11"/>
  <c r="A1286" i="11"/>
  <c r="A1287" i="11"/>
  <c r="A1288" i="11"/>
  <c r="A1289" i="11"/>
  <c r="A1290" i="11"/>
  <c r="A1291" i="11"/>
  <c r="A1292" i="11"/>
  <c r="A1293" i="11"/>
  <c r="A1294" i="11"/>
  <c r="A1295" i="11"/>
  <c r="A1296" i="11"/>
  <c r="A1297" i="11"/>
  <c r="A1298" i="11"/>
  <c r="A1299" i="11"/>
  <c r="A1300" i="11"/>
  <c r="A1301" i="11"/>
  <c r="A1302" i="11"/>
  <c r="A1303" i="11"/>
  <c r="A1304" i="11"/>
  <c r="A1305" i="11"/>
  <c r="A1306" i="11"/>
  <c r="A1307" i="11"/>
  <c r="A1308" i="11"/>
  <c r="A1309" i="11"/>
  <c r="A1310" i="11"/>
  <c r="A1311" i="11"/>
  <c r="A1312" i="11"/>
  <c r="A1313" i="11"/>
  <c r="A1314" i="11"/>
  <c r="A1315" i="11"/>
  <c r="A1316" i="11"/>
  <c r="A1317" i="11"/>
  <c r="A1318" i="11"/>
  <c r="A1319" i="11"/>
  <c r="A1320" i="11"/>
  <c r="A1321" i="11"/>
  <c r="A1322" i="11"/>
  <c r="A1323" i="11"/>
  <c r="A1324" i="11"/>
  <c r="A1325" i="11"/>
  <c r="A1326" i="11"/>
  <c r="A1327" i="11"/>
  <c r="A1328" i="11"/>
  <c r="A1329" i="11"/>
  <c r="A1330" i="11"/>
  <c r="A1331" i="11"/>
  <c r="A1332" i="11"/>
  <c r="A1333" i="11"/>
  <c r="A1334" i="11"/>
  <c r="A1335" i="11"/>
  <c r="A1336" i="11"/>
  <c r="A1337" i="11"/>
  <c r="A1338" i="11"/>
  <c r="A1339" i="11"/>
  <c r="A1340" i="11"/>
  <c r="A1341" i="11"/>
  <c r="A1342" i="11"/>
  <c r="A1343" i="11"/>
  <c r="A1344" i="11"/>
  <c r="A1345" i="11"/>
  <c r="A1346" i="11"/>
  <c r="A1347" i="11"/>
  <c r="A1348" i="11"/>
  <c r="A1349" i="11"/>
  <c r="A1350" i="11"/>
  <c r="A1351" i="11"/>
  <c r="A1352" i="11"/>
  <c r="A1353" i="11"/>
  <c r="A1354" i="11"/>
  <c r="A1355" i="11"/>
  <c r="A1356" i="11"/>
  <c r="A1357" i="11"/>
  <c r="A1358" i="11"/>
  <c r="A1359" i="11"/>
  <c r="A1360" i="11"/>
  <c r="A1361" i="11"/>
  <c r="A1362" i="11"/>
  <c r="A1363" i="11"/>
  <c r="A1364" i="11"/>
  <c r="A1365" i="11"/>
  <c r="A1366" i="11"/>
  <c r="A1367" i="11"/>
  <c r="A1368" i="11"/>
  <c r="A1369" i="11"/>
  <c r="A1370" i="11"/>
  <c r="A1371" i="11"/>
  <c r="A1372" i="11"/>
  <c r="A1373" i="11"/>
  <c r="A1374" i="11"/>
  <c r="A1375" i="11"/>
  <c r="A1376" i="11"/>
  <c r="A1377" i="11"/>
  <c r="A1378" i="11"/>
  <c r="A1379" i="11"/>
  <c r="A1380" i="11"/>
  <c r="A1381" i="11"/>
  <c r="A1382" i="11"/>
  <c r="A1383" i="11"/>
  <c r="A1384" i="11"/>
  <c r="A1385" i="11"/>
  <c r="A1386" i="11"/>
  <c r="A1387" i="11"/>
  <c r="A1388" i="11"/>
  <c r="A1389" i="11"/>
  <c r="A1390" i="11"/>
  <c r="A1391" i="11"/>
  <c r="A1392" i="11"/>
  <c r="A1393" i="11"/>
  <c r="A1394" i="11"/>
  <c r="A1395" i="11"/>
  <c r="A1396" i="11"/>
  <c r="A1397" i="11"/>
  <c r="A1398" i="11"/>
  <c r="A1399" i="11"/>
  <c r="A1400" i="11"/>
  <c r="A1401" i="11"/>
  <c r="A1402" i="11"/>
  <c r="A1403" i="11"/>
  <c r="A1404" i="11"/>
  <c r="A1405" i="11"/>
  <c r="A1406" i="11"/>
  <c r="A1407" i="11"/>
  <c r="A1408" i="11"/>
  <c r="A1409" i="11"/>
  <c r="A1410" i="11"/>
  <c r="A1411" i="11"/>
  <c r="A1412" i="11"/>
  <c r="A1413" i="11"/>
  <c r="A1414" i="11"/>
  <c r="A1415" i="11"/>
  <c r="A1416" i="11"/>
  <c r="A1417" i="11"/>
  <c r="A1418" i="11"/>
  <c r="A1419" i="11"/>
  <c r="A1420" i="11"/>
  <c r="A1421" i="11"/>
  <c r="A1422" i="11"/>
  <c r="A1423" i="11"/>
  <c r="A1424" i="11"/>
  <c r="A1425" i="11"/>
  <c r="A1426" i="11"/>
  <c r="A1427" i="11"/>
  <c r="A1428" i="11"/>
  <c r="A1429" i="11"/>
  <c r="A1430" i="11"/>
  <c r="A1431" i="11"/>
  <c r="A1432" i="11"/>
  <c r="A1433" i="11"/>
  <c r="A1434" i="11"/>
  <c r="A1435" i="11"/>
  <c r="A1436" i="11"/>
  <c r="A1437" i="11"/>
  <c r="A1438" i="11"/>
  <c r="A1439" i="11"/>
  <c r="A1440" i="11"/>
  <c r="A1441" i="11"/>
  <c r="A1442" i="11"/>
  <c r="A1443" i="11"/>
  <c r="A1444" i="11"/>
  <c r="A1445" i="11"/>
  <c r="A1446" i="11"/>
  <c r="A1447" i="11"/>
  <c r="A1448" i="11"/>
  <c r="A1449" i="11"/>
  <c r="A1450" i="11"/>
  <c r="A1451" i="11"/>
  <c r="A1452" i="11"/>
  <c r="A1453" i="11"/>
  <c r="A1454" i="11"/>
  <c r="A1455" i="11"/>
  <c r="A1456" i="11"/>
  <c r="A1457" i="11"/>
  <c r="A1458" i="11"/>
  <c r="A1459" i="11"/>
  <c r="A1460" i="11"/>
  <c r="A1461" i="11"/>
  <c r="A1462" i="11"/>
  <c r="A1463" i="11"/>
  <c r="A1464" i="11"/>
  <c r="A1465" i="11"/>
  <c r="A1466" i="11"/>
  <c r="A1467" i="11"/>
  <c r="A1468" i="11"/>
  <c r="A1469" i="11"/>
  <c r="A1470" i="11"/>
  <c r="A1471" i="11"/>
  <c r="A1472" i="11"/>
  <c r="A1473" i="11"/>
  <c r="A1474" i="11"/>
  <c r="A1475" i="11"/>
  <c r="A1476" i="11"/>
  <c r="A1477" i="11"/>
  <c r="A1478" i="11"/>
  <c r="A1479" i="11"/>
  <c r="A1480" i="11"/>
  <c r="A1481" i="11"/>
  <c r="A1482" i="11"/>
  <c r="A1483" i="11"/>
  <c r="A1484" i="11"/>
  <c r="A1485" i="11"/>
  <c r="A1486" i="11"/>
  <c r="A1487" i="11"/>
  <c r="A1488" i="11"/>
  <c r="A1489" i="11"/>
  <c r="A1490" i="11"/>
  <c r="A1491" i="11"/>
  <c r="A1492" i="11"/>
  <c r="A1493" i="11"/>
  <c r="A1494" i="11"/>
  <c r="A1495" i="11"/>
  <c r="A1496" i="11"/>
  <c r="A1497" i="11"/>
  <c r="A1498" i="11"/>
  <c r="A1499" i="11"/>
  <c r="A1500" i="11"/>
  <c r="A1501" i="11"/>
  <c r="A1502" i="11"/>
  <c r="A1503" i="11"/>
  <c r="A1504" i="11"/>
  <c r="A1505" i="11"/>
  <c r="A1506" i="11"/>
  <c r="A1507" i="11"/>
  <c r="A1508" i="11"/>
  <c r="A1509" i="11"/>
  <c r="A1510" i="11"/>
  <c r="A1511" i="11"/>
  <c r="A1512" i="11"/>
  <c r="A1513" i="11"/>
  <c r="A1514" i="11"/>
  <c r="A1515" i="11"/>
  <c r="A1516" i="11"/>
  <c r="A1517" i="11"/>
  <c r="A1518" i="11"/>
  <c r="A1519" i="11"/>
  <c r="A1520" i="11"/>
  <c r="A1521" i="11"/>
  <c r="A1522" i="11"/>
  <c r="A1523" i="11"/>
  <c r="A1524" i="11"/>
  <c r="A1525" i="11"/>
  <c r="A1526" i="11"/>
  <c r="A1527" i="11"/>
  <c r="A1528" i="11"/>
  <c r="A1529" i="11"/>
  <c r="A1530" i="11"/>
  <c r="A1531" i="11"/>
  <c r="A1532" i="11"/>
  <c r="A1533" i="11"/>
  <c r="A1534" i="11"/>
  <c r="A1535" i="11"/>
  <c r="A1536" i="11"/>
  <c r="A1537" i="11"/>
  <c r="A1538" i="11"/>
  <c r="A1539" i="11"/>
  <c r="A1540" i="11"/>
  <c r="A1541" i="11"/>
  <c r="A1542" i="11"/>
  <c r="A1543" i="11"/>
  <c r="A1544" i="11"/>
  <c r="A1545" i="11"/>
  <c r="A1546" i="11"/>
  <c r="A1041" i="11"/>
  <c r="D1037" i="11"/>
  <c r="D1036" i="11"/>
  <c r="D1035" i="11"/>
  <c r="B1037" i="11"/>
  <c r="B1036" i="11"/>
  <c r="B1035" i="11"/>
  <c r="A1037" i="11"/>
  <c r="F1037" i="11" s="1"/>
  <c r="A1036" i="11"/>
  <c r="F1036" i="11" s="1"/>
  <c r="A1035" i="11"/>
  <c r="F1035" i="11" s="1"/>
  <c r="C526" i="11"/>
  <c r="C527" i="11"/>
  <c r="C528" i="11"/>
  <c r="C529" i="11"/>
  <c r="C530" i="11"/>
  <c r="C531" i="11"/>
  <c r="C532" i="11"/>
  <c r="C533" i="11"/>
  <c r="C534" i="11"/>
  <c r="C535" i="11"/>
  <c r="C536" i="11"/>
  <c r="C537" i="11"/>
  <c r="C538" i="11"/>
  <c r="C539" i="11"/>
  <c r="C540" i="11"/>
  <c r="C541" i="11"/>
  <c r="C542" i="11"/>
  <c r="C543" i="11"/>
  <c r="C544" i="11"/>
  <c r="C545" i="11"/>
  <c r="C546" i="11"/>
  <c r="C547" i="11"/>
  <c r="C548" i="11"/>
  <c r="C549" i="11"/>
  <c r="C550" i="11"/>
  <c r="C551" i="11"/>
  <c r="C552" i="11"/>
  <c r="C553" i="11"/>
  <c r="C554" i="11"/>
  <c r="C555" i="11"/>
  <c r="C556" i="11"/>
  <c r="C557" i="11"/>
  <c r="C558" i="11"/>
  <c r="C559" i="11"/>
  <c r="C560" i="11"/>
  <c r="C561" i="11"/>
  <c r="C562" i="11"/>
  <c r="C563" i="11"/>
  <c r="C564" i="11"/>
  <c r="C565" i="11"/>
  <c r="C566" i="11"/>
  <c r="C567" i="11"/>
  <c r="C568" i="11"/>
  <c r="C569" i="11"/>
  <c r="C570" i="11"/>
  <c r="C571" i="11"/>
  <c r="C572" i="11"/>
  <c r="C573" i="11"/>
  <c r="C574" i="11"/>
  <c r="C575" i="11"/>
  <c r="C576" i="11"/>
  <c r="C577" i="11"/>
  <c r="C578" i="11"/>
  <c r="C579" i="11"/>
  <c r="C580" i="11"/>
  <c r="C581" i="11"/>
  <c r="C582" i="11"/>
  <c r="C583" i="11"/>
  <c r="C584" i="11"/>
  <c r="C585" i="11"/>
  <c r="C586" i="11"/>
  <c r="C587" i="11"/>
  <c r="C588" i="11"/>
  <c r="C589" i="11"/>
  <c r="C590" i="11"/>
  <c r="C591" i="11"/>
  <c r="C592" i="11"/>
  <c r="C593" i="11"/>
  <c r="C594" i="11"/>
  <c r="C595" i="11"/>
  <c r="C596" i="11"/>
  <c r="C597" i="11"/>
  <c r="C598" i="11"/>
  <c r="C599" i="11"/>
  <c r="C600" i="11"/>
  <c r="C601" i="11"/>
  <c r="C602" i="11"/>
  <c r="C603" i="11"/>
  <c r="C604" i="11"/>
  <c r="C605" i="11"/>
  <c r="C606" i="11"/>
  <c r="C607" i="11"/>
  <c r="C608" i="11"/>
  <c r="C609" i="11"/>
  <c r="C610" i="11"/>
  <c r="C611" i="11"/>
  <c r="C612" i="11"/>
  <c r="C613" i="11"/>
  <c r="C614" i="11"/>
  <c r="C615" i="11"/>
  <c r="C616" i="11"/>
  <c r="C617" i="11"/>
  <c r="C618" i="11"/>
  <c r="C619" i="11"/>
  <c r="C620" i="11"/>
  <c r="C621" i="11"/>
  <c r="C622" i="11"/>
  <c r="C623" i="11"/>
  <c r="C624" i="11"/>
  <c r="C625" i="11"/>
  <c r="C626" i="11"/>
  <c r="C627" i="11"/>
  <c r="C628" i="11"/>
  <c r="C629" i="11"/>
  <c r="C630" i="11"/>
  <c r="C631" i="11"/>
  <c r="C632" i="11"/>
  <c r="C633" i="11"/>
  <c r="C634" i="11"/>
  <c r="C635" i="11"/>
  <c r="C636" i="11"/>
  <c r="C637" i="11"/>
  <c r="C638" i="11"/>
  <c r="C639" i="11"/>
  <c r="C640" i="11"/>
  <c r="C641" i="11"/>
  <c r="C642" i="11"/>
  <c r="C643" i="11"/>
  <c r="C644" i="11"/>
  <c r="C645" i="11"/>
  <c r="C646" i="11"/>
  <c r="C647" i="11"/>
  <c r="C648" i="11"/>
  <c r="C649" i="11"/>
  <c r="C650" i="11"/>
  <c r="C651" i="11"/>
  <c r="C652" i="11"/>
  <c r="C653" i="11"/>
  <c r="C654" i="11"/>
  <c r="C655" i="11"/>
  <c r="C656" i="11"/>
  <c r="C657" i="11"/>
  <c r="C658" i="11"/>
  <c r="C659" i="11"/>
  <c r="C660" i="11"/>
  <c r="C661" i="11"/>
  <c r="C662" i="11"/>
  <c r="C663" i="11"/>
  <c r="C664" i="11"/>
  <c r="C665" i="11"/>
  <c r="C666" i="11"/>
  <c r="C667" i="11"/>
  <c r="C668" i="11"/>
  <c r="C669" i="11"/>
  <c r="C670" i="11"/>
  <c r="C671" i="11"/>
  <c r="C672" i="11"/>
  <c r="C673" i="11"/>
  <c r="C674" i="11"/>
  <c r="C675" i="11"/>
  <c r="C676" i="11"/>
  <c r="C677" i="11"/>
  <c r="C678" i="11"/>
  <c r="C679" i="11"/>
  <c r="C680" i="11"/>
  <c r="C681" i="11"/>
  <c r="C682" i="11"/>
  <c r="C683" i="11"/>
  <c r="C684" i="11"/>
  <c r="C685" i="11"/>
  <c r="C686" i="11"/>
  <c r="C687" i="11"/>
  <c r="C688" i="11"/>
  <c r="C689" i="11"/>
  <c r="C690" i="11"/>
  <c r="C691" i="11"/>
  <c r="C692" i="11"/>
  <c r="C693" i="11"/>
  <c r="C694" i="11"/>
  <c r="C695" i="11"/>
  <c r="C696" i="11"/>
  <c r="C697" i="11"/>
  <c r="C698" i="11"/>
  <c r="C699" i="11"/>
  <c r="C700" i="11"/>
  <c r="C701" i="11"/>
  <c r="C702" i="11"/>
  <c r="C703" i="11"/>
  <c r="C704" i="11"/>
  <c r="C705" i="11"/>
  <c r="C706" i="11"/>
  <c r="C707" i="11"/>
  <c r="C708" i="11"/>
  <c r="C709" i="11"/>
  <c r="C710" i="11"/>
  <c r="C711" i="11"/>
  <c r="C712" i="11"/>
  <c r="C713" i="11"/>
  <c r="C714" i="11"/>
  <c r="C715" i="11"/>
  <c r="C716" i="11"/>
  <c r="C717" i="11"/>
  <c r="C718" i="11"/>
  <c r="C719" i="11"/>
  <c r="C720" i="11"/>
  <c r="C721" i="11"/>
  <c r="C722" i="11"/>
  <c r="C723" i="11"/>
  <c r="C724" i="11"/>
  <c r="C725" i="11"/>
  <c r="C726" i="11"/>
  <c r="C727" i="11"/>
  <c r="C728" i="11"/>
  <c r="C729" i="11"/>
  <c r="C730" i="11"/>
  <c r="C731" i="11"/>
  <c r="C732" i="11"/>
  <c r="C733" i="11"/>
  <c r="C734" i="11"/>
  <c r="C735" i="11"/>
  <c r="C736" i="11"/>
  <c r="C737" i="11"/>
  <c r="C738" i="11"/>
  <c r="C739" i="11"/>
  <c r="C740" i="11"/>
  <c r="C741" i="11"/>
  <c r="C742" i="11"/>
  <c r="C743" i="11"/>
  <c r="C744" i="11"/>
  <c r="C745" i="11"/>
  <c r="C746" i="11"/>
  <c r="C747" i="11"/>
  <c r="C748" i="11"/>
  <c r="C749" i="11"/>
  <c r="C750" i="11"/>
  <c r="C751" i="11"/>
  <c r="C752" i="11"/>
  <c r="C753" i="11"/>
  <c r="C754" i="11"/>
  <c r="C755" i="11"/>
  <c r="C756" i="11"/>
  <c r="C757" i="11"/>
  <c r="C758" i="11"/>
  <c r="C759" i="11"/>
  <c r="C760" i="11"/>
  <c r="C761" i="11"/>
  <c r="C762" i="11"/>
  <c r="C763" i="11"/>
  <c r="C764" i="11"/>
  <c r="C765" i="11"/>
  <c r="C766" i="11"/>
  <c r="C767" i="11"/>
  <c r="C768" i="11"/>
  <c r="C769" i="11"/>
  <c r="C770" i="11"/>
  <c r="C771" i="11"/>
  <c r="C772" i="11"/>
  <c r="C773" i="11"/>
  <c r="C774" i="11"/>
  <c r="C775" i="11"/>
  <c r="C776" i="11"/>
  <c r="C777" i="11"/>
  <c r="C778" i="11"/>
  <c r="C779" i="11"/>
  <c r="C780" i="11"/>
  <c r="C781" i="11"/>
  <c r="C782" i="11"/>
  <c r="C783" i="11"/>
  <c r="C784" i="11"/>
  <c r="C785" i="11"/>
  <c r="C786" i="11"/>
  <c r="C787" i="11"/>
  <c r="C788" i="11"/>
  <c r="C789" i="11"/>
  <c r="C790" i="11"/>
  <c r="C791" i="11"/>
  <c r="C792" i="11"/>
  <c r="C793" i="11"/>
  <c r="C794" i="11"/>
  <c r="C795" i="11"/>
  <c r="C796" i="11"/>
  <c r="C797" i="11"/>
  <c r="C798" i="11"/>
  <c r="C799" i="11"/>
  <c r="C800" i="11"/>
  <c r="C801" i="11"/>
  <c r="C802" i="11"/>
  <c r="C803" i="11"/>
  <c r="C804" i="11"/>
  <c r="C805" i="11"/>
  <c r="C806" i="11"/>
  <c r="C807" i="11"/>
  <c r="C808" i="11"/>
  <c r="C809" i="11"/>
  <c r="C810" i="11"/>
  <c r="C811" i="11"/>
  <c r="C812" i="11"/>
  <c r="C813" i="11"/>
  <c r="C814" i="11"/>
  <c r="C815" i="11"/>
  <c r="C816" i="11"/>
  <c r="C817" i="11"/>
  <c r="C818" i="11"/>
  <c r="C819" i="11"/>
  <c r="C820" i="11"/>
  <c r="C821" i="11"/>
  <c r="C822" i="11"/>
  <c r="C823" i="11"/>
  <c r="C824" i="11"/>
  <c r="C825" i="11"/>
  <c r="C826" i="11"/>
  <c r="C827" i="11"/>
  <c r="C828" i="11"/>
  <c r="C829" i="11"/>
  <c r="C830" i="11"/>
  <c r="C831" i="11"/>
  <c r="C832" i="11"/>
  <c r="C833" i="11"/>
  <c r="C834" i="11"/>
  <c r="C835" i="11"/>
  <c r="C836" i="11"/>
  <c r="C837" i="11"/>
  <c r="C838" i="11"/>
  <c r="C839" i="11"/>
  <c r="C840" i="11"/>
  <c r="C841" i="11"/>
  <c r="C842" i="11"/>
  <c r="C843" i="11"/>
  <c r="C844" i="11"/>
  <c r="C845" i="11"/>
  <c r="C846" i="11"/>
  <c r="C847" i="11"/>
  <c r="C848" i="11"/>
  <c r="C849" i="11"/>
  <c r="C850" i="11"/>
  <c r="C851" i="11"/>
  <c r="C852" i="11"/>
  <c r="C853" i="11"/>
  <c r="C854" i="11"/>
  <c r="C855" i="11"/>
  <c r="C856" i="11"/>
  <c r="C857" i="11"/>
  <c r="C858" i="11"/>
  <c r="C859" i="11"/>
  <c r="C860" i="11"/>
  <c r="C861" i="11"/>
  <c r="C862" i="11"/>
  <c r="C863" i="11"/>
  <c r="C864" i="11"/>
  <c r="C865" i="11"/>
  <c r="C866" i="11"/>
  <c r="C867" i="11"/>
  <c r="C868" i="11"/>
  <c r="C869" i="11"/>
  <c r="C870" i="11"/>
  <c r="C871" i="11"/>
  <c r="C872" i="11"/>
  <c r="C873" i="11"/>
  <c r="C874" i="11"/>
  <c r="C875" i="11"/>
  <c r="C876" i="11"/>
  <c r="C877" i="11"/>
  <c r="C878" i="11"/>
  <c r="C879" i="11"/>
  <c r="C880" i="11"/>
  <c r="C881" i="11"/>
  <c r="C882" i="11"/>
  <c r="C883" i="11"/>
  <c r="C884" i="11"/>
  <c r="C885" i="11"/>
  <c r="C886" i="11"/>
  <c r="C887" i="11"/>
  <c r="C888" i="11"/>
  <c r="C889" i="11"/>
  <c r="C890" i="11"/>
  <c r="C891" i="11"/>
  <c r="C892" i="11"/>
  <c r="C893" i="11"/>
  <c r="C894" i="11"/>
  <c r="C895" i="11"/>
  <c r="C896" i="11"/>
  <c r="C897" i="11"/>
  <c r="C898" i="11"/>
  <c r="C899" i="11"/>
  <c r="C900" i="11"/>
  <c r="C901" i="11"/>
  <c r="C902" i="11"/>
  <c r="C903" i="11"/>
  <c r="C904" i="11"/>
  <c r="C905" i="11"/>
  <c r="C906" i="11"/>
  <c r="C907" i="11"/>
  <c r="C908" i="11"/>
  <c r="C909" i="11"/>
  <c r="C910" i="11"/>
  <c r="C911" i="11"/>
  <c r="C912" i="11"/>
  <c r="C913" i="11"/>
  <c r="C914" i="11"/>
  <c r="C915" i="11"/>
  <c r="C916" i="11"/>
  <c r="C917" i="11"/>
  <c r="C918" i="11"/>
  <c r="C919" i="11"/>
  <c r="C920" i="11"/>
  <c r="C921" i="11"/>
  <c r="C922" i="11"/>
  <c r="C923" i="11"/>
  <c r="C924" i="11"/>
  <c r="C925" i="11"/>
  <c r="C926" i="11"/>
  <c r="C927" i="11"/>
  <c r="C928" i="11"/>
  <c r="C929" i="11"/>
  <c r="C930" i="11"/>
  <c r="C931" i="11"/>
  <c r="C932" i="11"/>
  <c r="C933" i="11"/>
  <c r="C934" i="11"/>
  <c r="C935" i="11"/>
  <c r="C936" i="11"/>
  <c r="C937" i="11"/>
  <c r="C938" i="11"/>
  <c r="C939" i="11"/>
  <c r="C940" i="11"/>
  <c r="C941" i="11"/>
  <c r="C942" i="11"/>
  <c r="C943" i="11"/>
  <c r="C944" i="11"/>
  <c r="C945" i="11"/>
  <c r="C946" i="11"/>
  <c r="C947" i="11"/>
  <c r="C948" i="11"/>
  <c r="C949" i="11"/>
  <c r="C950" i="11"/>
  <c r="C951" i="11"/>
  <c r="C952" i="11"/>
  <c r="C953" i="11"/>
  <c r="C954" i="11"/>
  <c r="C955" i="11"/>
  <c r="C956" i="11"/>
  <c r="C957" i="11"/>
  <c r="C958" i="11"/>
  <c r="C959" i="11"/>
  <c r="C960" i="11"/>
  <c r="C961" i="11"/>
  <c r="C962" i="11"/>
  <c r="C963" i="11"/>
  <c r="C964" i="11"/>
  <c r="C965" i="11"/>
  <c r="C966" i="11"/>
  <c r="C967" i="11"/>
  <c r="C968" i="11"/>
  <c r="C969" i="11"/>
  <c r="C970" i="11"/>
  <c r="C971" i="11"/>
  <c r="C972" i="11"/>
  <c r="C973" i="11"/>
  <c r="C974" i="11"/>
  <c r="C975" i="11"/>
  <c r="C976" i="11"/>
  <c r="C977" i="11"/>
  <c r="C978" i="11"/>
  <c r="C979" i="11"/>
  <c r="C980" i="11"/>
  <c r="C981" i="11"/>
  <c r="C982" i="11"/>
  <c r="C983" i="11"/>
  <c r="C984" i="11"/>
  <c r="C985" i="11"/>
  <c r="C986" i="11"/>
  <c r="C987" i="11"/>
  <c r="C988" i="11"/>
  <c r="C989" i="11"/>
  <c r="C990" i="11"/>
  <c r="C991" i="11"/>
  <c r="C992" i="11"/>
  <c r="C993" i="11"/>
  <c r="C994" i="11"/>
  <c r="C995" i="11"/>
  <c r="C996" i="11"/>
  <c r="C997" i="11"/>
  <c r="C998" i="11"/>
  <c r="C999" i="11"/>
  <c r="C1000" i="11"/>
  <c r="C1001" i="11"/>
  <c r="C1002" i="11"/>
  <c r="C1003" i="11"/>
  <c r="C1004" i="11"/>
  <c r="C1005" i="11"/>
  <c r="C1006" i="11"/>
  <c r="C1007" i="11"/>
  <c r="C1008" i="11"/>
  <c r="C1009" i="11"/>
  <c r="C1010" i="11"/>
  <c r="C1011" i="11"/>
  <c r="C1012" i="11"/>
  <c r="C1013" i="11"/>
  <c r="C1014" i="11"/>
  <c r="C1015" i="11"/>
  <c r="C1016" i="11"/>
  <c r="C1017" i="11"/>
  <c r="C1018" i="11"/>
  <c r="C1019" i="11"/>
  <c r="C1020" i="11"/>
  <c r="C1021" i="11"/>
  <c r="C1022" i="11"/>
  <c r="C1023" i="11"/>
  <c r="C1024" i="11"/>
  <c r="C1025" i="11"/>
  <c r="C1026" i="11"/>
  <c r="C1027" i="11"/>
  <c r="C1028" i="11"/>
  <c r="C1029" i="11"/>
  <c r="C1030" i="11"/>
  <c r="C525" i="11"/>
  <c r="B526" i="11"/>
  <c r="B527" i="11"/>
  <c r="B528" i="11"/>
  <c r="B529" i="11"/>
  <c r="B530" i="11"/>
  <c r="B531" i="11"/>
  <c r="B532" i="11"/>
  <c r="B533" i="11"/>
  <c r="B534" i="11"/>
  <c r="B535" i="11"/>
  <c r="B536" i="11"/>
  <c r="B537" i="11"/>
  <c r="B538" i="11"/>
  <c r="B539" i="11"/>
  <c r="B540" i="11"/>
  <c r="B541" i="11"/>
  <c r="B542" i="11"/>
  <c r="B543" i="11"/>
  <c r="B544" i="11"/>
  <c r="B545" i="11"/>
  <c r="B546" i="11"/>
  <c r="B547" i="11"/>
  <c r="B548" i="11"/>
  <c r="B549" i="11"/>
  <c r="B550" i="11"/>
  <c r="B551" i="11"/>
  <c r="B552" i="11"/>
  <c r="B553" i="11"/>
  <c r="B554" i="11"/>
  <c r="B555" i="11"/>
  <c r="B556" i="11"/>
  <c r="B557" i="11"/>
  <c r="B558" i="11"/>
  <c r="B559" i="11"/>
  <c r="B560" i="11"/>
  <c r="B561" i="11"/>
  <c r="B562" i="11"/>
  <c r="B563" i="11"/>
  <c r="B564" i="11"/>
  <c r="B565" i="11"/>
  <c r="B566" i="11"/>
  <c r="B567" i="11"/>
  <c r="B568" i="11"/>
  <c r="B569" i="11"/>
  <c r="B570" i="11"/>
  <c r="B571" i="11"/>
  <c r="B572" i="11"/>
  <c r="B573" i="11"/>
  <c r="B574" i="11"/>
  <c r="B575" i="11"/>
  <c r="B576" i="11"/>
  <c r="B577" i="11"/>
  <c r="B578" i="11"/>
  <c r="B579" i="11"/>
  <c r="B580" i="11"/>
  <c r="B581" i="11"/>
  <c r="B582" i="11"/>
  <c r="B583" i="11"/>
  <c r="B584" i="11"/>
  <c r="B585" i="11"/>
  <c r="B586" i="11"/>
  <c r="B587" i="11"/>
  <c r="B588" i="11"/>
  <c r="B589" i="11"/>
  <c r="B590" i="11"/>
  <c r="B591" i="11"/>
  <c r="B592" i="11"/>
  <c r="B593" i="11"/>
  <c r="B594" i="11"/>
  <c r="B595" i="11"/>
  <c r="B596" i="11"/>
  <c r="B597" i="11"/>
  <c r="B598" i="11"/>
  <c r="B599" i="11"/>
  <c r="B600" i="11"/>
  <c r="B601" i="11"/>
  <c r="B602" i="11"/>
  <c r="B603" i="11"/>
  <c r="B604" i="11"/>
  <c r="B605" i="11"/>
  <c r="B606" i="11"/>
  <c r="B607" i="11"/>
  <c r="B608" i="11"/>
  <c r="B609" i="11"/>
  <c r="B610" i="11"/>
  <c r="B611" i="11"/>
  <c r="B612" i="11"/>
  <c r="B613" i="11"/>
  <c r="B614" i="11"/>
  <c r="B615" i="11"/>
  <c r="B616" i="11"/>
  <c r="B617" i="11"/>
  <c r="B618" i="11"/>
  <c r="B619" i="11"/>
  <c r="B620" i="11"/>
  <c r="B621" i="11"/>
  <c r="B622" i="11"/>
  <c r="B623" i="11"/>
  <c r="B624" i="11"/>
  <c r="B625" i="11"/>
  <c r="B626" i="11"/>
  <c r="B627" i="11"/>
  <c r="B628" i="11"/>
  <c r="B629" i="11"/>
  <c r="B630" i="11"/>
  <c r="B631" i="11"/>
  <c r="B632" i="11"/>
  <c r="B633" i="11"/>
  <c r="B634" i="11"/>
  <c r="B635" i="11"/>
  <c r="B636" i="11"/>
  <c r="B637" i="11"/>
  <c r="B638" i="11"/>
  <c r="B639" i="11"/>
  <c r="B640" i="11"/>
  <c r="B641" i="11"/>
  <c r="B642" i="11"/>
  <c r="B643" i="11"/>
  <c r="B644" i="11"/>
  <c r="B645" i="11"/>
  <c r="B646" i="11"/>
  <c r="B647" i="11"/>
  <c r="B648" i="11"/>
  <c r="B649" i="11"/>
  <c r="B650" i="11"/>
  <c r="B651" i="11"/>
  <c r="B652" i="11"/>
  <c r="B653" i="11"/>
  <c r="B654" i="11"/>
  <c r="B655" i="11"/>
  <c r="B656" i="11"/>
  <c r="B657" i="11"/>
  <c r="B658" i="11"/>
  <c r="B659" i="11"/>
  <c r="B660" i="11"/>
  <c r="B661" i="11"/>
  <c r="B662" i="11"/>
  <c r="B663" i="11"/>
  <c r="B664" i="11"/>
  <c r="B665" i="11"/>
  <c r="B666" i="11"/>
  <c r="B667" i="11"/>
  <c r="B668" i="11"/>
  <c r="B669" i="11"/>
  <c r="B670" i="11"/>
  <c r="B671" i="11"/>
  <c r="B672" i="11"/>
  <c r="B673" i="11"/>
  <c r="B674" i="11"/>
  <c r="B675" i="11"/>
  <c r="B676" i="11"/>
  <c r="B677" i="11"/>
  <c r="B678" i="11"/>
  <c r="B679" i="11"/>
  <c r="B680" i="11"/>
  <c r="B681" i="11"/>
  <c r="B682" i="11"/>
  <c r="B683" i="11"/>
  <c r="B684" i="11"/>
  <c r="B685" i="11"/>
  <c r="B686" i="11"/>
  <c r="B687" i="11"/>
  <c r="B688" i="11"/>
  <c r="B689" i="11"/>
  <c r="B690" i="11"/>
  <c r="B691" i="11"/>
  <c r="B692" i="11"/>
  <c r="B693" i="11"/>
  <c r="B694" i="11"/>
  <c r="B695" i="11"/>
  <c r="B696" i="11"/>
  <c r="B697" i="11"/>
  <c r="B698" i="11"/>
  <c r="B699" i="11"/>
  <c r="B700" i="11"/>
  <c r="B701" i="11"/>
  <c r="B702" i="11"/>
  <c r="B703" i="11"/>
  <c r="B704" i="11"/>
  <c r="B705" i="11"/>
  <c r="B706" i="11"/>
  <c r="B707" i="11"/>
  <c r="B708" i="11"/>
  <c r="B709" i="11"/>
  <c r="B710" i="11"/>
  <c r="B711" i="11"/>
  <c r="B712" i="11"/>
  <c r="B713" i="11"/>
  <c r="B714" i="11"/>
  <c r="B715" i="11"/>
  <c r="B716" i="11"/>
  <c r="B717" i="11"/>
  <c r="B718" i="11"/>
  <c r="B719" i="11"/>
  <c r="B720" i="11"/>
  <c r="B721" i="11"/>
  <c r="B722" i="11"/>
  <c r="B723" i="11"/>
  <c r="B724" i="11"/>
  <c r="B725" i="11"/>
  <c r="B726" i="11"/>
  <c r="B727" i="11"/>
  <c r="B728" i="11"/>
  <c r="B729" i="11"/>
  <c r="B730" i="11"/>
  <c r="B731" i="11"/>
  <c r="B732" i="11"/>
  <c r="B733" i="11"/>
  <c r="B734" i="11"/>
  <c r="B735" i="11"/>
  <c r="B736" i="11"/>
  <c r="B737" i="11"/>
  <c r="B738" i="11"/>
  <c r="B739" i="11"/>
  <c r="B740" i="11"/>
  <c r="B741" i="11"/>
  <c r="B742" i="11"/>
  <c r="B743" i="11"/>
  <c r="B744" i="11"/>
  <c r="B745" i="11"/>
  <c r="B746" i="11"/>
  <c r="B747" i="11"/>
  <c r="B748" i="11"/>
  <c r="B749" i="11"/>
  <c r="B750" i="11"/>
  <c r="B751" i="11"/>
  <c r="B752" i="11"/>
  <c r="B753" i="11"/>
  <c r="B754" i="11"/>
  <c r="B755" i="11"/>
  <c r="B756" i="11"/>
  <c r="B757" i="11"/>
  <c r="B758" i="11"/>
  <c r="B759" i="11"/>
  <c r="B760" i="11"/>
  <c r="B761" i="11"/>
  <c r="B762" i="11"/>
  <c r="B763" i="11"/>
  <c r="B764" i="11"/>
  <c r="B765" i="11"/>
  <c r="B766" i="11"/>
  <c r="B767" i="11"/>
  <c r="B768" i="11"/>
  <c r="B769" i="11"/>
  <c r="B770" i="11"/>
  <c r="B771" i="11"/>
  <c r="B772" i="11"/>
  <c r="B773" i="11"/>
  <c r="B774" i="11"/>
  <c r="B775" i="11"/>
  <c r="B776" i="11"/>
  <c r="B777" i="11"/>
  <c r="B778" i="11"/>
  <c r="B779" i="11"/>
  <c r="B780" i="11"/>
  <c r="B781" i="11"/>
  <c r="B782" i="11"/>
  <c r="B783" i="11"/>
  <c r="B784" i="11"/>
  <c r="B785" i="11"/>
  <c r="B786" i="11"/>
  <c r="B787" i="11"/>
  <c r="B788" i="11"/>
  <c r="B789" i="11"/>
  <c r="B790" i="11"/>
  <c r="B791" i="11"/>
  <c r="B792" i="11"/>
  <c r="B793" i="11"/>
  <c r="B794" i="11"/>
  <c r="B795" i="11"/>
  <c r="B796" i="11"/>
  <c r="B797" i="11"/>
  <c r="B798" i="11"/>
  <c r="B799" i="11"/>
  <c r="B800" i="11"/>
  <c r="B801" i="11"/>
  <c r="B802" i="11"/>
  <c r="B803" i="11"/>
  <c r="B804" i="11"/>
  <c r="B805" i="11"/>
  <c r="B806" i="11"/>
  <c r="B807" i="11"/>
  <c r="B808" i="11"/>
  <c r="B809" i="11"/>
  <c r="B810" i="11"/>
  <c r="B811" i="11"/>
  <c r="B812" i="11"/>
  <c r="B813" i="11"/>
  <c r="B814" i="11"/>
  <c r="B815" i="11"/>
  <c r="B816" i="11"/>
  <c r="B817" i="11"/>
  <c r="B818" i="11"/>
  <c r="B819" i="11"/>
  <c r="B820" i="11"/>
  <c r="B821" i="11"/>
  <c r="B822" i="11"/>
  <c r="B823" i="11"/>
  <c r="B824" i="11"/>
  <c r="B825" i="11"/>
  <c r="B826" i="11"/>
  <c r="B827" i="11"/>
  <c r="B828" i="11"/>
  <c r="B829" i="11"/>
  <c r="B830" i="11"/>
  <c r="B831" i="11"/>
  <c r="B832" i="11"/>
  <c r="B833" i="11"/>
  <c r="B834" i="11"/>
  <c r="B835" i="11"/>
  <c r="B836" i="11"/>
  <c r="B837" i="11"/>
  <c r="B838" i="11"/>
  <c r="B839" i="11"/>
  <c r="B840" i="11"/>
  <c r="B841" i="11"/>
  <c r="B842" i="11"/>
  <c r="B843" i="11"/>
  <c r="B844" i="11"/>
  <c r="B845" i="11"/>
  <c r="B846" i="11"/>
  <c r="B847" i="11"/>
  <c r="B848" i="11"/>
  <c r="B849" i="11"/>
  <c r="B850" i="11"/>
  <c r="B851" i="11"/>
  <c r="B852" i="11"/>
  <c r="B853" i="11"/>
  <c r="B854" i="11"/>
  <c r="B855" i="11"/>
  <c r="B856" i="11"/>
  <c r="B857" i="11"/>
  <c r="B858" i="11"/>
  <c r="B859" i="11"/>
  <c r="B860" i="11"/>
  <c r="B861" i="11"/>
  <c r="B862" i="11"/>
  <c r="B863" i="11"/>
  <c r="B864" i="11"/>
  <c r="B865" i="11"/>
  <c r="B866" i="11"/>
  <c r="B867" i="11"/>
  <c r="B868" i="11"/>
  <c r="B869" i="11"/>
  <c r="B870" i="11"/>
  <c r="B871" i="11"/>
  <c r="B872" i="11"/>
  <c r="B873" i="11"/>
  <c r="B874" i="11"/>
  <c r="B875" i="11"/>
  <c r="B876" i="11"/>
  <c r="B877" i="11"/>
  <c r="B878" i="11"/>
  <c r="B879" i="11"/>
  <c r="B880" i="11"/>
  <c r="B881" i="11"/>
  <c r="B882" i="11"/>
  <c r="B883" i="11"/>
  <c r="B884" i="11"/>
  <c r="B885" i="11"/>
  <c r="B886" i="11"/>
  <c r="B887" i="11"/>
  <c r="B888" i="11"/>
  <c r="B889" i="11"/>
  <c r="B890" i="11"/>
  <c r="B891" i="11"/>
  <c r="B892" i="11"/>
  <c r="B893" i="11"/>
  <c r="B894" i="11"/>
  <c r="B895" i="11"/>
  <c r="B896" i="11"/>
  <c r="B897" i="11"/>
  <c r="B898" i="11"/>
  <c r="B899" i="11"/>
  <c r="B900" i="11"/>
  <c r="B901" i="11"/>
  <c r="B902" i="11"/>
  <c r="B903" i="11"/>
  <c r="B904" i="11"/>
  <c r="B905" i="11"/>
  <c r="B906" i="11"/>
  <c r="B907" i="11"/>
  <c r="B908" i="11"/>
  <c r="B909" i="11"/>
  <c r="B910" i="11"/>
  <c r="B911" i="11"/>
  <c r="B912" i="11"/>
  <c r="B913" i="11"/>
  <c r="B914" i="11"/>
  <c r="B915" i="11"/>
  <c r="B916" i="11"/>
  <c r="B917" i="11"/>
  <c r="B918" i="11"/>
  <c r="B919" i="11"/>
  <c r="B920" i="11"/>
  <c r="B921" i="11"/>
  <c r="B922" i="11"/>
  <c r="B923" i="11"/>
  <c r="B924" i="11"/>
  <c r="B925" i="11"/>
  <c r="B926" i="11"/>
  <c r="B927" i="11"/>
  <c r="B928" i="11"/>
  <c r="B929" i="11"/>
  <c r="B930" i="11"/>
  <c r="B931" i="11"/>
  <c r="B932" i="11"/>
  <c r="B933" i="11"/>
  <c r="B934" i="11"/>
  <c r="B935" i="11"/>
  <c r="B936" i="11"/>
  <c r="B937" i="11"/>
  <c r="B938" i="11"/>
  <c r="B939" i="11"/>
  <c r="B940" i="11"/>
  <c r="B941" i="11"/>
  <c r="B942" i="11"/>
  <c r="B943" i="11"/>
  <c r="B944" i="11"/>
  <c r="B945" i="11"/>
  <c r="B946" i="11"/>
  <c r="B947" i="11"/>
  <c r="B948" i="11"/>
  <c r="B949" i="11"/>
  <c r="B950" i="11"/>
  <c r="B951" i="11"/>
  <c r="B952" i="11"/>
  <c r="B953" i="11"/>
  <c r="B954" i="11"/>
  <c r="B955" i="11"/>
  <c r="B956" i="11"/>
  <c r="B957" i="11"/>
  <c r="B958" i="11"/>
  <c r="B959" i="11"/>
  <c r="B960" i="11"/>
  <c r="B961" i="11"/>
  <c r="B962" i="11"/>
  <c r="B963" i="11"/>
  <c r="B964" i="11"/>
  <c r="B965" i="11"/>
  <c r="B966" i="11"/>
  <c r="B967" i="11"/>
  <c r="B968" i="11"/>
  <c r="B969" i="11"/>
  <c r="B970" i="11"/>
  <c r="B971" i="11"/>
  <c r="B972" i="11"/>
  <c r="B973" i="11"/>
  <c r="B974" i="11"/>
  <c r="B975" i="11"/>
  <c r="B976" i="11"/>
  <c r="B977" i="11"/>
  <c r="B978" i="11"/>
  <c r="B979" i="11"/>
  <c r="B980" i="11"/>
  <c r="B981" i="11"/>
  <c r="B982" i="11"/>
  <c r="B983" i="11"/>
  <c r="B984" i="11"/>
  <c r="B985" i="11"/>
  <c r="B986" i="11"/>
  <c r="B987" i="11"/>
  <c r="B988" i="11"/>
  <c r="B989" i="11"/>
  <c r="B990" i="11"/>
  <c r="B991" i="11"/>
  <c r="B992" i="11"/>
  <c r="B993" i="11"/>
  <c r="B994" i="11"/>
  <c r="B995" i="11"/>
  <c r="B996" i="11"/>
  <c r="B997" i="11"/>
  <c r="B998" i="11"/>
  <c r="B999" i="11"/>
  <c r="B1000" i="11"/>
  <c r="B1001" i="11"/>
  <c r="B1002" i="11"/>
  <c r="B1003" i="11"/>
  <c r="B1004" i="11"/>
  <c r="B1005" i="11"/>
  <c r="B1006" i="11"/>
  <c r="B1007" i="11"/>
  <c r="B1008" i="11"/>
  <c r="B1009" i="11"/>
  <c r="B1010" i="11"/>
  <c r="B1011" i="11"/>
  <c r="B1012" i="11"/>
  <c r="B1013" i="11"/>
  <c r="B1014" i="11"/>
  <c r="B1015" i="11"/>
  <c r="B1016" i="11"/>
  <c r="B1017" i="11"/>
  <c r="B1018" i="11"/>
  <c r="B1019" i="11"/>
  <c r="B1020" i="11"/>
  <c r="B1021" i="11"/>
  <c r="B1022" i="11"/>
  <c r="B1023" i="11"/>
  <c r="B1024" i="11"/>
  <c r="B1025" i="11"/>
  <c r="B1026" i="11"/>
  <c r="B1027" i="11"/>
  <c r="B1028" i="11"/>
  <c r="B1029" i="11"/>
  <c r="B1030" i="11"/>
  <c r="B525" i="11"/>
  <c r="A526" i="11"/>
  <c r="A527" i="11"/>
  <c r="A528" i="11"/>
  <c r="A529" i="11"/>
  <c r="A530" i="11"/>
  <c r="A531" i="11"/>
  <c r="A532" i="11"/>
  <c r="A533" i="11"/>
  <c r="A534" i="11"/>
  <c r="A535" i="11"/>
  <c r="A536" i="11"/>
  <c r="A537" i="11"/>
  <c r="A538" i="11"/>
  <c r="A539" i="11"/>
  <c r="A540" i="11"/>
  <c r="A541" i="11"/>
  <c r="A542" i="11"/>
  <c r="A543" i="11"/>
  <c r="A544" i="11"/>
  <c r="A545" i="11"/>
  <c r="A546" i="11"/>
  <c r="A547" i="11"/>
  <c r="A548" i="11"/>
  <c r="A549" i="11"/>
  <c r="A550" i="11"/>
  <c r="A551" i="11"/>
  <c r="A552" i="11"/>
  <c r="A553" i="11"/>
  <c r="A554" i="11"/>
  <c r="A555" i="11"/>
  <c r="A556" i="11"/>
  <c r="A557" i="11"/>
  <c r="A558" i="11"/>
  <c r="A559" i="11"/>
  <c r="A560" i="11"/>
  <c r="A561" i="11"/>
  <c r="A562" i="11"/>
  <c r="A563" i="11"/>
  <c r="A564" i="11"/>
  <c r="A565" i="11"/>
  <c r="A566" i="11"/>
  <c r="A567" i="11"/>
  <c r="A568" i="11"/>
  <c r="A569" i="11"/>
  <c r="A570" i="11"/>
  <c r="A571" i="11"/>
  <c r="A572" i="11"/>
  <c r="A573" i="11"/>
  <c r="A574" i="11"/>
  <c r="A575" i="11"/>
  <c r="A576" i="11"/>
  <c r="A577" i="11"/>
  <c r="A578" i="11"/>
  <c r="A579" i="11"/>
  <c r="A580" i="11"/>
  <c r="A581" i="11"/>
  <c r="A582" i="11"/>
  <c r="A583" i="11"/>
  <c r="A584" i="11"/>
  <c r="A585" i="11"/>
  <c r="A586" i="11"/>
  <c r="A587" i="11"/>
  <c r="A588" i="11"/>
  <c r="A589" i="11"/>
  <c r="A590" i="11"/>
  <c r="A591" i="11"/>
  <c r="A592" i="11"/>
  <c r="A593" i="11"/>
  <c r="A594" i="11"/>
  <c r="A595" i="11"/>
  <c r="A596" i="11"/>
  <c r="A597" i="11"/>
  <c r="A598" i="11"/>
  <c r="A599" i="11"/>
  <c r="A600" i="11"/>
  <c r="A601" i="11"/>
  <c r="A602" i="11"/>
  <c r="A603" i="11"/>
  <c r="A604" i="11"/>
  <c r="A605" i="11"/>
  <c r="A606" i="11"/>
  <c r="A607" i="11"/>
  <c r="A608" i="11"/>
  <c r="A609" i="11"/>
  <c r="A610" i="11"/>
  <c r="A611" i="11"/>
  <c r="A612" i="11"/>
  <c r="A613" i="11"/>
  <c r="A614" i="11"/>
  <c r="A615" i="11"/>
  <c r="A616" i="11"/>
  <c r="A617" i="11"/>
  <c r="A618" i="11"/>
  <c r="A619" i="11"/>
  <c r="A620" i="11"/>
  <c r="A621" i="11"/>
  <c r="A622" i="11"/>
  <c r="A623" i="11"/>
  <c r="A624" i="11"/>
  <c r="A625" i="11"/>
  <c r="A626" i="11"/>
  <c r="A627" i="11"/>
  <c r="A628" i="11"/>
  <c r="A629" i="11"/>
  <c r="A630" i="11"/>
  <c r="A631" i="11"/>
  <c r="A632" i="11"/>
  <c r="A633" i="11"/>
  <c r="A634" i="11"/>
  <c r="A635" i="11"/>
  <c r="A636" i="11"/>
  <c r="A637" i="11"/>
  <c r="A638" i="11"/>
  <c r="A639" i="11"/>
  <c r="A640" i="11"/>
  <c r="A641" i="11"/>
  <c r="A642" i="11"/>
  <c r="A643" i="11"/>
  <c r="A644" i="11"/>
  <c r="A645" i="11"/>
  <c r="A646" i="11"/>
  <c r="A647" i="11"/>
  <c r="A648" i="11"/>
  <c r="A649" i="11"/>
  <c r="A650" i="11"/>
  <c r="A651" i="11"/>
  <c r="A652" i="11"/>
  <c r="A653" i="11"/>
  <c r="A654" i="11"/>
  <c r="A655" i="11"/>
  <c r="A656" i="11"/>
  <c r="A657" i="11"/>
  <c r="A658" i="11"/>
  <c r="A659" i="11"/>
  <c r="A660" i="11"/>
  <c r="A661" i="11"/>
  <c r="A662" i="11"/>
  <c r="A663" i="11"/>
  <c r="A664" i="11"/>
  <c r="A665" i="11"/>
  <c r="A666" i="11"/>
  <c r="A667" i="11"/>
  <c r="A668" i="11"/>
  <c r="A669" i="11"/>
  <c r="A670" i="11"/>
  <c r="A671" i="11"/>
  <c r="A672" i="11"/>
  <c r="A673" i="11"/>
  <c r="A674" i="11"/>
  <c r="A675" i="11"/>
  <c r="A676" i="11"/>
  <c r="A677" i="11"/>
  <c r="A678" i="11"/>
  <c r="A679" i="11"/>
  <c r="A680" i="11"/>
  <c r="A681" i="11"/>
  <c r="A682" i="11"/>
  <c r="A683" i="11"/>
  <c r="A684" i="11"/>
  <c r="A685" i="11"/>
  <c r="A686" i="11"/>
  <c r="A687" i="11"/>
  <c r="A688" i="11"/>
  <c r="A689" i="11"/>
  <c r="A690" i="11"/>
  <c r="A691" i="11"/>
  <c r="A692" i="11"/>
  <c r="A693" i="11"/>
  <c r="A694" i="11"/>
  <c r="A695" i="11"/>
  <c r="A696" i="11"/>
  <c r="A697" i="11"/>
  <c r="A698" i="11"/>
  <c r="A699" i="11"/>
  <c r="A700" i="11"/>
  <c r="A701" i="11"/>
  <c r="A702" i="11"/>
  <c r="A703" i="11"/>
  <c r="A704" i="11"/>
  <c r="A705" i="11"/>
  <c r="A706" i="11"/>
  <c r="A707" i="11"/>
  <c r="A708" i="11"/>
  <c r="A709" i="11"/>
  <c r="A710" i="11"/>
  <c r="A711" i="11"/>
  <c r="A712" i="11"/>
  <c r="A713" i="11"/>
  <c r="A714" i="11"/>
  <c r="A715" i="11"/>
  <c r="A716" i="11"/>
  <c r="A717" i="11"/>
  <c r="A718" i="11"/>
  <c r="A719" i="11"/>
  <c r="A720" i="11"/>
  <c r="A721" i="11"/>
  <c r="A722" i="11"/>
  <c r="A723" i="11"/>
  <c r="A724" i="11"/>
  <c r="A725" i="11"/>
  <c r="A726" i="11"/>
  <c r="A727" i="11"/>
  <c r="A728" i="11"/>
  <c r="A729" i="11"/>
  <c r="A730" i="11"/>
  <c r="A731" i="11"/>
  <c r="A732" i="11"/>
  <c r="A733" i="11"/>
  <c r="A734" i="11"/>
  <c r="A735" i="11"/>
  <c r="A736" i="11"/>
  <c r="A737" i="11"/>
  <c r="A738" i="11"/>
  <c r="A739" i="11"/>
  <c r="A740" i="11"/>
  <c r="A741" i="11"/>
  <c r="A742" i="11"/>
  <c r="A743" i="11"/>
  <c r="A744" i="11"/>
  <c r="A745" i="11"/>
  <c r="A746" i="11"/>
  <c r="A747" i="11"/>
  <c r="A748" i="11"/>
  <c r="A749" i="11"/>
  <c r="A750" i="11"/>
  <c r="A751" i="11"/>
  <c r="A752" i="11"/>
  <c r="A753" i="11"/>
  <c r="A754" i="11"/>
  <c r="A755" i="11"/>
  <c r="A756" i="11"/>
  <c r="A757" i="11"/>
  <c r="A758" i="11"/>
  <c r="A759" i="11"/>
  <c r="A760" i="11"/>
  <c r="A761" i="11"/>
  <c r="A762" i="11"/>
  <c r="A763" i="11"/>
  <c r="A764" i="11"/>
  <c r="A765" i="11"/>
  <c r="A766" i="11"/>
  <c r="A767" i="11"/>
  <c r="A768" i="11"/>
  <c r="A769" i="11"/>
  <c r="A770" i="11"/>
  <c r="A771" i="11"/>
  <c r="A772" i="11"/>
  <c r="A773" i="11"/>
  <c r="A774" i="11"/>
  <c r="A775" i="11"/>
  <c r="A776" i="11"/>
  <c r="A777" i="11"/>
  <c r="A778" i="11"/>
  <c r="A779" i="11"/>
  <c r="A780" i="11"/>
  <c r="A781" i="11"/>
  <c r="A782" i="11"/>
  <c r="A783" i="11"/>
  <c r="A784" i="11"/>
  <c r="A785" i="11"/>
  <c r="A786" i="11"/>
  <c r="A787" i="11"/>
  <c r="A788" i="11"/>
  <c r="A789" i="11"/>
  <c r="A790" i="11"/>
  <c r="A791" i="11"/>
  <c r="A792" i="11"/>
  <c r="A793" i="11"/>
  <c r="A794" i="11"/>
  <c r="A795" i="11"/>
  <c r="A796" i="11"/>
  <c r="A797" i="11"/>
  <c r="A798" i="11"/>
  <c r="A799" i="11"/>
  <c r="A800" i="11"/>
  <c r="A801" i="11"/>
  <c r="A802" i="11"/>
  <c r="A803" i="11"/>
  <c r="A804" i="11"/>
  <c r="A805" i="11"/>
  <c r="A806" i="11"/>
  <c r="A807" i="11"/>
  <c r="A808" i="11"/>
  <c r="A809" i="11"/>
  <c r="A810" i="11"/>
  <c r="A811" i="11"/>
  <c r="A812" i="11"/>
  <c r="A813" i="11"/>
  <c r="A814" i="11"/>
  <c r="A815" i="11"/>
  <c r="A816" i="11"/>
  <c r="A817" i="11"/>
  <c r="A818" i="11"/>
  <c r="A819" i="11"/>
  <c r="A820" i="11"/>
  <c r="A821" i="11"/>
  <c r="A822" i="11"/>
  <c r="A823" i="11"/>
  <c r="A824" i="11"/>
  <c r="A825" i="11"/>
  <c r="A826" i="11"/>
  <c r="A827" i="11"/>
  <c r="A828" i="11"/>
  <c r="A829" i="11"/>
  <c r="A830" i="11"/>
  <c r="A831" i="11"/>
  <c r="A832" i="11"/>
  <c r="A833" i="11"/>
  <c r="A834" i="11"/>
  <c r="A835" i="11"/>
  <c r="A836" i="11"/>
  <c r="A837" i="11"/>
  <c r="A838" i="11"/>
  <c r="A839" i="11"/>
  <c r="A840" i="11"/>
  <c r="A841" i="11"/>
  <c r="A842" i="11"/>
  <c r="A843" i="11"/>
  <c r="A844" i="11"/>
  <c r="A845" i="11"/>
  <c r="A846" i="11"/>
  <c r="A847" i="11"/>
  <c r="A848" i="11"/>
  <c r="A849" i="11"/>
  <c r="A850" i="11"/>
  <c r="A851" i="11"/>
  <c r="A852" i="11"/>
  <c r="A853" i="11"/>
  <c r="A854" i="11"/>
  <c r="A855" i="11"/>
  <c r="A856" i="11"/>
  <c r="A857" i="11"/>
  <c r="A858" i="11"/>
  <c r="A859" i="11"/>
  <c r="A860" i="11"/>
  <c r="A861" i="11"/>
  <c r="A862" i="11"/>
  <c r="A863" i="11"/>
  <c r="A864" i="11"/>
  <c r="A865" i="11"/>
  <c r="A866" i="11"/>
  <c r="A867" i="11"/>
  <c r="A868" i="11"/>
  <c r="A869" i="11"/>
  <c r="A870" i="11"/>
  <c r="A871" i="11"/>
  <c r="A872" i="11"/>
  <c r="A873" i="11"/>
  <c r="A874" i="11"/>
  <c r="A875" i="11"/>
  <c r="A876" i="11"/>
  <c r="A877" i="11"/>
  <c r="A878" i="11"/>
  <c r="A879" i="11"/>
  <c r="A880" i="11"/>
  <c r="A881" i="11"/>
  <c r="A882" i="11"/>
  <c r="A883" i="11"/>
  <c r="A884" i="11"/>
  <c r="A885" i="11"/>
  <c r="A886" i="11"/>
  <c r="A887" i="11"/>
  <c r="A888" i="11"/>
  <c r="A889" i="11"/>
  <c r="A890" i="11"/>
  <c r="A891" i="11"/>
  <c r="A892" i="11"/>
  <c r="A893" i="11"/>
  <c r="A894" i="11"/>
  <c r="A895" i="11"/>
  <c r="A896" i="11"/>
  <c r="A897" i="11"/>
  <c r="A898" i="11"/>
  <c r="A899" i="11"/>
  <c r="A900" i="11"/>
  <c r="A901" i="11"/>
  <c r="A902" i="11"/>
  <c r="A903" i="11"/>
  <c r="A904" i="11"/>
  <c r="A905" i="11"/>
  <c r="A906" i="11"/>
  <c r="A907" i="11"/>
  <c r="A908" i="11"/>
  <c r="A909" i="11"/>
  <c r="A910" i="11"/>
  <c r="A911" i="11"/>
  <c r="A912" i="11"/>
  <c r="A913" i="11"/>
  <c r="A914" i="11"/>
  <c r="A915" i="11"/>
  <c r="A916" i="11"/>
  <c r="A917" i="11"/>
  <c r="A918" i="11"/>
  <c r="A919" i="11"/>
  <c r="A920" i="11"/>
  <c r="A921" i="11"/>
  <c r="A922" i="11"/>
  <c r="A923" i="11"/>
  <c r="A924" i="11"/>
  <c r="A925" i="11"/>
  <c r="A926" i="11"/>
  <c r="A927" i="11"/>
  <c r="A928" i="11"/>
  <c r="A929" i="11"/>
  <c r="A930" i="11"/>
  <c r="A931" i="11"/>
  <c r="A932" i="11"/>
  <c r="A933" i="11"/>
  <c r="A934" i="11"/>
  <c r="A935" i="11"/>
  <c r="A936" i="11"/>
  <c r="A937" i="11"/>
  <c r="A938" i="11"/>
  <c r="A939" i="11"/>
  <c r="A940" i="11"/>
  <c r="A941" i="11"/>
  <c r="A942" i="11"/>
  <c r="A943" i="11"/>
  <c r="A944" i="11"/>
  <c r="A945" i="11"/>
  <c r="A946" i="11"/>
  <c r="A947" i="11"/>
  <c r="A948" i="11"/>
  <c r="A949" i="11"/>
  <c r="A950" i="11"/>
  <c r="A951" i="11"/>
  <c r="A952" i="11"/>
  <c r="A953" i="11"/>
  <c r="A954" i="11"/>
  <c r="A955" i="11"/>
  <c r="A956" i="11"/>
  <c r="A957" i="11"/>
  <c r="A958" i="11"/>
  <c r="A959" i="11"/>
  <c r="A960" i="11"/>
  <c r="A961" i="11"/>
  <c r="A962" i="11"/>
  <c r="A963" i="11"/>
  <c r="A964" i="11"/>
  <c r="A965" i="11"/>
  <c r="A966" i="11"/>
  <c r="A967" i="11"/>
  <c r="A968" i="11"/>
  <c r="A969" i="11"/>
  <c r="A970" i="11"/>
  <c r="A971" i="11"/>
  <c r="A972" i="11"/>
  <c r="A973" i="11"/>
  <c r="A974" i="11"/>
  <c r="A975" i="11"/>
  <c r="A976" i="11"/>
  <c r="A977" i="11"/>
  <c r="A978" i="11"/>
  <c r="A979" i="11"/>
  <c r="A980" i="11"/>
  <c r="A981" i="11"/>
  <c r="A982" i="11"/>
  <c r="A983" i="11"/>
  <c r="A984" i="11"/>
  <c r="A985" i="11"/>
  <c r="A986" i="11"/>
  <c r="A987" i="11"/>
  <c r="A988" i="11"/>
  <c r="A989" i="11"/>
  <c r="A990" i="11"/>
  <c r="A991" i="11"/>
  <c r="A992" i="11"/>
  <c r="A993" i="11"/>
  <c r="A994" i="11"/>
  <c r="A995" i="11"/>
  <c r="A996" i="11"/>
  <c r="A997" i="11"/>
  <c r="A998" i="11"/>
  <c r="A999" i="11"/>
  <c r="A1000" i="11"/>
  <c r="A1001" i="11"/>
  <c r="A1002" i="11"/>
  <c r="A1003" i="11"/>
  <c r="A1004" i="11"/>
  <c r="A1005" i="11"/>
  <c r="A1006" i="11"/>
  <c r="A1007" i="11"/>
  <c r="A1008" i="11"/>
  <c r="A1009" i="11"/>
  <c r="A1010" i="11"/>
  <c r="A1011" i="11"/>
  <c r="A1012" i="11"/>
  <c r="A1013" i="11"/>
  <c r="A1014" i="11"/>
  <c r="A1015" i="11"/>
  <c r="A1016" i="11"/>
  <c r="A1017" i="11"/>
  <c r="A1018" i="11"/>
  <c r="A1019" i="11"/>
  <c r="A1020" i="11"/>
  <c r="A1021" i="11"/>
  <c r="A1022" i="11"/>
  <c r="A1023" i="11"/>
  <c r="A1024" i="11"/>
  <c r="A1025" i="11"/>
  <c r="A1026" i="11"/>
  <c r="A1027" i="11"/>
  <c r="A1028" i="11"/>
  <c r="A1029" i="11"/>
  <c r="A1030" i="11"/>
  <c r="A525"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397" i="11"/>
  <c r="C398" i="11"/>
  <c r="C399" i="1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C423" i="11"/>
  <c r="C424" i="11"/>
  <c r="C425" i="11"/>
  <c r="C426" i="11"/>
  <c r="C427" i="11"/>
  <c r="C428" i="11"/>
  <c r="C429" i="11"/>
  <c r="C430" i="11"/>
  <c r="C431" i="11"/>
  <c r="C432" i="11"/>
  <c r="C433" i="11"/>
  <c r="C434" i="11"/>
  <c r="C435" i="11"/>
  <c r="C436" i="11"/>
  <c r="C437" i="11"/>
  <c r="C438" i="11"/>
  <c r="C439" i="11"/>
  <c r="C440" i="11"/>
  <c r="C441" i="11"/>
  <c r="C442" i="11"/>
  <c r="C443" i="11"/>
  <c r="C444" i="11"/>
  <c r="C445" i="11"/>
  <c r="C446" i="11"/>
  <c r="C447" i="11"/>
  <c r="C448" i="11"/>
  <c r="C449" i="11"/>
  <c r="C450" i="11"/>
  <c r="C451" i="11"/>
  <c r="C452" i="11"/>
  <c r="C453" i="11"/>
  <c r="C454" i="11"/>
  <c r="C455" i="11"/>
  <c r="C456" i="11"/>
  <c r="C457" i="11"/>
  <c r="C458" i="11"/>
  <c r="C459" i="11"/>
  <c r="C460" i="11"/>
  <c r="C461" i="11"/>
  <c r="C462" i="11"/>
  <c r="C463" i="11"/>
  <c r="C464" i="11"/>
  <c r="C465" i="11"/>
  <c r="C466" i="11"/>
  <c r="C467" i="11"/>
  <c r="C468" i="11"/>
  <c r="C469" i="11"/>
  <c r="C470" i="11"/>
  <c r="C471" i="11"/>
  <c r="C472" i="11"/>
  <c r="C473" i="11"/>
  <c r="C474" i="11"/>
  <c r="C475" i="11"/>
  <c r="C476" i="11"/>
  <c r="C477" i="11"/>
  <c r="C478" i="11"/>
  <c r="C479" i="11"/>
  <c r="C480" i="11"/>
  <c r="C481" i="11"/>
  <c r="C482" i="11"/>
  <c r="C483" i="11"/>
  <c r="C484" i="11"/>
  <c r="C485" i="11"/>
  <c r="C486" i="11"/>
  <c r="C487" i="11"/>
  <c r="C488" i="11"/>
  <c r="C489" i="11"/>
  <c r="C490" i="11"/>
  <c r="C491" i="11"/>
  <c r="C492" i="11"/>
  <c r="C493" i="11"/>
  <c r="C494" i="11"/>
  <c r="C495" i="11"/>
  <c r="C496" i="11"/>
  <c r="C497" i="11"/>
  <c r="C498" i="11"/>
  <c r="C499" i="11"/>
  <c r="C500" i="11"/>
  <c r="C501" i="11"/>
  <c r="C502" i="11"/>
  <c r="C503" i="11"/>
  <c r="C504" i="11"/>
  <c r="C505" i="11"/>
  <c r="C506" i="11"/>
  <c r="C507" i="11"/>
  <c r="C508" i="11"/>
  <c r="C509" i="11"/>
  <c r="C510" i="11"/>
  <c r="C511" i="11"/>
  <c r="C512" i="11"/>
  <c r="C513" i="11"/>
  <c r="C514" i="11"/>
  <c r="C515" i="11"/>
  <c r="C516" i="11"/>
  <c r="C517" i="11"/>
  <c r="C518" i="11"/>
  <c r="C519" i="11"/>
  <c r="C520" i="11"/>
  <c r="C521" i="11"/>
  <c r="C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B115" i="11"/>
  <c r="B116" i="11"/>
  <c r="B117" i="11"/>
  <c r="B118" i="11"/>
  <c r="B119" i="11"/>
  <c r="B120" i="11"/>
  <c r="B121" i="11"/>
  <c r="B122" i="11"/>
  <c r="B123" i="11"/>
  <c r="B124" i="11"/>
  <c r="B125" i="11"/>
  <c r="B126" i="11"/>
  <c r="B127" i="11"/>
  <c r="B128" i="11"/>
  <c r="B129" i="11"/>
  <c r="B130" i="11"/>
  <c r="B131" i="11"/>
  <c r="B132" i="11"/>
  <c r="B133" i="11"/>
  <c r="B134" i="11"/>
  <c r="B135" i="11"/>
  <c r="B136" i="11"/>
  <c r="B137" i="11"/>
  <c r="B138" i="11"/>
  <c r="B139" i="11"/>
  <c r="B140" i="11"/>
  <c r="B141" i="11"/>
  <c r="B142" i="11"/>
  <c r="B143" i="11"/>
  <c r="B144" i="11"/>
  <c r="B145" i="11"/>
  <c r="B146" i="11"/>
  <c r="B147" i="11"/>
  <c r="B148" i="11"/>
  <c r="B149" i="11"/>
  <c r="B150" i="11"/>
  <c r="B151" i="11"/>
  <c r="B152" i="11"/>
  <c r="B153" i="11"/>
  <c r="B154" i="11"/>
  <c r="B155" i="11"/>
  <c r="B156" i="11"/>
  <c r="B157" i="11"/>
  <c r="B158" i="11"/>
  <c r="B159" i="11"/>
  <c r="B160" i="11"/>
  <c r="B161" i="11"/>
  <c r="B162" i="11"/>
  <c r="B163" i="11"/>
  <c r="B164" i="11"/>
  <c r="B165" i="11"/>
  <c r="B166" i="11"/>
  <c r="B167" i="11"/>
  <c r="B168" i="11"/>
  <c r="B169" i="11"/>
  <c r="B170" i="11"/>
  <c r="B171" i="11"/>
  <c r="B172" i="11"/>
  <c r="B173" i="11"/>
  <c r="B174" i="11"/>
  <c r="B175" i="11"/>
  <c r="B176" i="11"/>
  <c r="B177" i="11"/>
  <c r="B178" i="11"/>
  <c r="B179" i="11"/>
  <c r="B180" i="11"/>
  <c r="B181" i="11"/>
  <c r="B182" i="11"/>
  <c r="B183" i="11"/>
  <c r="B184" i="11"/>
  <c r="B185" i="11"/>
  <c r="B186" i="11"/>
  <c r="B187" i="11"/>
  <c r="B188" i="11"/>
  <c r="B189" i="11"/>
  <c r="B190" i="11"/>
  <c r="B191" i="11"/>
  <c r="B192" i="11"/>
  <c r="B193" i="11"/>
  <c r="B194" i="11"/>
  <c r="B195" i="11"/>
  <c r="B196" i="11"/>
  <c r="B197" i="11"/>
  <c r="B198" i="11"/>
  <c r="B199" i="11"/>
  <c r="B200" i="11"/>
  <c r="B201" i="11"/>
  <c r="B202" i="11"/>
  <c r="B203" i="11"/>
  <c r="B204" i="11"/>
  <c r="B205" i="11"/>
  <c r="B206" i="11"/>
  <c r="B207" i="11"/>
  <c r="B208" i="11"/>
  <c r="B209" i="11"/>
  <c r="B210" i="11"/>
  <c r="B211" i="11"/>
  <c r="B212" i="11"/>
  <c r="B213" i="11"/>
  <c r="B214" i="11"/>
  <c r="B215" i="11"/>
  <c r="B216" i="11"/>
  <c r="B217" i="11"/>
  <c r="B218" i="11"/>
  <c r="B219" i="11"/>
  <c r="B220" i="11"/>
  <c r="B221" i="11"/>
  <c r="B222" i="11"/>
  <c r="B223" i="11"/>
  <c r="B224" i="11"/>
  <c r="B225" i="11"/>
  <c r="B226" i="11"/>
  <c r="B227" i="11"/>
  <c r="B228" i="11"/>
  <c r="B229" i="11"/>
  <c r="B230" i="11"/>
  <c r="B231" i="11"/>
  <c r="B232" i="11"/>
  <c r="B233" i="11"/>
  <c r="B234" i="11"/>
  <c r="B235" i="11"/>
  <c r="B236" i="11"/>
  <c r="B237" i="11"/>
  <c r="B238" i="11"/>
  <c r="B239" i="11"/>
  <c r="B240" i="11"/>
  <c r="B241" i="11"/>
  <c r="B242" i="11"/>
  <c r="B243" i="11"/>
  <c r="B244" i="11"/>
  <c r="B245" i="11"/>
  <c r="B246" i="11"/>
  <c r="B247" i="11"/>
  <c r="B248" i="11"/>
  <c r="B249" i="11"/>
  <c r="B250" i="11"/>
  <c r="B251" i="11"/>
  <c r="B252" i="11"/>
  <c r="B253" i="11"/>
  <c r="B254" i="11"/>
  <c r="B255" i="11"/>
  <c r="B256" i="11"/>
  <c r="B257" i="11"/>
  <c r="B258" i="11"/>
  <c r="B259" i="11"/>
  <c r="B260" i="11"/>
  <c r="B261" i="11"/>
  <c r="B262" i="11"/>
  <c r="B263" i="11"/>
  <c r="B264" i="11"/>
  <c r="B265" i="11"/>
  <c r="B266" i="11"/>
  <c r="B267" i="11"/>
  <c r="B268" i="11"/>
  <c r="B269" i="11"/>
  <c r="B270" i="11"/>
  <c r="B271" i="11"/>
  <c r="B272" i="11"/>
  <c r="B273" i="11"/>
  <c r="B274" i="11"/>
  <c r="B275" i="11"/>
  <c r="B276" i="11"/>
  <c r="B277" i="11"/>
  <c r="B278" i="11"/>
  <c r="B279" i="11"/>
  <c r="B280" i="11"/>
  <c r="B281" i="11"/>
  <c r="B282" i="11"/>
  <c r="B283" i="11"/>
  <c r="B284" i="11"/>
  <c r="B285" i="11"/>
  <c r="B286" i="11"/>
  <c r="B287" i="11"/>
  <c r="B288" i="11"/>
  <c r="B289" i="11"/>
  <c r="B290" i="11"/>
  <c r="B291" i="11"/>
  <c r="B292" i="11"/>
  <c r="B293" i="11"/>
  <c r="B294" i="11"/>
  <c r="B295" i="11"/>
  <c r="B296" i="11"/>
  <c r="B297" i="11"/>
  <c r="B298" i="11"/>
  <c r="B299" i="11"/>
  <c r="B300" i="11"/>
  <c r="B301" i="11"/>
  <c r="B302" i="11"/>
  <c r="B303" i="11"/>
  <c r="B304" i="11"/>
  <c r="B305" i="11"/>
  <c r="B306" i="11"/>
  <c r="B307" i="11"/>
  <c r="B308" i="11"/>
  <c r="B309" i="11"/>
  <c r="B310" i="11"/>
  <c r="B311" i="11"/>
  <c r="B312" i="11"/>
  <c r="B313" i="11"/>
  <c r="B314" i="11"/>
  <c r="B315" i="11"/>
  <c r="B316" i="11"/>
  <c r="B317" i="11"/>
  <c r="B318" i="11"/>
  <c r="B319" i="11"/>
  <c r="B320" i="11"/>
  <c r="B321" i="11"/>
  <c r="B322" i="11"/>
  <c r="B323" i="11"/>
  <c r="B324" i="11"/>
  <c r="B325" i="11"/>
  <c r="B326" i="11"/>
  <c r="B327" i="11"/>
  <c r="B328" i="11"/>
  <c r="B329" i="11"/>
  <c r="B330" i="11"/>
  <c r="B331" i="11"/>
  <c r="B332" i="11"/>
  <c r="B333" i="11"/>
  <c r="B334" i="11"/>
  <c r="B335" i="11"/>
  <c r="B336" i="11"/>
  <c r="B337" i="11"/>
  <c r="B338" i="11"/>
  <c r="B339" i="11"/>
  <c r="B340" i="11"/>
  <c r="B341" i="11"/>
  <c r="B342" i="11"/>
  <c r="B343" i="11"/>
  <c r="B344" i="11"/>
  <c r="B345" i="11"/>
  <c r="B346" i="11"/>
  <c r="B347" i="11"/>
  <c r="B348" i="11"/>
  <c r="B349" i="11"/>
  <c r="B350" i="11"/>
  <c r="B351" i="11"/>
  <c r="B352" i="11"/>
  <c r="B353" i="11"/>
  <c r="B354" i="11"/>
  <c r="B355" i="11"/>
  <c r="B356" i="11"/>
  <c r="B357" i="11"/>
  <c r="B358" i="11"/>
  <c r="B359" i="11"/>
  <c r="B360" i="11"/>
  <c r="B361" i="11"/>
  <c r="B362" i="11"/>
  <c r="B363" i="11"/>
  <c r="B364" i="11"/>
  <c r="B365" i="11"/>
  <c r="B366" i="11"/>
  <c r="B367" i="11"/>
  <c r="B368" i="11"/>
  <c r="B369" i="11"/>
  <c r="B370" i="11"/>
  <c r="B371" i="11"/>
  <c r="B372" i="11"/>
  <c r="B373" i="11"/>
  <c r="B374" i="11"/>
  <c r="B375" i="11"/>
  <c r="B376" i="11"/>
  <c r="B377" i="11"/>
  <c r="B378" i="11"/>
  <c r="B379" i="11"/>
  <c r="B380" i="11"/>
  <c r="B381" i="11"/>
  <c r="B382" i="11"/>
  <c r="B383" i="11"/>
  <c r="B384" i="11"/>
  <c r="B385" i="11"/>
  <c r="B386" i="11"/>
  <c r="B387" i="11"/>
  <c r="B388" i="11"/>
  <c r="B389" i="11"/>
  <c r="B390" i="11"/>
  <c r="B391" i="11"/>
  <c r="B392" i="11"/>
  <c r="B393" i="11"/>
  <c r="B394" i="11"/>
  <c r="B395" i="11"/>
  <c r="B396" i="11"/>
  <c r="B397" i="11"/>
  <c r="B398" i="11"/>
  <c r="B399" i="11"/>
  <c r="B400" i="11"/>
  <c r="B401" i="11"/>
  <c r="B402" i="11"/>
  <c r="B403" i="11"/>
  <c r="B404" i="11"/>
  <c r="B405" i="11"/>
  <c r="B406" i="11"/>
  <c r="B407" i="11"/>
  <c r="B408" i="11"/>
  <c r="B409" i="11"/>
  <c r="B410" i="11"/>
  <c r="B411" i="11"/>
  <c r="B412" i="11"/>
  <c r="B413" i="11"/>
  <c r="B414" i="11"/>
  <c r="B415" i="11"/>
  <c r="B416" i="11"/>
  <c r="B417" i="11"/>
  <c r="B418" i="11"/>
  <c r="B419" i="11"/>
  <c r="B420" i="11"/>
  <c r="B421" i="11"/>
  <c r="B422" i="11"/>
  <c r="B423" i="11"/>
  <c r="B424" i="11"/>
  <c r="B425" i="11"/>
  <c r="B426" i="11"/>
  <c r="B427" i="11"/>
  <c r="B428" i="11"/>
  <c r="B429" i="11"/>
  <c r="B430" i="11"/>
  <c r="B431" i="11"/>
  <c r="B432" i="11"/>
  <c r="B433" i="11"/>
  <c r="B434" i="11"/>
  <c r="B435" i="11"/>
  <c r="B436" i="11"/>
  <c r="B437" i="11"/>
  <c r="B438" i="11"/>
  <c r="B439" i="11"/>
  <c r="B440" i="11"/>
  <c r="B441" i="11"/>
  <c r="B442" i="11"/>
  <c r="B443" i="11"/>
  <c r="B444" i="11"/>
  <c r="B445" i="11"/>
  <c r="B446" i="11"/>
  <c r="B447" i="11"/>
  <c r="B448" i="11"/>
  <c r="B449" i="11"/>
  <c r="B450" i="11"/>
  <c r="B451" i="11"/>
  <c r="B452" i="11"/>
  <c r="B453" i="11"/>
  <c r="B454" i="11"/>
  <c r="B455" i="11"/>
  <c r="B456" i="11"/>
  <c r="B457" i="11"/>
  <c r="B458" i="11"/>
  <c r="B459" i="11"/>
  <c r="B460" i="11"/>
  <c r="B461" i="11"/>
  <c r="B462" i="11"/>
  <c r="B463" i="11"/>
  <c r="B464" i="11"/>
  <c r="B465" i="11"/>
  <c r="B466" i="11"/>
  <c r="B467" i="11"/>
  <c r="B468" i="11"/>
  <c r="B469" i="11"/>
  <c r="B470" i="11"/>
  <c r="B471" i="11"/>
  <c r="B472" i="11"/>
  <c r="B473" i="11"/>
  <c r="B474" i="11"/>
  <c r="B475" i="11"/>
  <c r="B476" i="11"/>
  <c r="B477" i="11"/>
  <c r="B478" i="11"/>
  <c r="B479" i="11"/>
  <c r="B480" i="11"/>
  <c r="B481" i="11"/>
  <c r="B482" i="11"/>
  <c r="B483" i="11"/>
  <c r="B484" i="11"/>
  <c r="B485" i="11"/>
  <c r="B486" i="11"/>
  <c r="B487" i="11"/>
  <c r="B488" i="11"/>
  <c r="B489" i="11"/>
  <c r="B490" i="11"/>
  <c r="B491" i="11"/>
  <c r="B492" i="11"/>
  <c r="B493" i="11"/>
  <c r="B494" i="11"/>
  <c r="B495" i="11"/>
  <c r="B496" i="11"/>
  <c r="B497" i="11"/>
  <c r="B498" i="11"/>
  <c r="B499" i="11"/>
  <c r="B500" i="11"/>
  <c r="B501" i="11"/>
  <c r="B502" i="11"/>
  <c r="B503" i="11"/>
  <c r="B504" i="11"/>
  <c r="B505" i="11"/>
  <c r="B506" i="11"/>
  <c r="B507" i="11"/>
  <c r="B508" i="11"/>
  <c r="B509" i="11"/>
  <c r="B510" i="11"/>
  <c r="B511" i="11"/>
  <c r="B512" i="11"/>
  <c r="B513" i="11"/>
  <c r="B514" i="11"/>
  <c r="B515" i="11"/>
  <c r="B516" i="11"/>
  <c r="B517" i="11"/>
  <c r="B518" i="11"/>
  <c r="B519" i="11"/>
  <c r="B520" i="11"/>
  <c r="B521" i="11"/>
  <c r="B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1" i="11"/>
  <c r="A82" i="11"/>
  <c r="A83" i="11"/>
  <c r="A84" i="11"/>
  <c r="A85" i="11"/>
  <c r="A86" i="11"/>
  <c r="A87" i="11"/>
  <c r="A88" i="11"/>
  <c r="A89" i="11"/>
  <c r="A90" i="11"/>
  <c r="A91" i="11"/>
  <c r="A92" i="11"/>
  <c r="A93" i="11"/>
  <c r="A94" i="11"/>
  <c r="A95" i="11"/>
  <c r="A96" i="11"/>
  <c r="A97" i="11"/>
  <c r="A98" i="11"/>
  <c r="A99" i="11"/>
  <c r="A100" i="11"/>
  <c r="A101" i="11"/>
  <c r="A102" i="11"/>
  <c r="A103" i="11"/>
  <c r="A104" i="11"/>
  <c r="A105" i="11"/>
  <c r="A106" i="11"/>
  <c r="A107" i="11"/>
  <c r="A108" i="11"/>
  <c r="A109" i="11"/>
  <c r="A110" i="11"/>
  <c r="A111" i="11"/>
  <c r="A112" i="11"/>
  <c r="A113" i="11"/>
  <c r="A114" i="11"/>
  <c r="A115" i="11"/>
  <c r="A116" i="11"/>
  <c r="A117" i="11"/>
  <c r="A118" i="11"/>
  <c r="A119" i="11"/>
  <c r="A120" i="11"/>
  <c r="A121" i="11"/>
  <c r="A122" i="11"/>
  <c r="A123" i="11"/>
  <c r="A124" i="11"/>
  <c r="A125" i="11"/>
  <c r="A126" i="11"/>
  <c r="A127" i="11"/>
  <c r="A128" i="11"/>
  <c r="A129" i="11"/>
  <c r="A130" i="11"/>
  <c r="A131" i="11"/>
  <c r="A132" i="11"/>
  <c r="A133" i="11"/>
  <c r="A134" i="11"/>
  <c r="A135" i="11"/>
  <c r="A136" i="11"/>
  <c r="A137" i="11"/>
  <c r="A138" i="11"/>
  <c r="A139" i="11"/>
  <c r="A140" i="11"/>
  <c r="A141" i="11"/>
  <c r="A142" i="11"/>
  <c r="A143" i="11"/>
  <c r="A144" i="11"/>
  <c r="A145" i="11"/>
  <c r="A146" i="11"/>
  <c r="A147" i="11"/>
  <c r="A148" i="11"/>
  <c r="A149" i="11"/>
  <c r="A150" i="11"/>
  <c r="A151" i="11"/>
  <c r="A152" i="11"/>
  <c r="A153" i="11"/>
  <c r="A154" i="11"/>
  <c r="A155" i="11"/>
  <c r="A156" i="11"/>
  <c r="A157" i="11"/>
  <c r="A158" i="11"/>
  <c r="A159" i="11"/>
  <c r="A160" i="11"/>
  <c r="A161" i="11"/>
  <c r="A162" i="11"/>
  <c r="A163" i="11"/>
  <c r="A164" i="11"/>
  <c r="A165" i="11"/>
  <c r="A166" i="11"/>
  <c r="A167" i="11"/>
  <c r="A168" i="11"/>
  <c r="A169" i="11"/>
  <c r="A170" i="11"/>
  <c r="A171" i="11"/>
  <c r="A172" i="11"/>
  <c r="A173" i="11"/>
  <c r="A174" i="11"/>
  <c r="A175" i="11"/>
  <c r="A176" i="11"/>
  <c r="A177" i="11"/>
  <c r="A178" i="11"/>
  <c r="A179" i="11"/>
  <c r="A180" i="11"/>
  <c r="A181" i="11"/>
  <c r="A182" i="11"/>
  <c r="A183" i="11"/>
  <c r="A184" i="11"/>
  <c r="A185" i="11"/>
  <c r="A186" i="11"/>
  <c r="A187" i="11"/>
  <c r="A188" i="11"/>
  <c r="A189" i="11"/>
  <c r="A190" i="11"/>
  <c r="A191" i="11"/>
  <c r="A192" i="11"/>
  <c r="A193" i="11"/>
  <c r="A194" i="11"/>
  <c r="A195" i="11"/>
  <c r="A196" i="11"/>
  <c r="A197" i="11"/>
  <c r="A198" i="11"/>
  <c r="A199" i="11"/>
  <c r="A200" i="11"/>
  <c r="A201" i="11"/>
  <c r="A202" i="11"/>
  <c r="A203" i="11"/>
  <c r="A204" i="11"/>
  <c r="A205" i="11"/>
  <c r="A206" i="11"/>
  <c r="A207" i="11"/>
  <c r="A208" i="11"/>
  <c r="A209" i="11"/>
  <c r="A210" i="11"/>
  <c r="A211" i="11"/>
  <c r="A212" i="11"/>
  <c r="A213" i="11"/>
  <c r="A214" i="11"/>
  <c r="A215" i="11"/>
  <c r="A216" i="11"/>
  <c r="A217" i="11"/>
  <c r="A218" i="11"/>
  <c r="A219" i="11"/>
  <c r="A220" i="11"/>
  <c r="A221" i="11"/>
  <c r="A222" i="11"/>
  <c r="A223" i="11"/>
  <c r="A224" i="11"/>
  <c r="A225" i="11"/>
  <c r="A226" i="11"/>
  <c r="A227" i="11"/>
  <c r="A228" i="11"/>
  <c r="A229" i="11"/>
  <c r="A230" i="11"/>
  <c r="A231" i="11"/>
  <c r="A232" i="11"/>
  <c r="A233" i="11"/>
  <c r="A234" i="11"/>
  <c r="A235" i="11"/>
  <c r="A236" i="11"/>
  <c r="A237" i="11"/>
  <c r="A238" i="11"/>
  <c r="A239" i="11"/>
  <c r="A240" i="11"/>
  <c r="A241" i="11"/>
  <c r="A242" i="11"/>
  <c r="A243" i="11"/>
  <c r="A244" i="11"/>
  <c r="A245" i="11"/>
  <c r="A246" i="11"/>
  <c r="A247" i="11"/>
  <c r="A248" i="11"/>
  <c r="A249" i="11"/>
  <c r="A250" i="11"/>
  <c r="A251" i="11"/>
  <c r="A252" i="11"/>
  <c r="A253" i="11"/>
  <c r="A254" i="11"/>
  <c r="A255" i="11"/>
  <c r="A256" i="11"/>
  <c r="A257" i="11"/>
  <c r="A258" i="11"/>
  <c r="A259" i="11"/>
  <c r="A260" i="11"/>
  <c r="A261" i="11"/>
  <c r="A262" i="11"/>
  <c r="A263" i="11"/>
  <c r="A264" i="11"/>
  <c r="A265" i="11"/>
  <c r="A266" i="11"/>
  <c r="A267" i="11"/>
  <c r="A268" i="11"/>
  <c r="A269" i="11"/>
  <c r="A270" i="11"/>
  <c r="A271" i="11"/>
  <c r="A272" i="11"/>
  <c r="A273" i="11"/>
  <c r="A274" i="11"/>
  <c r="A275" i="11"/>
  <c r="A276" i="11"/>
  <c r="A277" i="11"/>
  <c r="A278" i="11"/>
  <c r="A279" i="11"/>
  <c r="A280" i="11"/>
  <c r="A281" i="11"/>
  <c r="A282" i="11"/>
  <c r="A283" i="11"/>
  <c r="A284" i="11"/>
  <c r="A285" i="11"/>
  <c r="A286" i="11"/>
  <c r="A287" i="11"/>
  <c r="A288" i="11"/>
  <c r="A289" i="11"/>
  <c r="A290" i="11"/>
  <c r="A291" i="11"/>
  <c r="A292" i="11"/>
  <c r="A293" i="11"/>
  <c r="A294" i="11"/>
  <c r="A295" i="11"/>
  <c r="A296" i="11"/>
  <c r="A297" i="11"/>
  <c r="A298" i="11"/>
  <c r="A299" i="11"/>
  <c r="A300" i="11"/>
  <c r="A301" i="11"/>
  <c r="A302" i="11"/>
  <c r="A303" i="11"/>
  <c r="A304" i="11"/>
  <c r="A305" i="11"/>
  <c r="A306" i="11"/>
  <c r="A307" i="11"/>
  <c r="A308" i="11"/>
  <c r="A309" i="11"/>
  <c r="A310" i="11"/>
  <c r="A311" i="11"/>
  <c r="A312" i="11"/>
  <c r="A313" i="11"/>
  <c r="A314" i="11"/>
  <c r="A315" i="11"/>
  <c r="A316" i="11"/>
  <c r="A317" i="11"/>
  <c r="A318" i="11"/>
  <c r="A319" i="11"/>
  <c r="A320" i="11"/>
  <c r="A321" i="11"/>
  <c r="A322" i="11"/>
  <c r="A323" i="11"/>
  <c r="A324" i="11"/>
  <c r="A325" i="11"/>
  <c r="A326" i="11"/>
  <c r="A327" i="11"/>
  <c r="A328" i="11"/>
  <c r="A329" i="11"/>
  <c r="A330" i="11"/>
  <c r="A331" i="11"/>
  <c r="A332" i="11"/>
  <c r="A333" i="11"/>
  <c r="A334" i="11"/>
  <c r="A335" i="11"/>
  <c r="A336" i="11"/>
  <c r="A337" i="11"/>
  <c r="A338" i="11"/>
  <c r="A339" i="11"/>
  <c r="A340" i="11"/>
  <c r="A341" i="11"/>
  <c r="A342" i="11"/>
  <c r="A343" i="11"/>
  <c r="A344" i="11"/>
  <c r="A345" i="11"/>
  <c r="A346" i="11"/>
  <c r="A347" i="11"/>
  <c r="A348" i="11"/>
  <c r="A349" i="11"/>
  <c r="A350" i="11"/>
  <c r="A351" i="11"/>
  <c r="A352" i="11"/>
  <c r="A353" i="11"/>
  <c r="A354" i="11"/>
  <c r="A355" i="11"/>
  <c r="A356" i="11"/>
  <c r="A357" i="11"/>
  <c r="A358" i="11"/>
  <c r="A359" i="11"/>
  <c r="A360" i="11"/>
  <c r="A361" i="11"/>
  <c r="A362" i="11"/>
  <c r="A363" i="11"/>
  <c r="A364" i="11"/>
  <c r="A365" i="11"/>
  <c r="A366" i="11"/>
  <c r="A367" i="11"/>
  <c r="A368" i="11"/>
  <c r="A369" i="11"/>
  <c r="A370" i="11"/>
  <c r="A371" i="11"/>
  <c r="A372" i="11"/>
  <c r="A373" i="11"/>
  <c r="A374" i="11"/>
  <c r="A375" i="11"/>
  <c r="A376" i="11"/>
  <c r="A377" i="11"/>
  <c r="A378" i="11"/>
  <c r="A379" i="11"/>
  <c r="A380" i="11"/>
  <c r="A381" i="11"/>
  <c r="A382" i="11"/>
  <c r="A383" i="11"/>
  <c r="A384" i="11"/>
  <c r="A385" i="11"/>
  <c r="A386" i="11"/>
  <c r="A387" i="11"/>
  <c r="A388" i="11"/>
  <c r="A389" i="11"/>
  <c r="A390" i="11"/>
  <c r="A391" i="11"/>
  <c r="A392" i="11"/>
  <c r="A393" i="11"/>
  <c r="A394" i="11"/>
  <c r="A395" i="11"/>
  <c r="A396" i="11"/>
  <c r="A397" i="11"/>
  <c r="A398" i="11"/>
  <c r="A399" i="11"/>
  <c r="A400" i="11"/>
  <c r="A401" i="11"/>
  <c r="A402" i="11"/>
  <c r="A403" i="11"/>
  <c r="A404" i="11"/>
  <c r="A405" i="11"/>
  <c r="A406" i="11"/>
  <c r="A407" i="11"/>
  <c r="A408" i="11"/>
  <c r="A409" i="11"/>
  <c r="A410" i="11"/>
  <c r="A411" i="11"/>
  <c r="A412" i="11"/>
  <c r="A413" i="11"/>
  <c r="A414" i="11"/>
  <c r="A415" i="11"/>
  <c r="A416" i="11"/>
  <c r="A417" i="11"/>
  <c r="A418" i="11"/>
  <c r="A419" i="11"/>
  <c r="A420" i="11"/>
  <c r="A421" i="11"/>
  <c r="A422" i="11"/>
  <c r="A423" i="11"/>
  <c r="A424" i="11"/>
  <c r="A425" i="11"/>
  <c r="A426" i="11"/>
  <c r="A427" i="11"/>
  <c r="A428" i="11"/>
  <c r="A429" i="11"/>
  <c r="A430" i="11"/>
  <c r="A431" i="11"/>
  <c r="A432" i="11"/>
  <c r="A433" i="11"/>
  <c r="A434" i="11"/>
  <c r="A435" i="11"/>
  <c r="A436" i="11"/>
  <c r="A437" i="11"/>
  <c r="A438" i="11"/>
  <c r="A439" i="11"/>
  <c r="A440" i="11"/>
  <c r="A441" i="11"/>
  <c r="A442" i="11"/>
  <c r="A443" i="11"/>
  <c r="A444" i="11"/>
  <c r="A445" i="11"/>
  <c r="A446" i="11"/>
  <c r="A447" i="11"/>
  <c r="A448" i="11"/>
  <c r="A449" i="11"/>
  <c r="A450" i="11"/>
  <c r="A451" i="11"/>
  <c r="A452" i="11"/>
  <c r="A453" i="11"/>
  <c r="A454" i="11"/>
  <c r="A455" i="11"/>
  <c r="A456" i="11"/>
  <c r="A457" i="11"/>
  <c r="A458" i="11"/>
  <c r="A459" i="11"/>
  <c r="A460" i="11"/>
  <c r="A461" i="11"/>
  <c r="A462" i="11"/>
  <c r="A463" i="11"/>
  <c r="A464" i="11"/>
  <c r="A465" i="11"/>
  <c r="A466" i="11"/>
  <c r="A467" i="11"/>
  <c r="A468" i="11"/>
  <c r="A469" i="11"/>
  <c r="A470" i="11"/>
  <c r="A471" i="11"/>
  <c r="A472" i="11"/>
  <c r="A473" i="11"/>
  <c r="A474" i="11"/>
  <c r="A475" i="11"/>
  <c r="A476" i="11"/>
  <c r="A477" i="11"/>
  <c r="A478" i="11"/>
  <c r="A479" i="11"/>
  <c r="A480" i="11"/>
  <c r="A481" i="11"/>
  <c r="A482" i="11"/>
  <c r="A483" i="11"/>
  <c r="A484" i="11"/>
  <c r="A485" i="11"/>
  <c r="A486" i="11"/>
  <c r="A487" i="11"/>
  <c r="A488" i="11"/>
  <c r="A489" i="11"/>
  <c r="A490" i="11"/>
  <c r="A491" i="11"/>
  <c r="A492" i="11"/>
  <c r="A493" i="11"/>
  <c r="A494" i="11"/>
  <c r="A495" i="11"/>
  <c r="A496" i="11"/>
  <c r="A497" i="11"/>
  <c r="A498" i="11"/>
  <c r="A499" i="11"/>
  <c r="A500" i="11"/>
  <c r="A501" i="11"/>
  <c r="A502" i="11"/>
  <c r="A503" i="11"/>
  <c r="A504" i="11"/>
  <c r="A505" i="11"/>
  <c r="A506" i="11"/>
  <c r="A507" i="11"/>
  <c r="A508" i="11"/>
  <c r="A509" i="11"/>
  <c r="A510" i="11"/>
  <c r="A511" i="11"/>
  <c r="A512" i="11"/>
  <c r="A513" i="11"/>
  <c r="A514" i="11"/>
  <c r="A515" i="11"/>
  <c r="A516" i="11"/>
  <c r="A517" i="11"/>
  <c r="A518" i="11"/>
  <c r="A519" i="11"/>
  <c r="A520" i="11"/>
  <c r="A521" i="11"/>
  <c r="A16" i="11"/>
  <c r="R5" i="11"/>
  <c r="R6" i="11"/>
  <c r="R7" i="11"/>
  <c r="R8" i="11"/>
  <c r="R9" i="11"/>
  <c r="R10" i="11"/>
  <c r="R11" i="11"/>
  <c r="R12" i="11"/>
  <c r="R13" i="11"/>
  <c r="R14" i="11"/>
  <c r="R15" i="11"/>
  <c r="R16" i="11"/>
  <c r="R17" i="11"/>
  <c r="R18" i="11"/>
  <c r="R4" i="11"/>
  <c r="Q5" i="11"/>
  <c r="Q6" i="11"/>
  <c r="Q7" i="11"/>
  <c r="Q8" i="11"/>
  <c r="Q9" i="11"/>
  <c r="Q10" i="11"/>
  <c r="Q11" i="11"/>
  <c r="Q12" i="11"/>
  <c r="Q13" i="11"/>
  <c r="Q14" i="11"/>
  <c r="Q15" i="11"/>
  <c r="Q16" i="11"/>
  <c r="Q17" i="11"/>
  <c r="Q18" i="11"/>
  <c r="Q4" i="11"/>
  <c r="P5" i="11"/>
  <c r="P6" i="11"/>
  <c r="P7" i="11"/>
  <c r="P8" i="11"/>
  <c r="P9" i="11"/>
  <c r="P10" i="11"/>
  <c r="P11" i="11"/>
  <c r="P12" i="11"/>
  <c r="P13" i="11"/>
  <c r="P14" i="11"/>
  <c r="P15" i="11"/>
  <c r="P16" i="11"/>
  <c r="P17" i="11"/>
  <c r="P18" i="11"/>
  <c r="P4" i="11"/>
  <c r="N5" i="11"/>
  <c r="N6" i="11"/>
  <c r="N7" i="11"/>
  <c r="N8" i="11"/>
  <c r="N9" i="11"/>
  <c r="N10" i="11"/>
  <c r="N11" i="11"/>
  <c r="N12" i="11"/>
  <c r="N13" i="11"/>
  <c r="N14" i="11"/>
  <c r="N15" i="11"/>
  <c r="N16" i="11"/>
  <c r="N17" i="11"/>
  <c r="N18" i="11"/>
  <c r="N4" i="11"/>
  <c r="M5" i="11"/>
  <c r="M6" i="11"/>
  <c r="M7" i="11"/>
  <c r="M8" i="11"/>
  <c r="M9" i="11"/>
  <c r="M10" i="11"/>
  <c r="M11" i="11"/>
  <c r="M12" i="11"/>
  <c r="M13" i="11"/>
  <c r="M14" i="11"/>
  <c r="M15" i="11"/>
  <c r="M16" i="11"/>
  <c r="M17" i="11"/>
  <c r="M18" i="11"/>
  <c r="M19" i="11"/>
  <c r="M20" i="11"/>
  <c r="M21" i="11"/>
  <c r="M22" i="11"/>
  <c r="M23" i="11"/>
  <c r="M24"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114" i="11"/>
  <c r="M115" i="11"/>
  <c r="M116" i="11"/>
  <c r="M117" i="11"/>
  <c r="M118" i="11"/>
  <c r="M119" i="11"/>
  <c r="M120" i="11"/>
  <c r="M121" i="11"/>
  <c r="M122" i="11"/>
  <c r="M123" i="11"/>
  <c r="M124" i="11"/>
  <c r="M125" i="11"/>
  <c r="M126" i="11"/>
  <c r="M127" i="11"/>
  <c r="M128" i="11"/>
  <c r="M129" i="11"/>
  <c r="M130" i="11"/>
  <c r="M131" i="11"/>
  <c r="M132" i="11"/>
  <c r="M133" i="11"/>
  <c r="M134" i="11"/>
  <c r="M135" i="11"/>
  <c r="M136" i="11"/>
  <c r="M137" i="11"/>
  <c r="M138" i="11"/>
  <c r="M139" i="11"/>
  <c r="M140" i="11"/>
  <c r="M141" i="11"/>
  <c r="M142" i="11"/>
  <c r="M143" i="11"/>
  <c r="M144" i="11"/>
  <c r="M145" i="11"/>
  <c r="M146" i="11"/>
  <c r="M147" i="11"/>
  <c r="M148" i="11"/>
  <c r="M149" i="11"/>
  <c r="M150" i="11"/>
  <c r="M151" i="11"/>
  <c r="M152" i="11"/>
  <c r="M153" i="11"/>
  <c r="M154" i="11"/>
  <c r="M155" i="11"/>
  <c r="M156" i="11"/>
  <c r="M157" i="11"/>
  <c r="M158" i="11"/>
  <c r="M159" i="11"/>
  <c r="M160" i="11"/>
  <c r="M161" i="11"/>
  <c r="M162" i="11"/>
  <c r="M163" i="11"/>
  <c r="M164" i="11"/>
  <c r="M165" i="11"/>
  <c r="M166" i="11"/>
  <c r="M167" i="11"/>
  <c r="M168" i="11"/>
  <c r="M169" i="11"/>
  <c r="M170" i="11"/>
  <c r="M171" i="11"/>
  <c r="M172" i="11"/>
  <c r="M173" i="11"/>
  <c r="M174" i="11"/>
  <c r="M175" i="11"/>
  <c r="M176" i="11"/>
  <c r="M177" i="11"/>
  <c r="M178" i="11"/>
  <c r="M179" i="11"/>
  <c r="M180" i="11"/>
  <c r="M181" i="11"/>
  <c r="M182" i="11"/>
  <c r="M183" i="11"/>
  <c r="M184" i="11"/>
  <c r="M185" i="11"/>
  <c r="M186" i="11"/>
  <c r="M187" i="11"/>
  <c r="M188" i="11"/>
  <c r="M189" i="11"/>
  <c r="M190" i="11"/>
  <c r="M191" i="11"/>
  <c r="M192" i="11"/>
  <c r="M193" i="11"/>
  <c r="M194" i="11"/>
  <c r="M195" i="11"/>
  <c r="M196" i="11"/>
  <c r="M197" i="11"/>
  <c r="M198" i="11"/>
  <c r="M199" i="11"/>
  <c r="M200" i="11"/>
  <c r="M201" i="11"/>
  <c r="M202" i="11"/>
  <c r="M203" i="11"/>
  <c r="M204" i="11"/>
  <c r="M205" i="11"/>
  <c r="M206" i="11"/>
  <c r="M207" i="11"/>
  <c r="M208" i="11"/>
  <c r="M209" i="11"/>
  <c r="M210" i="11"/>
  <c r="M211" i="11"/>
  <c r="M212" i="11"/>
  <c r="M213" i="11"/>
  <c r="M214" i="11"/>
  <c r="M215" i="11"/>
  <c r="M216" i="11"/>
  <c r="M217" i="11"/>
  <c r="M218" i="11"/>
  <c r="M219" i="11"/>
  <c r="M220" i="11"/>
  <c r="M221" i="11"/>
  <c r="M222" i="11"/>
  <c r="M223" i="11"/>
  <c r="M224" i="11"/>
  <c r="M225" i="11"/>
  <c r="M226" i="11"/>
  <c r="M227" i="11"/>
  <c r="M228" i="11"/>
  <c r="M229" i="11"/>
  <c r="M230" i="11"/>
  <c r="M231" i="11"/>
  <c r="M232" i="11"/>
  <c r="M233" i="11"/>
  <c r="M234" i="11"/>
  <c r="M235" i="11"/>
  <c r="M236" i="11"/>
  <c r="M237" i="11"/>
  <c r="M238" i="11"/>
  <c r="M239" i="11"/>
  <c r="M240" i="11"/>
  <c r="M241" i="11"/>
  <c r="M242" i="11"/>
  <c r="M243" i="11"/>
  <c r="M244" i="11"/>
  <c r="M245" i="11"/>
  <c r="M246" i="11"/>
  <c r="M247" i="11"/>
  <c r="M248" i="11"/>
  <c r="M249" i="11"/>
  <c r="M250" i="11"/>
  <c r="M251" i="11"/>
  <c r="M252" i="11"/>
  <c r="M253" i="11"/>
  <c r="M254" i="11"/>
  <c r="M255" i="11"/>
  <c r="M256" i="11"/>
  <c r="M257" i="11"/>
  <c r="M258" i="11"/>
  <c r="M259" i="11"/>
  <c r="M260" i="11"/>
  <c r="M261" i="11"/>
  <c r="M262" i="11"/>
  <c r="M263" i="11"/>
  <c r="M264" i="11"/>
  <c r="M265" i="11"/>
  <c r="M266" i="11"/>
  <c r="M267" i="11"/>
  <c r="M268" i="11"/>
  <c r="M269" i="11"/>
  <c r="M270" i="11"/>
  <c r="M271" i="11"/>
  <c r="M272" i="11"/>
  <c r="M273" i="11"/>
  <c r="M274" i="11"/>
  <c r="M275" i="11"/>
  <c r="M276" i="11"/>
  <c r="M277" i="11"/>
  <c r="M278" i="11"/>
  <c r="M279" i="11"/>
  <c r="M280" i="11"/>
  <c r="M281" i="11"/>
  <c r="M282" i="11"/>
  <c r="M283" i="11"/>
  <c r="M284" i="11"/>
  <c r="M285" i="11"/>
  <c r="M286" i="11"/>
  <c r="M287" i="11"/>
  <c r="M288" i="11"/>
  <c r="M289" i="11"/>
  <c r="M290" i="11"/>
  <c r="M291" i="11"/>
  <c r="M292" i="11"/>
  <c r="M293" i="11"/>
  <c r="M294" i="11"/>
  <c r="M295" i="11"/>
  <c r="M296" i="11"/>
  <c r="M297" i="11"/>
  <c r="M298" i="11"/>
  <c r="M299" i="11"/>
  <c r="M300" i="11"/>
  <c r="M301" i="11"/>
  <c r="M302" i="11"/>
  <c r="M303" i="11"/>
  <c r="M304" i="11"/>
  <c r="M305" i="11"/>
  <c r="M306" i="11"/>
  <c r="M307" i="11"/>
  <c r="M308" i="11"/>
  <c r="M309" i="11"/>
  <c r="M310" i="11"/>
  <c r="M311" i="11"/>
  <c r="M312" i="11"/>
  <c r="M313" i="11"/>
  <c r="M314" i="11"/>
  <c r="M315" i="11"/>
  <c r="M316" i="11"/>
  <c r="M317" i="11"/>
  <c r="M318" i="11"/>
  <c r="M319" i="11"/>
  <c r="M320" i="11"/>
  <c r="M321" i="11"/>
  <c r="M322" i="11"/>
  <c r="M323" i="11"/>
  <c r="M324" i="11"/>
  <c r="M325" i="11"/>
  <c r="M326" i="11"/>
  <c r="M327" i="11"/>
  <c r="M328" i="11"/>
  <c r="M329" i="11"/>
  <c r="M330" i="11"/>
  <c r="M331" i="11"/>
  <c r="M332" i="11"/>
  <c r="M333" i="11"/>
  <c r="M334" i="11"/>
  <c r="M335" i="11"/>
  <c r="M336" i="11"/>
  <c r="M337" i="11"/>
  <c r="M338" i="11"/>
  <c r="M339" i="11"/>
  <c r="M340" i="11"/>
  <c r="M341" i="11"/>
  <c r="M342" i="11"/>
  <c r="M343" i="11"/>
  <c r="M344" i="11"/>
  <c r="M345" i="11"/>
  <c r="M346" i="11"/>
  <c r="M347" i="11"/>
  <c r="M348" i="11"/>
  <c r="M349" i="11"/>
  <c r="M350" i="11"/>
  <c r="M351" i="11"/>
  <c r="M352" i="11"/>
  <c r="M353" i="11"/>
  <c r="M354" i="11"/>
  <c r="M355" i="11"/>
  <c r="M356" i="11"/>
  <c r="M357" i="11"/>
  <c r="M358" i="11"/>
  <c r="M359" i="11"/>
  <c r="M360" i="11"/>
  <c r="M361" i="11"/>
  <c r="M362" i="11"/>
  <c r="M363" i="11"/>
  <c r="M364" i="11"/>
  <c r="M365" i="11"/>
  <c r="M366" i="11"/>
  <c r="M367" i="11"/>
  <c r="M368" i="11"/>
  <c r="M369" i="11"/>
  <c r="M370" i="11"/>
  <c r="M371" i="11"/>
  <c r="M372" i="11"/>
  <c r="M373" i="11"/>
  <c r="M374" i="11"/>
  <c r="M375" i="11"/>
  <c r="M376" i="11"/>
  <c r="M377" i="11"/>
  <c r="M378" i="11"/>
  <c r="M379" i="11"/>
  <c r="M380" i="11"/>
  <c r="M381" i="11"/>
  <c r="M382" i="11"/>
  <c r="M383" i="11"/>
  <c r="M384" i="11"/>
  <c r="M385" i="11"/>
  <c r="M386" i="11"/>
  <c r="M387" i="11"/>
  <c r="M388" i="11"/>
  <c r="M389" i="11"/>
  <c r="M390" i="11"/>
  <c r="M391" i="11"/>
  <c r="M392" i="11"/>
  <c r="M393" i="11"/>
  <c r="M394" i="11"/>
  <c r="M395" i="11"/>
  <c r="M396" i="11"/>
  <c r="M397" i="11"/>
  <c r="M398" i="11"/>
  <c r="M399" i="11"/>
  <c r="M400" i="11"/>
  <c r="M401" i="11"/>
  <c r="M402" i="11"/>
  <c r="M403" i="11"/>
  <c r="M404" i="11"/>
  <c r="M405" i="11"/>
  <c r="M406" i="11"/>
  <c r="M407" i="11"/>
  <c r="M408" i="11"/>
  <c r="M409" i="11"/>
  <c r="M410" i="11"/>
  <c r="M411" i="11"/>
  <c r="M412" i="11"/>
  <c r="M413" i="11"/>
  <c r="M414" i="11"/>
  <c r="M415" i="11"/>
  <c r="M416" i="11"/>
  <c r="M417" i="11"/>
  <c r="M418" i="11"/>
  <c r="M419" i="11"/>
  <c r="M420" i="11"/>
  <c r="M421" i="11"/>
  <c r="M422" i="11"/>
  <c r="M423" i="11"/>
  <c r="M424" i="11"/>
  <c r="M425" i="11"/>
  <c r="M426" i="11"/>
  <c r="M427" i="11"/>
  <c r="M428" i="11"/>
  <c r="M429" i="11"/>
  <c r="M430" i="11"/>
  <c r="M431" i="11"/>
  <c r="M432" i="11"/>
  <c r="M433" i="11"/>
  <c r="M434" i="11"/>
  <c r="M435" i="11"/>
  <c r="M436" i="11"/>
  <c r="M437" i="11"/>
  <c r="M438" i="11"/>
  <c r="M439" i="11"/>
  <c r="M440" i="11"/>
  <c r="M441" i="11"/>
  <c r="M442" i="11"/>
  <c r="M443" i="11"/>
  <c r="M444" i="11"/>
  <c r="M445" i="11"/>
  <c r="M446" i="11"/>
  <c r="M447" i="11"/>
  <c r="M448" i="11"/>
  <c r="M449" i="11"/>
  <c r="M450" i="11"/>
  <c r="M451" i="11"/>
  <c r="M452" i="11"/>
  <c r="M453" i="11"/>
  <c r="M454" i="11"/>
  <c r="M455" i="11"/>
  <c r="M456" i="11"/>
  <c r="M457" i="11"/>
  <c r="M458" i="11"/>
  <c r="M459" i="11"/>
  <c r="M460" i="11"/>
  <c r="M461" i="11"/>
  <c r="M462" i="11"/>
  <c r="M463" i="11"/>
  <c r="M464" i="11"/>
  <c r="M465" i="11"/>
  <c r="M466" i="11"/>
  <c r="M467" i="11"/>
  <c r="M468" i="11"/>
  <c r="M469" i="11"/>
  <c r="M470" i="11"/>
  <c r="M471" i="11"/>
  <c r="M472" i="11"/>
  <c r="M473" i="11"/>
  <c r="M474" i="11"/>
  <c r="M475" i="11"/>
  <c r="M476" i="11"/>
  <c r="M477" i="11"/>
  <c r="M478" i="11"/>
  <c r="M479" i="11"/>
  <c r="M480" i="11"/>
  <c r="M481" i="11"/>
  <c r="M482" i="11"/>
  <c r="M483" i="11"/>
  <c r="M484" i="11"/>
  <c r="M485" i="11"/>
  <c r="M486" i="11"/>
  <c r="M487" i="11"/>
  <c r="M488" i="11"/>
  <c r="M489" i="11"/>
  <c r="M490" i="11"/>
  <c r="M491" i="11"/>
  <c r="M492" i="11"/>
  <c r="M493" i="11"/>
  <c r="M494" i="11"/>
  <c r="M495" i="11"/>
  <c r="M496" i="11"/>
  <c r="M497" i="11"/>
  <c r="M498" i="11"/>
  <c r="M499" i="11"/>
  <c r="M500" i="11"/>
  <c r="M501" i="11"/>
  <c r="M502" i="11"/>
  <c r="M503" i="11"/>
  <c r="M504" i="11"/>
  <c r="M505" i="11"/>
  <c r="M506" i="11"/>
  <c r="M507" i="11"/>
  <c r="M508" i="11"/>
  <c r="M509" i="11"/>
  <c r="M510" i="11"/>
  <c r="M511" i="11"/>
  <c r="M512" i="11"/>
  <c r="M513" i="11"/>
  <c r="M514" i="11"/>
  <c r="M515" i="11"/>
  <c r="M516" i="11"/>
  <c r="M517" i="11"/>
  <c r="M4" i="11"/>
  <c r="L5" i="11"/>
  <c r="L6" i="11"/>
  <c r="L7" i="11"/>
  <c r="L8" i="11"/>
  <c r="L9" i="11"/>
  <c r="L10" i="11"/>
  <c r="L11" i="11"/>
  <c r="L12" i="11"/>
  <c r="L13" i="11"/>
  <c r="L14" i="11"/>
  <c r="L15" i="11"/>
  <c r="L16" i="11"/>
  <c r="L17" i="11"/>
  <c r="L18" i="11"/>
  <c r="L19" i="11"/>
  <c r="L21" i="11"/>
  <c r="L24"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114" i="11"/>
  <c r="L115" i="11"/>
  <c r="L116" i="11"/>
  <c r="L117" i="11"/>
  <c r="L118" i="11"/>
  <c r="L119" i="11"/>
  <c r="L120" i="11"/>
  <c r="L121" i="11"/>
  <c r="L122" i="11"/>
  <c r="L123" i="11"/>
  <c r="L124" i="11"/>
  <c r="L125" i="11"/>
  <c r="L126" i="11"/>
  <c r="L127" i="11"/>
  <c r="L128" i="11"/>
  <c r="L129" i="11"/>
  <c r="L130" i="11"/>
  <c r="L131" i="11"/>
  <c r="L132" i="11"/>
  <c r="L133" i="11"/>
  <c r="L134" i="11"/>
  <c r="L135" i="11"/>
  <c r="L136" i="11"/>
  <c r="L137" i="11"/>
  <c r="L138" i="11"/>
  <c r="L139" i="11"/>
  <c r="L140" i="11"/>
  <c r="L141" i="11"/>
  <c r="L142" i="11"/>
  <c r="L143" i="11"/>
  <c r="L144" i="11"/>
  <c r="L145" i="11"/>
  <c r="L146" i="11"/>
  <c r="L147" i="11"/>
  <c r="L148" i="11"/>
  <c r="L149" i="11"/>
  <c r="L150" i="11"/>
  <c r="L151" i="11"/>
  <c r="L152" i="11"/>
  <c r="L153" i="11"/>
  <c r="L154" i="11"/>
  <c r="L155" i="11"/>
  <c r="L156" i="11"/>
  <c r="L157" i="11"/>
  <c r="L158" i="11"/>
  <c r="L159" i="11"/>
  <c r="L160" i="11"/>
  <c r="L161" i="11"/>
  <c r="L162" i="11"/>
  <c r="L163" i="11"/>
  <c r="L164" i="11"/>
  <c r="L165" i="11"/>
  <c r="L166" i="11"/>
  <c r="L167" i="11"/>
  <c r="L168" i="11"/>
  <c r="L169" i="11"/>
  <c r="L170" i="11"/>
  <c r="L171" i="11"/>
  <c r="L172" i="11"/>
  <c r="L173" i="11"/>
  <c r="L174" i="11"/>
  <c r="L175" i="11"/>
  <c r="L176" i="11"/>
  <c r="L177" i="11"/>
  <c r="L178" i="11"/>
  <c r="L179" i="11"/>
  <c r="L180" i="11"/>
  <c r="L181" i="11"/>
  <c r="L182" i="11"/>
  <c r="L183" i="11"/>
  <c r="L184" i="11"/>
  <c r="L185" i="11"/>
  <c r="L186" i="11"/>
  <c r="L187" i="11"/>
  <c r="L188" i="11"/>
  <c r="L189" i="11"/>
  <c r="L190" i="11"/>
  <c r="L191" i="11"/>
  <c r="L192" i="11"/>
  <c r="L193" i="11"/>
  <c r="L194" i="11"/>
  <c r="L195" i="11"/>
  <c r="L196" i="11"/>
  <c r="L197" i="11"/>
  <c r="L198" i="11"/>
  <c r="L199" i="11"/>
  <c r="L200" i="11"/>
  <c r="L201" i="11"/>
  <c r="L202" i="11"/>
  <c r="L203" i="11"/>
  <c r="L204" i="11"/>
  <c r="L205" i="11"/>
  <c r="L206" i="11"/>
  <c r="L207" i="11"/>
  <c r="L208" i="11"/>
  <c r="L209" i="11"/>
  <c r="L210" i="11"/>
  <c r="L211" i="11"/>
  <c r="L212" i="11"/>
  <c r="L213" i="11"/>
  <c r="L214" i="11"/>
  <c r="L215" i="11"/>
  <c r="L216" i="11"/>
  <c r="L217" i="11"/>
  <c r="L218" i="11"/>
  <c r="L219" i="11"/>
  <c r="L220" i="11"/>
  <c r="L221" i="11"/>
  <c r="L222" i="11"/>
  <c r="L223" i="11"/>
  <c r="L224" i="11"/>
  <c r="L225" i="11"/>
  <c r="L226" i="11"/>
  <c r="L227" i="11"/>
  <c r="L228" i="11"/>
  <c r="L229" i="11"/>
  <c r="L230" i="11"/>
  <c r="L231" i="11"/>
  <c r="L232" i="11"/>
  <c r="L233" i="11"/>
  <c r="L234" i="11"/>
  <c r="L235" i="11"/>
  <c r="L236" i="11"/>
  <c r="L237" i="11"/>
  <c r="L238" i="11"/>
  <c r="L239" i="11"/>
  <c r="L240" i="11"/>
  <c r="L241" i="11"/>
  <c r="L242" i="11"/>
  <c r="L243" i="11"/>
  <c r="L244" i="11"/>
  <c r="L245" i="11"/>
  <c r="L246" i="11"/>
  <c r="L247" i="11"/>
  <c r="L248" i="11"/>
  <c r="L249" i="11"/>
  <c r="L250" i="11"/>
  <c r="L251" i="11"/>
  <c r="L252" i="11"/>
  <c r="L253" i="11"/>
  <c r="L254" i="11"/>
  <c r="L255" i="11"/>
  <c r="L256" i="11"/>
  <c r="L257" i="11"/>
  <c r="L258" i="11"/>
  <c r="L259" i="11"/>
  <c r="L260" i="11"/>
  <c r="L261" i="11"/>
  <c r="L262" i="11"/>
  <c r="L263" i="11"/>
  <c r="L264" i="11"/>
  <c r="L265" i="11"/>
  <c r="L266" i="11"/>
  <c r="L267" i="11"/>
  <c r="L268" i="11"/>
  <c r="L269" i="11"/>
  <c r="L270" i="11"/>
  <c r="L271" i="11"/>
  <c r="L272" i="11"/>
  <c r="L273" i="11"/>
  <c r="L274" i="11"/>
  <c r="L275" i="11"/>
  <c r="L276" i="11"/>
  <c r="L277" i="11"/>
  <c r="L278" i="11"/>
  <c r="L279" i="11"/>
  <c r="L280" i="11"/>
  <c r="L281" i="11"/>
  <c r="L282" i="11"/>
  <c r="L283" i="11"/>
  <c r="L284" i="11"/>
  <c r="L285" i="11"/>
  <c r="L286" i="11"/>
  <c r="L287" i="11"/>
  <c r="L288" i="11"/>
  <c r="L289" i="11"/>
  <c r="L290" i="11"/>
  <c r="L291" i="11"/>
  <c r="L292" i="11"/>
  <c r="L293" i="11"/>
  <c r="L294" i="11"/>
  <c r="L295" i="11"/>
  <c r="L296" i="11"/>
  <c r="L297" i="11"/>
  <c r="L298" i="11"/>
  <c r="L299" i="11"/>
  <c r="L300" i="11"/>
  <c r="L301" i="11"/>
  <c r="L302" i="11"/>
  <c r="L303" i="11"/>
  <c r="L304" i="11"/>
  <c r="L305" i="11"/>
  <c r="L306" i="11"/>
  <c r="L307" i="11"/>
  <c r="L308" i="11"/>
  <c r="L309" i="11"/>
  <c r="L310" i="11"/>
  <c r="L311" i="11"/>
  <c r="L312" i="11"/>
  <c r="L313" i="11"/>
  <c r="L314" i="11"/>
  <c r="L315" i="11"/>
  <c r="L316" i="11"/>
  <c r="L317" i="11"/>
  <c r="L318" i="11"/>
  <c r="L319" i="11"/>
  <c r="L320" i="11"/>
  <c r="L321" i="11"/>
  <c r="L322" i="11"/>
  <c r="L323" i="11"/>
  <c r="L324" i="11"/>
  <c r="L325" i="11"/>
  <c r="L326" i="11"/>
  <c r="L327" i="11"/>
  <c r="L328" i="11"/>
  <c r="L329" i="11"/>
  <c r="L330" i="11"/>
  <c r="L331" i="11"/>
  <c r="L332" i="11"/>
  <c r="L333" i="11"/>
  <c r="L334" i="11"/>
  <c r="L335" i="11"/>
  <c r="L336" i="11"/>
  <c r="L337" i="11"/>
  <c r="L338" i="11"/>
  <c r="L339" i="11"/>
  <c r="L340" i="11"/>
  <c r="L341" i="11"/>
  <c r="L342" i="11"/>
  <c r="L343" i="11"/>
  <c r="L344" i="11"/>
  <c r="L345" i="11"/>
  <c r="L346" i="11"/>
  <c r="L347" i="11"/>
  <c r="L348" i="11"/>
  <c r="L349" i="11"/>
  <c r="L350" i="11"/>
  <c r="L351" i="11"/>
  <c r="L352" i="11"/>
  <c r="L353" i="11"/>
  <c r="L354" i="11"/>
  <c r="L355" i="11"/>
  <c r="L356" i="11"/>
  <c r="L357" i="11"/>
  <c r="L358" i="11"/>
  <c r="L359" i="11"/>
  <c r="L360" i="11"/>
  <c r="L361" i="11"/>
  <c r="L362" i="11"/>
  <c r="L363" i="11"/>
  <c r="L364" i="11"/>
  <c r="L365" i="11"/>
  <c r="L366" i="11"/>
  <c r="L367" i="11"/>
  <c r="L368" i="11"/>
  <c r="L369" i="11"/>
  <c r="L370" i="11"/>
  <c r="L371" i="11"/>
  <c r="L372" i="11"/>
  <c r="L373" i="11"/>
  <c r="L374" i="11"/>
  <c r="L375" i="11"/>
  <c r="L376" i="11"/>
  <c r="L377" i="11"/>
  <c r="L378" i="11"/>
  <c r="L379" i="11"/>
  <c r="L380" i="11"/>
  <c r="L381" i="11"/>
  <c r="L382" i="11"/>
  <c r="L383" i="11"/>
  <c r="L384" i="11"/>
  <c r="L385" i="11"/>
  <c r="L386" i="11"/>
  <c r="L387" i="11"/>
  <c r="L388" i="11"/>
  <c r="L389" i="11"/>
  <c r="L390" i="11"/>
  <c r="L391" i="11"/>
  <c r="L392" i="11"/>
  <c r="L393" i="11"/>
  <c r="L394" i="11"/>
  <c r="L395" i="11"/>
  <c r="L396" i="11"/>
  <c r="L397" i="11"/>
  <c r="L398" i="11"/>
  <c r="L399" i="11"/>
  <c r="L400" i="11"/>
  <c r="L401" i="11"/>
  <c r="L402" i="11"/>
  <c r="L403" i="11"/>
  <c r="L404" i="11"/>
  <c r="L405" i="11"/>
  <c r="L406" i="11"/>
  <c r="L407" i="11"/>
  <c r="L408" i="11"/>
  <c r="L409" i="11"/>
  <c r="L410" i="11"/>
  <c r="L411" i="11"/>
  <c r="L412" i="11"/>
  <c r="L413" i="11"/>
  <c r="L414" i="11"/>
  <c r="L415" i="11"/>
  <c r="L416" i="11"/>
  <c r="L417" i="11"/>
  <c r="L418" i="11"/>
  <c r="L419" i="11"/>
  <c r="L420" i="11"/>
  <c r="L421" i="11"/>
  <c r="L422" i="11"/>
  <c r="L423" i="11"/>
  <c r="L424" i="11"/>
  <c r="L425" i="11"/>
  <c r="L426" i="11"/>
  <c r="L427" i="11"/>
  <c r="L428" i="11"/>
  <c r="L429" i="11"/>
  <c r="L430" i="11"/>
  <c r="L431" i="11"/>
  <c r="L432" i="11"/>
  <c r="L433" i="11"/>
  <c r="L434" i="11"/>
  <c r="L435" i="11"/>
  <c r="L436" i="11"/>
  <c r="L437" i="11"/>
  <c r="L438" i="11"/>
  <c r="L439" i="11"/>
  <c r="L440" i="11"/>
  <c r="L441" i="11"/>
  <c r="L442" i="11"/>
  <c r="L443" i="11"/>
  <c r="L444" i="11"/>
  <c r="L445" i="11"/>
  <c r="L446" i="11"/>
  <c r="L447" i="11"/>
  <c r="L448" i="11"/>
  <c r="L449" i="11"/>
  <c r="L450" i="11"/>
  <c r="L451" i="11"/>
  <c r="L452" i="11"/>
  <c r="L453" i="11"/>
  <c r="L454" i="11"/>
  <c r="L455" i="11"/>
  <c r="L456" i="11"/>
  <c r="L457" i="11"/>
  <c r="L458" i="11"/>
  <c r="L459" i="11"/>
  <c r="L460" i="11"/>
  <c r="L461" i="11"/>
  <c r="L462" i="11"/>
  <c r="L463" i="11"/>
  <c r="L464" i="11"/>
  <c r="L465" i="11"/>
  <c r="L466" i="11"/>
  <c r="L467" i="11"/>
  <c r="L468" i="11"/>
  <c r="L469" i="11"/>
  <c r="L470" i="11"/>
  <c r="L471" i="11"/>
  <c r="L472" i="11"/>
  <c r="L473" i="11"/>
  <c r="L474" i="11"/>
  <c r="L475" i="11"/>
  <c r="L476" i="11"/>
  <c r="L477" i="11"/>
  <c r="L478" i="11"/>
  <c r="L479" i="11"/>
  <c r="L480" i="11"/>
  <c r="L481" i="11"/>
  <c r="L482" i="11"/>
  <c r="L483" i="11"/>
  <c r="L484" i="11"/>
  <c r="L485" i="11"/>
  <c r="L486" i="11"/>
  <c r="L487" i="11"/>
  <c r="L488" i="11"/>
  <c r="L489" i="11"/>
  <c r="L490" i="11"/>
  <c r="L491" i="11"/>
  <c r="L492" i="11"/>
  <c r="L493" i="11"/>
  <c r="L494" i="11"/>
  <c r="L495" i="11"/>
  <c r="L496" i="11"/>
  <c r="L497" i="11"/>
  <c r="L498" i="11"/>
  <c r="L499" i="11"/>
  <c r="L500" i="11"/>
  <c r="L501" i="11"/>
  <c r="L502" i="11"/>
  <c r="L503" i="11"/>
  <c r="L504" i="11"/>
  <c r="L505" i="11"/>
  <c r="L506" i="11"/>
  <c r="L507" i="11"/>
  <c r="L508" i="11"/>
  <c r="L509" i="11"/>
  <c r="L510" i="11"/>
  <c r="L511" i="11"/>
  <c r="L512" i="11"/>
  <c r="L513" i="11"/>
  <c r="L514" i="11"/>
  <c r="L515" i="11"/>
  <c r="L516" i="11"/>
  <c r="L517" i="11"/>
  <c r="L4" i="11"/>
  <c r="J5" i="11"/>
  <c r="J6" i="11"/>
  <c r="J7" i="11"/>
  <c r="J8" i="11"/>
  <c r="J9" i="11"/>
  <c r="J10" i="11"/>
  <c r="J11" i="11"/>
  <c r="J12" i="11"/>
  <c r="J13" i="11"/>
  <c r="J14" i="11"/>
  <c r="J15" i="11"/>
  <c r="J16" i="11"/>
  <c r="J17" i="11"/>
  <c r="J18" i="11"/>
  <c r="J4" i="11"/>
  <c r="I5" i="11"/>
  <c r="I6" i="11"/>
  <c r="I7" i="11"/>
  <c r="I8" i="11"/>
  <c r="I9" i="11"/>
  <c r="I10" i="11"/>
  <c r="I11" i="11"/>
  <c r="I12" i="11"/>
  <c r="I13" i="11"/>
  <c r="I14" i="11"/>
  <c r="I15" i="11"/>
  <c r="I16" i="11"/>
  <c r="I17" i="11"/>
  <c r="I18" i="11"/>
  <c r="I4" i="11"/>
  <c r="H5" i="11"/>
  <c r="H6" i="11"/>
  <c r="H7" i="11"/>
  <c r="H8" i="11"/>
  <c r="H9" i="11"/>
  <c r="H10" i="11"/>
  <c r="H11" i="11"/>
  <c r="H12" i="11"/>
  <c r="H13" i="11"/>
  <c r="H14" i="11"/>
  <c r="H15" i="11"/>
  <c r="H16" i="11"/>
  <c r="H17" i="11"/>
  <c r="H18" i="11"/>
  <c r="H19" i="11"/>
  <c r="H21" i="11"/>
  <c r="H23" i="11"/>
  <c r="H24" i="11"/>
  <c r="H26" i="11"/>
  <c r="H27" i="11"/>
  <c r="H28" i="11"/>
  <c r="H29" i="11"/>
  <c r="H30" i="11"/>
  <c r="H31" i="11"/>
  <c r="H32" i="11"/>
  <c r="H33" i="11"/>
  <c r="H34" i="11"/>
  <c r="H35" i="11"/>
  <c r="H36" i="11"/>
  <c r="H37" i="11"/>
  <c r="H38" i="11"/>
  <c r="H39" i="11"/>
  <c r="H40" i="11"/>
  <c r="H41" i="11"/>
  <c r="H42" i="11"/>
  <c r="H44" i="11"/>
  <c r="H47" i="11"/>
  <c r="H49" i="11"/>
  <c r="H50" i="11"/>
  <c r="H51" i="11"/>
  <c r="H52" i="11"/>
  <c r="H53" i="11"/>
  <c r="H54" i="11"/>
  <c r="H55" i="11"/>
  <c r="H56" i="11"/>
  <c r="H57"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106" i="11"/>
  <c r="H107" i="11"/>
  <c r="H108" i="11"/>
  <c r="H109" i="11"/>
  <c r="H110" i="11"/>
  <c r="H111" i="11"/>
  <c r="H112" i="11"/>
  <c r="H113" i="11"/>
  <c r="H114" i="11"/>
  <c r="H115" i="11"/>
  <c r="H116" i="11"/>
  <c r="H117" i="11"/>
  <c r="H118" i="11"/>
  <c r="H119" i="11"/>
  <c r="H120" i="11"/>
  <c r="H121" i="11"/>
  <c r="H122" i="11"/>
  <c r="H123" i="11"/>
  <c r="H124" i="11"/>
  <c r="H125" i="11"/>
  <c r="H126" i="11"/>
  <c r="H127" i="11"/>
  <c r="H128" i="11"/>
  <c r="H129" i="11"/>
  <c r="H130" i="11"/>
  <c r="H131" i="11"/>
  <c r="H132" i="11"/>
  <c r="H133" i="11"/>
  <c r="H134" i="11"/>
  <c r="H135" i="11"/>
  <c r="H136" i="11"/>
  <c r="H137" i="11"/>
  <c r="H138" i="11"/>
  <c r="H139" i="11"/>
  <c r="H140" i="11"/>
  <c r="H141" i="11"/>
  <c r="H142" i="11"/>
  <c r="H143" i="11"/>
  <c r="H144" i="11"/>
  <c r="H145" i="11"/>
  <c r="H146" i="11"/>
  <c r="H147" i="11"/>
  <c r="H148" i="11"/>
  <c r="H149" i="11"/>
  <c r="H150" i="11"/>
  <c r="H151" i="11"/>
  <c r="H152" i="11"/>
  <c r="H153" i="11"/>
  <c r="H154" i="11"/>
  <c r="H155" i="11"/>
  <c r="H156" i="11"/>
  <c r="H157" i="11"/>
  <c r="H158" i="11"/>
  <c r="H159" i="11"/>
  <c r="H160" i="11"/>
  <c r="H161" i="11"/>
  <c r="H162" i="11"/>
  <c r="H163" i="11"/>
  <c r="H164" i="11"/>
  <c r="H165" i="11"/>
  <c r="H166" i="11"/>
  <c r="H167" i="11"/>
  <c r="H168" i="11"/>
  <c r="H169" i="11"/>
  <c r="H170" i="11"/>
  <c r="H171" i="11"/>
  <c r="H172" i="11"/>
  <c r="H173" i="11"/>
  <c r="H174" i="11"/>
  <c r="H175" i="11"/>
  <c r="H176" i="11"/>
  <c r="H177" i="11"/>
  <c r="H178" i="11"/>
  <c r="H179" i="11"/>
  <c r="H180" i="11"/>
  <c r="H181" i="11"/>
  <c r="H182" i="11"/>
  <c r="H183" i="11"/>
  <c r="H184" i="11"/>
  <c r="H185" i="11"/>
  <c r="H186" i="11"/>
  <c r="H187" i="11"/>
  <c r="H188" i="11"/>
  <c r="H189" i="11"/>
  <c r="H190" i="11"/>
  <c r="H191" i="11"/>
  <c r="H192" i="11"/>
  <c r="H193" i="11"/>
  <c r="H194" i="11"/>
  <c r="H195" i="11"/>
  <c r="H196" i="11"/>
  <c r="H197" i="11"/>
  <c r="H198" i="11"/>
  <c r="H199" i="11"/>
  <c r="H200" i="11"/>
  <c r="H201" i="11"/>
  <c r="H202" i="11"/>
  <c r="H203" i="11"/>
  <c r="H204" i="11"/>
  <c r="H205" i="11"/>
  <c r="H206" i="11"/>
  <c r="H207" i="11"/>
  <c r="H208" i="11"/>
  <c r="H209" i="11"/>
  <c r="H210" i="11"/>
  <c r="H211" i="11"/>
  <c r="H212" i="11"/>
  <c r="H213" i="11"/>
  <c r="H214" i="11"/>
  <c r="H215" i="11"/>
  <c r="H216" i="11"/>
  <c r="H217" i="11"/>
  <c r="H218" i="11"/>
  <c r="H219" i="11"/>
  <c r="H220" i="11"/>
  <c r="H221" i="11"/>
  <c r="H222" i="11"/>
  <c r="H223" i="11"/>
  <c r="H224" i="11"/>
  <c r="H225" i="11"/>
  <c r="H226" i="11"/>
  <c r="H227" i="11"/>
  <c r="H228" i="11"/>
  <c r="H229" i="11"/>
  <c r="H230" i="11"/>
  <c r="H231" i="11"/>
  <c r="H232" i="11"/>
  <c r="H233" i="11"/>
  <c r="H234" i="11"/>
  <c r="H235" i="11"/>
  <c r="H236" i="11"/>
  <c r="H237" i="11"/>
  <c r="H238" i="11"/>
  <c r="H239" i="11"/>
  <c r="H240" i="11"/>
  <c r="H241" i="11"/>
  <c r="H242" i="11"/>
  <c r="H243" i="11"/>
  <c r="H244" i="11"/>
  <c r="H245" i="11"/>
  <c r="H246" i="11"/>
  <c r="H247" i="11"/>
  <c r="H248" i="11"/>
  <c r="H249" i="11"/>
  <c r="H250" i="11"/>
  <c r="H251" i="11"/>
  <c r="H252" i="11"/>
  <c r="H253" i="11"/>
  <c r="H254" i="11"/>
  <c r="H255" i="11"/>
  <c r="H256" i="11"/>
  <c r="H257" i="11"/>
  <c r="H258" i="11"/>
  <c r="H259" i="11"/>
  <c r="H260" i="11"/>
  <c r="H261" i="11"/>
  <c r="H262" i="11"/>
  <c r="H263" i="11"/>
  <c r="H264" i="11"/>
  <c r="H265" i="11"/>
  <c r="H266" i="11"/>
  <c r="H267" i="11"/>
  <c r="H268" i="11"/>
  <c r="H269" i="11"/>
  <c r="H270" i="11"/>
  <c r="H271" i="11"/>
  <c r="H272" i="11"/>
  <c r="H273" i="11"/>
  <c r="H274" i="11"/>
  <c r="H275" i="11"/>
  <c r="H276" i="11"/>
  <c r="H277" i="11"/>
  <c r="H278" i="11"/>
  <c r="H279" i="11"/>
  <c r="H280" i="11"/>
  <c r="H281" i="11"/>
  <c r="H282" i="11"/>
  <c r="H283" i="11"/>
  <c r="H284" i="11"/>
  <c r="H285" i="11"/>
  <c r="H286" i="11"/>
  <c r="H287" i="11"/>
  <c r="H288" i="11"/>
  <c r="H289" i="11"/>
  <c r="H290" i="11"/>
  <c r="H291" i="11"/>
  <c r="H292" i="11"/>
  <c r="H293" i="11"/>
  <c r="H294" i="11"/>
  <c r="H295" i="11"/>
  <c r="H296" i="11"/>
  <c r="H297" i="11"/>
  <c r="H298" i="11"/>
  <c r="H299" i="11"/>
  <c r="H300" i="11"/>
  <c r="H301" i="11"/>
  <c r="H302" i="11"/>
  <c r="H303" i="11"/>
  <c r="H304" i="11"/>
  <c r="H305" i="11"/>
  <c r="H306" i="11"/>
  <c r="H307" i="11"/>
  <c r="H308" i="11"/>
  <c r="H309" i="11"/>
  <c r="H310" i="11"/>
  <c r="H311" i="11"/>
  <c r="H312" i="11"/>
  <c r="H313" i="11"/>
  <c r="H314" i="11"/>
  <c r="H315" i="11"/>
  <c r="H316" i="11"/>
  <c r="H317" i="11"/>
  <c r="H318" i="11"/>
  <c r="H319" i="11"/>
  <c r="H320" i="11"/>
  <c r="H321" i="11"/>
  <c r="H322" i="11"/>
  <c r="H323" i="11"/>
  <c r="H324" i="11"/>
  <c r="H325" i="11"/>
  <c r="H326" i="11"/>
  <c r="H327" i="11"/>
  <c r="H328" i="11"/>
  <c r="H329" i="11"/>
  <c r="H330" i="11"/>
  <c r="H331" i="11"/>
  <c r="H332" i="11"/>
  <c r="H333" i="11"/>
  <c r="H334" i="11"/>
  <c r="H335" i="11"/>
  <c r="H336" i="11"/>
  <c r="H337" i="11"/>
  <c r="H338" i="11"/>
  <c r="H339" i="11"/>
  <c r="H340" i="11"/>
  <c r="H341" i="11"/>
  <c r="H342" i="11"/>
  <c r="H343" i="11"/>
  <c r="H344" i="11"/>
  <c r="H345" i="11"/>
  <c r="H346" i="11"/>
  <c r="H347" i="11"/>
  <c r="H348" i="11"/>
  <c r="H349" i="11"/>
  <c r="H350" i="11"/>
  <c r="H351" i="11"/>
  <c r="H352" i="11"/>
  <c r="H353" i="11"/>
  <c r="H354" i="11"/>
  <c r="H355" i="11"/>
  <c r="H356" i="11"/>
  <c r="H357" i="11"/>
  <c r="H358" i="11"/>
  <c r="H359" i="11"/>
  <c r="H360" i="11"/>
  <c r="H361" i="11"/>
  <c r="H362" i="11"/>
  <c r="H363" i="11"/>
  <c r="H364" i="11"/>
  <c r="H365" i="11"/>
  <c r="H366" i="11"/>
  <c r="H367" i="11"/>
  <c r="H368" i="11"/>
  <c r="H369" i="11"/>
  <c r="H370" i="11"/>
  <c r="H371" i="11"/>
  <c r="H372" i="11"/>
  <c r="H373" i="11"/>
  <c r="H374" i="11"/>
  <c r="H375" i="11"/>
  <c r="H376" i="11"/>
  <c r="H377" i="11"/>
  <c r="H378" i="11"/>
  <c r="H379" i="11"/>
  <c r="H380" i="11"/>
  <c r="H381" i="11"/>
  <c r="H382" i="11"/>
  <c r="H383" i="11"/>
  <c r="H384" i="11"/>
  <c r="H385" i="11"/>
  <c r="H386" i="11"/>
  <c r="H387" i="11"/>
  <c r="H388" i="11"/>
  <c r="H389" i="11"/>
  <c r="H390" i="11"/>
  <c r="H391" i="11"/>
  <c r="H392" i="11"/>
  <c r="H393" i="11"/>
  <c r="H394" i="11"/>
  <c r="H395" i="11"/>
  <c r="H396" i="11"/>
  <c r="H397" i="11"/>
  <c r="H398" i="11"/>
  <c r="H399" i="11"/>
  <c r="H400" i="11"/>
  <c r="H401" i="11"/>
  <c r="H402" i="11"/>
  <c r="H403" i="11"/>
  <c r="H404" i="11"/>
  <c r="H405" i="11"/>
  <c r="H406" i="11"/>
  <c r="H407" i="11"/>
  <c r="H408" i="11"/>
  <c r="H409" i="11"/>
  <c r="H410" i="11"/>
  <c r="H411" i="11"/>
  <c r="H412" i="11"/>
  <c r="H413" i="11"/>
  <c r="H414" i="11"/>
  <c r="H415" i="11"/>
  <c r="H416" i="11"/>
  <c r="H417" i="11"/>
  <c r="H418" i="11"/>
  <c r="H419" i="11"/>
  <c r="H420" i="11"/>
  <c r="H421" i="11"/>
  <c r="H422" i="11"/>
  <c r="H423" i="11"/>
  <c r="H424" i="11"/>
  <c r="H425" i="11"/>
  <c r="H426" i="11"/>
  <c r="H427" i="11"/>
  <c r="H428" i="11"/>
  <c r="H429" i="11"/>
  <c r="H430" i="11"/>
  <c r="H431" i="11"/>
  <c r="H432" i="11"/>
  <c r="H433" i="11"/>
  <c r="H434" i="11"/>
  <c r="H435" i="11"/>
  <c r="H436" i="11"/>
  <c r="H437" i="11"/>
  <c r="H438" i="11"/>
  <c r="H439" i="11"/>
  <c r="H440" i="11"/>
  <c r="H441" i="11"/>
  <c r="H442" i="11"/>
  <c r="H443" i="11"/>
  <c r="H444" i="11"/>
  <c r="H445" i="11"/>
  <c r="H446" i="11"/>
  <c r="H447" i="11"/>
  <c r="H448" i="11"/>
  <c r="H449" i="11"/>
  <c r="H450" i="11"/>
  <c r="H451" i="11"/>
  <c r="H452" i="11"/>
  <c r="H453" i="11"/>
  <c r="H454" i="11"/>
  <c r="H455" i="11"/>
  <c r="H456" i="11"/>
  <c r="H457" i="11"/>
  <c r="H458" i="11"/>
  <c r="H459" i="11"/>
  <c r="H460" i="11"/>
  <c r="H461" i="11"/>
  <c r="H462" i="11"/>
  <c r="H463" i="11"/>
  <c r="H464" i="11"/>
  <c r="H465" i="11"/>
  <c r="H466" i="11"/>
  <c r="H467" i="11"/>
  <c r="H468" i="11"/>
  <c r="H469" i="11"/>
  <c r="H470" i="11"/>
  <c r="H471" i="11"/>
  <c r="H472" i="11"/>
  <c r="H473" i="11"/>
  <c r="H474" i="11"/>
  <c r="H475" i="11"/>
  <c r="H476" i="11"/>
  <c r="H477" i="11"/>
  <c r="H478" i="11"/>
  <c r="H479" i="11"/>
  <c r="H480" i="11"/>
  <c r="H481" i="11"/>
  <c r="H482" i="11"/>
  <c r="H483" i="11"/>
  <c r="H484" i="11"/>
  <c r="H485" i="11"/>
  <c r="H486" i="11"/>
  <c r="H487" i="11"/>
  <c r="H488" i="11"/>
  <c r="H489" i="11"/>
  <c r="H490" i="11"/>
  <c r="H491" i="11"/>
  <c r="H492" i="11"/>
  <c r="H493" i="11"/>
  <c r="H494" i="11"/>
  <c r="H495" i="11"/>
  <c r="H496" i="11"/>
  <c r="H497" i="11"/>
  <c r="H498" i="11"/>
  <c r="H499" i="11"/>
  <c r="H500" i="11"/>
  <c r="H501" i="11"/>
  <c r="H502" i="11"/>
  <c r="H503" i="11"/>
  <c r="H504" i="11"/>
  <c r="H505" i="11"/>
  <c r="H506" i="11"/>
  <c r="H507" i="11"/>
  <c r="H508" i="11"/>
  <c r="H509" i="11"/>
  <c r="H510" i="11"/>
  <c r="H511" i="11"/>
  <c r="H512" i="11"/>
  <c r="H513" i="11"/>
  <c r="H514" i="11"/>
  <c r="H515" i="11"/>
  <c r="H516" i="11"/>
  <c r="H517" i="11"/>
  <c r="H4" i="11"/>
  <c r="D12" i="11"/>
  <c r="E12" i="11" s="1"/>
  <c r="D11" i="11"/>
  <c r="E11" i="11" s="1"/>
  <c r="D10" i="11"/>
  <c r="E10" i="11" s="1"/>
  <c r="D9" i="11"/>
  <c r="E9" i="11" s="1"/>
  <c r="D8" i="11"/>
  <c r="E8" i="11" s="1"/>
  <c r="D7" i="11"/>
  <c r="E7" i="11" s="1"/>
  <c r="D6" i="11"/>
  <c r="E6" i="11" s="1"/>
  <c r="D5" i="11"/>
  <c r="E5" i="11" s="1"/>
  <c r="D4" i="11"/>
  <c r="E4" i="11" s="1"/>
  <c r="B12" i="11"/>
  <c r="B11" i="11"/>
  <c r="B10" i="11"/>
  <c r="B9" i="11"/>
  <c r="B8" i="11"/>
  <c r="B7" i="11"/>
  <c r="B6" i="11"/>
  <c r="B5" i="11"/>
  <c r="B4" i="11"/>
  <c r="A12" i="11"/>
  <c r="F12" i="11" s="1"/>
  <c r="A11" i="11"/>
  <c r="F11" i="11" s="1"/>
  <c r="A10" i="11"/>
  <c r="F10" i="11" s="1"/>
  <c r="A9" i="11"/>
  <c r="F9" i="11" s="1"/>
  <c r="A8" i="11"/>
  <c r="F8" i="11" s="1"/>
  <c r="A7" i="11"/>
  <c r="F7" i="11" s="1"/>
  <c r="A6" i="11"/>
  <c r="F6" i="11" s="1"/>
  <c r="A5" i="11"/>
  <c r="F5" i="11" s="1"/>
  <c r="A4" i="11"/>
  <c r="F4" i="11" s="1"/>
  <c r="L23" i="11" l="1"/>
  <c r="P1727" i="10"/>
  <c r="Q1727" i="10"/>
  <c r="R1727" i="10"/>
  <c r="P1728" i="10"/>
  <c r="Q1728" i="10"/>
  <c r="R1728" i="10"/>
  <c r="P1729" i="10"/>
  <c r="Q1729" i="10"/>
  <c r="R1729" i="10"/>
  <c r="P1730" i="10"/>
  <c r="Q1730" i="10"/>
  <c r="R1730" i="10"/>
  <c r="P1731" i="10"/>
  <c r="Q1731" i="10"/>
  <c r="R1731" i="10"/>
  <c r="P1732" i="10"/>
  <c r="Q1732" i="10"/>
  <c r="R1732" i="10"/>
  <c r="P1733" i="10"/>
  <c r="Q1733" i="10"/>
  <c r="R1733" i="10"/>
  <c r="P1734" i="10"/>
  <c r="Q1734" i="10"/>
  <c r="R1734" i="10"/>
  <c r="P1735" i="10"/>
  <c r="Q1735" i="10"/>
  <c r="R1735" i="10"/>
  <c r="P1736" i="10"/>
  <c r="Q1736" i="10"/>
  <c r="R1736" i="10"/>
  <c r="P1737" i="10"/>
  <c r="Q1737" i="10"/>
  <c r="R1737" i="10"/>
  <c r="P1738" i="10"/>
  <c r="Q1738" i="10"/>
  <c r="R1738" i="10"/>
  <c r="P1739" i="10"/>
  <c r="Q1739" i="10"/>
  <c r="R1739" i="10"/>
  <c r="P1740" i="10"/>
  <c r="Q1740" i="10"/>
  <c r="R1740" i="10"/>
  <c r="P1741" i="10"/>
  <c r="Q1741" i="10"/>
  <c r="R1741" i="10"/>
  <c r="P1742" i="10"/>
  <c r="Q1742" i="10"/>
  <c r="R1742" i="10"/>
  <c r="P1743" i="10"/>
  <c r="Q1743" i="10"/>
  <c r="R1743" i="10"/>
  <c r="P1744" i="10"/>
  <c r="Q1744" i="10"/>
  <c r="R1744" i="10"/>
  <c r="P1745" i="10"/>
  <c r="Q1745" i="10"/>
  <c r="R1745" i="10"/>
  <c r="P1746" i="10"/>
  <c r="Q1746" i="10"/>
  <c r="R1746" i="10"/>
  <c r="P1747" i="10"/>
  <c r="Q1747" i="10"/>
  <c r="R1747" i="10"/>
  <c r="P1748" i="10"/>
  <c r="Q1748" i="10"/>
  <c r="R1748" i="10"/>
  <c r="P1749" i="10"/>
  <c r="Q1749" i="10"/>
  <c r="R1749" i="10"/>
  <c r="P1750" i="10"/>
  <c r="Q1750" i="10"/>
  <c r="R1750" i="10"/>
  <c r="P1751" i="10"/>
  <c r="Q1751" i="10"/>
  <c r="R1751" i="10"/>
  <c r="P1752" i="10"/>
  <c r="Q1752" i="10"/>
  <c r="R1752" i="10"/>
  <c r="P1753" i="10"/>
  <c r="Q1753" i="10"/>
  <c r="R1753" i="10"/>
  <c r="P1754" i="10"/>
  <c r="Q1754" i="10"/>
  <c r="R1754" i="10"/>
  <c r="P1755" i="10"/>
  <c r="Q1755" i="10"/>
  <c r="R1755" i="10"/>
  <c r="P1756" i="10"/>
  <c r="Q1756" i="10"/>
  <c r="R1756" i="10"/>
  <c r="P1757" i="10"/>
  <c r="Q1757" i="10"/>
  <c r="R1757" i="10"/>
  <c r="P1758" i="10"/>
  <c r="Q1758" i="10"/>
  <c r="R1758" i="10"/>
  <c r="P1759" i="10"/>
  <c r="Q1759" i="10"/>
  <c r="R1759" i="10"/>
  <c r="P1760" i="10"/>
  <c r="Q1760" i="10"/>
  <c r="R1760" i="10"/>
  <c r="P1761" i="10"/>
  <c r="Q1761" i="10"/>
  <c r="R1761" i="10"/>
  <c r="P1762" i="10"/>
  <c r="Q1762" i="10"/>
  <c r="R1762" i="10"/>
  <c r="P1763" i="10"/>
  <c r="Q1763" i="10"/>
  <c r="R1763" i="10"/>
  <c r="P1764" i="10"/>
  <c r="Q1764" i="10"/>
  <c r="R1764" i="10"/>
  <c r="P1765" i="10"/>
  <c r="Q1765" i="10"/>
  <c r="R1765" i="10"/>
  <c r="P1766" i="10"/>
  <c r="Q1766" i="10"/>
  <c r="R1766" i="10"/>
  <c r="P1767" i="10"/>
  <c r="Q1767" i="10"/>
  <c r="R1767" i="10"/>
  <c r="P1768" i="10"/>
  <c r="Q1768" i="10"/>
  <c r="R1768" i="10"/>
  <c r="P1769" i="10"/>
  <c r="Q1769" i="10"/>
  <c r="R1769" i="10"/>
  <c r="P1770" i="10"/>
  <c r="Q1770" i="10"/>
  <c r="R1770" i="10"/>
  <c r="P1771" i="10"/>
  <c r="Q1771" i="10"/>
  <c r="R1771" i="10"/>
  <c r="P1772" i="10"/>
  <c r="Q1772" i="10"/>
  <c r="R1772" i="10"/>
  <c r="P1773" i="10"/>
  <c r="Q1773" i="10"/>
  <c r="R1773" i="10"/>
  <c r="P1774" i="10"/>
  <c r="Q1774" i="10"/>
  <c r="R1774" i="10"/>
  <c r="P1775" i="10"/>
  <c r="Q1775" i="10"/>
  <c r="R1775" i="10"/>
  <c r="P1776" i="10"/>
  <c r="Q1776" i="10"/>
  <c r="R1776" i="10"/>
  <c r="P1777" i="10"/>
  <c r="Q1777" i="10"/>
  <c r="R1777" i="10"/>
  <c r="P1778" i="10"/>
  <c r="Q1778" i="10"/>
  <c r="R1778" i="10"/>
  <c r="P1779" i="10"/>
  <c r="Q1779" i="10"/>
  <c r="R1779" i="10"/>
  <c r="P1780" i="10"/>
  <c r="Q1780" i="10"/>
  <c r="R1780" i="10"/>
  <c r="P1781" i="10"/>
  <c r="Q1781" i="10"/>
  <c r="R1781" i="10"/>
  <c r="P1782" i="10"/>
  <c r="Q1782" i="10"/>
  <c r="R1782" i="10"/>
  <c r="P1783" i="10"/>
  <c r="Q1783" i="10"/>
  <c r="R1783" i="10"/>
  <c r="P1784" i="10"/>
  <c r="Q1784" i="10"/>
  <c r="R1784" i="10"/>
  <c r="P1785" i="10"/>
  <c r="Q1785" i="10"/>
  <c r="R1785" i="10"/>
  <c r="P1786" i="10"/>
  <c r="Q1786" i="10"/>
  <c r="R1786" i="10"/>
  <c r="P1787" i="10"/>
  <c r="Q1787" i="10"/>
  <c r="R1787" i="10"/>
  <c r="P1788" i="10"/>
  <c r="Q1788" i="10"/>
  <c r="R1788" i="10"/>
  <c r="P1789" i="10"/>
  <c r="Q1789" i="10"/>
  <c r="R1789" i="10"/>
  <c r="P1790" i="10"/>
  <c r="Q1790" i="10"/>
  <c r="R1790" i="10"/>
  <c r="P1791" i="10"/>
  <c r="Q1791" i="10"/>
  <c r="R1791" i="10"/>
  <c r="P1792" i="10"/>
  <c r="Q1792" i="10"/>
  <c r="R1792" i="10"/>
  <c r="P1793" i="10"/>
  <c r="Q1793" i="10"/>
  <c r="R1793" i="10"/>
  <c r="P1794" i="10"/>
  <c r="Q1794" i="10"/>
  <c r="R1794" i="10"/>
  <c r="P1795" i="10"/>
  <c r="Q1795" i="10"/>
  <c r="R1795" i="10"/>
  <c r="P1796" i="10"/>
  <c r="Q1796" i="10"/>
  <c r="R1796" i="10"/>
  <c r="P1797" i="10"/>
  <c r="Q1797" i="10"/>
  <c r="R1797" i="10"/>
  <c r="P1798" i="10"/>
  <c r="Q1798" i="10"/>
  <c r="R1798" i="10"/>
  <c r="P1799" i="10"/>
  <c r="Q1799" i="10"/>
  <c r="R1799" i="10"/>
  <c r="P1800" i="10"/>
  <c r="Q1800" i="10"/>
  <c r="R1800" i="10"/>
  <c r="P1801" i="10"/>
  <c r="Q1801" i="10"/>
  <c r="R1801" i="10"/>
  <c r="P1802" i="10"/>
  <c r="Q1802" i="10"/>
  <c r="R1802" i="10"/>
  <c r="P1803" i="10"/>
  <c r="Q1803" i="10"/>
  <c r="R1803" i="10"/>
  <c r="P1804" i="10"/>
  <c r="Q1804" i="10"/>
  <c r="R1804" i="10"/>
  <c r="P1805" i="10"/>
  <c r="Q1805" i="10"/>
  <c r="R1805" i="10"/>
  <c r="P1806" i="10"/>
  <c r="Q1806" i="10"/>
  <c r="R1806" i="10"/>
  <c r="P1807" i="10"/>
  <c r="Q1807" i="10"/>
  <c r="R1807" i="10"/>
  <c r="P1808" i="10"/>
  <c r="Q1808" i="10"/>
  <c r="R1808" i="10"/>
  <c r="P1809" i="10"/>
  <c r="Q1809" i="10"/>
  <c r="R1809" i="10"/>
  <c r="P1810" i="10"/>
  <c r="Q1810" i="10"/>
  <c r="R1810" i="10"/>
  <c r="P1811" i="10"/>
  <c r="Q1811" i="10"/>
  <c r="R1811" i="10"/>
  <c r="P1812" i="10"/>
  <c r="Q1812" i="10"/>
  <c r="R1812" i="10"/>
  <c r="P1813" i="10"/>
  <c r="Q1813" i="10"/>
  <c r="R1813" i="10"/>
  <c r="P1814" i="10"/>
  <c r="Q1814" i="10"/>
  <c r="R1814" i="10"/>
  <c r="P1815" i="10"/>
  <c r="Q1815" i="10"/>
  <c r="R1815" i="10"/>
  <c r="P1816" i="10"/>
  <c r="Q1816" i="10"/>
  <c r="R1816" i="10"/>
  <c r="P1817" i="10"/>
  <c r="Q1817" i="10"/>
  <c r="R1817" i="10"/>
  <c r="P1818" i="10"/>
  <c r="Q1818" i="10"/>
  <c r="R1818" i="10"/>
  <c r="P1819" i="10"/>
  <c r="Q1819" i="10"/>
  <c r="R1819" i="10"/>
  <c r="P1820" i="10"/>
  <c r="Q1820" i="10"/>
  <c r="R1820" i="10"/>
  <c r="P1821" i="10"/>
  <c r="Q1821" i="10"/>
  <c r="R1821" i="10"/>
  <c r="P1822" i="10"/>
  <c r="Q1822" i="10"/>
  <c r="R1822" i="10"/>
  <c r="P1823" i="10"/>
  <c r="Q1823" i="10"/>
  <c r="R1823" i="10"/>
  <c r="P1824" i="10"/>
  <c r="Q1824" i="10"/>
  <c r="R1824" i="10"/>
  <c r="P1825" i="10"/>
  <c r="Q1825" i="10"/>
  <c r="R1825" i="10"/>
  <c r="P1826" i="10"/>
  <c r="Q1826" i="10"/>
  <c r="R1826" i="10"/>
  <c r="P1827" i="10"/>
  <c r="Q1827" i="10"/>
  <c r="R1827" i="10"/>
  <c r="P1828" i="10"/>
  <c r="Q1828" i="10"/>
  <c r="R1828" i="10"/>
  <c r="P1829" i="10"/>
  <c r="Q1829" i="10"/>
  <c r="R1829" i="10"/>
  <c r="P1830" i="10"/>
  <c r="Q1830" i="10"/>
  <c r="R1830" i="10"/>
  <c r="P1831" i="10"/>
  <c r="Q1831" i="10"/>
  <c r="R1831" i="10"/>
  <c r="P1832" i="10"/>
  <c r="Q1832" i="10"/>
  <c r="R1832" i="10"/>
  <c r="P1833" i="10"/>
  <c r="Q1833" i="10"/>
  <c r="R1833" i="10"/>
  <c r="P1834" i="10"/>
  <c r="Q1834" i="10"/>
  <c r="R1834" i="10"/>
  <c r="P1835" i="10"/>
  <c r="Q1835" i="10"/>
  <c r="R1835" i="10"/>
  <c r="P1836" i="10"/>
  <c r="Q1836" i="10"/>
  <c r="R1836" i="10"/>
  <c r="P1837" i="10"/>
  <c r="Q1837" i="10"/>
  <c r="R1837" i="10"/>
  <c r="P1838" i="10"/>
  <c r="Q1838" i="10"/>
  <c r="R1838" i="10"/>
  <c r="P1839" i="10"/>
  <c r="Q1839" i="10"/>
  <c r="R1839" i="10"/>
  <c r="P1840" i="10"/>
  <c r="Q1840" i="10"/>
  <c r="R1840" i="10"/>
  <c r="P1841" i="10"/>
  <c r="Q1841" i="10"/>
  <c r="R1841" i="10"/>
  <c r="P1842" i="10"/>
  <c r="Q1842" i="10"/>
  <c r="R1842" i="10"/>
  <c r="P1843" i="10"/>
  <c r="Q1843" i="10"/>
  <c r="R1843" i="10"/>
  <c r="P1844" i="10"/>
  <c r="Q1844" i="10"/>
  <c r="R1844" i="10"/>
  <c r="P1845" i="10"/>
  <c r="Q1845" i="10"/>
  <c r="R1845" i="10"/>
  <c r="P1846" i="10"/>
  <c r="Q1846" i="10"/>
  <c r="R1846" i="10"/>
  <c r="P1847" i="10"/>
  <c r="Q1847" i="10"/>
  <c r="R1847" i="10"/>
  <c r="P1848" i="10"/>
  <c r="Q1848" i="10"/>
  <c r="R1848" i="10"/>
  <c r="P1849" i="10"/>
  <c r="Q1849" i="10"/>
  <c r="R1849" i="10"/>
  <c r="P1850" i="10"/>
  <c r="Q1850" i="10"/>
  <c r="R1850" i="10"/>
  <c r="P1851" i="10"/>
  <c r="Q1851" i="10"/>
  <c r="R1851" i="10"/>
  <c r="P1852" i="10"/>
  <c r="Q1852" i="10"/>
  <c r="R1852" i="10"/>
  <c r="P1853" i="10"/>
  <c r="Q1853" i="10"/>
  <c r="R1853" i="10"/>
  <c r="P1854" i="10"/>
  <c r="Q1854" i="10"/>
  <c r="R1854" i="10"/>
  <c r="P1855" i="10"/>
  <c r="Q1855" i="10"/>
  <c r="R1855" i="10"/>
  <c r="P1856" i="10"/>
  <c r="Q1856" i="10"/>
  <c r="R1856" i="10"/>
  <c r="P1857" i="10"/>
  <c r="Q1857" i="10"/>
  <c r="R1857" i="10"/>
  <c r="P1858" i="10"/>
  <c r="Q1858" i="10"/>
  <c r="R1858" i="10"/>
  <c r="P1859" i="10"/>
  <c r="Q1859" i="10"/>
  <c r="R1859" i="10"/>
  <c r="P1860" i="10"/>
  <c r="Q1860" i="10"/>
  <c r="R1860" i="10"/>
  <c r="P1861" i="10"/>
  <c r="Q1861" i="10"/>
  <c r="R1861" i="10"/>
  <c r="P1862" i="10"/>
  <c r="Q1862" i="10"/>
  <c r="R1862" i="10"/>
  <c r="P1863" i="10"/>
  <c r="Q1863" i="10"/>
  <c r="R1863" i="10"/>
  <c r="P1864" i="10"/>
  <c r="Q1864" i="10"/>
  <c r="R1864" i="10"/>
  <c r="P1865" i="10"/>
  <c r="Q1865" i="10"/>
  <c r="R1865" i="10"/>
  <c r="P1866" i="10"/>
  <c r="Q1866" i="10"/>
  <c r="R1866" i="10"/>
  <c r="P1867" i="10"/>
  <c r="Q1867" i="10"/>
  <c r="R1867" i="10"/>
  <c r="P1868" i="10"/>
  <c r="Q1868" i="10"/>
  <c r="R1868" i="10"/>
  <c r="P1869" i="10"/>
  <c r="Q1869" i="10"/>
  <c r="R1869" i="10"/>
  <c r="P1870" i="10"/>
  <c r="Q1870" i="10"/>
  <c r="R1870" i="10"/>
  <c r="P1871" i="10"/>
  <c r="Q1871" i="10"/>
  <c r="R1871" i="10"/>
  <c r="P1872" i="10"/>
  <c r="Q1872" i="10"/>
  <c r="R1872" i="10"/>
  <c r="P1873" i="10"/>
  <c r="Q1873" i="10"/>
  <c r="R1873" i="10"/>
  <c r="P1874" i="10"/>
  <c r="Q1874" i="10"/>
  <c r="R1874" i="10"/>
  <c r="P1875" i="10"/>
  <c r="Q1875" i="10"/>
  <c r="R1875" i="10"/>
  <c r="P1876" i="10"/>
  <c r="Q1876" i="10"/>
  <c r="R1876" i="10"/>
  <c r="P1877" i="10"/>
  <c r="Q1877" i="10"/>
  <c r="R1877" i="10"/>
  <c r="P1878" i="10"/>
  <c r="Q1878" i="10"/>
  <c r="R1878" i="10"/>
  <c r="P1879" i="10"/>
  <c r="Q1879" i="10"/>
  <c r="R1879" i="10"/>
  <c r="P1880" i="10"/>
  <c r="Q1880" i="10"/>
  <c r="R1880" i="10"/>
  <c r="P1881" i="10"/>
  <c r="Q1881" i="10"/>
  <c r="R1881" i="10"/>
  <c r="P1882" i="10"/>
  <c r="Q1882" i="10"/>
  <c r="R1882" i="10"/>
  <c r="P1883" i="10"/>
  <c r="Q1883" i="10"/>
  <c r="R1883" i="10"/>
  <c r="P1884" i="10"/>
  <c r="Q1884" i="10"/>
  <c r="R1884" i="10"/>
  <c r="P1885" i="10"/>
  <c r="Q1885" i="10"/>
  <c r="R1885" i="10"/>
  <c r="P1886" i="10"/>
  <c r="Q1886" i="10"/>
  <c r="R1886" i="10"/>
  <c r="P1887" i="10"/>
  <c r="Q1887" i="10"/>
  <c r="R1887" i="10"/>
  <c r="P1888" i="10"/>
  <c r="Q1888" i="10"/>
  <c r="R1888" i="10"/>
  <c r="P1889" i="10"/>
  <c r="Q1889" i="10"/>
  <c r="R1889" i="10"/>
  <c r="P1890" i="10"/>
  <c r="Q1890" i="10"/>
  <c r="R1890" i="10"/>
  <c r="P1891" i="10"/>
  <c r="Q1891" i="10"/>
  <c r="R1891" i="10"/>
  <c r="P1892" i="10"/>
  <c r="Q1892" i="10"/>
  <c r="R1892" i="10"/>
  <c r="P1893" i="10"/>
  <c r="Q1893" i="10"/>
  <c r="R1893" i="10"/>
  <c r="P1894" i="10"/>
  <c r="Q1894" i="10"/>
  <c r="R1894" i="10"/>
  <c r="P1895" i="10"/>
  <c r="Q1895" i="10"/>
  <c r="R1895" i="10"/>
  <c r="P1896" i="10"/>
  <c r="Q1896" i="10"/>
  <c r="R1896" i="10"/>
  <c r="P1897" i="10"/>
  <c r="Q1897" i="10"/>
  <c r="R1897" i="10"/>
  <c r="P1898" i="10"/>
  <c r="Q1898" i="10"/>
  <c r="R1898" i="10"/>
  <c r="P1899" i="10"/>
  <c r="Q1899" i="10"/>
  <c r="R1899" i="10"/>
  <c r="P1900" i="10"/>
  <c r="Q1900" i="10"/>
  <c r="R1900" i="10"/>
  <c r="P1901" i="10"/>
  <c r="Q1901" i="10"/>
  <c r="R1901" i="10"/>
  <c r="P1902" i="10"/>
  <c r="Q1902" i="10"/>
  <c r="R1902" i="10"/>
  <c r="P1903" i="10"/>
  <c r="Q1903" i="10"/>
  <c r="R1903" i="10"/>
  <c r="P1904" i="10"/>
  <c r="Q1904" i="10"/>
  <c r="R1904" i="10"/>
  <c r="P1905" i="10"/>
  <c r="Q1905" i="10"/>
  <c r="R1905" i="10"/>
  <c r="P1906" i="10"/>
  <c r="Q1906" i="10"/>
  <c r="R1906" i="10"/>
  <c r="P1907" i="10"/>
  <c r="Q1907" i="10"/>
  <c r="R1907" i="10"/>
  <c r="P1908" i="10"/>
  <c r="Q1908" i="10"/>
  <c r="R1908" i="10"/>
  <c r="P1909" i="10"/>
  <c r="Q1909" i="10"/>
  <c r="R1909" i="10"/>
  <c r="P1910" i="10"/>
  <c r="Q1910" i="10"/>
  <c r="R1910" i="10"/>
  <c r="P1911" i="10"/>
  <c r="Q1911" i="10"/>
  <c r="R1911" i="10"/>
  <c r="P1912" i="10"/>
  <c r="Q1912" i="10"/>
  <c r="R1912" i="10"/>
  <c r="P1913" i="10"/>
  <c r="Q1913" i="10"/>
  <c r="R1913" i="10"/>
  <c r="P1914" i="10"/>
  <c r="Q1914" i="10"/>
  <c r="R1914" i="10"/>
  <c r="P1915" i="10"/>
  <c r="Q1915" i="10"/>
  <c r="R1915" i="10"/>
  <c r="P1916" i="10"/>
  <c r="Q1916" i="10"/>
  <c r="R1916" i="10"/>
  <c r="P1917" i="10"/>
  <c r="Q1917" i="10"/>
  <c r="R1917" i="10"/>
  <c r="P1918" i="10"/>
  <c r="Q1918" i="10"/>
  <c r="R1918" i="10"/>
  <c r="P1919" i="10"/>
  <c r="Q1919" i="10"/>
  <c r="R1919" i="10"/>
  <c r="P1920" i="10"/>
  <c r="Q1920" i="10"/>
  <c r="R1920" i="10"/>
  <c r="P1921" i="10"/>
  <c r="Q1921" i="10"/>
  <c r="R1921" i="10"/>
  <c r="P1922" i="10"/>
  <c r="Q1922" i="10"/>
  <c r="R1922" i="10"/>
  <c r="P1923" i="10"/>
  <c r="Q1923" i="10"/>
  <c r="R1923" i="10"/>
  <c r="P1924" i="10"/>
  <c r="Q1924" i="10"/>
  <c r="R1924" i="10"/>
  <c r="P1925" i="10"/>
  <c r="Q1925" i="10"/>
  <c r="R1925" i="10"/>
  <c r="P1926" i="10"/>
  <c r="Q1926" i="10"/>
  <c r="R1926" i="10"/>
  <c r="P1927" i="10"/>
  <c r="Q1927" i="10"/>
  <c r="R1927" i="10"/>
  <c r="P1928" i="10"/>
  <c r="Q1928" i="10"/>
  <c r="R1928" i="10"/>
  <c r="P1929" i="10"/>
  <c r="Q1929" i="10"/>
  <c r="R1929" i="10"/>
  <c r="P1930" i="10"/>
  <c r="Q1930" i="10"/>
  <c r="R1930" i="10"/>
  <c r="P1931" i="10"/>
  <c r="Q1931" i="10"/>
  <c r="R1931" i="10"/>
  <c r="P1932" i="10"/>
  <c r="Q1932" i="10"/>
  <c r="R1932" i="10"/>
  <c r="P1933" i="10"/>
  <c r="Q1933" i="10"/>
  <c r="R1933" i="10"/>
  <c r="P1934" i="10"/>
  <c r="Q1934" i="10"/>
  <c r="R1934" i="10"/>
  <c r="P1935" i="10"/>
  <c r="Q1935" i="10"/>
  <c r="R1935" i="10"/>
  <c r="P1936" i="10"/>
  <c r="Q1936" i="10"/>
  <c r="R1936" i="10"/>
  <c r="P1937" i="10"/>
  <c r="Q1937" i="10"/>
  <c r="R1937" i="10"/>
  <c r="P1938" i="10"/>
  <c r="Q1938" i="10"/>
  <c r="R1938" i="10"/>
  <c r="P1939" i="10"/>
  <c r="Q1939" i="10"/>
  <c r="R1939" i="10"/>
  <c r="P1940" i="10"/>
  <c r="Q1940" i="10"/>
  <c r="R1940" i="10"/>
  <c r="P1941" i="10"/>
  <c r="Q1941" i="10"/>
  <c r="R1941" i="10"/>
  <c r="P1942" i="10"/>
  <c r="Q1942" i="10"/>
  <c r="R1942" i="10"/>
  <c r="P1943" i="10"/>
  <c r="Q1943" i="10"/>
  <c r="R1943" i="10"/>
  <c r="P1944" i="10"/>
  <c r="Q1944" i="10"/>
  <c r="R1944" i="10"/>
  <c r="P1945" i="10"/>
  <c r="Q1945" i="10"/>
  <c r="R1945" i="10"/>
  <c r="P1946" i="10"/>
  <c r="Q1946" i="10"/>
  <c r="R1946" i="10"/>
  <c r="P1947" i="10"/>
  <c r="Q1947" i="10"/>
  <c r="R1947" i="10"/>
  <c r="P1948" i="10"/>
  <c r="Q1948" i="10"/>
  <c r="R1948" i="10"/>
  <c r="P1949" i="10"/>
  <c r="Q1949" i="10"/>
  <c r="R1949" i="10"/>
  <c r="P1950" i="10"/>
  <c r="Q1950" i="10"/>
  <c r="R1950" i="10"/>
  <c r="P1951" i="10"/>
  <c r="Q1951" i="10"/>
  <c r="R1951" i="10"/>
  <c r="P1952" i="10"/>
  <c r="Q1952" i="10"/>
  <c r="R1952" i="10"/>
  <c r="P1953" i="10"/>
  <c r="Q1953" i="10"/>
  <c r="R1953" i="10"/>
  <c r="P1954" i="10"/>
  <c r="Q1954" i="10"/>
  <c r="R1954" i="10"/>
  <c r="P1955" i="10"/>
  <c r="Q1955" i="10"/>
  <c r="R1955" i="10"/>
  <c r="P1956" i="10"/>
  <c r="Q1956" i="10"/>
  <c r="R1956" i="10"/>
  <c r="P1957" i="10"/>
  <c r="Q1957" i="10"/>
  <c r="R1957" i="10"/>
  <c r="P1958" i="10"/>
  <c r="Q1958" i="10"/>
  <c r="R1958" i="10"/>
  <c r="P1959" i="10"/>
  <c r="Q1959" i="10"/>
  <c r="R1959" i="10"/>
  <c r="P1960" i="10"/>
  <c r="Q1960" i="10"/>
  <c r="R1960" i="10"/>
  <c r="P1961" i="10"/>
  <c r="Q1961" i="10"/>
  <c r="R1961" i="10"/>
  <c r="P1962" i="10"/>
  <c r="Q1962" i="10"/>
  <c r="R1962" i="10"/>
  <c r="P1963" i="10"/>
  <c r="Q1963" i="10"/>
  <c r="R1963" i="10"/>
  <c r="P1964" i="10"/>
  <c r="Q1964" i="10"/>
  <c r="R1964" i="10"/>
  <c r="P1965" i="10"/>
  <c r="Q1965" i="10"/>
  <c r="R1965" i="10"/>
  <c r="P1966" i="10"/>
  <c r="Q1966" i="10"/>
  <c r="R1966" i="10"/>
  <c r="P1967" i="10"/>
  <c r="Q1967" i="10"/>
  <c r="R1967" i="10"/>
  <c r="P1968" i="10"/>
  <c r="Q1968" i="10"/>
  <c r="R1968" i="10"/>
  <c r="P1969" i="10"/>
  <c r="Q1969" i="10"/>
  <c r="R1969" i="10"/>
  <c r="P1970" i="10"/>
  <c r="Q1970" i="10"/>
  <c r="R1970" i="10"/>
  <c r="P1971" i="10"/>
  <c r="Q1971" i="10"/>
  <c r="R1971" i="10"/>
  <c r="P1972" i="10"/>
  <c r="Q1972" i="10"/>
  <c r="R1972" i="10"/>
  <c r="P1973" i="10"/>
  <c r="Q1973" i="10"/>
  <c r="R1973" i="10"/>
  <c r="P1974" i="10"/>
  <c r="Q1974" i="10"/>
  <c r="R1974" i="10"/>
  <c r="P1975" i="10"/>
  <c r="Q1975" i="10"/>
  <c r="R1975" i="10"/>
  <c r="P1976" i="10"/>
  <c r="Q1976" i="10"/>
  <c r="R1976" i="10"/>
  <c r="P1977" i="10"/>
  <c r="Q1977" i="10"/>
  <c r="R1977" i="10"/>
  <c r="P1978" i="10"/>
  <c r="Q1978" i="10"/>
  <c r="R1978" i="10"/>
  <c r="P1979" i="10"/>
  <c r="Q1979" i="10"/>
  <c r="R1979" i="10"/>
  <c r="P1980" i="10"/>
  <c r="Q1980" i="10"/>
  <c r="R1980" i="10"/>
  <c r="P1981" i="10"/>
  <c r="Q1981" i="10"/>
  <c r="R1981" i="10"/>
  <c r="P1982" i="10"/>
  <c r="Q1982" i="10"/>
  <c r="R1982" i="10"/>
  <c r="P1983" i="10"/>
  <c r="Q1983" i="10"/>
  <c r="R1983" i="10"/>
  <c r="P1984" i="10"/>
  <c r="Q1984" i="10"/>
  <c r="R1984" i="10"/>
  <c r="P1985" i="10"/>
  <c r="Q1985" i="10"/>
  <c r="R1985" i="10"/>
  <c r="P1986" i="10"/>
  <c r="Q1986" i="10"/>
  <c r="R1986" i="10"/>
  <c r="P1987" i="10"/>
  <c r="Q1987" i="10"/>
  <c r="R1987" i="10"/>
  <c r="P1988" i="10"/>
  <c r="Q1988" i="10"/>
  <c r="R1988" i="10"/>
  <c r="P1989" i="10"/>
  <c r="Q1989" i="10"/>
  <c r="R1989" i="10"/>
  <c r="P1990" i="10"/>
  <c r="Q1990" i="10"/>
  <c r="R1990" i="10"/>
  <c r="P1991" i="10"/>
  <c r="Q1991" i="10"/>
  <c r="R1991" i="10"/>
  <c r="P1992" i="10"/>
  <c r="Q1992" i="10"/>
  <c r="R1992" i="10"/>
  <c r="P1993" i="10"/>
  <c r="Q1993" i="10"/>
  <c r="R1993" i="10"/>
  <c r="P1994" i="10"/>
  <c r="Q1994" i="10"/>
  <c r="R1994" i="10"/>
  <c r="P1995" i="10"/>
  <c r="Q1995" i="10"/>
  <c r="R1995" i="10"/>
  <c r="P1996" i="10"/>
  <c r="Q1996" i="10"/>
  <c r="R1996" i="10"/>
  <c r="P1997" i="10"/>
  <c r="Q1997" i="10"/>
  <c r="R1997" i="10"/>
  <c r="P1998" i="10"/>
  <c r="Q1998" i="10"/>
  <c r="R1998" i="10"/>
  <c r="P1999" i="10"/>
  <c r="Q1999" i="10"/>
  <c r="R1999" i="10"/>
  <c r="P2000" i="10"/>
  <c r="Q2000" i="10"/>
  <c r="R2000" i="10"/>
  <c r="P2001" i="10"/>
  <c r="Q2001" i="10"/>
  <c r="R2001" i="10"/>
  <c r="P2002" i="10"/>
  <c r="Q2002" i="10"/>
  <c r="R2002" i="10"/>
  <c r="P2003" i="10"/>
  <c r="Q2003" i="10"/>
  <c r="R2003" i="10"/>
  <c r="P2004" i="10"/>
  <c r="Q2004" i="10"/>
  <c r="R2004" i="10"/>
  <c r="P2005" i="10"/>
  <c r="Q2005" i="10"/>
  <c r="R2005" i="10"/>
  <c r="P2006" i="10"/>
  <c r="Q2006" i="10"/>
  <c r="R2006" i="10"/>
  <c r="P2007" i="10"/>
  <c r="Q2007" i="10"/>
  <c r="R2007" i="10"/>
  <c r="P2008" i="10"/>
  <c r="Q2008" i="10"/>
  <c r="R2008" i="10"/>
  <c r="P2009" i="10"/>
  <c r="Q2009" i="10"/>
  <c r="R2009" i="10"/>
  <c r="P2010" i="10"/>
  <c r="Q2010" i="10"/>
  <c r="R2010" i="10"/>
  <c r="P2011" i="10"/>
  <c r="Q2011" i="10"/>
  <c r="R2011" i="10"/>
  <c r="P2012" i="10"/>
  <c r="Q2012" i="10"/>
  <c r="R2012" i="10"/>
  <c r="P2013" i="10"/>
  <c r="Q2013" i="10"/>
  <c r="R2013" i="10"/>
  <c r="P2014" i="10"/>
  <c r="Q2014" i="10"/>
  <c r="R2014" i="10"/>
  <c r="P2015" i="10"/>
  <c r="Q2015" i="10"/>
  <c r="R2015" i="10"/>
  <c r="P2016" i="10"/>
  <c r="Q2016" i="10"/>
  <c r="R2016" i="10"/>
  <c r="P2017" i="10"/>
  <c r="Q2017" i="10"/>
  <c r="R2017" i="10"/>
  <c r="P2018" i="10"/>
  <c r="Q2018" i="10"/>
  <c r="R2018" i="10"/>
  <c r="P2019" i="10"/>
  <c r="Q2019" i="10"/>
  <c r="R2019" i="10"/>
  <c r="P2020" i="10"/>
  <c r="Q2020" i="10"/>
  <c r="R2020" i="10"/>
  <c r="P2021" i="10"/>
  <c r="Q2021" i="10"/>
  <c r="R2021" i="10"/>
  <c r="P2022" i="10"/>
  <c r="Q2022" i="10"/>
  <c r="R2022" i="10"/>
  <c r="P2023" i="10"/>
  <c r="Q2023" i="10"/>
  <c r="R2023" i="10"/>
  <c r="P2024" i="10"/>
  <c r="Q2024" i="10"/>
  <c r="R2024" i="10"/>
  <c r="P2025" i="10"/>
  <c r="Q2025" i="10"/>
  <c r="R2025" i="10"/>
  <c r="P2026" i="10"/>
  <c r="Q2026" i="10"/>
  <c r="R2026" i="10"/>
  <c r="P2027" i="10"/>
  <c r="Q2027" i="10"/>
  <c r="R2027" i="10"/>
  <c r="P2028" i="10"/>
  <c r="Q2028" i="10"/>
  <c r="R2028" i="10"/>
  <c r="P2029" i="10"/>
  <c r="Q2029" i="10"/>
  <c r="R2029" i="10"/>
  <c r="P2030" i="10"/>
  <c r="Q2030" i="10"/>
  <c r="R2030" i="10"/>
  <c r="P2031" i="10"/>
  <c r="Q2031" i="10"/>
  <c r="R2031" i="10"/>
  <c r="P2032" i="10"/>
  <c r="Q2032" i="10"/>
  <c r="R2032" i="10"/>
  <c r="P2033" i="10"/>
  <c r="Q2033" i="10"/>
  <c r="R2033" i="10"/>
  <c r="P2034" i="10"/>
  <c r="Q2034" i="10"/>
  <c r="R2034" i="10"/>
  <c r="P2035" i="10"/>
  <c r="Q2035" i="10"/>
  <c r="R2035" i="10"/>
  <c r="P2036" i="10"/>
  <c r="Q2036" i="10"/>
  <c r="R2036" i="10"/>
  <c r="P2037" i="10"/>
  <c r="Q2037" i="10"/>
  <c r="R2037" i="10"/>
  <c r="P2038" i="10"/>
  <c r="Q2038" i="10"/>
  <c r="R2038" i="10"/>
  <c r="P2039" i="10"/>
  <c r="Q2039" i="10"/>
  <c r="R2039" i="10"/>
  <c r="P2040" i="10"/>
  <c r="Q2040" i="10"/>
  <c r="R2040" i="10"/>
  <c r="P2041" i="10"/>
  <c r="Q2041" i="10"/>
  <c r="R2041" i="10"/>
  <c r="P2042" i="10"/>
  <c r="Q2042" i="10"/>
  <c r="R2042" i="10"/>
  <c r="P2043" i="10"/>
  <c r="Q2043" i="10"/>
  <c r="R2043" i="10"/>
  <c r="P2044" i="10"/>
  <c r="Q2044" i="10"/>
  <c r="R2044" i="10"/>
  <c r="P2045" i="10"/>
  <c r="Q2045" i="10"/>
  <c r="R2045" i="10"/>
  <c r="P2046" i="10"/>
  <c r="Q2046" i="10"/>
  <c r="R2046" i="10"/>
  <c r="P2047" i="10"/>
  <c r="Q2047" i="10"/>
  <c r="R2047" i="10"/>
  <c r="P2048" i="10"/>
  <c r="Q2048" i="10"/>
  <c r="R2048" i="10"/>
  <c r="P2049" i="10"/>
  <c r="Q2049" i="10"/>
  <c r="R2049" i="10"/>
  <c r="P2050" i="10"/>
  <c r="Q2050" i="10"/>
  <c r="R2050" i="10"/>
  <c r="P2051" i="10"/>
  <c r="Q2051" i="10"/>
  <c r="R2051" i="10"/>
  <c r="P2052" i="10"/>
  <c r="Q2052" i="10"/>
  <c r="R2052" i="10"/>
  <c r="P2053" i="10"/>
  <c r="Q2053" i="10"/>
  <c r="R2053" i="10"/>
  <c r="P2054" i="10"/>
  <c r="Q2054" i="10"/>
  <c r="R2054" i="10"/>
  <c r="P2055" i="10"/>
  <c r="Q2055" i="10"/>
  <c r="R2055" i="10"/>
  <c r="P2056" i="10"/>
  <c r="Q2056" i="10"/>
  <c r="R2056" i="10"/>
  <c r="P2057" i="10"/>
  <c r="Q2057" i="10"/>
  <c r="R2057" i="10"/>
  <c r="P2058" i="10"/>
  <c r="Q2058" i="10"/>
  <c r="R2058" i="10"/>
  <c r="P2059" i="10"/>
  <c r="Q2059" i="10"/>
  <c r="R2059" i="10"/>
  <c r="P2060" i="10"/>
  <c r="Q2060" i="10"/>
  <c r="R2060" i="10"/>
  <c r="P2061" i="10"/>
  <c r="Q2061" i="10"/>
  <c r="R2061" i="10"/>
  <c r="P2062" i="10"/>
  <c r="Q2062" i="10"/>
  <c r="R2062" i="10"/>
  <c r="P2063" i="10"/>
  <c r="Q2063" i="10"/>
  <c r="R2063" i="10"/>
  <c r="P2064" i="10"/>
  <c r="Q2064" i="10"/>
  <c r="R2064" i="10"/>
  <c r="P2065" i="10"/>
  <c r="Q2065" i="10"/>
  <c r="R2065" i="10"/>
  <c r="P2066" i="10"/>
  <c r="Q2066" i="10"/>
  <c r="R2066" i="10"/>
  <c r="P2067" i="10"/>
  <c r="Q2067" i="10"/>
  <c r="R2067" i="10"/>
  <c r="P2068" i="10"/>
  <c r="Q2068" i="10"/>
  <c r="R2068" i="10"/>
  <c r="P2069" i="10"/>
  <c r="Q2069" i="10"/>
  <c r="R2069" i="10"/>
  <c r="P2070" i="10"/>
  <c r="Q2070" i="10"/>
  <c r="R2070" i="10"/>
  <c r="P2071" i="10"/>
  <c r="Q2071" i="10"/>
  <c r="R2071" i="10"/>
  <c r="P2072" i="10"/>
  <c r="Q2072" i="10"/>
  <c r="R2072" i="10"/>
  <c r="P2073" i="10"/>
  <c r="Q2073" i="10"/>
  <c r="R2073" i="10"/>
  <c r="P2074" i="10"/>
  <c r="Q2074" i="10"/>
  <c r="R2074" i="10"/>
  <c r="P2075" i="10"/>
  <c r="Q2075" i="10"/>
  <c r="R2075" i="10"/>
  <c r="P2076" i="10"/>
  <c r="Q2076" i="10"/>
  <c r="R2076" i="10"/>
  <c r="P2077" i="10"/>
  <c r="Q2077" i="10"/>
  <c r="R2077" i="10"/>
  <c r="P2078" i="10"/>
  <c r="Q2078" i="10"/>
  <c r="R2078" i="10"/>
  <c r="P2079" i="10"/>
  <c r="Q2079" i="10"/>
  <c r="R2079" i="10"/>
  <c r="P2080" i="10"/>
  <c r="Q2080" i="10"/>
  <c r="R2080" i="10"/>
  <c r="P2081" i="10"/>
  <c r="Q2081" i="10"/>
  <c r="R2081" i="10"/>
  <c r="P2082" i="10"/>
  <c r="Q2082" i="10"/>
  <c r="R2082" i="10"/>
  <c r="P2083" i="10"/>
  <c r="Q2083" i="10"/>
  <c r="R2083" i="10"/>
  <c r="P2084" i="10"/>
  <c r="Q2084" i="10"/>
  <c r="R2084" i="10"/>
  <c r="P2085" i="10"/>
  <c r="Q2085" i="10"/>
  <c r="R2085" i="10"/>
  <c r="P2086" i="10"/>
  <c r="Q2086" i="10"/>
  <c r="R2086" i="10"/>
  <c r="P2087" i="10"/>
  <c r="Q2087" i="10"/>
  <c r="R2087" i="10"/>
  <c r="P2088" i="10"/>
  <c r="Q2088" i="10"/>
  <c r="R2088" i="10"/>
  <c r="P2089" i="10"/>
  <c r="Q2089" i="10"/>
  <c r="R2089" i="10"/>
  <c r="P2090" i="10"/>
  <c r="Q2090" i="10"/>
  <c r="R2090" i="10"/>
  <c r="P2091" i="10"/>
  <c r="Q2091" i="10"/>
  <c r="R2091" i="10"/>
  <c r="P2092" i="10"/>
  <c r="Q2092" i="10"/>
  <c r="R2092" i="10"/>
  <c r="P2093" i="10"/>
  <c r="Q2093" i="10"/>
  <c r="R2093" i="10"/>
  <c r="P2094" i="10"/>
  <c r="Q2094" i="10"/>
  <c r="R2094" i="10"/>
  <c r="P2095" i="10"/>
  <c r="Q2095" i="10"/>
  <c r="R2095" i="10"/>
  <c r="P2096" i="10"/>
  <c r="Q2096" i="10"/>
  <c r="R2096" i="10"/>
  <c r="P2097" i="10"/>
  <c r="Q2097" i="10"/>
  <c r="R2097" i="10"/>
  <c r="P2098" i="10"/>
  <c r="Q2098" i="10"/>
  <c r="R2098" i="10"/>
  <c r="P2099" i="10"/>
  <c r="Q2099" i="10"/>
  <c r="R2099" i="10"/>
  <c r="P2100" i="10"/>
  <c r="Q2100" i="10"/>
  <c r="R2100" i="10"/>
  <c r="P2101" i="10"/>
  <c r="Q2101" i="10"/>
  <c r="R2101" i="10"/>
  <c r="P2102" i="10"/>
  <c r="Q2102" i="10"/>
  <c r="R2102" i="10"/>
  <c r="P2103" i="10"/>
  <c r="Q2103" i="10"/>
  <c r="R2103" i="10"/>
  <c r="P2104" i="10"/>
  <c r="Q2104" i="10"/>
  <c r="R2104" i="10"/>
  <c r="P2105" i="10"/>
  <c r="Q2105" i="10"/>
  <c r="R2105" i="10"/>
  <c r="P2106" i="10"/>
  <c r="Q2106" i="10"/>
  <c r="R2106" i="10"/>
  <c r="P2107" i="10"/>
  <c r="Q2107" i="10"/>
  <c r="R2107" i="10"/>
  <c r="P2108" i="10"/>
  <c r="Q2108" i="10"/>
  <c r="R2108" i="10"/>
  <c r="P2109" i="10"/>
  <c r="Q2109" i="10"/>
  <c r="R2109" i="10"/>
  <c r="P2110" i="10"/>
  <c r="Q2110" i="10"/>
  <c r="R2110" i="10"/>
  <c r="P2111" i="10"/>
  <c r="Q2111" i="10"/>
  <c r="R2111" i="10"/>
  <c r="P2112" i="10"/>
  <c r="Q2112" i="10"/>
  <c r="R2112" i="10"/>
  <c r="P2113" i="10"/>
  <c r="Q2113" i="10"/>
  <c r="R2113" i="10"/>
  <c r="P2114" i="10"/>
  <c r="Q2114" i="10"/>
  <c r="R2114" i="10"/>
  <c r="P2115" i="10"/>
  <c r="Q2115" i="10"/>
  <c r="R2115" i="10"/>
  <c r="P2116" i="10"/>
  <c r="Q2116" i="10"/>
  <c r="R2116" i="10"/>
  <c r="P2117" i="10"/>
  <c r="Q2117" i="10"/>
  <c r="R2117" i="10"/>
  <c r="P2118" i="10"/>
  <c r="Q2118" i="10"/>
  <c r="R2118" i="10"/>
  <c r="P2119" i="10"/>
  <c r="Q2119" i="10"/>
  <c r="R2119" i="10"/>
  <c r="P2120" i="10"/>
  <c r="Q2120" i="10"/>
  <c r="R2120" i="10"/>
  <c r="P2121" i="10"/>
  <c r="Q2121" i="10"/>
  <c r="R2121" i="10"/>
  <c r="P2122" i="10"/>
  <c r="Q2122" i="10"/>
  <c r="R2122" i="10"/>
  <c r="P2123" i="10"/>
  <c r="Q2123" i="10"/>
  <c r="R2123" i="10"/>
  <c r="P2124" i="10"/>
  <c r="Q2124" i="10"/>
  <c r="R2124" i="10"/>
  <c r="P2125" i="10"/>
  <c r="Q2125" i="10"/>
  <c r="R2125" i="10"/>
  <c r="P2126" i="10"/>
  <c r="Q2126" i="10"/>
  <c r="R2126" i="10"/>
  <c r="P2127" i="10"/>
  <c r="Q2127" i="10"/>
  <c r="R2127" i="10"/>
  <c r="P2128" i="10"/>
  <c r="Q2128" i="10"/>
  <c r="R2128" i="10"/>
  <c r="P2129" i="10"/>
  <c r="Q2129" i="10"/>
  <c r="R2129" i="10"/>
  <c r="P2130" i="10"/>
  <c r="Q2130" i="10"/>
  <c r="R2130" i="10"/>
  <c r="P2131" i="10"/>
  <c r="Q2131" i="10"/>
  <c r="R2131" i="10"/>
  <c r="P2132" i="10"/>
  <c r="Q2132" i="10"/>
  <c r="R2132" i="10"/>
  <c r="P2133" i="10"/>
  <c r="Q2133" i="10"/>
  <c r="R2133" i="10"/>
  <c r="P2134" i="10"/>
  <c r="Q2134" i="10"/>
  <c r="R2134" i="10"/>
  <c r="P2135" i="10"/>
  <c r="Q2135" i="10"/>
  <c r="R2135" i="10"/>
  <c r="P2136" i="10"/>
  <c r="Q2136" i="10"/>
  <c r="R2136" i="10"/>
  <c r="P2137" i="10"/>
  <c r="Q2137" i="10"/>
  <c r="R2137" i="10"/>
  <c r="P2138" i="10"/>
  <c r="Q2138" i="10"/>
  <c r="R2138" i="10"/>
  <c r="P2139" i="10"/>
  <c r="Q2139" i="10"/>
  <c r="R2139" i="10"/>
  <c r="P2140" i="10"/>
  <c r="Q2140" i="10"/>
  <c r="R2140" i="10"/>
  <c r="P2141" i="10"/>
  <c r="Q2141" i="10"/>
  <c r="R2141" i="10"/>
  <c r="P2142" i="10"/>
  <c r="Q2142" i="10"/>
  <c r="R2142" i="10"/>
  <c r="P2143" i="10"/>
  <c r="Q2143" i="10"/>
  <c r="R2143" i="10"/>
  <c r="P2144" i="10"/>
  <c r="Q2144" i="10"/>
  <c r="R2144" i="10"/>
  <c r="P2145" i="10"/>
  <c r="Q2145" i="10"/>
  <c r="R2145" i="10"/>
  <c r="P2146" i="10"/>
  <c r="Q2146" i="10"/>
  <c r="R2146" i="10"/>
  <c r="P2147" i="10"/>
  <c r="Q2147" i="10"/>
  <c r="R2147" i="10"/>
  <c r="P2148" i="10"/>
  <c r="Q2148" i="10"/>
  <c r="R2148" i="10"/>
  <c r="P2149" i="10"/>
  <c r="Q2149" i="10"/>
  <c r="R2149" i="10"/>
  <c r="P2150" i="10"/>
  <c r="Q2150" i="10"/>
  <c r="R2150" i="10"/>
  <c r="P2151" i="10"/>
  <c r="Q2151" i="10"/>
  <c r="R2151" i="10"/>
  <c r="P2152" i="10"/>
  <c r="Q2152" i="10"/>
  <c r="R2152" i="10"/>
  <c r="P2153" i="10"/>
  <c r="Q2153" i="10"/>
  <c r="R2153" i="10"/>
  <c r="P2154" i="10"/>
  <c r="Q2154" i="10"/>
  <c r="R2154" i="10"/>
  <c r="P2155" i="10"/>
  <c r="Q2155" i="10"/>
  <c r="R2155" i="10"/>
  <c r="P2156" i="10"/>
  <c r="Q2156" i="10"/>
  <c r="R2156" i="10"/>
  <c r="P2157" i="10"/>
  <c r="Q2157" i="10"/>
  <c r="R2157" i="10"/>
  <c r="P2158" i="10"/>
  <c r="Q2158" i="10"/>
  <c r="R2158" i="10"/>
  <c r="P2159" i="10"/>
  <c r="Q2159" i="10"/>
  <c r="R2159" i="10"/>
  <c r="P2160" i="10"/>
  <c r="Q2160" i="10"/>
  <c r="R2160" i="10"/>
  <c r="P2161" i="10"/>
  <c r="Q2161" i="10"/>
  <c r="R2161" i="10"/>
  <c r="P2162" i="10"/>
  <c r="Q2162" i="10"/>
  <c r="R2162" i="10"/>
  <c r="P2163" i="10"/>
  <c r="Q2163" i="10"/>
  <c r="R2163" i="10"/>
  <c r="P2164" i="10"/>
  <c r="Q2164" i="10"/>
  <c r="R2164" i="10"/>
  <c r="P2165" i="10"/>
  <c r="Q2165" i="10"/>
  <c r="R2165" i="10"/>
  <c r="P2166" i="10"/>
  <c r="Q2166" i="10"/>
  <c r="R2166" i="10"/>
  <c r="P2167" i="10"/>
  <c r="Q2167" i="10"/>
  <c r="R2167" i="10"/>
  <c r="P2168" i="10"/>
  <c r="Q2168" i="10"/>
  <c r="R2168" i="10"/>
  <c r="P2169" i="10"/>
  <c r="Q2169" i="10"/>
  <c r="R2169" i="10"/>
  <c r="P2170" i="10"/>
  <c r="Q2170" i="10"/>
  <c r="R2170" i="10"/>
  <c r="P2171" i="10"/>
  <c r="Q2171" i="10"/>
  <c r="R2171" i="10"/>
  <c r="P2172" i="10"/>
  <c r="Q2172" i="10"/>
  <c r="R2172" i="10"/>
  <c r="P2173" i="10"/>
  <c r="Q2173" i="10"/>
  <c r="R2173" i="10"/>
  <c r="P2174" i="10"/>
  <c r="Q2174" i="10"/>
  <c r="R2174" i="10"/>
  <c r="P2175" i="10"/>
  <c r="Q2175" i="10"/>
  <c r="R2175" i="10"/>
  <c r="P2176" i="10"/>
  <c r="Q2176" i="10"/>
  <c r="R2176" i="10"/>
  <c r="P2177" i="10"/>
  <c r="Q2177" i="10"/>
  <c r="R2177" i="10"/>
  <c r="P2178" i="10"/>
  <c r="Q2178" i="10"/>
  <c r="R2178" i="10"/>
  <c r="P2179" i="10"/>
  <c r="Q2179" i="10"/>
  <c r="R2179" i="10"/>
  <c r="P2180" i="10"/>
  <c r="Q2180" i="10"/>
  <c r="R2180" i="10"/>
  <c r="P2181" i="10"/>
  <c r="Q2181" i="10"/>
  <c r="R2181" i="10"/>
  <c r="P2182" i="10"/>
  <c r="Q2182" i="10"/>
  <c r="R2182" i="10"/>
  <c r="P2183" i="10"/>
  <c r="Q2183" i="10"/>
  <c r="R2183" i="10"/>
  <c r="P2184" i="10"/>
  <c r="Q2184" i="10"/>
  <c r="R2184" i="10"/>
  <c r="P2185" i="10"/>
  <c r="Q2185" i="10"/>
  <c r="R2185" i="10"/>
  <c r="P2186" i="10"/>
  <c r="Q2186" i="10"/>
  <c r="R2186" i="10"/>
  <c r="P2187" i="10"/>
  <c r="Q2187" i="10"/>
  <c r="R2187" i="10"/>
  <c r="P2188" i="10"/>
  <c r="Q2188" i="10"/>
  <c r="R2188" i="10"/>
  <c r="P2189" i="10"/>
  <c r="Q2189" i="10"/>
  <c r="R2189" i="10"/>
  <c r="P2190" i="10"/>
  <c r="Q2190" i="10"/>
  <c r="R2190" i="10"/>
  <c r="P2191" i="10"/>
  <c r="Q2191" i="10"/>
  <c r="R2191" i="10"/>
  <c r="P2192" i="10"/>
  <c r="Q2192" i="10"/>
  <c r="R2192" i="10"/>
  <c r="P2193" i="10"/>
  <c r="Q2193" i="10"/>
  <c r="R2193" i="10"/>
  <c r="P2194" i="10"/>
  <c r="Q2194" i="10"/>
  <c r="R2194" i="10"/>
  <c r="P2195" i="10"/>
  <c r="Q2195" i="10"/>
  <c r="R2195" i="10"/>
  <c r="P2196" i="10"/>
  <c r="Q2196" i="10"/>
  <c r="R2196" i="10"/>
  <c r="P2197" i="10"/>
  <c r="Q2197" i="10"/>
  <c r="R2197" i="10"/>
  <c r="P2198" i="10"/>
  <c r="Q2198" i="10"/>
  <c r="R2198" i="10"/>
  <c r="P2199" i="10"/>
  <c r="Q2199" i="10"/>
  <c r="R2199" i="10"/>
  <c r="P2200" i="10"/>
  <c r="Q2200" i="10"/>
  <c r="R2200" i="10"/>
  <c r="P2201" i="10"/>
  <c r="Q2201" i="10"/>
  <c r="R2201" i="10"/>
  <c r="P2202" i="10"/>
  <c r="Q2202" i="10"/>
  <c r="R2202" i="10"/>
  <c r="P2203" i="10"/>
  <c r="Q2203" i="10"/>
  <c r="R2203" i="10"/>
  <c r="P2204" i="10"/>
  <c r="Q2204" i="10"/>
  <c r="R2204" i="10"/>
  <c r="P2205" i="10"/>
  <c r="Q2205" i="10"/>
  <c r="R2205" i="10"/>
  <c r="P2206" i="10"/>
  <c r="Q2206" i="10"/>
  <c r="R2206" i="10"/>
  <c r="P2207" i="10"/>
  <c r="Q2207" i="10"/>
  <c r="R2207" i="10"/>
  <c r="P2208" i="10"/>
  <c r="Q2208" i="10"/>
  <c r="R2208" i="10"/>
  <c r="P2209" i="10"/>
  <c r="Q2209" i="10"/>
  <c r="R2209" i="10"/>
  <c r="P2210" i="10"/>
  <c r="Q2210" i="10"/>
  <c r="R2210" i="10"/>
  <c r="P2211" i="10"/>
  <c r="Q2211" i="10"/>
  <c r="R2211" i="10"/>
  <c r="P2212" i="10"/>
  <c r="Q2212" i="10"/>
  <c r="R2212" i="10"/>
  <c r="P2213" i="10"/>
  <c r="Q2213" i="10"/>
  <c r="R2213" i="10"/>
  <c r="P2214" i="10"/>
  <c r="Q2214" i="10"/>
  <c r="R2214" i="10"/>
  <c r="P2215" i="10"/>
  <c r="Q2215" i="10"/>
  <c r="R2215" i="10"/>
  <c r="P2216" i="10"/>
  <c r="Q2216" i="10"/>
  <c r="R2216" i="10"/>
  <c r="P2217" i="10"/>
  <c r="Q2217" i="10"/>
  <c r="R2217" i="10"/>
  <c r="P2218" i="10"/>
  <c r="Q2218" i="10"/>
  <c r="R2218" i="10"/>
  <c r="P2219" i="10"/>
  <c r="Q2219" i="10"/>
  <c r="R2219" i="10"/>
  <c r="P2220" i="10"/>
  <c r="Q2220" i="10"/>
  <c r="R2220" i="10"/>
  <c r="P2221" i="10"/>
  <c r="Q2221" i="10"/>
  <c r="R2221" i="10"/>
  <c r="P2222" i="10"/>
  <c r="Q2222" i="10"/>
  <c r="R2222" i="10"/>
  <c r="P2223" i="10"/>
  <c r="Q2223" i="10"/>
  <c r="R2223" i="10"/>
  <c r="P2224" i="10"/>
  <c r="Q2224" i="10"/>
  <c r="R2224" i="10"/>
  <c r="P2225" i="10"/>
  <c r="Q2225" i="10"/>
  <c r="R2225" i="10"/>
  <c r="P2226" i="10"/>
  <c r="Q2226" i="10"/>
  <c r="R2226" i="10"/>
  <c r="P2227" i="10"/>
  <c r="Q2227" i="10"/>
  <c r="R2227" i="10"/>
  <c r="P2228" i="10"/>
  <c r="Q2228" i="10"/>
  <c r="R2228" i="10"/>
  <c r="P2229" i="10"/>
  <c r="Q2229" i="10"/>
  <c r="R2229" i="10"/>
  <c r="P2230" i="10"/>
  <c r="Q2230" i="10"/>
  <c r="R2230" i="10"/>
  <c r="M1727" i="10"/>
  <c r="N1727" i="10"/>
  <c r="O1727" i="10"/>
  <c r="M1728" i="10"/>
  <c r="N1728" i="10"/>
  <c r="O1728" i="10"/>
  <c r="M1729" i="10"/>
  <c r="N1729" i="10"/>
  <c r="O1729" i="10"/>
  <c r="M1730" i="10"/>
  <c r="N1730" i="10"/>
  <c r="O1730" i="10"/>
  <c r="M1731" i="10"/>
  <c r="N1731" i="10"/>
  <c r="O1731" i="10"/>
  <c r="M1732" i="10"/>
  <c r="N1732" i="10"/>
  <c r="O1732" i="10"/>
  <c r="M1733" i="10"/>
  <c r="N1733" i="10"/>
  <c r="O1733" i="10"/>
  <c r="M1734" i="10"/>
  <c r="N1734" i="10"/>
  <c r="O1734" i="10"/>
  <c r="M1735" i="10"/>
  <c r="N1735" i="10"/>
  <c r="O1735" i="10"/>
  <c r="M1736" i="10"/>
  <c r="N1736" i="10"/>
  <c r="O1736" i="10"/>
  <c r="M1737" i="10"/>
  <c r="N1737" i="10"/>
  <c r="O1737" i="10"/>
  <c r="M1738" i="10"/>
  <c r="N1738" i="10"/>
  <c r="O1738" i="10"/>
  <c r="M1739" i="10"/>
  <c r="N1739" i="10"/>
  <c r="O1739" i="10"/>
  <c r="M1740" i="10"/>
  <c r="N1740" i="10"/>
  <c r="O1740" i="10"/>
  <c r="M1741" i="10"/>
  <c r="N1741" i="10"/>
  <c r="O1741" i="10"/>
  <c r="M1742" i="10"/>
  <c r="N1742" i="10"/>
  <c r="O1742" i="10"/>
  <c r="M1743" i="10"/>
  <c r="N1743" i="10"/>
  <c r="O1743" i="10"/>
  <c r="M1744" i="10"/>
  <c r="N1744" i="10"/>
  <c r="O1744" i="10"/>
  <c r="M1745" i="10"/>
  <c r="N1745" i="10"/>
  <c r="O1745" i="10"/>
  <c r="M1746" i="10"/>
  <c r="N1746" i="10"/>
  <c r="O1746" i="10"/>
  <c r="M1747" i="10"/>
  <c r="N1747" i="10"/>
  <c r="O1747" i="10"/>
  <c r="M1748" i="10"/>
  <c r="N1748" i="10"/>
  <c r="O1748" i="10"/>
  <c r="M1749" i="10"/>
  <c r="N1749" i="10"/>
  <c r="O1749" i="10"/>
  <c r="M1750" i="10"/>
  <c r="N1750" i="10"/>
  <c r="O1750" i="10"/>
  <c r="M1751" i="10"/>
  <c r="N1751" i="10"/>
  <c r="O1751" i="10"/>
  <c r="M1752" i="10"/>
  <c r="N1752" i="10"/>
  <c r="O1752" i="10"/>
  <c r="M1753" i="10"/>
  <c r="N1753" i="10"/>
  <c r="O1753" i="10"/>
  <c r="M1754" i="10"/>
  <c r="N1754" i="10"/>
  <c r="O1754" i="10"/>
  <c r="M1755" i="10"/>
  <c r="N1755" i="10"/>
  <c r="O1755" i="10"/>
  <c r="M1756" i="10"/>
  <c r="N1756" i="10"/>
  <c r="O1756" i="10"/>
  <c r="M1757" i="10"/>
  <c r="N1757" i="10"/>
  <c r="O1757" i="10"/>
  <c r="M1758" i="10"/>
  <c r="N1758" i="10"/>
  <c r="O1758" i="10"/>
  <c r="M1759" i="10"/>
  <c r="N1759" i="10"/>
  <c r="O1759" i="10"/>
  <c r="M1760" i="10"/>
  <c r="N1760" i="10"/>
  <c r="O1760" i="10"/>
  <c r="M1761" i="10"/>
  <c r="N1761" i="10"/>
  <c r="O1761" i="10"/>
  <c r="M1762" i="10"/>
  <c r="N1762" i="10"/>
  <c r="O1762" i="10"/>
  <c r="M1763" i="10"/>
  <c r="N1763" i="10"/>
  <c r="O1763" i="10"/>
  <c r="M1764" i="10"/>
  <c r="N1764" i="10"/>
  <c r="O1764" i="10"/>
  <c r="M1765" i="10"/>
  <c r="N1765" i="10"/>
  <c r="O1765" i="10"/>
  <c r="M1766" i="10"/>
  <c r="N1766" i="10"/>
  <c r="O1766" i="10"/>
  <c r="M1767" i="10"/>
  <c r="N1767" i="10"/>
  <c r="O1767" i="10"/>
  <c r="M1768" i="10"/>
  <c r="N1768" i="10"/>
  <c r="O1768" i="10"/>
  <c r="M1769" i="10"/>
  <c r="N1769" i="10"/>
  <c r="O1769" i="10"/>
  <c r="M1770" i="10"/>
  <c r="N1770" i="10"/>
  <c r="O1770" i="10"/>
  <c r="M1771" i="10"/>
  <c r="N1771" i="10"/>
  <c r="O1771" i="10"/>
  <c r="M1772" i="10"/>
  <c r="N1772" i="10"/>
  <c r="O1772" i="10"/>
  <c r="M1773" i="10"/>
  <c r="N1773" i="10"/>
  <c r="O1773" i="10"/>
  <c r="M1774" i="10"/>
  <c r="N1774" i="10"/>
  <c r="O1774" i="10"/>
  <c r="M1775" i="10"/>
  <c r="N1775" i="10"/>
  <c r="O1775" i="10"/>
  <c r="M1776" i="10"/>
  <c r="N1776" i="10"/>
  <c r="O1776" i="10"/>
  <c r="M1777" i="10"/>
  <c r="N1777" i="10"/>
  <c r="O1777" i="10"/>
  <c r="M1778" i="10"/>
  <c r="N1778" i="10"/>
  <c r="O1778" i="10"/>
  <c r="M1779" i="10"/>
  <c r="N1779" i="10"/>
  <c r="O1779" i="10"/>
  <c r="M1780" i="10"/>
  <c r="N1780" i="10"/>
  <c r="O1780" i="10"/>
  <c r="M1781" i="10"/>
  <c r="N1781" i="10"/>
  <c r="O1781" i="10"/>
  <c r="M1782" i="10"/>
  <c r="N1782" i="10"/>
  <c r="O1782" i="10"/>
  <c r="M1783" i="10"/>
  <c r="N1783" i="10"/>
  <c r="O1783" i="10"/>
  <c r="M1784" i="10"/>
  <c r="N1784" i="10"/>
  <c r="O1784" i="10"/>
  <c r="M1785" i="10"/>
  <c r="N1785" i="10"/>
  <c r="O1785" i="10"/>
  <c r="M1786" i="10"/>
  <c r="N1786" i="10"/>
  <c r="O1786" i="10"/>
  <c r="M1787" i="10"/>
  <c r="N1787" i="10"/>
  <c r="O1787" i="10"/>
  <c r="M1788" i="10"/>
  <c r="N1788" i="10"/>
  <c r="O1788" i="10"/>
  <c r="M1789" i="10"/>
  <c r="N1789" i="10"/>
  <c r="O1789" i="10"/>
  <c r="M1790" i="10"/>
  <c r="N1790" i="10"/>
  <c r="O1790" i="10"/>
  <c r="M1791" i="10"/>
  <c r="N1791" i="10"/>
  <c r="O1791" i="10"/>
  <c r="M1792" i="10"/>
  <c r="N1792" i="10"/>
  <c r="O1792" i="10"/>
  <c r="M1793" i="10"/>
  <c r="N1793" i="10"/>
  <c r="O1793" i="10"/>
  <c r="M1794" i="10"/>
  <c r="N1794" i="10"/>
  <c r="O1794" i="10"/>
  <c r="M1795" i="10"/>
  <c r="N1795" i="10"/>
  <c r="O1795" i="10"/>
  <c r="M1796" i="10"/>
  <c r="N1796" i="10"/>
  <c r="O1796" i="10"/>
  <c r="M1797" i="10"/>
  <c r="N1797" i="10"/>
  <c r="O1797" i="10"/>
  <c r="M1798" i="10"/>
  <c r="N1798" i="10"/>
  <c r="O1798" i="10"/>
  <c r="M1799" i="10"/>
  <c r="N1799" i="10"/>
  <c r="O1799" i="10"/>
  <c r="M1800" i="10"/>
  <c r="N1800" i="10"/>
  <c r="O1800" i="10"/>
  <c r="M1801" i="10"/>
  <c r="N1801" i="10"/>
  <c r="O1801" i="10"/>
  <c r="M1802" i="10"/>
  <c r="N1802" i="10"/>
  <c r="O1802" i="10"/>
  <c r="M1803" i="10"/>
  <c r="N1803" i="10"/>
  <c r="O1803" i="10"/>
  <c r="M1804" i="10"/>
  <c r="N1804" i="10"/>
  <c r="O1804" i="10"/>
  <c r="M1805" i="10"/>
  <c r="N1805" i="10"/>
  <c r="O1805" i="10"/>
  <c r="M1806" i="10"/>
  <c r="N1806" i="10"/>
  <c r="O1806" i="10"/>
  <c r="M1807" i="10"/>
  <c r="N1807" i="10"/>
  <c r="O1807" i="10"/>
  <c r="M1808" i="10"/>
  <c r="N1808" i="10"/>
  <c r="O1808" i="10"/>
  <c r="M1809" i="10"/>
  <c r="N1809" i="10"/>
  <c r="O1809" i="10"/>
  <c r="M1810" i="10"/>
  <c r="N1810" i="10"/>
  <c r="O1810" i="10"/>
  <c r="M1811" i="10"/>
  <c r="N1811" i="10"/>
  <c r="O1811" i="10"/>
  <c r="M1812" i="10"/>
  <c r="N1812" i="10"/>
  <c r="O1812" i="10"/>
  <c r="M1813" i="10"/>
  <c r="N1813" i="10"/>
  <c r="O1813" i="10"/>
  <c r="M1814" i="10"/>
  <c r="N1814" i="10"/>
  <c r="O1814" i="10"/>
  <c r="M1815" i="10"/>
  <c r="N1815" i="10"/>
  <c r="O1815" i="10"/>
  <c r="M1816" i="10"/>
  <c r="N1816" i="10"/>
  <c r="O1816" i="10"/>
  <c r="M1817" i="10"/>
  <c r="N1817" i="10"/>
  <c r="O1817" i="10"/>
  <c r="M1818" i="10"/>
  <c r="N1818" i="10"/>
  <c r="O1818" i="10"/>
  <c r="M1819" i="10"/>
  <c r="N1819" i="10"/>
  <c r="O1819" i="10"/>
  <c r="M1820" i="10"/>
  <c r="N1820" i="10"/>
  <c r="O1820" i="10"/>
  <c r="M1821" i="10"/>
  <c r="N1821" i="10"/>
  <c r="O1821" i="10"/>
  <c r="M1822" i="10"/>
  <c r="N1822" i="10"/>
  <c r="O1822" i="10"/>
  <c r="M1823" i="10"/>
  <c r="N1823" i="10"/>
  <c r="O1823" i="10"/>
  <c r="M1824" i="10"/>
  <c r="N1824" i="10"/>
  <c r="O1824" i="10"/>
  <c r="M1825" i="10"/>
  <c r="N1825" i="10"/>
  <c r="O1825" i="10"/>
  <c r="M1826" i="10"/>
  <c r="N1826" i="10"/>
  <c r="O1826" i="10"/>
  <c r="M1827" i="10"/>
  <c r="N1827" i="10"/>
  <c r="O1827" i="10"/>
  <c r="M1828" i="10"/>
  <c r="N1828" i="10"/>
  <c r="O1828" i="10"/>
  <c r="M1829" i="10"/>
  <c r="N1829" i="10"/>
  <c r="O1829" i="10"/>
  <c r="M1830" i="10"/>
  <c r="N1830" i="10"/>
  <c r="O1830" i="10"/>
  <c r="M1831" i="10"/>
  <c r="N1831" i="10"/>
  <c r="O1831" i="10"/>
  <c r="M1832" i="10"/>
  <c r="N1832" i="10"/>
  <c r="O1832" i="10"/>
  <c r="M1833" i="10"/>
  <c r="N1833" i="10"/>
  <c r="O1833" i="10"/>
  <c r="M1834" i="10"/>
  <c r="N1834" i="10"/>
  <c r="O1834" i="10"/>
  <c r="M1835" i="10"/>
  <c r="N1835" i="10"/>
  <c r="O1835" i="10"/>
  <c r="M1836" i="10"/>
  <c r="N1836" i="10"/>
  <c r="O1836" i="10"/>
  <c r="M1837" i="10"/>
  <c r="N1837" i="10"/>
  <c r="O1837" i="10"/>
  <c r="M1838" i="10"/>
  <c r="N1838" i="10"/>
  <c r="O1838" i="10"/>
  <c r="M1839" i="10"/>
  <c r="N1839" i="10"/>
  <c r="O1839" i="10"/>
  <c r="M1840" i="10"/>
  <c r="N1840" i="10"/>
  <c r="O1840" i="10"/>
  <c r="M1841" i="10"/>
  <c r="N1841" i="10"/>
  <c r="O1841" i="10"/>
  <c r="M1842" i="10"/>
  <c r="N1842" i="10"/>
  <c r="O1842" i="10"/>
  <c r="M1843" i="10"/>
  <c r="N1843" i="10"/>
  <c r="O1843" i="10"/>
  <c r="M1844" i="10"/>
  <c r="N1844" i="10"/>
  <c r="O1844" i="10"/>
  <c r="M1845" i="10"/>
  <c r="N1845" i="10"/>
  <c r="O1845" i="10"/>
  <c r="M1846" i="10"/>
  <c r="N1846" i="10"/>
  <c r="O1846" i="10"/>
  <c r="M1847" i="10"/>
  <c r="N1847" i="10"/>
  <c r="O1847" i="10"/>
  <c r="M1848" i="10"/>
  <c r="N1848" i="10"/>
  <c r="O1848" i="10"/>
  <c r="M1849" i="10"/>
  <c r="N1849" i="10"/>
  <c r="O1849" i="10"/>
  <c r="M1850" i="10"/>
  <c r="N1850" i="10"/>
  <c r="O1850" i="10"/>
  <c r="M1851" i="10"/>
  <c r="N1851" i="10"/>
  <c r="O1851" i="10"/>
  <c r="M1852" i="10"/>
  <c r="N1852" i="10"/>
  <c r="O1852" i="10"/>
  <c r="M1853" i="10"/>
  <c r="N1853" i="10"/>
  <c r="O1853" i="10"/>
  <c r="M1854" i="10"/>
  <c r="N1854" i="10"/>
  <c r="O1854" i="10"/>
  <c r="M1855" i="10"/>
  <c r="N1855" i="10"/>
  <c r="O1855" i="10"/>
  <c r="M1856" i="10"/>
  <c r="N1856" i="10"/>
  <c r="O1856" i="10"/>
  <c r="M1857" i="10"/>
  <c r="N1857" i="10"/>
  <c r="O1857" i="10"/>
  <c r="M1858" i="10"/>
  <c r="N1858" i="10"/>
  <c r="O1858" i="10"/>
  <c r="M1859" i="10"/>
  <c r="N1859" i="10"/>
  <c r="O1859" i="10"/>
  <c r="M1860" i="10"/>
  <c r="N1860" i="10"/>
  <c r="O1860" i="10"/>
  <c r="M1861" i="10"/>
  <c r="N1861" i="10"/>
  <c r="O1861" i="10"/>
  <c r="M1862" i="10"/>
  <c r="N1862" i="10"/>
  <c r="O1862" i="10"/>
  <c r="M1863" i="10"/>
  <c r="N1863" i="10"/>
  <c r="O1863" i="10"/>
  <c r="M1864" i="10"/>
  <c r="N1864" i="10"/>
  <c r="O1864" i="10"/>
  <c r="M1865" i="10"/>
  <c r="N1865" i="10"/>
  <c r="O1865" i="10"/>
  <c r="M1866" i="10"/>
  <c r="N1866" i="10"/>
  <c r="O1866" i="10"/>
  <c r="M1867" i="10"/>
  <c r="N1867" i="10"/>
  <c r="O1867" i="10"/>
  <c r="M1868" i="10"/>
  <c r="N1868" i="10"/>
  <c r="O1868" i="10"/>
  <c r="M1869" i="10"/>
  <c r="N1869" i="10"/>
  <c r="O1869" i="10"/>
  <c r="M1870" i="10"/>
  <c r="N1870" i="10"/>
  <c r="O1870" i="10"/>
  <c r="M1871" i="10"/>
  <c r="N1871" i="10"/>
  <c r="O1871" i="10"/>
  <c r="M1872" i="10"/>
  <c r="N1872" i="10"/>
  <c r="O1872" i="10"/>
  <c r="M1873" i="10"/>
  <c r="N1873" i="10"/>
  <c r="O1873" i="10"/>
  <c r="M1874" i="10"/>
  <c r="N1874" i="10"/>
  <c r="O1874" i="10"/>
  <c r="M1875" i="10"/>
  <c r="N1875" i="10"/>
  <c r="O1875" i="10"/>
  <c r="M1876" i="10"/>
  <c r="N1876" i="10"/>
  <c r="O1876" i="10"/>
  <c r="M1877" i="10"/>
  <c r="N1877" i="10"/>
  <c r="O1877" i="10"/>
  <c r="M1878" i="10"/>
  <c r="N1878" i="10"/>
  <c r="O1878" i="10"/>
  <c r="M1879" i="10"/>
  <c r="N1879" i="10"/>
  <c r="O1879" i="10"/>
  <c r="M1880" i="10"/>
  <c r="N1880" i="10"/>
  <c r="O1880" i="10"/>
  <c r="M1881" i="10"/>
  <c r="N1881" i="10"/>
  <c r="O1881" i="10"/>
  <c r="M1882" i="10"/>
  <c r="N1882" i="10"/>
  <c r="O1882" i="10"/>
  <c r="M1883" i="10"/>
  <c r="N1883" i="10"/>
  <c r="O1883" i="10"/>
  <c r="M1884" i="10"/>
  <c r="N1884" i="10"/>
  <c r="O1884" i="10"/>
  <c r="M1885" i="10"/>
  <c r="N1885" i="10"/>
  <c r="O1885" i="10"/>
  <c r="M1886" i="10"/>
  <c r="N1886" i="10"/>
  <c r="O1886" i="10"/>
  <c r="M1887" i="10"/>
  <c r="N1887" i="10"/>
  <c r="O1887" i="10"/>
  <c r="M1888" i="10"/>
  <c r="N1888" i="10"/>
  <c r="O1888" i="10"/>
  <c r="M1889" i="10"/>
  <c r="N1889" i="10"/>
  <c r="O1889" i="10"/>
  <c r="M1890" i="10"/>
  <c r="N1890" i="10"/>
  <c r="O1890" i="10"/>
  <c r="M1891" i="10"/>
  <c r="N1891" i="10"/>
  <c r="O1891" i="10"/>
  <c r="M1892" i="10"/>
  <c r="N1892" i="10"/>
  <c r="O1892" i="10"/>
  <c r="M1893" i="10"/>
  <c r="N1893" i="10"/>
  <c r="O1893" i="10"/>
  <c r="M1894" i="10"/>
  <c r="N1894" i="10"/>
  <c r="O1894" i="10"/>
  <c r="M1895" i="10"/>
  <c r="N1895" i="10"/>
  <c r="O1895" i="10"/>
  <c r="M1896" i="10"/>
  <c r="N1896" i="10"/>
  <c r="O1896" i="10"/>
  <c r="M1897" i="10"/>
  <c r="N1897" i="10"/>
  <c r="O1897" i="10"/>
  <c r="M1898" i="10"/>
  <c r="N1898" i="10"/>
  <c r="O1898" i="10"/>
  <c r="M1899" i="10"/>
  <c r="N1899" i="10"/>
  <c r="O1899" i="10"/>
  <c r="M1900" i="10"/>
  <c r="N1900" i="10"/>
  <c r="O1900" i="10"/>
  <c r="M1901" i="10"/>
  <c r="N1901" i="10"/>
  <c r="O1901" i="10"/>
  <c r="M1902" i="10"/>
  <c r="N1902" i="10"/>
  <c r="O1902" i="10"/>
  <c r="M1903" i="10"/>
  <c r="N1903" i="10"/>
  <c r="O1903" i="10"/>
  <c r="M1904" i="10"/>
  <c r="N1904" i="10"/>
  <c r="O1904" i="10"/>
  <c r="M1905" i="10"/>
  <c r="N1905" i="10"/>
  <c r="O1905" i="10"/>
  <c r="M1906" i="10"/>
  <c r="N1906" i="10"/>
  <c r="O1906" i="10"/>
  <c r="M1907" i="10"/>
  <c r="N1907" i="10"/>
  <c r="O1907" i="10"/>
  <c r="M1908" i="10"/>
  <c r="N1908" i="10"/>
  <c r="O1908" i="10"/>
  <c r="M1909" i="10"/>
  <c r="N1909" i="10"/>
  <c r="O1909" i="10"/>
  <c r="M1910" i="10"/>
  <c r="N1910" i="10"/>
  <c r="O1910" i="10"/>
  <c r="M1911" i="10"/>
  <c r="N1911" i="10"/>
  <c r="O1911" i="10"/>
  <c r="M1912" i="10"/>
  <c r="N1912" i="10"/>
  <c r="O1912" i="10"/>
  <c r="M1913" i="10"/>
  <c r="N1913" i="10"/>
  <c r="O1913" i="10"/>
  <c r="M1914" i="10"/>
  <c r="N1914" i="10"/>
  <c r="O1914" i="10"/>
  <c r="M1915" i="10"/>
  <c r="N1915" i="10"/>
  <c r="O1915" i="10"/>
  <c r="M1916" i="10"/>
  <c r="N1916" i="10"/>
  <c r="O1916" i="10"/>
  <c r="M1917" i="10"/>
  <c r="N1917" i="10"/>
  <c r="O1917" i="10"/>
  <c r="M1918" i="10"/>
  <c r="N1918" i="10"/>
  <c r="O1918" i="10"/>
  <c r="M1919" i="10"/>
  <c r="N1919" i="10"/>
  <c r="O1919" i="10"/>
  <c r="M1920" i="10"/>
  <c r="N1920" i="10"/>
  <c r="O1920" i="10"/>
  <c r="M1921" i="10"/>
  <c r="N1921" i="10"/>
  <c r="O1921" i="10"/>
  <c r="M1922" i="10"/>
  <c r="N1922" i="10"/>
  <c r="O1922" i="10"/>
  <c r="M1923" i="10"/>
  <c r="N1923" i="10"/>
  <c r="O1923" i="10"/>
  <c r="M1924" i="10"/>
  <c r="N1924" i="10"/>
  <c r="O1924" i="10"/>
  <c r="M1925" i="10"/>
  <c r="N1925" i="10"/>
  <c r="O1925" i="10"/>
  <c r="M1926" i="10"/>
  <c r="N1926" i="10"/>
  <c r="O1926" i="10"/>
  <c r="M1927" i="10"/>
  <c r="N1927" i="10"/>
  <c r="O1927" i="10"/>
  <c r="M1928" i="10"/>
  <c r="N1928" i="10"/>
  <c r="O1928" i="10"/>
  <c r="M1929" i="10"/>
  <c r="N1929" i="10"/>
  <c r="O1929" i="10"/>
  <c r="M1930" i="10"/>
  <c r="N1930" i="10"/>
  <c r="O1930" i="10"/>
  <c r="M1931" i="10"/>
  <c r="N1931" i="10"/>
  <c r="O1931" i="10"/>
  <c r="M1932" i="10"/>
  <c r="N1932" i="10"/>
  <c r="O1932" i="10"/>
  <c r="M1933" i="10"/>
  <c r="N1933" i="10"/>
  <c r="O1933" i="10"/>
  <c r="M1934" i="10"/>
  <c r="N1934" i="10"/>
  <c r="O1934" i="10"/>
  <c r="M1935" i="10"/>
  <c r="N1935" i="10"/>
  <c r="O1935" i="10"/>
  <c r="M1936" i="10"/>
  <c r="N1936" i="10"/>
  <c r="O1936" i="10"/>
  <c r="M1937" i="10"/>
  <c r="N1937" i="10"/>
  <c r="O1937" i="10"/>
  <c r="M1938" i="10"/>
  <c r="N1938" i="10"/>
  <c r="O1938" i="10"/>
  <c r="M1939" i="10"/>
  <c r="N1939" i="10"/>
  <c r="O1939" i="10"/>
  <c r="M1940" i="10"/>
  <c r="N1940" i="10"/>
  <c r="O1940" i="10"/>
  <c r="M1941" i="10"/>
  <c r="N1941" i="10"/>
  <c r="O1941" i="10"/>
  <c r="M1942" i="10"/>
  <c r="N1942" i="10"/>
  <c r="O1942" i="10"/>
  <c r="M1943" i="10"/>
  <c r="N1943" i="10"/>
  <c r="O1943" i="10"/>
  <c r="M1944" i="10"/>
  <c r="N1944" i="10"/>
  <c r="O1944" i="10"/>
  <c r="M1945" i="10"/>
  <c r="N1945" i="10"/>
  <c r="O1945" i="10"/>
  <c r="M1946" i="10"/>
  <c r="N1946" i="10"/>
  <c r="O1946" i="10"/>
  <c r="M1947" i="10"/>
  <c r="N1947" i="10"/>
  <c r="O1947" i="10"/>
  <c r="M1948" i="10"/>
  <c r="N1948" i="10"/>
  <c r="O1948" i="10"/>
  <c r="M1949" i="10"/>
  <c r="N1949" i="10"/>
  <c r="O1949" i="10"/>
  <c r="M1950" i="10"/>
  <c r="N1950" i="10"/>
  <c r="O1950" i="10"/>
  <c r="M1951" i="10"/>
  <c r="N1951" i="10"/>
  <c r="O1951" i="10"/>
  <c r="M1952" i="10"/>
  <c r="N1952" i="10"/>
  <c r="O1952" i="10"/>
  <c r="M1953" i="10"/>
  <c r="N1953" i="10"/>
  <c r="O1953" i="10"/>
  <c r="M1954" i="10"/>
  <c r="N1954" i="10"/>
  <c r="O1954" i="10"/>
  <c r="M1955" i="10"/>
  <c r="N1955" i="10"/>
  <c r="O1955" i="10"/>
  <c r="M1956" i="10"/>
  <c r="N1956" i="10"/>
  <c r="O1956" i="10"/>
  <c r="M1957" i="10"/>
  <c r="N1957" i="10"/>
  <c r="O1957" i="10"/>
  <c r="M1958" i="10"/>
  <c r="N1958" i="10"/>
  <c r="O1958" i="10"/>
  <c r="M1959" i="10"/>
  <c r="N1959" i="10"/>
  <c r="O1959" i="10"/>
  <c r="M1960" i="10"/>
  <c r="N1960" i="10"/>
  <c r="O1960" i="10"/>
  <c r="M1961" i="10"/>
  <c r="N1961" i="10"/>
  <c r="O1961" i="10"/>
  <c r="M1962" i="10"/>
  <c r="N1962" i="10"/>
  <c r="O1962" i="10"/>
  <c r="M1963" i="10"/>
  <c r="N1963" i="10"/>
  <c r="O1963" i="10"/>
  <c r="M1964" i="10"/>
  <c r="N1964" i="10"/>
  <c r="O1964" i="10"/>
  <c r="M1965" i="10"/>
  <c r="N1965" i="10"/>
  <c r="O1965" i="10"/>
  <c r="M1966" i="10"/>
  <c r="N1966" i="10"/>
  <c r="O1966" i="10"/>
  <c r="M1967" i="10"/>
  <c r="N1967" i="10"/>
  <c r="O1967" i="10"/>
  <c r="M1968" i="10"/>
  <c r="N1968" i="10"/>
  <c r="O1968" i="10"/>
  <c r="M1969" i="10"/>
  <c r="N1969" i="10"/>
  <c r="O1969" i="10"/>
  <c r="M1970" i="10"/>
  <c r="N1970" i="10"/>
  <c r="O1970" i="10"/>
  <c r="M1971" i="10"/>
  <c r="N1971" i="10"/>
  <c r="O1971" i="10"/>
  <c r="M1972" i="10"/>
  <c r="N1972" i="10"/>
  <c r="O1972" i="10"/>
  <c r="M1973" i="10"/>
  <c r="N1973" i="10"/>
  <c r="O1973" i="10"/>
  <c r="M1974" i="10"/>
  <c r="N1974" i="10"/>
  <c r="O1974" i="10"/>
  <c r="M1975" i="10"/>
  <c r="N1975" i="10"/>
  <c r="O1975" i="10"/>
  <c r="M1976" i="10"/>
  <c r="N1976" i="10"/>
  <c r="O1976" i="10"/>
  <c r="M1977" i="10"/>
  <c r="N1977" i="10"/>
  <c r="O1977" i="10"/>
  <c r="M1978" i="10"/>
  <c r="N1978" i="10"/>
  <c r="O1978" i="10"/>
  <c r="M1979" i="10"/>
  <c r="N1979" i="10"/>
  <c r="O1979" i="10"/>
  <c r="M1980" i="10"/>
  <c r="N1980" i="10"/>
  <c r="O1980" i="10"/>
  <c r="M1981" i="10"/>
  <c r="N1981" i="10"/>
  <c r="O1981" i="10"/>
  <c r="M1982" i="10"/>
  <c r="N1982" i="10"/>
  <c r="O1982" i="10"/>
  <c r="M1983" i="10"/>
  <c r="N1983" i="10"/>
  <c r="O1983" i="10"/>
  <c r="M1984" i="10"/>
  <c r="N1984" i="10"/>
  <c r="O1984" i="10"/>
  <c r="M1985" i="10"/>
  <c r="N1985" i="10"/>
  <c r="O1985" i="10"/>
  <c r="M1986" i="10"/>
  <c r="N1986" i="10"/>
  <c r="O1986" i="10"/>
  <c r="M1987" i="10"/>
  <c r="N1987" i="10"/>
  <c r="O1987" i="10"/>
  <c r="M1988" i="10"/>
  <c r="N1988" i="10"/>
  <c r="O1988" i="10"/>
  <c r="M1989" i="10"/>
  <c r="N1989" i="10"/>
  <c r="O1989" i="10"/>
  <c r="M1990" i="10"/>
  <c r="N1990" i="10"/>
  <c r="O1990" i="10"/>
  <c r="M1991" i="10"/>
  <c r="N1991" i="10"/>
  <c r="O1991" i="10"/>
  <c r="M1992" i="10"/>
  <c r="N1992" i="10"/>
  <c r="O1992" i="10"/>
  <c r="M1993" i="10"/>
  <c r="N1993" i="10"/>
  <c r="O1993" i="10"/>
  <c r="M1994" i="10"/>
  <c r="N1994" i="10"/>
  <c r="O1994" i="10"/>
  <c r="M1995" i="10"/>
  <c r="N1995" i="10"/>
  <c r="O1995" i="10"/>
  <c r="M1996" i="10"/>
  <c r="N1996" i="10"/>
  <c r="O1996" i="10"/>
  <c r="M1997" i="10"/>
  <c r="N1997" i="10"/>
  <c r="O1997" i="10"/>
  <c r="M1998" i="10"/>
  <c r="N1998" i="10"/>
  <c r="O1998" i="10"/>
  <c r="M1999" i="10"/>
  <c r="N1999" i="10"/>
  <c r="O1999" i="10"/>
  <c r="M2000" i="10"/>
  <c r="N2000" i="10"/>
  <c r="O2000" i="10"/>
  <c r="M2001" i="10"/>
  <c r="N2001" i="10"/>
  <c r="O2001" i="10"/>
  <c r="M2002" i="10"/>
  <c r="N2002" i="10"/>
  <c r="O2002" i="10"/>
  <c r="M2003" i="10"/>
  <c r="N2003" i="10"/>
  <c r="O2003" i="10"/>
  <c r="M2004" i="10"/>
  <c r="N2004" i="10"/>
  <c r="O2004" i="10"/>
  <c r="M2005" i="10"/>
  <c r="N2005" i="10"/>
  <c r="O2005" i="10"/>
  <c r="M2006" i="10"/>
  <c r="N2006" i="10"/>
  <c r="O2006" i="10"/>
  <c r="M2007" i="10"/>
  <c r="N2007" i="10"/>
  <c r="O2007" i="10"/>
  <c r="M2008" i="10"/>
  <c r="N2008" i="10"/>
  <c r="O2008" i="10"/>
  <c r="M2009" i="10"/>
  <c r="N2009" i="10"/>
  <c r="O2009" i="10"/>
  <c r="M2010" i="10"/>
  <c r="N2010" i="10"/>
  <c r="O2010" i="10"/>
  <c r="M2011" i="10"/>
  <c r="N2011" i="10"/>
  <c r="O2011" i="10"/>
  <c r="M2012" i="10"/>
  <c r="N2012" i="10"/>
  <c r="O2012" i="10"/>
  <c r="M2013" i="10"/>
  <c r="N2013" i="10"/>
  <c r="O2013" i="10"/>
  <c r="M2014" i="10"/>
  <c r="N2014" i="10"/>
  <c r="O2014" i="10"/>
  <c r="M2015" i="10"/>
  <c r="N2015" i="10"/>
  <c r="O2015" i="10"/>
  <c r="M2016" i="10"/>
  <c r="N2016" i="10"/>
  <c r="O2016" i="10"/>
  <c r="M2017" i="10"/>
  <c r="N2017" i="10"/>
  <c r="O2017" i="10"/>
  <c r="M2018" i="10"/>
  <c r="N2018" i="10"/>
  <c r="O2018" i="10"/>
  <c r="M2019" i="10"/>
  <c r="N2019" i="10"/>
  <c r="O2019" i="10"/>
  <c r="M2020" i="10"/>
  <c r="N2020" i="10"/>
  <c r="O2020" i="10"/>
  <c r="M2021" i="10"/>
  <c r="N2021" i="10"/>
  <c r="O2021" i="10"/>
  <c r="M2022" i="10"/>
  <c r="N2022" i="10"/>
  <c r="O2022" i="10"/>
  <c r="M2023" i="10"/>
  <c r="N2023" i="10"/>
  <c r="O2023" i="10"/>
  <c r="M2024" i="10"/>
  <c r="N2024" i="10"/>
  <c r="O2024" i="10"/>
  <c r="M2025" i="10"/>
  <c r="N2025" i="10"/>
  <c r="O2025" i="10"/>
  <c r="M2026" i="10"/>
  <c r="N2026" i="10"/>
  <c r="O2026" i="10"/>
  <c r="M2027" i="10"/>
  <c r="N2027" i="10"/>
  <c r="O2027" i="10"/>
  <c r="M2028" i="10"/>
  <c r="N2028" i="10"/>
  <c r="O2028" i="10"/>
  <c r="M2029" i="10"/>
  <c r="N2029" i="10"/>
  <c r="O2029" i="10"/>
  <c r="M2030" i="10"/>
  <c r="N2030" i="10"/>
  <c r="O2030" i="10"/>
  <c r="M2031" i="10"/>
  <c r="N2031" i="10"/>
  <c r="O2031" i="10"/>
  <c r="M2032" i="10"/>
  <c r="N2032" i="10"/>
  <c r="O2032" i="10"/>
  <c r="M2033" i="10"/>
  <c r="N2033" i="10"/>
  <c r="O2033" i="10"/>
  <c r="M2034" i="10"/>
  <c r="N2034" i="10"/>
  <c r="O2034" i="10"/>
  <c r="M2035" i="10"/>
  <c r="N2035" i="10"/>
  <c r="O2035" i="10"/>
  <c r="M2036" i="10"/>
  <c r="N2036" i="10"/>
  <c r="O2036" i="10"/>
  <c r="M2037" i="10"/>
  <c r="N2037" i="10"/>
  <c r="O2037" i="10"/>
  <c r="M2038" i="10"/>
  <c r="N2038" i="10"/>
  <c r="O2038" i="10"/>
  <c r="M2039" i="10"/>
  <c r="N2039" i="10"/>
  <c r="O2039" i="10"/>
  <c r="M2040" i="10"/>
  <c r="N2040" i="10"/>
  <c r="O2040" i="10"/>
  <c r="M2041" i="10"/>
  <c r="N2041" i="10"/>
  <c r="O2041" i="10"/>
  <c r="M2042" i="10"/>
  <c r="N2042" i="10"/>
  <c r="O2042" i="10"/>
  <c r="M2043" i="10"/>
  <c r="N2043" i="10"/>
  <c r="O2043" i="10"/>
  <c r="M2044" i="10"/>
  <c r="N2044" i="10"/>
  <c r="O2044" i="10"/>
  <c r="M2045" i="10"/>
  <c r="N2045" i="10"/>
  <c r="O2045" i="10"/>
  <c r="M2046" i="10"/>
  <c r="N2046" i="10"/>
  <c r="O2046" i="10"/>
  <c r="M2047" i="10"/>
  <c r="N2047" i="10"/>
  <c r="O2047" i="10"/>
  <c r="M2048" i="10"/>
  <c r="N2048" i="10"/>
  <c r="O2048" i="10"/>
  <c r="M2049" i="10"/>
  <c r="N2049" i="10"/>
  <c r="O2049" i="10"/>
  <c r="M2050" i="10"/>
  <c r="N2050" i="10"/>
  <c r="O2050" i="10"/>
  <c r="M2051" i="10"/>
  <c r="N2051" i="10"/>
  <c r="O2051" i="10"/>
  <c r="M2052" i="10"/>
  <c r="N2052" i="10"/>
  <c r="O2052" i="10"/>
  <c r="M2053" i="10"/>
  <c r="N2053" i="10"/>
  <c r="O2053" i="10"/>
  <c r="M2054" i="10"/>
  <c r="N2054" i="10"/>
  <c r="O2054" i="10"/>
  <c r="M2055" i="10"/>
  <c r="N2055" i="10"/>
  <c r="O2055" i="10"/>
  <c r="M2056" i="10"/>
  <c r="N2056" i="10"/>
  <c r="O2056" i="10"/>
  <c r="M2057" i="10"/>
  <c r="N2057" i="10"/>
  <c r="O2057" i="10"/>
  <c r="M2058" i="10"/>
  <c r="N2058" i="10"/>
  <c r="O2058" i="10"/>
  <c r="M2059" i="10"/>
  <c r="N2059" i="10"/>
  <c r="O2059" i="10"/>
  <c r="M2060" i="10"/>
  <c r="N2060" i="10"/>
  <c r="O2060" i="10"/>
  <c r="M2061" i="10"/>
  <c r="N2061" i="10"/>
  <c r="O2061" i="10"/>
  <c r="M2062" i="10"/>
  <c r="N2062" i="10"/>
  <c r="O2062" i="10"/>
  <c r="M2063" i="10"/>
  <c r="N2063" i="10"/>
  <c r="O2063" i="10"/>
  <c r="M2064" i="10"/>
  <c r="N2064" i="10"/>
  <c r="O2064" i="10"/>
  <c r="M2065" i="10"/>
  <c r="N2065" i="10"/>
  <c r="O2065" i="10"/>
  <c r="M2066" i="10"/>
  <c r="N2066" i="10"/>
  <c r="O2066" i="10"/>
  <c r="M2067" i="10"/>
  <c r="N2067" i="10"/>
  <c r="O2067" i="10"/>
  <c r="M2068" i="10"/>
  <c r="N2068" i="10"/>
  <c r="O2068" i="10"/>
  <c r="M2069" i="10"/>
  <c r="N2069" i="10"/>
  <c r="O2069" i="10"/>
  <c r="M2070" i="10"/>
  <c r="N2070" i="10"/>
  <c r="O2070" i="10"/>
  <c r="M2071" i="10"/>
  <c r="N2071" i="10"/>
  <c r="O2071" i="10"/>
  <c r="M2072" i="10"/>
  <c r="N2072" i="10"/>
  <c r="O2072" i="10"/>
  <c r="M2073" i="10"/>
  <c r="N2073" i="10"/>
  <c r="O2073" i="10"/>
  <c r="M2074" i="10"/>
  <c r="N2074" i="10"/>
  <c r="O2074" i="10"/>
  <c r="M2075" i="10"/>
  <c r="N2075" i="10"/>
  <c r="O2075" i="10"/>
  <c r="M2076" i="10"/>
  <c r="N2076" i="10"/>
  <c r="O2076" i="10"/>
  <c r="M2077" i="10"/>
  <c r="N2077" i="10"/>
  <c r="O2077" i="10"/>
  <c r="M2078" i="10"/>
  <c r="N2078" i="10"/>
  <c r="O2078" i="10"/>
  <c r="M2079" i="10"/>
  <c r="N2079" i="10"/>
  <c r="O2079" i="10"/>
  <c r="M2080" i="10"/>
  <c r="N2080" i="10"/>
  <c r="O2080" i="10"/>
  <c r="M2081" i="10"/>
  <c r="N2081" i="10"/>
  <c r="O2081" i="10"/>
  <c r="M2082" i="10"/>
  <c r="N2082" i="10"/>
  <c r="O2082" i="10"/>
  <c r="M2083" i="10"/>
  <c r="N2083" i="10"/>
  <c r="O2083" i="10"/>
  <c r="M2084" i="10"/>
  <c r="N2084" i="10"/>
  <c r="O2084" i="10"/>
  <c r="M2085" i="10"/>
  <c r="N2085" i="10"/>
  <c r="O2085" i="10"/>
  <c r="M2086" i="10"/>
  <c r="N2086" i="10"/>
  <c r="O2086" i="10"/>
  <c r="M2087" i="10"/>
  <c r="N2087" i="10"/>
  <c r="O2087" i="10"/>
  <c r="M2088" i="10"/>
  <c r="N2088" i="10"/>
  <c r="O2088" i="10"/>
  <c r="M2089" i="10"/>
  <c r="N2089" i="10"/>
  <c r="O2089" i="10"/>
  <c r="M2090" i="10"/>
  <c r="N2090" i="10"/>
  <c r="O2090" i="10"/>
  <c r="M2091" i="10"/>
  <c r="N2091" i="10"/>
  <c r="O2091" i="10"/>
  <c r="M2092" i="10"/>
  <c r="N2092" i="10"/>
  <c r="O2092" i="10"/>
  <c r="M2093" i="10"/>
  <c r="N2093" i="10"/>
  <c r="O2093" i="10"/>
  <c r="M2094" i="10"/>
  <c r="N2094" i="10"/>
  <c r="O2094" i="10"/>
  <c r="M2095" i="10"/>
  <c r="N2095" i="10"/>
  <c r="O2095" i="10"/>
  <c r="M2096" i="10"/>
  <c r="N2096" i="10"/>
  <c r="O2096" i="10"/>
  <c r="M2097" i="10"/>
  <c r="N2097" i="10"/>
  <c r="O2097" i="10"/>
  <c r="M2098" i="10"/>
  <c r="N2098" i="10"/>
  <c r="O2098" i="10"/>
  <c r="M2099" i="10"/>
  <c r="N2099" i="10"/>
  <c r="O2099" i="10"/>
  <c r="M2100" i="10"/>
  <c r="N2100" i="10"/>
  <c r="O2100" i="10"/>
  <c r="M2101" i="10"/>
  <c r="N2101" i="10"/>
  <c r="O2101" i="10"/>
  <c r="M2102" i="10"/>
  <c r="N2102" i="10"/>
  <c r="O2102" i="10"/>
  <c r="M2103" i="10"/>
  <c r="N2103" i="10"/>
  <c r="O2103" i="10"/>
  <c r="M2104" i="10"/>
  <c r="N2104" i="10"/>
  <c r="O2104" i="10"/>
  <c r="M2105" i="10"/>
  <c r="N2105" i="10"/>
  <c r="O2105" i="10"/>
  <c r="M2106" i="10"/>
  <c r="N2106" i="10"/>
  <c r="O2106" i="10"/>
  <c r="M2107" i="10"/>
  <c r="N2107" i="10"/>
  <c r="O2107" i="10"/>
  <c r="M2108" i="10"/>
  <c r="N2108" i="10"/>
  <c r="O2108" i="10"/>
  <c r="M2109" i="10"/>
  <c r="N2109" i="10"/>
  <c r="O2109" i="10"/>
  <c r="M2110" i="10"/>
  <c r="N2110" i="10"/>
  <c r="O2110" i="10"/>
  <c r="M2111" i="10"/>
  <c r="N2111" i="10"/>
  <c r="O2111" i="10"/>
  <c r="M2112" i="10"/>
  <c r="N2112" i="10"/>
  <c r="O2112" i="10"/>
  <c r="M2113" i="10"/>
  <c r="N2113" i="10"/>
  <c r="O2113" i="10"/>
  <c r="M2114" i="10"/>
  <c r="N2114" i="10"/>
  <c r="O2114" i="10"/>
  <c r="M2115" i="10"/>
  <c r="N2115" i="10"/>
  <c r="O2115" i="10"/>
  <c r="M2116" i="10"/>
  <c r="N2116" i="10"/>
  <c r="O2116" i="10"/>
  <c r="M2117" i="10"/>
  <c r="N2117" i="10"/>
  <c r="O2117" i="10"/>
  <c r="M2118" i="10"/>
  <c r="N2118" i="10"/>
  <c r="O2118" i="10"/>
  <c r="M2119" i="10"/>
  <c r="N2119" i="10"/>
  <c r="O2119" i="10"/>
  <c r="M2120" i="10"/>
  <c r="N2120" i="10"/>
  <c r="O2120" i="10"/>
  <c r="M2121" i="10"/>
  <c r="N2121" i="10"/>
  <c r="O2121" i="10"/>
  <c r="M2122" i="10"/>
  <c r="N2122" i="10"/>
  <c r="O2122" i="10"/>
  <c r="M2123" i="10"/>
  <c r="N2123" i="10"/>
  <c r="O2123" i="10"/>
  <c r="M2124" i="10"/>
  <c r="N2124" i="10"/>
  <c r="O2124" i="10"/>
  <c r="M2125" i="10"/>
  <c r="N2125" i="10"/>
  <c r="O2125" i="10"/>
  <c r="M2126" i="10"/>
  <c r="N2126" i="10"/>
  <c r="O2126" i="10"/>
  <c r="M2127" i="10"/>
  <c r="N2127" i="10"/>
  <c r="O2127" i="10"/>
  <c r="M2128" i="10"/>
  <c r="N2128" i="10"/>
  <c r="O2128" i="10"/>
  <c r="M2129" i="10"/>
  <c r="N2129" i="10"/>
  <c r="O2129" i="10"/>
  <c r="M2130" i="10"/>
  <c r="N2130" i="10"/>
  <c r="O2130" i="10"/>
  <c r="M2131" i="10"/>
  <c r="N2131" i="10"/>
  <c r="O2131" i="10"/>
  <c r="M2132" i="10"/>
  <c r="N2132" i="10"/>
  <c r="O2132" i="10"/>
  <c r="M2133" i="10"/>
  <c r="N2133" i="10"/>
  <c r="O2133" i="10"/>
  <c r="M2134" i="10"/>
  <c r="N2134" i="10"/>
  <c r="O2134" i="10"/>
  <c r="M2135" i="10"/>
  <c r="N2135" i="10"/>
  <c r="O2135" i="10"/>
  <c r="M2136" i="10"/>
  <c r="N2136" i="10"/>
  <c r="O2136" i="10"/>
  <c r="M2137" i="10"/>
  <c r="N2137" i="10"/>
  <c r="O2137" i="10"/>
  <c r="M2138" i="10"/>
  <c r="N2138" i="10"/>
  <c r="O2138" i="10"/>
  <c r="M2139" i="10"/>
  <c r="N2139" i="10"/>
  <c r="O2139" i="10"/>
  <c r="M2140" i="10"/>
  <c r="N2140" i="10"/>
  <c r="O2140" i="10"/>
  <c r="M2141" i="10"/>
  <c r="N2141" i="10"/>
  <c r="O2141" i="10"/>
  <c r="M2142" i="10"/>
  <c r="N2142" i="10"/>
  <c r="O2142" i="10"/>
  <c r="M2143" i="10"/>
  <c r="N2143" i="10"/>
  <c r="O2143" i="10"/>
  <c r="M2144" i="10"/>
  <c r="N2144" i="10"/>
  <c r="O2144" i="10"/>
  <c r="M2145" i="10"/>
  <c r="N2145" i="10"/>
  <c r="O2145" i="10"/>
  <c r="M2146" i="10"/>
  <c r="N2146" i="10"/>
  <c r="O2146" i="10"/>
  <c r="M2147" i="10"/>
  <c r="N2147" i="10"/>
  <c r="O2147" i="10"/>
  <c r="M2148" i="10"/>
  <c r="N2148" i="10"/>
  <c r="O2148" i="10"/>
  <c r="M2149" i="10"/>
  <c r="N2149" i="10"/>
  <c r="O2149" i="10"/>
  <c r="M2150" i="10"/>
  <c r="N2150" i="10"/>
  <c r="O2150" i="10"/>
  <c r="M2151" i="10"/>
  <c r="N2151" i="10"/>
  <c r="O2151" i="10"/>
  <c r="M2152" i="10"/>
  <c r="N2152" i="10"/>
  <c r="O2152" i="10"/>
  <c r="M2153" i="10"/>
  <c r="N2153" i="10"/>
  <c r="O2153" i="10"/>
  <c r="M2154" i="10"/>
  <c r="N2154" i="10"/>
  <c r="O2154" i="10"/>
  <c r="M2155" i="10"/>
  <c r="N2155" i="10"/>
  <c r="O2155" i="10"/>
  <c r="M2156" i="10"/>
  <c r="N2156" i="10"/>
  <c r="O2156" i="10"/>
  <c r="M2157" i="10"/>
  <c r="N2157" i="10"/>
  <c r="O2157" i="10"/>
  <c r="M2158" i="10"/>
  <c r="N2158" i="10"/>
  <c r="O2158" i="10"/>
  <c r="M2159" i="10"/>
  <c r="N2159" i="10"/>
  <c r="O2159" i="10"/>
  <c r="M2160" i="10"/>
  <c r="N2160" i="10"/>
  <c r="O2160" i="10"/>
  <c r="M2161" i="10"/>
  <c r="N2161" i="10"/>
  <c r="O2161" i="10"/>
  <c r="M2162" i="10"/>
  <c r="N2162" i="10"/>
  <c r="O2162" i="10"/>
  <c r="M2163" i="10"/>
  <c r="N2163" i="10"/>
  <c r="O2163" i="10"/>
  <c r="M2164" i="10"/>
  <c r="N2164" i="10"/>
  <c r="O2164" i="10"/>
  <c r="M2165" i="10"/>
  <c r="N2165" i="10"/>
  <c r="O2165" i="10"/>
  <c r="M2166" i="10"/>
  <c r="N2166" i="10"/>
  <c r="O2166" i="10"/>
  <c r="M2167" i="10"/>
  <c r="N2167" i="10"/>
  <c r="O2167" i="10"/>
  <c r="M2168" i="10"/>
  <c r="N2168" i="10"/>
  <c r="O2168" i="10"/>
  <c r="M2169" i="10"/>
  <c r="N2169" i="10"/>
  <c r="O2169" i="10"/>
  <c r="M2170" i="10"/>
  <c r="N2170" i="10"/>
  <c r="O2170" i="10"/>
  <c r="M2171" i="10"/>
  <c r="N2171" i="10"/>
  <c r="O2171" i="10"/>
  <c r="M2172" i="10"/>
  <c r="N2172" i="10"/>
  <c r="O2172" i="10"/>
  <c r="M2173" i="10"/>
  <c r="N2173" i="10"/>
  <c r="O2173" i="10"/>
  <c r="M2174" i="10"/>
  <c r="N2174" i="10"/>
  <c r="O2174" i="10"/>
  <c r="M2175" i="10"/>
  <c r="N2175" i="10"/>
  <c r="O2175" i="10"/>
  <c r="M2176" i="10"/>
  <c r="N2176" i="10"/>
  <c r="O2176" i="10"/>
  <c r="M2177" i="10"/>
  <c r="N2177" i="10"/>
  <c r="O2177" i="10"/>
  <c r="M2178" i="10"/>
  <c r="N2178" i="10"/>
  <c r="O2178" i="10"/>
  <c r="M2179" i="10"/>
  <c r="N2179" i="10"/>
  <c r="O2179" i="10"/>
  <c r="M2180" i="10"/>
  <c r="N2180" i="10"/>
  <c r="O2180" i="10"/>
  <c r="M2181" i="10"/>
  <c r="N2181" i="10"/>
  <c r="O2181" i="10"/>
  <c r="M2182" i="10"/>
  <c r="N2182" i="10"/>
  <c r="O2182" i="10"/>
  <c r="M2183" i="10"/>
  <c r="N2183" i="10"/>
  <c r="O2183" i="10"/>
  <c r="M2184" i="10"/>
  <c r="N2184" i="10"/>
  <c r="O2184" i="10"/>
  <c r="M2185" i="10"/>
  <c r="N2185" i="10"/>
  <c r="O2185" i="10"/>
  <c r="M2186" i="10"/>
  <c r="N2186" i="10"/>
  <c r="O2186" i="10"/>
  <c r="M2187" i="10"/>
  <c r="N2187" i="10"/>
  <c r="O2187" i="10"/>
  <c r="M2188" i="10"/>
  <c r="N2188" i="10"/>
  <c r="O2188" i="10"/>
  <c r="M2189" i="10"/>
  <c r="N2189" i="10"/>
  <c r="O2189" i="10"/>
  <c r="M2190" i="10"/>
  <c r="N2190" i="10"/>
  <c r="O2190" i="10"/>
  <c r="M2191" i="10"/>
  <c r="N2191" i="10"/>
  <c r="O2191" i="10"/>
  <c r="M2192" i="10"/>
  <c r="N2192" i="10"/>
  <c r="O2192" i="10"/>
  <c r="M2193" i="10"/>
  <c r="N2193" i="10"/>
  <c r="O2193" i="10"/>
  <c r="M2194" i="10"/>
  <c r="N2194" i="10"/>
  <c r="O2194" i="10"/>
  <c r="M2195" i="10"/>
  <c r="N2195" i="10"/>
  <c r="O2195" i="10"/>
  <c r="M2196" i="10"/>
  <c r="N2196" i="10"/>
  <c r="O2196" i="10"/>
  <c r="M2197" i="10"/>
  <c r="N2197" i="10"/>
  <c r="O2197" i="10"/>
  <c r="M2198" i="10"/>
  <c r="N2198" i="10"/>
  <c r="O2198" i="10"/>
  <c r="M2199" i="10"/>
  <c r="N2199" i="10"/>
  <c r="O2199" i="10"/>
  <c r="M2200" i="10"/>
  <c r="N2200" i="10"/>
  <c r="O2200" i="10"/>
  <c r="M2201" i="10"/>
  <c r="N2201" i="10"/>
  <c r="O2201" i="10"/>
  <c r="M2202" i="10"/>
  <c r="N2202" i="10"/>
  <c r="O2202" i="10"/>
  <c r="M2203" i="10"/>
  <c r="N2203" i="10"/>
  <c r="O2203" i="10"/>
  <c r="M2204" i="10"/>
  <c r="N2204" i="10"/>
  <c r="O2204" i="10"/>
  <c r="M2205" i="10"/>
  <c r="N2205" i="10"/>
  <c r="O2205" i="10"/>
  <c r="M2206" i="10"/>
  <c r="N2206" i="10"/>
  <c r="O2206" i="10"/>
  <c r="M2207" i="10"/>
  <c r="N2207" i="10"/>
  <c r="O2207" i="10"/>
  <c r="M2208" i="10"/>
  <c r="N2208" i="10"/>
  <c r="O2208" i="10"/>
  <c r="M2209" i="10"/>
  <c r="N2209" i="10"/>
  <c r="O2209" i="10"/>
  <c r="M2210" i="10"/>
  <c r="N2210" i="10"/>
  <c r="O2210" i="10"/>
  <c r="M2211" i="10"/>
  <c r="N2211" i="10"/>
  <c r="O2211" i="10"/>
  <c r="M2212" i="10"/>
  <c r="N2212" i="10"/>
  <c r="O2212" i="10"/>
  <c r="M2213" i="10"/>
  <c r="N2213" i="10"/>
  <c r="O2213" i="10"/>
  <c r="M2214" i="10"/>
  <c r="N2214" i="10"/>
  <c r="O2214" i="10"/>
  <c r="M2215" i="10"/>
  <c r="N2215" i="10"/>
  <c r="O2215" i="10"/>
  <c r="M2216" i="10"/>
  <c r="N2216" i="10"/>
  <c r="O2216" i="10"/>
  <c r="M2217" i="10"/>
  <c r="N2217" i="10"/>
  <c r="O2217" i="10"/>
  <c r="M2218" i="10"/>
  <c r="N2218" i="10"/>
  <c r="O2218" i="10"/>
  <c r="M2219" i="10"/>
  <c r="N2219" i="10"/>
  <c r="O2219" i="10"/>
  <c r="M2220" i="10"/>
  <c r="N2220" i="10"/>
  <c r="O2220" i="10"/>
  <c r="M2221" i="10"/>
  <c r="N2221" i="10"/>
  <c r="O2221" i="10"/>
  <c r="M2222" i="10"/>
  <c r="N2222" i="10"/>
  <c r="O2222" i="10"/>
  <c r="M2223" i="10"/>
  <c r="N2223" i="10"/>
  <c r="O2223" i="10"/>
  <c r="M2224" i="10"/>
  <c r="N2224" i="10"/>
  <c r="O2224" i="10"/>
  <c r="M2225" i="10"/>
  <c r="N2225" i="10"/>
  <c r="O2225" i="10"/>
  <c r="M2226" i="10"/>
  <c r="N2226" i="10"/>
  <c r="O2226" i="10"/>
  <c r="M2227" i="10"/>
  <c r="N2227" i="10"/>
  <c r="O2227" i="10"/>
  <c r="M2228" i="10"/>
  <c r="N2228" i="10"/>
  <c r="O2228" i="10"/>
  <c r="M2229" i="10"/>
  <c r="N2229" i="10"/>
  <c r="O2229" i="10"/>
  <c r="M2230" i="10"/>
  <c r="N2230" i="10"/>
  <c r="O2230" i="10"/>
  <c r="J1727" i="10"/>
  <c r="K1727" i="10"/>
  <c r="L1727" i="10"/>
  <c r="J1728" i="10"/>
  <c r="K1728" i="10"/>
  <c r="L1728" i="10"/>
  <c r="J1729" i="10"/>
  <c r="K1729" i="10"/>
  <c r="L1729" i="10"/>
  <c r="J1730" i="10"/>
  <c r="K1730" i="10"/>
  <c r="L1730" i="10"/>
  <c r="J1731" i="10"/>
  <c r="K1731" i="10"/>
  <c r="L1731" i="10"/>
  <c r="J1732" i="10"/>
  <c r="K1732" i="10"/>
  <c r="L1732" i="10"/>
  <c r="J1733" i="10"/>
  <c r="K1733" i="10"/>
  <c r="L1733" i="10"/>
  <c r="J1734" i="10"/>
  <c r="K1734" i="10"/>
  <c r="L1734" i="10"/>
  <c r="J1735" i="10"/>
  <c r="K1735" i="10"/>
  <c r="L1735" i="10"/>
  <c r="J1736" i="10"/>
  <c r="K1736" i="10"/>
  <c r="L1736" i="10"/>
  <c r="J1737" i="10"/>
  <c r="K1737" i="10"/>
  <c r="L1737" i="10"/>
  <c r="J1738" i="10"/>
  <c r="K1738" i="10"/>
  <c r="L1738" i="10"/>
  <c r="J1739" i="10"/>
  <c r="K1739" i="10"/>
  <c r="L1739" i="10"/>
  <c r="J1740" i="10"/>
  <c r="K1740" i="10"/>
  <c r="L1740" i="10"/>
  <c r="J1741" i="10"/>
  <c r="K1741" i="10"/>
  <c r="L1741" i="10"/>
  <c r="J1742" i="10"/>
  <c r="K1742" i="10"/>
  <c r="L1742" i="10"/>
  <c r="J1743" i="10"/>
  <c r="K1743" i="10"/>
  <c r="L1743" i="10"/>
  <c r="J1744" i="10"/>
  <c r="K1744" i="10"/>
  <c r="L1744" i="10"/>
  <c r="J1745" i="10"/>
  <c r="K1745" i="10"/>
  <c r="L1745" i="10"/>
  <c r="J1746" i="10"/>
  <c r="K1746" i="10"/>
  <c r="L1746" i="10"/>
  <c r="J1747" i="10"/>
  <c r="K1747" i="10"/>
  <c r="L1747" i="10"/>
  <c r="J1748" i="10"/>
  <c r="K1748" i="10"/>
  <c r="L1748" i="10"/>
  <c r="J1749" i="10"/>
  <c r="K1749" i="10"/>
  <c r="L1749" i="10"/>
  <c r="J1750" i="10"/>
  <c r="K1750" i="10"/>
  <c r="L1750" i="10"/>
  <c r="J1751" i="10"/>
  <c r="K1751" i="10"/>
  <c r="L1751" i="10"/>
  <c r="J1752" i="10"/>
  <c r="K1752" i="10"/>
  <c r="L1752" i="10"/>
  <c r="J1753" i="10"/>
  <c r="K1753" i="10"/>
  <c r="L1753" i="10"/>
  <c r="J1754" i="10"/>
  <c r="K1754" i="10"/>
  <c r="L1754" i="10"/>
  <c r="J1755" i="10"/>
  <c r="K1755" i="10"/>
  <c r="L1755" i="10"/>
  <c r="J1756" i="10"/>
  <c r="K1756" i="10"/>
  <c r="L1756" i="10"/>
  <c r="J1757" i="10"/>
  <c r="K1757" i="10"/>
  <c r="L1757" i="10"/>
  <c r="J1758" i="10"/>
  <c r="K1758" i="10"/>
  <c r="L1758" i="10"/>
  <c r="J1759" i="10"/>
  <c r="K1759" i="10"/>
  <c r="L1759" i="10"/>
  <c r="J1760" i="10"/>
  <c r="K1760" i="10"/>
  <c r="L1760" i="10"/>
  <c r="J1761" i="10"/>
  <c r="K1761" i="10"/>
  <c r="L1761" i="10"/>
  <c r="J1762" i="10"/>
  <c r="K1762" i="10"/>
  <c r="L1762" i="10"/>
  <c r="J1763" i="10"/>
  <c r="K1763" i="10"/>
  <c r="L1763" i="10"/>
  <c r="J1764" i="10"/>
  <c r="K1764" i="10"/>
  <c r="L1764" i="10"/>
  <c r="J1765" i="10"/>
  <c r="K1765" i="10"/>
  <c r="L1765" i="10"/>
  <c r="J1766" i="10"/>
  <c r="K1766" i="10"/>
  <c r="L1766" i="10"/>
  <c r="J1767" i="10"/>
  <c r="K1767" i="10"/>
  <c r="L1767" i="10"/>
  <c r="J1768" i="10"/>
  <c r="K1768" i="10"/>
  <c r="L1768" i="10"/>
  <c r="J1769" i="10"/>
  <c r="K1769" i="10"/>
  <c r="L1769" i="10"/>
  <c r="J1770" i="10"/>
  <c r="K1770" i="10"/>
  <c r="L1770" i="10"/>
  <c r="J1771" i="10"/>
  <c r="K1771" i="10"/>
  <c r="L1771" i="10"/>
  <c r="J1772" i="10"/>
  <c r="K1772" i="10"/>
  <c r="L1772" i="10"/>
  <c r="J1773" i="10"/>
  <c r="K1773" i="10"/>
  <c r="L1773" i="10"/>
  <c r="J1774" i="10"/>
  <c r="K1774" i="10"/>
  <c r="L1774" i="10"/>
  <c r="J1775" i="10"/>
  <c r="K1775" i="10"/>
  <c r="L1775" i="10"/>
  <c r="J1776" i="10"/>
  <c r="K1776" i="10"/>
  <c r="L1776" i="10"/>
  <c r="J1777" i="10"/>
  <c r="K1777" i="10"/>
  <c r="L1777" i="10"/>
  <c r="J1778" i="10"/>
  <c r="K1778" i="10"/>
  <c r="L1778" i="10"/>
  <c r="J1779" i="10"/>
  <c r="K1779" i="10"/>
  <c r="L1779" i="10"/>
  <c r="J1780" i="10"/>
  <c r="K1780" i="10"/>
  <c r="L1780" i="10"/>
  <c r="J1781" i="10"/>
  <c r="K1781" i="10"/>
  <c r="L1781" i="10"/>
  <c r="J1782" i="10"/>
  <c r="K1782" i="10"/>
  <c r="L1782" i="10"/>
  <c r="J1783" i="10"/>
  <c r="K1783" i="10"/>
  <c r="L1783" i="10"/>
  <c r="J1784" i="10"/>
  <c r="K1784" i="10"/>
  <c r="L1784" i="10"/>
  <c r="J1785" i="10"/>
  <c r="K1785" i="10"/>
  <c r="L1785" i="10"/>
  <c r="J1786" i="10"/>
  <c r="K1786" i="10"/>
  <c r="L1786" i="10"/>
  <c r="J1787" i="10"/>
  <c r="K1787" i="10"/>
  <c r="L1787" i="10"/>
  <c r="J1788" i="10"/>
  <c r="K1788" i="10"/>
  <c r="L1788" i="10"/>
  <c r="J1789" i="10"/>
  <c r="K1789" i="10"/>
  <c r="L1789" i="10"/>
  <c r="J1790" i="10"/>
  <c r="K1790" i="10"/>
  <c r="L1790" i="10"/>
  <c r="J1791" i="10"/>
  <c r="K1791" i="10"/>
  <c r="L1791" i="10"/>
  <c r="J1792" i="10"/>
  <c r="K1792" i="10"/>
  <c r="L1792" i="10"/>
  <c r="J1793" i="10"/>
  <c r="K1793" i="10"/>
  <c r="L1793" i="10"/>
  <c r="J1794" i="10"/>
  <c r="K1794" i="10"/>
  <c r="L1794" i="10"/>
  <c r="J1795" i="10"/>
  <c r="K1795" i="10"/>
  <c r="L1795" i="10"/>
  <c r="J1796" i="10"/>
  <c r="K1796" i="10"/>
  <c r="L1796" i="10"/>
  <c r="J1797" i="10"/>
  <c r="K1797" i="10"/>
  <c r="L1797" i="10"/>
  <c r="J1798" i="10"/>
  <c r="K1798" i="10"/>
  <c r="L1798" i="10"/>
  <c r="J1799" i="10"/>
  <c r="K1799" i="10"/>
  <c r="L1799" i="10"/>
  <c r="J1800" i="10"/>
  <c r="K1800" i="10"/>
  <c r="L1800" i="10"/>
  <c r="J1801" i="10"/>
  <c r="K1801" i="10"/>
  <c r="L1801" i="10"/>
  <c r="J1802" i="10"/>
  <c r="K1802" i="10"/>
  <c r="L1802" i="10"/>
  <c r="J1803" i="10"/>
  <c r="K1803" i="10"/>
  <c r="L1803" i="10"/>
  <c r="J1804" i="10"/>
  <c r="K1804" i="10"/>
  <c r="L1804" i="10"/>
  <c r="J1805" i="10"/>
  <c r="K1805" i="10"/>
  <c r="L1805" i="10"/>
  <c r="J1806" i="10"/>
  <c r="K1806" i="10"/>
  <c r="L1806" i="10"/>
  <c r="J1807" i="10"/>
  <c r="K1807" i="10"/>
  <c r="L1807" i="10"/>
  <c r="J1808" i="10"/>
  <c r="K1808" i="10"/>
  <c r="L1808" i="10"/>
  <c r="J1809" i="10"/>
  <c r="K1809" i="10"/>
  <c r="L1809" i="10"/>
  <c r="J1810" i="10"/>
  <c r="K1810" i="10"/>
  <c r="L1810" i="10"/>
  <c r="J1811" i="10"/>
  <c r="K1811" i="10"/>
  <c r="L1811" i="10"/>
  <c r="J1812" i="10"/>
  <c r="K1812" i="10"/>
  <c r="L1812" i="10"/>
  <c r="J1813" i="10"/>
  <c r="K1813" i="10"/>
  <c r="L1813" i="10"/>
  <c r="J1814" i="10"/>
  <c r="K1814" i="10"/>
  <c r="L1814" i="10"/>
  <c r="J1815" i="10"/>
  <c r="K1815" i="10"/>
  <c r="L1815" i="10"/>
  <c r="J1816" i="10"/>
  <c r="K1816" i="10"/>
  <c r="L1816" i="10"/>
  <c r="J1817" i="10"/>
  <c r="K1817" i="10"/>
  <c r="L1817" i="10"/>
  <c r="J1818" i="10"/>
  <c r="K1818" i="10"/>
  <c r="L1818" i="10"/>
  <c r="J1819" i="10"/>
  <c r="K1819" i="10"/>
  <c r="L1819" i="10"/>
  <c r="J1820" i="10"/>
  <c r="K1820" i="10"/>
  <c r="L1820" i="10"/>
  <c r="J1821" i="10"/>
  <c r="K1821" i="10"/>
  <c r="L1821" i="10"/>
  <c r="J1822" i="10"/>
  <c r="K1822" i="10"/>
  <c r="L1822" i="10"/>
  <c r="J1823" i="10"/>
  <c r="K1823" i="10"/>
  <c r="L1823" i="10"/>
  <c r="J1824" i="10"/>
  <c r="K1824" i="10"/>
  <c r="L1824" i="10"/>
  <c r="J1825" i="10"/>
  <c r="K1825" i="10"/>
  <c r="L1825" i="10"/>
  <c r="J1826" i="10"/>
  <c r="K1826" i="10"/>
  <c r="L1826" i="10"/>
  <c r="J1827" i="10"/>
  <c r="K1827" i="10"/>
  <c r="L1827" i="10"/>
  <c r="J1828" i="10"/>
  <c r="K1828" i="10"/>
  <c r="L1828" i="10"/>
  <c r="J1829" i="10"/>
  <c r="K1829" i="10"/>
  <c r="L1829" i="10"/>
  <c r="J1830" i="10"/>
  <c r="K1830" i="10"/>
  <c r="L1830" i="10"/>
  <c r="J1831" i="10"/>
  <c r="K1831" i="10"/>
  <c r="L1831" i="10"/>
  <c r="J1832" i="10"/>
  <c r="K1832" i="10"/>
  <c r="L1832" i="10"/>
  <c r="J1833" i="10"/>
  <c r="K1833" i="10"/>
  <c r="L1833" i="10"/>
  <c r="J1834" i="10"/>
  <c r="K1834" i="10"/>
  <c r="L1834" i="10"/>
  <c r="J1835" i="10"/>
  <c r="K1835" i="10"/>
  <c r="L1835" i="10"/>
  <c r="J1836" i="10"/>
  <c r="K1836" i="10"/>
  <c r="L1836" i="10"/>
  <c r="J1837" i="10"/>
  <c r="K1837" i="10"/>
  <c r="L1837" i="10"/>
  <c r="J1838" i="10"/>
  <c r="K1838" i="10"/>
  <c r="L1838" i="10"/>
  <c r="J1839" i="10"/>
  <c r="K1839" i="10"/>
  <c r="L1839" i="10"/>
  <c r="J1840" i="10"/>
  <c r="K1840" i="10"/>
  <c r="L1840" i="10"/>
  <c r="J1841" i="10"/>
  <c r="K1841" i="10"/>
  <c r="L1841" i="10"/>
  <c r="J1842" i="10"/>
  <c r="K1842" i="10"/>
  <c r="L1842" i="10"/>
  <c r="J1843" i="10"/>
  <c r="K1843" i="10"/>
  <c r="L1843" i="10"/>
  <c r="J1844" i="10"/>
  <c r="K1844" i="10"/>
  <c r="L1844" i="10"/>
  <c r="J1845" i="10"/>
  <c r="K1845" i="10"/>
  <c r="L1845" i="10"/>
  <c r="J1846" i="10"/>
  <c r="K1846" i="10"/>
  <c r="L1846" i="10"/>
  <c r="J1847" i="10"/>
  <c r="K1847" i="10"/>
  <c r="L1847" i="10"/>
  <c r="J1848" i="10"/>
  <c r="K1848" i="10"/>
  <c r="L1848" i="10"/>
  <c r="J1849" i="10"/>
  <c r="K1849" i="10"/>
  <c r="L1849" i="10"/>
  <c r="J1850" i="10"/>
  <c r="K1850" i="10"/>
  <c r="L1850" i="10"/>
  <c r="J1851" i="10"/>
  <c r="K1851" i="10"/>
  <c r="L1851" i="10"/>
  <c r="J1852" i="10"/>
  <c r="K1852" i="10"/>
  <c r="L1852" i="10"/>
  <c r="J1853" i="10"/>
  <c r="K1853" i="10"/>
  <c r="L1853" i="10"/>
  <c r="J1854" i="10"/>
  <c r="K1854" i="10"/>
  <c r="L1854" i="10"/>
  <c r="J1855" i="10"/>
  <c r="K1855" i="10"/>
  <c r="L1855" i="10"/>
  <c r="J1856" i="10"/>
  <c r="K1856" i="10"/>
  <c r="L1856" i="10"/>
  <c r="J1857" i="10"/>
  <c r="K1857" i="10"/>
  <c r="L1857" i="10"/>
  <c r="J1858" i="10"/>
  <c r="K1858" i="10"/>
  <c r="L1858" i="10"/>
  <c r="J1859" i="10"/>
  <c r="K1859" i="10"/>
  <c r="L1859" i="10"/>
  <c r="J1860" i="10"/>
  <c r="K1860" i="10"/>
  <c r="L1860" i="10"/>
  <c r="J1861" i="10"/>
  <c r="K1861" i="10"/>
  <c r="L1861" i="10"/>
  <c r="J1862" i="10"/>
  <c r="K1862" i="10"/>
  <c r="L1862" i="10"/>
  <c r="J1863" i="10"/>
  <c r="K1863" i="10"/>
  <c r="L1863" i="10"/>
  <c r="J1864" i="10"/>
  <c r="K1864" i="10"/>
  <c r="L1864" i="10"/>
  <c r="J1865" i="10"/>
  <c r="K1865" i="10"/>
  <c r="L1865" i="10"/>
  <c r="J1866" i="10"/>
  <c r="K1866" i="10"/>
  <c r="L1866" i="10"/>
  <c r="J1867" i="10"/>
  <c r="K1867" i="10"/>
  <c r="L1867" i="10"/>
  <c r="J1868" i="10"/>
  <c r="K1868" i="10"/>
  <c r="L1868" i="10"/>
  <c r="J1869" i="10"/>
  <c r="K1869" i="10"/>
  <c r="L1869" i="10"/>
  <c r="J1870" i="10"/>
  <c r="K1870" i="10"/>
  <c r="L1870" i="10"/>
  <c r="J1871" i="10"/>
  <c r="K1871" i="10"/>
  <c r="L1871" i="10"/>
  <c r="J1872" i="10"/>
  <c r="K1872" i="10"/>
  <c r="L1872" i="10"/>
  <c r="J1873" i="10"/>
  <c r="K1873" i="10"/>
  <c r="L1873" i="10"/>
  <c r="J1874" i="10"/>
  <c r="K1874" i="10"/>
  <c r="L1874" i="10"/>
  <c r="J1875" i="10"/>
  <c r="K1875" i="10"/>
  <c r="L1875" i="10"/>
  <c r="J1876" i="10"/>
  <c r="K1876" i="10"/>
  <c r="L1876" i="10"/>
  <c r="J1877" i="10"/>
  <c r="K1877" i="10"/>
  <c r="L1877" i="10"/>
  <c r="J1878" i="10"/>
  <c r="K1878" i="10"/>
  <c r="L1878" i="10"/>
  <c r="J1879" i="10"/>
  <c r="K1879" i="10"/>
  <c r="L1879" i="10"/>
  <c r="J1880" i="10"/>
  <c r="K1880" i="10"/>
  <c r="L1880" i="10"/>
  <c r="J1881" i="10"/>
  <c r="K1881" i="10"/>
  <c r="L1881" i="10"/>
  <c r="J1882" i="10"/>
  <c r="K1882" i="10"/>
  <c r="L1882" i="10"/>
  <c r="J1883" i="10"/>
  <c r="K1883" i="10"/>
  <c r="L1883" i="10"/>
  <c r="J1884" i="10"/>
  <c r="K1884" i="10"/>
  <c r="L1884" i="10"/>
  <c r="J1885" i="10"/>
  <c r="K1885" i="10"/>
  <c r="L1885" i="10"/>
  <c r="J1886" i="10"/>
  <c r="K1886" i="10"/>
  <c r="L1886" i="10"/>
  <c r="J1887" i="10"/>
  <c r="K1887" i="10"/>
  <c r="L1887" i="10"/>
  <c r="J1888" i="10"/>
  <c r="K1888" i="10"/>
  <c r="L1888" i="10"/>
  <c r="J1889" i="10"/>
  <c r="K1889" i="10"/>
  <c r="L1889" i="10"/>
  <c r="J1890" i="10"/>
  <c r="K1890" i="10"/>
  <c r="L1890" i="10"/>
  <c r="J1891" i="10"/>
  <c r="K1891" i="10"/>
  <c r="L1891" i="10"/>
  <c r="J1892" i="10"/>
  <c r="K1892" i="10"/>
  <c r="L1892" i="10"/>
  <c r="J1893" i="10"/>
  <c r="K1893" i="10"/>
  <c r="L1893" i="10"/>
  <c r="J1894" i="10"/>
  <c r="K1894" i="10"/>
  <c r="L1894" i="10"/>
  <c r="J1895" i="10"/>
  <c r="K1895" i="10"/>
  <c r="L1895" i="10"/>
  <c r="J1896" i="10"/>
  <c r="K1896" i="10"/>
  <c r="L1896" i="10"/>
  <c r="J1897" i="10"/>
  <c r="K1897" i="10"/>
  <c r="L1897" i="10"/>
  <c r="J1898" i="10"/>
  <c r="K1898" i="10"/>
  <c r="L1898" i="10"/>
  <c r="J1899" i="10"/>
  <c r="K1899" i="10"/>
  <c r="L1899" i="10"/>
  <c r="J1900" i="10"/>
  <c r="K1900" i="10"/>
  <c r="L1900" i="10"/>
  <c r="J1901" i="10"/>
  <c r="K1901" i="10"/>
  <c r="L1901" i="10"/>
  <c r="J1902" i="10"/>
  <c r="K1902" i="10"/>
  <c r="L1902" i="10"/>
  <c r="J1903" i="10"/>
  <c r="K1903" i="10"/>
  <c r="L1903" i="10"/>
  <c r="J1904" i="10"/>
  <c r="K1904" i="10"/>
  <c r="L1904" i="10"/>
  <c r="J1905" i="10"/>
  <c r="K1905" i="10"/>
  <c r="L1905" i="10"/>
  <c r="J1906" i="10"/>
  <c r="K1906" i="10"/>
  <c r="L1906" i="10"/>
  <c r="J1907" i="10"/>
  <c r="K1907" i="10"/>
  <c r="L1907" i="10"/>
  <c r="J1908" i="10"/>
  <c r="K1908" i="10"/>
  <c r="L1908" i="10"/>
  <c r="J1909" i="10"/>
  <c r="K1909" i="10"/>
  <c r="L1909" i="10"/>
  <c r="J1910" i="10"/>
  <c r="K1910" i="10"/>
  <c r="L1910" i="10"/>
  <c r="J1911" i="10"/>
  <c r="K1911" i="10"/>
  <c r="L1911" i="10"/>
  <c r="J1912" i="10"/>
  <c r="K1912" i="10"/>
  <c r="L1912" i="10"/>
  <c r="J1913" i="10"/>
  <c r="K1913" i="10"/>
  <c r="L1913" i="10"/>
  <c r="J1914" i="10"/>
  <c r="K1914" i="10"/>
  <c r="L1914" i="10"/>
  <c r="J1915" i="10"/>
  <c r="K1915" i="10"/>
  <c r="L1915" i="10"/>
  <c r="J1916" i="10"/>
  <c r="K1916" i="10"/>
  <c r="L1916" i="10"/>
  <c r="J1917" i="10"/>
  <c r="K1917" i="10"/>
  <c r="L1917" i="10"/>
  <c r="J1918" i="10"/>
  <c r="K1918" i="10"/>
  <c r="L1918" i="10"/>
  <c r="J1919" i="10"/>
  <c r="K1919" i="10"/>
  <c r="L1919" i="10"/>
  <c r="J1920" i="10"/>
  <c r="K1920" i="10"/>
  <c r="L1920" i="10"/>
  <c r="J1921" i="10"/>
  <c r="K1921" i="10"/>
  <c r="L1921" i="10"/>
  <c r="J1922" i="10"/>
  <c r="K1922" i="10"/>
  <c r="L1922" i="10"/>
  <c r="J1923" i="10"/>
  <c r="K1923" i="10"/>
  <c r="L1923" i="10"/>
  <c r="J1924" i="10"/>
  <c r="K1924" i="10"/>
  <c r="L1924" i="10"/>
  <c r="J1925" i="10"/>
  <c r="K1925" i="10"/>
  <c r="L1925" i="10"/>
  <c r="J1926" i="10"/>
  <c r="K1926" i="10"/>
  <c r="L1926" i="10"/>
  <c r="J1927" i="10"/>
  <c r="K1927" i="10"/>
  <c r="L1927" i="10"/>
  <c r="J1928" i="10"/>
  <c r="K1928" i="10"/>
  <c r="L1928" i="10"/>
  <c r="J1929" i="10"/>
  <c r="K1929" i="10"/>
  <c r="L1929" i="10"/>
  <c r="J1930" i="10"/>
  <c r="K1930" i="10"/>
  <c r="L1930" i="10"/>
  <c r="J1931" i="10"/>
  <c r="K1931" i="10"/>
  <c r="L1931" i="10"/>
  <c r="J1932" i="10"/>
  <c r="K1932" i="10"/>
  <c r="L1932" i="10"/>
  <c r="J1933" i="10"/>
  <c r="K1933" i="10"/>
  <c r="L1933" i="10"/>
  <c r="J1934" i="10"/>
  <c r="K1934" i="10"/>
  <c r="L1934" i="10"/>
  <c r="J1935" i="10"/>
  <c r="K1935" i="10"/>
  <c r="L1935" i="10"/>
  <c r="J1936" i="10"/>
  <c r="K1936" i="10"/>
  <c r="L1936" i="10"/>
  <c r="J1937" i="10"/>
  <c r="K1937" i="10"/>
  <c r="L1937" i="10"/>
  <c r="J1938" i="10"/>
  <c r="K1938" i="10"/>
  <c r="L1938" i="10"/>
  <c r="J1939" i="10"/>
  <c r="K1939" i="10"/>
  <c r="L1939" i="10"/>
  <c r="J1940" i="10"/>
  <c r="K1940" i="10"/>
  <c r="L1940" i="10"/>
  <c r="J1941" i="10"/>
  <c r="K1941" i="10"/>
  <c r="L1941" i="10"/>
  <c r="J1942" i="10"/>
  <c r="K1942" i="10"/>
  <c r="L1942" i="10"/>
  <c r="J1943" i="10"/>
  <c r="K1943" i="10"/>
  <c r="L1943" i="10"/>
  <c r="J1944" i="10"/>
  <c r="K1944" i="10"/>
  <c r="L1944" i="10"/>
  <c r="J1945" i="10"/>
  <c r="K1945" i="10"/>
  <c r="L1945" i="10"/>
  <c r="J1946" i="10"/>
  <c r="K1946" i="10"/>
  <c r="L1946" i="10"/>
  <c r="J1947" i="10"/>
  <c r="K1947" i="10"/>
  <c r="L1947" i="10"/>
  <c r="J1948" i="10"/>
  <c r="K1948" i="10"/>
  <c r="L1948" i="10"/>
  <c r="J1949" i="10"/>
  <c r="K1949" i="10"/>
  <c r="L1949" i="10"/>
  <c r="J1950" i="10"/>
  <c r="K1950" i="10"/>
  <c r="L1950" i="10"/>
  <c r="J1951" i="10"/>
  <c r="K1951" i="10"/>
  <c r="L1951" i="10"/>
  <c r="J1952" i="10"/>
  <c r="K1952" i="10"/>
  <c r="L1952" i="10"/>
  <c r="J1953" i="10"/>
  <c r="K1953" i="10"/>
  <c r="L1953" i="10"/>
  <c r="J1954" i="10"/>
  <c r="K1954" i="10"/>
  <c r="L1954" i="10"/>
  <c r="J1955" i="10"/>
  <c r="K1955" i="10"/>
  <c r="L1955" i="10"/>
  <c r="J1956" i="10"/>
  <c r="K1956" i="10"/>
  <c r="L1956" i="10"/>
  <c r="J1957" i="10"/>
  <c r="K1957" i="10"/>
  <c r="L1957" i="10"/>
  <c r="J1958" i="10"/>
  <c r="K1958" i="10"/>
  <c r="L1958" i="10"/>
  <c r="J1959" i="10"/>
  <c r="K1959" i="10"/>
  <c r="L1959" i="10"/>
  <c r="J1960" i="10"/>
  <c r="K1960" i="10"/>
  <c r="L1960" i="10"/>
  <c r="J1961" i="10"/>
  <c r="K1961" i="10"/>
  <c r="L1961" i="10"/>
  <c r="J1962" i="10"/>
  <c r="K1962" i="10"/>
  <c r="L1962" i="10"/>
  <c r="J1963" i="10"/>
  <c r="K1963" i="10"/>
  <c r="L1963" i="10"/>
  <c r="J1964" i="10"/>
  <c r="K1964" i="10"/>
  <c r="L1964" i="10"/>
  <c r="J1965" i="10"/>
  <c r="K1965" i="10"/>
  <c r="L1965" i="10"/>
  <c r="J1966" i="10"/>
  <c r="K1966" i="10"/>
  <c r="L1966" i="10"/>
  <c r="J1967" i="10"/>
  <c r="K1967" i="10"/>
  <c r="L1967" i="10"/>
  <c r="J1968" i="10"/>
  <c r="K1968" i="10"/>
  <c r="L1968" i="10"/>
  <c r="J1969" i="10"/>
  <c r="K1969" i="10"/>
  <c r="L1969" i="10"/>
  <c r="J1970" i="10"/>
  <c r="K1970" i="10"/>
  <c r="L1970" i="10"/>
  <c r="J1971" i="10"/>
  <c r="K1971" i="10"/>
  <c r="L1971" i="10"/>
  <c r="J1972" i="10"/>
  <c r="K1972" i="10"/>
  <c r="L1972" i="10"/>
  <c r="J1973" i="10"/>
  <c r="K1973" i="10"/>
  <c r="L1973" i="10"/>
  <c r="J1974" i="10"/>
  <c r="K1974" i="10"/>
  <c r="L1974" i="10"/>
  <c r="J1975" i="10"/>
  <c r="K1975" i="10"/>
  <c r="L1975" i="10"/>
  <c r="J1976" i="10"/>
  <c r="K1976" i="10"/>
  <c r="L1976" i="10"/>
  <c r="J1977" i="10"/>
  <c r="K1977" i="10"/>
  <c r="L1977" i="10"/>
  <c r="J1978" i="10"/>
  <c r="K1978" i="10"/>
  <c r="L1978" i="10"/>
  <c r="J1979" i="10"/>
  <c r="K1979" i="10"/>
  <c r="L1979" i="10"/>
  <c r="J1980" i="10"/>
  <c r="K1980" i="10"/>
  <c r="L1980" i="10"/>
  <c r="J1981" i="10"/>
  <c r="K1981" i="10"/>
  <c r="L1981" i="10"/>
  <c r="J1982" i="10"/>
  <c r="K1982" i="10"/>
  <c r="L1982" i="10"/>
  <c r="J1983" i="10"/>
  <c r="K1983" i="10"/>
  <c r="L1983" i="10"/>
  <c r="J1984" i="10"/>
  <c r="K1984" i="10"/>
  <c r="L1984" i="10"/>
  <c r="J1985" i="10"/>
  <c r="K1985" i="10"/>
  <c r="L1985" i="10"/>
  <c r="J1986" i="10"/>
  <c r="K1986" i="10"/>
  <c r="L1986" i="10"/>
  <c r="J1987" i="10"/>
  <c r="K1987" i="10"/>
  <c r="L1987" i="10"/>
  <c r="J1988" i="10"/>
  <c r="K1988" i="10"/>
  <c r="L1988" i="10"/>
  <c r="J1989" i="10"/>
  <c r="K1989" i="10"/>
  <c r="L1989" i="10"/>
  <c r="J1990" i="10"/>
  <c r="K1990" i="10"/>
  <c r="L1990" i="10"/>
  <c r="J1991" i="10"/>
  <c r="K1991" i="10"/>
  <c r="L1991" i="10"/>
  <c r="J1992" i="10"/>
  <c r="K1992" i="10"/>
  <c r="L1992" i="10"/>
  <c r="J1993" i="10"/>
  <c r="K1993" i="10"/>
  <c r="L1993" i="10"/>
  <c r="J1994" i="10"/>
  <c r="K1994" i="10"/>
  <c r="L1994" i="10"/>
  <c r="J1995" i="10"/>
  <c r="K1995" i="10"/>
  <c r="L1995" i="10"/>
  <c r="J1996" i="10"/>
  <c r="K1996" i="10"/>
  <c r="L1996" i="10"/>
  <c r="J1997" i="10"/>
  <c r="K1997" i="10"/>
  <c r="L1997" i="10"/>
  <c r="J1998" i="10"/>
  <c r="K1998" i="10"/>
  <c r="L1998" i="10"/>
  <c r="J1999" i="10"/>
  <c r="K1999" i="10"/>
  <c r="L1999" i="10"/>
  <c r="J2000" i="10"/>
  <c r="K2000" i="10"/>
  <c r="L2000" i="10"/>
  <c r="J2001" i="10"/>
  <c r="K2001" i="10"/>
  <c r="L2001" i="10"/>
  <c r="J2002" i="10"/>
  <c r="K2002" i="10"/>
  <c r="L2002" i="10"/>
  <c r="J2003" i="10"/>
  <c r="K2003" i="10"/>
  <c r="L2003" i="10"/>
  <c r="J2004" i="10"/>
  <c r="K2004" i="10"/>
  <c r="L2004" i="10"/>
  <c r="J2005" i="10"/>
  <c r="K2005" i="10"/>
  <c r="L2005" i="10"/>
  <c r="J2006" i="10"/>
  <c r="K2006" i="10"/>
  <c r="L2006" i="10"/>
  <c r="J2007" i="10"/>
  <c r="K2007" i="10"/>
  <c r="L2007" i="10"/>
  <c r="J2008" i="10"/>
  <c r="K2008" i="10"/>
  <c r="L2008" i="10"/>
  <c r="J2009" i="10"/>
  <c r="K2009" i="10"/>
  <c r="L2009" i="10"/>
  <c r="J2010" i="10"/>
  <c r="K2010" i="10"/>
  <c r="L2010" i="10"/>
  <c r="J2011" i="10"/>
  <c r="K2011" i="10"/>
  <c r="L2011" i="10"/>
  <c r="J2012" i="10"/>
  <c r="K2012" i="10"/>
  <c r="L2012" i="10"/>
  <c r="J2013" i="10"/>
  <c r="K2013" i="10"/>
  <c r="L2013" i="10"/>
  <c r="J2014" i="10"/>
  <c r="K2014" i="10"/>
  <c r="L2014" i="10"/>
  <c r="J2015" i="10"/>
  <c r="K2015" i="10"/>
  <c r="L2015" i="10"/>
  <c r="J2016" i="10"/>
  <c r="K2016" i="10"/>
  <c r="L2016" i="10"/>
  <c r="J2017" i="10"/>
  <c r="K2017" i="10"/>
  <c r="L2017" i="10"/>
  <c r="J2018" i="10"/>
  <c r="K2018" i="10"/>
  <c r="L2018" i="10"/>
  <c r="J2019" i="10"/>
  <c r="K2019" i="10"/>
  <c r="L2019" i="10"/>
  <c r="J2020" i="10"/>
  <c r="K2020" i="10"/>
  <c r="L2020" i="10"/>
  <c r="J2021" i="10"/>
  <c r="K2021" i="10"/>
  <c r="L2021" i="10"/>
  <c r="J2022" i="10"/>
  <c r="K2022" i="10"/>
  <c r="L2022" i="10"/>
  <c r="J2023" i="10"/>
  <c r="K2023" i="10"/>
  <c r="L2023" i="10"/>
  <c r="J2024" i="10"/>
  <c r="K2024" i="10"/>
  <c r="L2024" i="10"/>
  <c r="J2025" i="10"/>
  <c r="K2025" i="10"/>
  <c r="L2025" i="10"/>
  <c r="J2026" i="10"/>
  <c r="K2026" i="10"/>
  <c r="L2026" i="10"/>
  <c r="J2027" i="10"/>
  <c r="K2027" i="10"/>
  <c r="L2027" i="10"/>
  <c r="J2028" i="10"/>
  <c r="K2028" i="10"/>
  <c r="L2028" i="10"/>
  <c r="J2029" i="10"/>
  <c r="K2029" i="10"/>
  <c r="L2029" i="10"/>
  <c r="J2030" i="10"/>
  <c r="K2030" i="10"/>
  <c r="L2030" i="10"/>
  <c r="J2031" i="10"/>
  <c r="K2031" i="10"/>
  <c r="L2031" i="10"/>
  <c r="J2032" i="10"/>
  <c r="K2032" i="10"/>
  <c r="L2032" i="10"/>
  <c r="J2033" i="10"/>
  <c r="K2033" i="10"/>
  <c r="L2033" i="10"/>
  <c r="J2034" i="10"/>
  <c r="K2034" i="10"/>
  <c r="L2034" i="10"/>
  <c r="J2035" i="10"/>
  <c r="K2035" i="10"/>
  <c r="L2035" i="10"/>
  <c r="J2036" i="10"/>
  <c r="K2036" i="10"/>
  <c r="L2036" i="10"/>
  <c r="J2037" i="10"/>
  <c r="K2037" i="10"/>
  <c r="L2037" i="10"/>
  <c r="J2038" i="10"/>
  <c r="K2038" i="10"/>
  <c r="L2038" i="10"/>
  <c r="J2039" i="10"/>
  <c r="K2039" i="10"/>
  <c r="L2039" i="10"/>
  <c r="J2040" i="10"/>
  <c r="K2040" i="10"/>
  <c r="L2040" i="10"/>
  <c r="J2041" i="10"/>
  <c r="K2041" i="10"/>
  <c r="L2041" i="10"/>
  <c r="J2042" i="10"/>
  <c r="K2042" i="10"/>
  <c r="L2042" i="10"/>
  <c r="J2043" i="10"/>
  <c r="K2043" i="10"/>
  <c r="L2043" i="10"/>
  <c r="J2044" i="10"/>
  <c r="K2044" i="10"/>
  <c r="L2044" i="10"/>
  <c r="J2045" i="10"/>
  <c r="K2045" i="10"/>
  <c r="L2045" i="10"/>
  <c r="J2046" i="10"/>
  <c r="K2046" i="10"/>
  <c r="L2046" i="10"/>
  <c r="J2047" i="10"/>
  <c r="K2047" i="10"/>
  <c r="L2047" i="10"/>
  <c r="J2048" i="10"/>
  <c r="K2048" i="10"/>
  <c r="L2048" i="10"/>
  <c r="J2049" i="10"/>
  <c r="K2049" i="10"/>
  <c r="L2049" i="10"/>
  <c r="J2050" i="10"/>
  <c r="K2050" i="10"/>
  <c r="L2050" i="10"/>
  <c r="J2051" i="10"/>
  <c r="K2051" i="10"/>
  <c r="L2051" i="10"/>
  <c r="J2052" i="10"/>
  <c r="K2052" i="10"/>
  <c r="L2052" i="10"/>
  <c r="J2053" i="10"/>
  <c r="K2053" i="10"/>
  <c r="L2053" i="10"/>
  <c r="J2054" i="10"/>
  <c r="K2054" i="10"/>
  <c r="L2054" i="10"/>
  <c r="J2055" i="10"/>
  <c r="K2055" i="10"/>
  <c r="L2055" i="10"/>
  <c r="J2056" i="10"/>
  <c r="K2056" i="10"/>
  <c r="L2056" i="10"/>
  <c r="J2057" i="10"/>
  <c r="K2057" i="10"/>
  <c r="L2057" i="10"/>
  <c r="J2058" i="10"/>
  <c r="K2058" i="10"/>
  <c r="L2058" i="10"/>
  <c r="J2059" i="10"/>
  <c r="K2059" i="10"/>
  <c r="L2059" i="10"/>
  <c r="J2060" i="10"/>
  <c r="K2060" i="10"/>
  <c r="L2060" i="10"/>
  <c r="J2061" i="10"/>
  <c r="K2061" i="10"/>
  <c r="L2061" i="10"/>
  <c r="J2062" i="10"/>
  <c r="K2062" i="10"/>
  <c r="L2062" i="10"/>
  <c r="J2063" i="10"/>
  <c r="K2063" i="10"/>
  <c r="L2063" i="10"/>
  <c r="J2064" i="10"/>
  <c r="K2064" i="10"/>
  <c r="L2064" i="10"/>
  <c r="J2065" i="10"/>
  <c r="K2065" i="10"/>
  <c r="L2065" i="10"/>
  <c r="J2066" i="10"/>
  <c r="K2066" i="10"/>
  <c r="L2066" i="10"/>
  <c r="J2067" i="10"/>
  <c r="K2067" i="10"/>
  <c r="L2067" i="10"/>
  <c r="J2068" i="10"/>
  <c r="K2068" i="10"/>
  <c r="L2068" i="10"/>
  <c r="J2069" i="10"/>
  <c r="K2069" i="10"/>
  <c r="L2069" i="10"/>
  <c r="J2070" i="10"/>
  <c r="K2070" i="10"/>
  <c r="L2070" i="10"/>
  <c r="J2071" i="10"/>
  <c r="K2071" i="10"/>
  <c r="L2071" i="10"/>
  <c r="J2072" i="10"/>
  <c r="K2072" i="10"/>
  <c r="L2072" i="10"/>
  <c r="J2073" i="10"/>
  <c r="K2073" i="10"/>
  <c r="L2073" i="10"/>
  <c r="J2074" i="10"/>
  <c r="K2074" i="10"/>
  <c r="L2074" i="10"/>
  <c r="J2075" i="10"/>
  <c r="K2075" i="10"/>
  <c r="L2075" i="10"/>
  <c r="J2076" i="10"/>
  <c r="K2076" i="10"/>
  <c r="L2076" i="10"/>
  <c r="J2077" i="10"/>
  <c r="K2077" i="10"/>
  <c r="L2077" i="10"/>
  <c r="J2078" i="10"/>
  <c r="K2078" i="10"/>
  <c r="L2078" i="10"/>
  <c r="J2079" i="10"/>
  <c r="K2079" i="10"/>
  <c r="L2079" i="10"/>
  <c r="J2080" i="10"/>
  <c r="K2080" i="10"/>
  <c r="L2080" i="10"/>
  <c r="J2081" i="10"/>
  <c r="K2081" i="10"/>
  <c r="L2081" i="10"/>
  <c r="J2082" i="10"/>
  <c r="K2082" i="10"/>
  <c r="L2082" i="10"/>
  <c r="J2083" i="10"/>
  <c r="K2083" i="10"/>
  <c r="L2083" i="10"/>
  <c r="J2084" i="10"/>
  <c r="K2084" i="10"/>
  <c r="L2084" i="10"/>
  <c r="J2085" i="10"/>
  <c r="K2085" i="10"/>
  <c r="L2085" i="10"/>
  <c r="J2086" i="10"/>
  <c r="K2086" i="10"/>
  <c r="L2086" i="10"/>
  <c r="J2087" i="10"/>
  <c r="K2087" i="10"/>
  <c r="L2087" i="10"/>
  <c r="J2088" i="10"/>
  <c r="K2088" i="10"/>
  <c r="L2088" i="10"/>
  <c r="J2089" i="10"/>
  <c r="K2089" i="10"/>
  <c r="L2089" i="10"/>
  <c r="J2090" i="10"/>
  <c r="K2090" i="10"/>
  <c r="L2090" i="10"/>
  <c r="J2091" i="10"/>
  <c r="K2091" i="10"/>
  <c r="L2091" i="10"/>
  <c r="J2092" i="10"/>
  <c r="K2092" i="10"/>
  <c r="L2092" i="10"/>
  <c r="J2093" i="10"/>
  <c r="K2093" i="10"/>
  <c r="L2093" i="10"/>
  <c r="J2094" i="10"/>
  <c r="K2094" i="10"/>
  <c r="L2094" i="10"/>
  <c r="J2095" i="10"/>
  <c r="K2095" i="10"/>
  <c r="L2095" i="10"/>
  <c r="J2096" i="10"/>
  <c r="K2096" i="10"/>
  <c r="L2096" i="10"/>
  <c r="J2097" i="10"/>
  <c r="K2097" i="10"/>
  <c r="L2097" i="10"/>
  <c r="J2098" i="10"/>
  <c r="K2098" i="10"/>
  <c r="L2098" i="10"/>
  <c r="J2099" i="10"/>
  <c r="K2099" i="10"/>
  <c r="L2099" i="10"/>
  <c r="J2100" i="10"/>
  <c r="K2100" i="10"/>
  <c r="L2100" i="10"/>
  <c r="J2101" i="10"/>
  <c r="K2101" i="10"/>
  <c r="L2101" i="10"/>
  <c r="J2102" i="10"/>
  <c r="K2102" i="10"/>
  <c r="L2102" i="10"/>
  <c r="J2103" i="10"/>
  <c r="K2103" i="10"/>
  <c r="L2103" i="10"/>
  <c r="J2104" i="10"/>
  <c r="K2104" i="10"/>
  <c r="L2104" i="10"/>
  <c r="J2105" i="10"/>
  <c r="K2105" i="10"/>
  <c r="L2105" i="10"/>
  <c r="J2106" i="10"/>
  <c r="K2106" i="10"/>
  <c r="L2106" i="10"/>
  <c r="J2107" i="10"/>
  <c r="K2107" i="10"/>
  <c r="L2107" i="10"/>
  <c r="J2108" i="10"/>
  <c r="K2108" i="10"/>
  <c r="L2108" i="10"/>
  <c r="J2109" i="10"/>
  <c r="K2109" i="10"/>
  <c r="L2109" i="10"/>
  <c r="J2110" i="10"/>
  <c r="K2110" i="10"/>
  <c r="L2110" i="10"/>
  <c r="J2111" i="10"/>
  <c r="K2111" i="10"/>
  <c r="L2111" i="10"/>
  <c r="J2112" i="10"/>
  <c r="K2112" i="10"/>
  <c r="L2112" i="10"/>
  <c r="J2113" i="10"/>
  <c r="K2113" i="10"/>
  <c r="L2113" i="10"/>
  <c r="J2114" i="10"/>
  <c r="K2114" i="10"/>
  <c r="L2114" i="10"/>
  <c r="J2115" i="10"/>
  <c r="K2115" i="10"/>
  <c r="L2115" i="10"/>
  <c r="J2116" i="10"/>
  <c r="K2116" i="10"/>
  <c r="L2116" i="10"/>
  <c r="J2117" i="10"/>
  <c r="K2117" i="10"/>
  <c r="L2117" i="10"/>
  <c r="J2118" i="10"/>
  <c r="K2118" i="10"/>
  <c r="L2118" i="10"/>
  <c r="J2119" i="10"/>
  <c r="K2119" i="10"/>
  <c r="L2119" i="10"/>
  <c r="J2120" i="10"/>
  <c r="K2120" i="10"/>
  <c r="L2120" i="10"/>
  <c r="J2121" i="10"/>
  <c r="K2121" i="10"/>
  <c r="L2121" i="10"/>
  <c r="J2122" i="10"/>
  <c r="K2122" i="10"/>
  <c r="L2122" i="10"/>
  <c r="J2123" i="10"/>
  <c r="K2123" i="10"/>
  <c r="L2123" i="10"/>
  <c r="J2124" i="10"/>
  <c r="K2124" i="10"/>
  <c r="L2124" i="10"/>
  <c r="J2125" i="10"/>
  <c r="K2125" i="10"/>
  <c r="L2125" i="10"/>
  <c r="J2126" i="10"/>
  <c r="K2126" i="10"/>
  <c r="L2126" i="10"/>
  <c r="J2127" i="10"/>
  <c r="K2127" i="10"/>
  <c r="L2127" i="10"/>
  <c r="J2128" i="10"/>
  <c r="K2128" i="10"/>
  <c r="L2128" i="10"/>
  <c r="J2129" i="10"/>
  <c r="K2129" i="10"/>
  <c r="L2129" i="10"/>
  <c r="J2130" i="10"/>
  <c r="K2130" i="10"/>
  <c r="L2130" i="10"/>
  <c r="J2131" i="10"/>
  <c r="K2131" i="10"/>
  <c r="L2131" i="10"/>
  <c r="J2132" i="10"/>
  <c r="K2132" i="10"/>
  <c r="L2132" i="10"/>
  <c r="J2133" i="10"/>
  <c r="K2133" i="10"/>
  <c r="L2133" i="10"/>
  <c r="J2134" i="10"/>
  <c r="K2134" i="10"/>
  <c r="L2134" i="10"/>
  <c r="J2135" i="10"/>
  <c r="K2135" i="10"/>
  <c r="L2135" i="10"/>
  <c r="J2136" i="10"/>
  <c r="K2136" i="10"/>
  <c r="L2136" i="10"/>
  <c r="J2137" i="10"/>
  <c r="K2137" i="10"/>
  <c r="L2137" i="10"/>
  <c r="J2138" i="10"/>
  <c r="K2138" i="10"/>
  <c r="L2138" i="10"/>
  <c r="J2139" i="10"/>
  <c r="K2139" i="10"/>
  <c r="L2139" i="10"/>
  <c r="J2140" i="10"/>
  <c r="K2140" i="10"/>
  <c r="L2140" i="10"/>
  <c r="J2141" i="10"/>
  <c r="K2141" i="10"/>
  <c r="L2141" i="10"/>
  <c r="J2142" i="10"/>
  <c r="K2142" i="10"/>
  <c r="L2142" i="10"/>
  <c r="J2143" i="10"/>
  <c r="K2143" i="10"/>
  <c r="L2143" i="10"/>
  <c r="J2144" i="10"/>
  <c r="K2144" i="10"/>
  <c r="L2144" i="10"/>
  <c r="J2145" i="10"/>
  <c r="K2145" i="10"/>
  <c r="L2145" i="10"/>
  <c r="J2146" i="10"/>
  <c r="K2146" i="10"/>
  <c r="L2146" i="10"/>
  <c r="J2147" i="10"/>
  <c r="K2147" i="10"/>
  <c r="L2147" i="10"/>
  <c r="J2148" i="10"/>
  <c r="K2148" i="10"/>
  <c r="L2148" i="10"/>
  <c r="J2149" i="10"/>
  <c r="K2149" i="10"/>
  <c r="L2149" i="10"/>
  <c r="J2150" i="10"/>
  <c r="K2150" i="10"/>
  <c r="L2150" i="10"/>
  <c r="J2151" i="10"/>
  <c r="K2151" i="10"/>
  <c r="L2151" i="10"/>
  <c r="J2152" i="10"/>
  <c r="K2152" i="10"/>
  <c r="L2152" i="10"/>
  <c r="J2153" i="10"/>
  <c r="K2153" i="10"/>
  <c r="L2153" i="10"/>
  <c r="J2154" i="10"/>
  <c r="K2154" i="10"/>
  <c r="L2154" i="10"/>
  <c r="J2155" i="10"/>
  <c r="K2155" i="10"/>
  <c r="L2155" i="10"/>
  <c r="J2156" i="10"/>
  <c r="K2156" i="10"/>
  <c r="L2156" i="10"/>
  <c r="J2157" i="10"/>
  <c r="K2157" i="10"/>
  <c r="L2157" i="10"/>
  <c r="J2158" i="10"/>
  <c r="K2158" i="10"/>
  <c r="L2158" i="10"/>
  <c r="J2159" i="10"/>
  <c r="K2159" i="10"/>
  <c r="L2159" i="10"/>
  <c r="J2160" i="10"/>
  <c r="K2160" i="10"/>
  <c r="L2160" i="10"/>
  <c r="J2161" i="10"/>
  <c r="K2161" i="10"/>
  <c r="L2161" i="10"/>
  <c r="J2162" i="10"/>
  <c r="K2162" i="10"/>
  <c r="L2162" i="10"/>
  <c r="J2163" i="10"/>
  <c r="K2163" i="10"/>
  <c r="L2163" i="10"/>
  <c r="J2164" i="10"/>
  <c r="K2164" i="10"/>
  <c r="L2164" i="10"/>
  <c r="J2165" i="10"/>
  <c r="K2165" i="10"/>
  <c r="L2165" i="10"/>
  <c r="J2166" i="10"/>
  <c r="K2166" i="10"/>
  <c r="L2166" i="10"/>
  <c r="J2167" i="10"/>
  <c r="K2167" i="10"/>
  <c r="L2167" i="10"/>
  <c r="J2168" i="10"/>
  <c r="K2168" i="10"/>
  <c r="L2168" i="10"/>
  <c r="J2169" i="10"/>
  <c r="K2169" i="10"/>
  <c r="L2169" i="10"/>
  <c r="J2170" i="10"/>
  <c r="K2170" i="10"/>
  <c r="L2170" i="10"/>
  <c r="J2171" i="10"/>
  <c r="K2171" i="10"/>
  <c r="L2171" i="10"/>
  <c r="J2172" i="10"/>
  <c r="K2172" i="10"/>
  <c r="L2172" i="10"/>
  <c r="J2173" i="10"/>
  <c r="K2173" i="10"/>
  <c r="L2173" i="10"/>
  <c r="J2174" i="10"/>
  <c r="K2174" i="10"/>
  <c r="L2174" i="10"/>
  <c r="J2175" i="10"/>
  <c r="K2175" i="10"/>
  <c r="L2175" i="10"/>
  <c r="J2176" i="10"/>
  <c r="K2176" i="10"/>
  <c r="L2176" i="10"/>
  <c r="J2177" i="10"/>
  <c r="K2177" i="10"/>
  <c r="L2177" i="10"/>
  <c r="J2178" i="10"/>
  <c r="K2178" i="10"/>
  <c r="L2178" i="10"/>
  <c r="J2179" i="10"/>
  <c r="K2179" i="10"/>
  <c r="L2179" i="10"/>
  <c r="J2180" i="10"/>
  <c r="K2180" i="10"/>
  <c r="L2180" i="10"/>
  <c r="J2181" i="10"/>
  <c r="K2181" i="10"/>
  <c r="L2181" i="10"/>
  <c r="J2182" i="10"/>
  <c r="K2182" i="10"/>
  <c r="L2182" i="10"/>
  <c r="J2183" i="10"/>
  <c r="K2183" i="10"/>
  <c r="L2183" i="10"/>
  <c r="J2184" i="10"/>
  <c r="K2184" i="10"/>
  <c r="L2184" i="10"/>
  <c r="J2185" i="10"/>
  <c r="K2185" i="10"/>
  <c r="L2185" i="10"/>
  <c r="J2186" i="10"/>
  <c r="K2186" i="10"/>
  <c r="L2186" i="10"/>
  <c r="J2187" i="10"/>
  <c r="K2187" i="10"/>
  <c r="L2187" i="10"/>
  <c r="J2188" i="10"/>
  <c r="K2188" i="10"/>
  <c r="L2188" i="10"/>
  <c r="J2189" i="10"/>
  <c r="K2189" i="10"/>
  <c r="L2189" i="10"/>
  <c r="J2190" i="10"/>
  <c r="K2190" i="10"/>
  <c r="L2190" i="10"/>
  <c r="J2191" i="10"/>
  <c r="K2191" i="10"/>
  <c r="L2191" i="10"/>
  <c r="J2192" i="10"/>
  <c r="K2192" i="10"/>
  <c r="L2192" i="10"/>
  <c r="J2193" i="10"/>
  <c r="K2193" i="10"/>
  <c r="L2193" i="10"/>
  <c r="J2194" i="10"/>
  <c r="K2194" i="10"/>
  <c r="L2194" i="10"/>
  <c r="J2195" i="10"/>
  <c r="K2195" i="10"/>
  <c r="L2195" i="10"/>
  <c r="J2196" i="10"/>
  <c r="K2196" i="10"/>
  <c r="L2196" i="10"/>
  <c r="J2197" i="10"/>
  <c r="K2197" i="10"/>
  <c r="L2197" i="10"/>
  <c r="J2198" i="10"/>
  <c r="K2198" i="10"/>
  <c r="L2198" i="10"/>
  <c r="J2199" i="10"/>
  <c r="K2199" i="10"/>
  <c r="L2199" i="10"/>
  <c r="J2200" i="10"/>
  <c r="K2200" i="10"/>
  <c r="L2200" i="10"/>
  <c r="J2201" i="10"/>
  <c r="K2201" i="10"/>
  <c r="L2201" i="10"/>
  <c r="J2202" i="10"/>
  <c r="K2202" i="10"/>
  <c r="L2202" i="10"/>
  <c r="J2203" i="10"/>
  <c r="K2203" i="10"/>
  <c r="L2203" i="10"/>
  <c r="J2204" i="10"/>
  <c r="K2204" i="10"/>
  <c r="L2204" i="10"/>
  <c r="J2205" i="10"/>
  <c r="K2205" i="10"/>
  <c r="L2205" i="10"/>
  <c r="J2206" i="10"/>
  <c r="K2206" i="10"/>
  <c r="L2206" i="10"/>
  <c r="J2207" i="10"/>
  <c r="K2207" i="10"/>
  <c r="L2207" i="10"/>
  <c r="J2208" i="10"/>
  <c r="K2208" i="10"/>
  <c r="L2208" i="10"/>
  <c r="J2209" i="10"/>
  <c r="K2209" i="10"/>
  <c r="L2209" i="10"/>
  <c r="J2210" i="10"/>
  <c r="K2210" i="10"/>
  <c r="L2210" i="10"/>
  <c r="J2211" i="10"/>
  <c r="K2211" i="10"/>
  <c r="L2211" i="10"/>
  <c r="J2212" i="10"/>
  <c r="K2212" i="10"/>
  <c r="L2212" i="10"/>
  <c r="J2213" i="10"/>
  <c r="K2213" i="10"/>
  <c r="L2213" i="10"/>
  <c r="J2214" i="10"/>
  <c r="K2214" i="10"/>
  <c r="L2214" i="10"/>
  <c r="J2215" i="10"/>
  <c r="K2215" i="10"/>
  <c r="L2215" i="10"/>
  <c r="J2216" i="10"/>
  <c r="K2216" i="10"/>
  <c r="L2216" i="10"/>
  <c r="J2217" i="10"/>
  <c r="K2217" i="10"/>
  <c r="L2217" i="10"/>
  <c r="J2218" i="10"/>
  <c r="K2218" i="10"/>
  <c r="L2218" i="10"/>
  <c r="J2219" i="10"/>
  <c r="K2219" i="10"/>
  <c r="L2219" i="10"/>
  <c r="J2220" i="10"/>
  <c r="K2220" i="10"/>
  <c r="L2220" i="10"/>
  <c r="J2221" i="10"/>
  <c r="K2221" i="10"/>
  <c r="L2221" i="10"/>
  <c r="J2222" i="10"/>
  <c r="K2222" i="10"/>
  <c r="L2222" i="10"/>
  <c r="J2223" i="10"/>
  <c r="K2223" i="10"/>
  <c r="L2223" i="10"/>
  <c r="J2224" i="10"/>
  <c r="K2224" i="10"/>
  <c r="L2224" i="10"/>
  <c r="J2225" i="10"/>
  <c r="K2225" i="10"/>
  <c r="L2225" i="10"/>
  <c r="J2226" i="10"/>
  <c r="K2226" i="10"/>
  <c r="L2226" i="10"/>
  <c r="J2227" i="10"/>
  <c r="K2227" i="10"/>
  <c r="L2227" i="10"/>
  <c r="J2228" i="10"/>
  <c r="K2228" i="10"/>
  <c r="L2228" i="10"/>
  <c r="J2229" i="10"/>
  <c r="K2229" i="10"/>
  <c r="L2229" i="10"/>
  <c r="J2230" i="10"/>
  <c r="K2230" i="10"/>
  <c r="L2230" i="10"/>
  <c r="G1727" i="10"/>
  <c r="H1727" i="10"/>
  <c r="I1727" i="10"/>
  <c r="G1728" i="10"/>
  <c r="H1728" i="10"/>
  <c r="I1728" i="10"/>
  <c r="G1729" i="10"/>
  <c r="H1729" i="10"/>
  <c r="I1729" i="10"/>
  <c r="G1730" i="10"/>
  <c r="H1730" i="10"/>
  <c r="I1730" i="10"/>
  <c r="G1731" i="10"/>
  <c r="H1731" i="10"/>
  <c r="I1731" i="10"/>
  <c r="G1732" i="10"/>
  <c r="H1732" i="10"/>
  <c r="I1732" i="10"/>
  <c r="G1733" i="10"/>
  <c r="H1733" i="10"/>
  <c r="I1733" i="10"/>
  <c r="G1734" i="10"/>
  <c r="H1734" i="10"/>
  <c r="I1734" i="10"/>
  <c r="G1735" i="10"/>
  <c r="H1735" i="10"/>
  <c r="I1735" i="10"/>
  <c r="G1736" i="10"/>
  <c r="H1736" i="10"/>
  <c r="I1736" i="10"/>
  <c r="G1737" i="10"/>
  <c r="H1737" i="10"/>
  <c r="I1737" i="10"/>
  <c r="G1738" i="10"/>
  <c r="H1738" i="10"/>
  <c r="I1738" i="10"/>
  <c r="G1739" i="10"/>
  <c r="H1739" i="10"/>
  <c r="I1739" i="10"/>
  <c r="G1740" i="10"/>
  <c r="H1740" i="10"/>
  <c r="I1740" i="10"/>
  <c r="G1741" i="10"/>
  <c r="H1741" i="10"/>
  <c r="I1741" i="10"/>
  <c r="G1742" i="10"/>
  <c r="H1742" i="10"/>
  <c r="I1742" i="10"/>
  <c r="G1743" i="10"/>
  <c r="H1743" i="10"/>
  <c r="I1743" i="10"/>
  <c r="G1744" i="10"/>
  <c r="H1744" i="10"/>
  <c r="I1744" i="10"/>
  <c r="G1745" i="10"/>
  <c r="H1745" i="10"/>
  <c r="I1745" i="10"/>
  <c r="G1746" i="10"/>
  <c r="H1746" i="10"/>
  <c r="I1746" i="10"/>
  <c r="G1747" i="10"/>
  <c r="H1747" i="10"/>
  <c r="I1747" i="10"/>
  <c r="G1748" i="10"/>
  <c r="H1748" i="10"/>
  <c r="I1748" i="10"/>
  <c r="G1749" i="10"/>
  <c r="H1749" i="10"/>
  <c r="I1749" i="10"/>
  <c r="G1750" i="10"/>
  <c r="H1750" i="10"/>
  <c r="I1750" i="10"/>
  <c r="G1751" i="10"/>
  <c r="H1751" i="10"/>
  <c r="I1751" i="10"/>
  <c r="G1752" i="10"/>
  <c r="H1752" i="10"/>
  <c r="I1752" i="10"/>
  <c r="G1753" i="10"/>
  <c r="H1753" i="10"/>
  <c r="I1753" i="10"/>
  <c r="G1754" i="10"/>
  <c r="H1754" i="10"/>
  <c r="I1754" i="10"/>
  <c r="G1755" i="10"/>
  <c r="H1755" i="10"/>
  <c r="I1755" i="10"/>
  <c r="G1756" i="10"/>
  <c r="H1756" i="10"/>
  <c r="I1756" i="10"/>
  <c r="G1757" i="10"/>
  <c r="H1757" i="10"/>
  <c r="I1757" i="10"/>
  <c r="G1758" i="10"/>
  <c r="H1758" i="10"/>
  <c r="I1758" i="10"/>
  <c r="G1759" i="10"/>
  <c r="H1759" i="10"/>
  <c r="I1759" i="10"/>
  <c r="G1760" i="10"/>
  <c r="H1760" i="10"/>
  <c r="I1760" i="10"/>
  <c r="G1761" i="10"/>
  <c r="H1761" i="10"/>
  <c r="I1761" i="10"/>
  <c r="G1762" i="10"/>
  <c r="H1762" i="10"/>
  <c r="I1762" i="10"/>
  <c r="G1763" i="10"/>
  <c r="H1763" i="10"/>
  <c r="I1763" i="10"/>
  <c r="G1764" i="10"/>
  <c r="H1764" i="10"/>
  <c r="I1764" i="10"/>
  <c r="G1765" i="10"/>
  <c r="H1765" i="10"/>
  <c r="I1765" i="10"/>
  <c r="G1766" i="10"/>
  <c r="H1766" i="10"/>
  <c r="I1766" i="10"/>
  <c r="G1767" i="10"/>
  <c r="H1767" i="10"/>
  <c r="I1767" i="10"/>
  <c r="G1768" i="10"/>
  <c r="H1768" i="10"/>
  <c r="I1768" i="10"/>
  <c r="G1769" i="10"/>
  <c r="H1769" i="10"/>
  <c r="I1769" i="10"/>
  <c r="G1770" i="10"/>
  <c r="H1770" i="10"/>
  <c r="I1770" i="10"/>
  <c r="G1771" i="10"/>
  <c r="H1771" i="10"/>
  <c r="I1771" i="10"/>
  <c r="G1772" i="10"/>
  <c r="H1772" i="10"/>
  <c r="I1772" i="10"/>
  <c r="G1773" i="10"/>
  <c r="H1773" i="10"/>
  <c r="I1773" i="10"/>
  <c r="G1774" i="10"/>
  <c r="H1774" i="10"/>
  <c r="I1774" i="10"/>
  <c r="G1775" i="10"/>
  <c r="H1775" i="10"/>
  <c r="I1775" i="10"/>
  <c r="G1776" i="10"/>
  <c r="H1776" i="10"/>
  <c r="I1776" i="10"/>
  <c r="G1777" i="10"/>
  <c r="H1777" i="10"/>
  <c r="I1777" i="10"/>
  <c r="G1778" i="10"/>
  <c r="H1778" i="10"/>
  <c r="I1778" i="10"/>
  <c r="G1779" i="10"/>
  <c r="H1779" i="10"/>
  <c r="I1779" i="10"/>
  <c r="G1780" i="10"/>
  <c r="H1780" i="10"/>
  <c r="I1780" i="10"/>
  <c r="G1781" i="10"/>
  <c r="H1781" i="10"/>
  <c r="I1781" i="10"/>
  <c r="G1782" i="10"/>
  <c r="H1782" i="10"/>
  <c r="I1782" i="10"/>
  <c r="G1783" i="10"/>
  <c r="H1783" i="10"/>
  <c r="I1783" i="10"/>
  <c r="G1784" i="10"/>
  <c r="H1784" i="10"/>
  <c r="I1784" i="10"/>
  <c r="G1785" i="10"/>
  <c r="H1785" i="10"/>
  <c r="I1785" i="10"/>
  <c r="G1786" i="10"/>
  <c r="H1786" i="10"/>
  <c r="I1786" i="10"/>
  <c r="G1787" i="10"/>
  <c r="H1787" i="10"/>
  <c r="I1787" i="10"/>
  <c r="G1788" i="10"/>
  <c r="H1788" i="10"/>
  <c r="I1788" i="10"/>
  <c r="G1789" i="10"/>
  <c r="H1789" i="10"/>
  <c r="I1789" i="10"/>
  <c r="G1790" i="10"/>
  <c r="H1790" i="10"/>
  <c r="I1790" i="10"/>
  <c r="G1791" i="10"/>
  <c r="H1791" i="10"/>
  <c r="I1791" i="10"/>
  <c r="G1792" i="10"/>
  <c r="H1792" i="10"/>
  <c r="I1792" i="10"/>
  <c r="G1793" i="10"/>
  <c r="H1793" i="10"/>
  <c r="I1793" i="10"/>
  <c r="G1794" i="10"/>
  <c r="H1794" i="10"/>
  <c r="I1794" i="10"/>
  <c r="G1795" i="10"/>
  <c r="H1795" i="10"/>
  <c r="I1795" i="10"/>
  <c r="G1796" i="10"/>
  <c r="H1796" i="10"/>
  <c r="I1796" i="10"/>
  <c r="G1797" i="10"/>
  <c r="H1797" i="10"/>
  <c r="I1797" i="10"/>
  <c r="G1798" i="10"/>
  <c r="H1798" i="10"/>
  <c r="I1798" i="10"/>
  <c r="G1799" i="10"/>
  <c r="H1799" i="10"/>
  <c r="I1799" i="10"/>
  <c r="G1800" i="10"/>
  <c r="H1800" i="10"/>
  <c r="I1800" i="10"/>
  <c r="G1801" i="10"/>
  <c r="H1801" i="10"/>
  <c r="I1801" i="10"/>
  <c r="G1802" i="10"/>
  <c r="H1802" i="10"/>
  <c r="I1802" i="10"/>
  <c r="G1803" i="10"/>
  <c r="H1803" i="10"/>
  <c r="I1803" i="10"/>
  <c r="G1804" i="10"/>
  <c r="H1804" i="10"/>
  <c r="I1804" i="10"/>
  <c r="G1805" i="10"/>
  <c r="H1805" i="10"/>
  <c r="I1805" i="10"/>
  <c r="G1806" i="10"/>
  <c r="H1806" i="10"/>
  <c r="I1806" i="10"/>
  <c r="G1807" i="10"/>
  <c r="H1807" i="10"/>
  <c r="I1807" i="10"/>
  <c r="G1808" i="10"/>
  <c r="H1808" i="10"/>
  <c r="I1808" i="10"/>
  <c r="G1809" i="10"/>
  <c r="H1809" i="10"/>
  <c r="I1809" i="10"/>
  <c r="G1810" i="10"/>
  <c r="H1810" i="10"/>
  <c r="I1810" i="10"/>
  <c r="G1811" i="10"/>
  <c r="H1811" i="10"/>
  <c r="I1811" i="10"/>
  <c r="G1812" i="10"/>
  <c r="H1812" i="10"/>
  <c r="I1812" i="10"/>
  <c r="G1813" i="10"/>
  <c r="H1813" i="10"/>
  <c r="I1813" i="10"/>
  <c r="G1814" i="10"/>
  <c r="H1814" i="10"/>
  <c r="I1814" i="10"/>
  <c r="G1815" i="10"/>
  <c r="H1815" i="10"/>
  <c r="I1815" i="10"/>
  <c r="G1816" i="10"/>
  <c r="H1816" i="10"/>
  <c r="I1816" i="10"/>
  <c r="G1817" i="10"/>
  <c r="H1817" i="10"/>
  <c r="I1817" i="10"/>
  <c r="G1818" i="10"/>
  <c r="H1818" i="10"/>
  <c r="I1818" i="10"/>
  <c r="G1819" i="10"/>
  <c r="H1819" i="10"/>
  <c r="I1819" i="10"/>
  <c r="G1820" i="10"/>
  <c r="H1820" i="10"/>
  <c r="I1820" i="10"/>
  <c r="G1821" i="10"/>
  <c r="H1821" i="10"/>
  <c r="I1821" i="10"/>
  <c r="G1822" i="10"/>
  <c r="H1822" i="10"/>
  <c r="I1822" i="10"/>
  <c r="G1823" i="10"/>
  <c r="H1823" i="10"/>
  <c r="I1823" i="10"/>
  <c r="G1824" i="10"/>
  <c r="H1824" i="10"/>
  <c r="I1824" i="10"/>
  <c r="G1825" i="10"/>
  <c r="H1825" i="10"/>
  <c r="I1825" i="10"/>
  <c r="G1826" i="10"/>
  <c r="H1826" i="10"/>
  <c r="I1826" i="10"/>
  <c r="G1827" i="10"/>
  <c r="H1827" i="10"/>
  <c r="I1827" i="10"/>
  <c r="G1828" i="10"/>
  <c r="H1828" i="10"/>
  <c r="I1828" i="10"/>
  <c r="G1829" i="10"/>
  <c r="H1829" i="10"/>
  <c r="I1829" i="10"/>
  <c r="G1830" i="10"/>
  <c r="H1830" i="10"/>
  <c r="I1830" i="10"/>
  <c r="G1831" i="10"/>
  <c r="H1831" i="10"/>
  <c r="I1831" i="10"/>
  <c r="G1832" i="10"/>
  <c r="H1832" i="10"/>
  <c r="I1832" i="10"/>
  <c r="G1833" i="10"/>
  <c r="H1833" i="10"/>
  <c r="I1833" i="10"/>
  <c r="G1834" i="10"/>
  <c r="H1834" i="10"/>
  <c r="I1834" i="10"/>
  <c r="G1835" i="10"/>
  <c r="H1835" i="10"/>
  <c r="I1835" i="10"/>
  <c r="G1836" i="10"/>
  <c r="H1836" i="10"/>
  <c r="I1836" i="10"/>
  <c r="G1837" i="10"/>
  <c r="H1837" i="10"/>
  <c r="I1837" i="10"/>
  <c r="G1838" i="10"/>
  <c r="H1838" i="10"/>
  <c r="I1838" i="10"/>
  <c r="G1839" i="10"/>
  <c r="H1839" i="10"/>
  <c r="I1839" i="10"/>
  <c r="G1840" i="10"/>
  <c r="H1840" i="10"/>
  <c r="I1840" i="10"/>
  <c r="G1841" i="10"/>
  <c r="H1841" i="10"/>
  <c r="I1841" i="10"/>
  <c r="G1842" i="10"/>
  <c r="H1842" i="10"/>
  <c r="I1842" i="10"/>
  <c r="G1843" i="10"/>
  <c r="H1843" i="10"/>
  <c r="I1843" i="10"/>
  <c r="G1844" i="10"/>
  <c r="H1844" i="10"/>
  <c r="I1844" i="10"/>
  <c r="G1845" i="10"/>
  <c r="H1845" i="10"/>
  <c r="I1845" i="10"/>
  <c r="G1846" i="10"/>
  <c r="H1846" i="10"/>
  <c r="I1846" i="10"/>
  <c r="G1847" i="10"/>
  <c r="H1847" i="10"/>
  <c r="I1847" i="10"/>
  <c r="G1848" i="10"/>
  <c r="H1848" i="10"/>
  <c r="I1848" i="10"/>
  <c r="G1849" i="10"/>
  <c r="H1849" i="10"/>
  <c r="I1849" i="10"/>
  <c r="G1850" i="10"/>
  <c r="H1850" i="10"/>
  <c r="I1850" i="10"/>
  <c r="G1851" i="10"/>
  <c r="H1851" i="10"/>
  <c r="I1851" i="10"/>
  <c r="G1852" i="10"/>
  <c r="H1852" i="10"/>
  <c r="I1852" i="10"/>
  <c r="G1853" i="10"/>
  <c r="H1853" i="10"/>
  <c r="I1853" i="10"/>
  <c r="G1854" i="10"/>
  <c r="H1854" i="10"/>
  <c r="I1854" i="10"/>
  <c r="G1855" i="10"/>
  <c r="H1855" i="10"/>
  <c r="I1855" i="10"/>
  <c r="G1856" i="10"/>
  <c r="H1856" i="10"/>
  <c r="I1856" i="10"/>
  <c r="G1857" i="10"/>
  <c r="H1857" i="10"/>
  <c r="I1857" i="10"/>
  <c r="G1858" i="10"/>
  <c r="H1858" i="10"/>
  <c r="I1858" i="10"/>
  <c r="G1859" i="10"/>
  <c r="H1859" i="10"/>
  <c r="I1859" i="10"/>
  <c r="G1860" i="10"/>
  <c r="H1860" i="10"/>
  <c r="I1860" i="10"/>
  <c r="G1861" i="10"/>
  <c r="H1861" i="10"/>
  <c r="I1861" i="10"/>
  <c r="G1862" i="10"/>
  <c r="H1862" i="10"/>
  <c r="I1862" i="10"/>
  <c r="G1863" i="10"/>
  <c r="H1863" i="10"/>
  <c r="I1863" i="10"/>
  <c r="G1864" i="10"/>
  <c r="H1864" i="10"/>
  <c r="I1864" i="10"/>
  <c r="G1865" i="10"/>
  <c r="H1865" i="10"/>
  <c r="I1865" i="10"/>
  <c r="G1866" i="10"/>
  <c r="H1866" i="10"/>
  <c r="I1866" i="10"/>
  <c r="G1867" i="10"/>
  <c r="H1867" i="10"/>
  <c r="I1867" i="10"/>
  <c r="G1868" i="10"/>
  <c r="H1868" i="10"/>
  <c r="I1868" i="10"/>
  <c r="G1869" i="10"/>
  <c r="H1869" i="10"/>
  <c r="I1869" i="10"/>
  <c r="G1870" i="10"/>
  <c r="H1870" i="10"/>
  <c r="I1870" i="10"/>
  <c r="G1871" i="10"/>
  <c r="H1871" i="10"/>
  <c r="I1871" i="10"/>
  <c r="G1872" i="10"/>
  <c r="H1872" i="10"/>
  <c r="I1872" i="10"/>
  <c r="G1873" i="10"/>
  <c r="H1873" i="10"/>
  <c r="I1873" i="10"/>
  <c r="G1874" i="10"/>
  <c r="H1874" i="10"/>
  <c r="I1874" i="10"/>
  <c r="G1875" i="10"/>
  <c r="H1875" i="10"/>
  <c r="I1875" i="10"/>
  <c r="G1876" i="10"/>
  <c r="H1876" i="10"/>
  <c r="I1876" i="10"/>
  <c r="G1877" i="10"/>
  <c r="H1877" i="10"/>
  <c r="I1877" i="10"/>
  <c r="G1878" i="10"/>
  <c r="H1878" i="10"/>
  <c r="I1878" i="10"/>
  <c r="G1879" i="10"/>
  <c r="H1879" i="10"/>
  <c r="I1879" i="10"/>
  <c r="G1880" i="10"/>
  <c r="H1880" i="10"/>
  <c r="I1880" i="10"/>
  <c r="G1881" i="10"/>
  <c r="H1881" i="10"/>
  <c r="I1881" i="10"/>
  <c r="G1882" i="10"/>
  <c r="H1882" i="10"/>
  <c r="I1882" i="10"/>
  <c r="G1883" i="10"/>
  <c r="H1883" i="10"/>
  <c r="I1883" i="10"/>
  <c r="G1884" i="10"/>
  <c r="H1884" i="10"/>
  <c r="I1884" i="10"/>
  <c r="G1885" i="10"/>
  <c r="H1885" i="10"/>
  <c r="I1885" i="10"/>
  <c r="G1886" i="10"/>
  <c r="H1886" i="10"/>
  <c r="I1886" i="10"/>
  <c r="G1887" i="10"/>
  <c r="H1887" i="10"/>
  <c r="I1887" i="10"/>
  <c r="G1888" i="10"/>
  <c r="H1888" i="10"/>
  <c r="I1888" i="10"/>
  <c r="G1889" i="10"/>
  <c r="H1889" i="10"/>
  <c r="I1889" i="10"/>
  <c r="G1890" i="10"/>
  <c r="H1890" i="10"/>
  <c r="I1890" i="10"/>
  <c r="G1891" i="10"/>
  <c r="H1891" i="10"/>
  <c r="I1891" i="10"/>
  <c r="G1892" i="10"/>
  <c r="H1892" i="10"/>
  <c r="I1892" i="10"/>
  <c r="G1893" i="10"/>
  <c r="H1893" i="10"/>
  <c r="I1893" i="10"/>
  <c r="G1894" i="10"/>
  <c r="H1894" i="10"/>
  <c r="I1894" i="10"/>
  <c r="G1895" i="10"/>
  <c r="H1895" i="10"/>
  <c r="I1895" i="10"/>
  <c r="G1896" i="10"/>
  <c r="H1896" i="10"/>
  <c r="I1896" i="10"/>
  <c r="G1897" i="10"/>
  <c r="H1897" i="10"/>
  <c r="I1897" i="10"/>
  <c r="G1898" i="10"/>
  <c r="H1898" i="10"/>
  <c r="I1898" i="10"/>
  <c r="G1899" i="10"/>
  <c r="H1899" i="10"/>
  <c r="I1899" i="10"/>
  <c r="G1900" i="10"/>
  <c r="H1900" i="10"/>
  <c r="I1900" i="10"/>
  <c r="G1901" i="10"/>
  <c r="H1901" i="10"/>
  <c r="I1901" i="10"/>
  <c r="G1902" i="10"/>
  <c r="H1902" i="10"/>
  <c r="I1902" i="10"/>
  <c r="G1903" i="10"/>
  <c r="H1903" i="10"/>
  <c r="I1903" i="10"/>
  <c r="G1904" i="10"/>
  <c r="H1904" i="10"/>
  <c r="I1904" i="10"/>
  <c r="G1905" i="10"/>
  <c r="H1905" i="10"/>
  <c r="I1905" i="10"/>
  <c r="G1906" i="10"/>
  <c r="H1906" i="10"/>
  <c r="I1906" i="10"/>
  <c r="G1907" i="10"/>
  <c r="H1907" i="10"/>
  <c r="I1907" i="10"/>
  <c r="G1908" i="10"/>
  <c r="H1908" i="10"/>
  <c r="I1908" i="10"/>
  <c r="G1909" i="10"/>
  <c r="H1909" i="10"/>
  <c r="I1909" i="10"/>
  <c r="G1910" i="10"/>
  <c r="H1910" i="10"/>
  <c r="I1910" i="10"/>
  <c r="G1911" i="10"/>
  <c r="H1911" i="10"/>
  <c r="I1911" i="10"/>
  <c r="G1912" i="10"/>
  <c r="H1912" i="10"/>
  <c r="I1912" i="10"/>
  <c r="G1913" i="10"/>
  <c r="H1913" i="10"/>
  <c r="I1913" i="10"/>
  <c r="G1914" i="10"/>
  <c r="H1914" i="10"/>
  <c r="I1914" i="10"/>
  <c r="G1915" i="10"/>
  <c r="H1915" i="10"/>
  <c r="I1915" i="10"/>
  <c r="G1916" i="10"/>
  <c r="H1916" i="10"/>
  <c r="I1916" i="10"/>
  <c r="G1917" i="10"/>
  <c r="H1917" i="10"/>
  <c r="I1917" i="10"/>
  <c r="G1918" i="10"/>
  <c r="H1918" i="10"/>
  <c r="I1918" i="10"/>
  <c r="G1919" i="10"/>
  <c r="H1919" i="10"/>
  <c r="I1919" i="10"/>
  <c r="G1920" i="10"/>
  <c r="H1920" i="10"/>
  <c r="I1920" i="10"/>
  <c r="G1921" i="10"/>
  <c r="H1921" i="10"/>
  <c r="I1921" i="10"/>
  <c r="G1922" i="10"/>
  <c r="H1922" i="10"/>
  <c r="I1922" i="10"/>
  <c r="G1923" i="10"/>
  <c r="H1923" i="10"/>
  <c r="I1923" i="10"/>
  <c r="G1924" i="10"/>
  <c r="H1924" i="10"/>
  <c r="I1924" i="10"/>
  <c r="G1925" i="10"/>
  <c r="H1925" i="10"/>
  <c r="I1925" i="10"/>
  <c r="G1926" i="10"/>
  <c r="H1926" i="10"/>
  <c r="I1926" i="10"/>
  <c r="G1927" i="10"/>
  <c r="H1927" i="10"/>
  <c r="I1927" i="10"/>
  <c r="G1928" i="10"/>
  <c r="H1928" i="10"/>
  <c r="I1928" i="10"/>
  <c r="G1929" i="10"/>
  <c r="H1929" i="10"/>
  <c r="I1929" i="10"/>
  <c r="G1930" i="10"/>
  <c r="H1930" i="10"/>
  <c r="I1930" i="10"/>
  <c r="G1931" i="10"/>
  <c r="H1931" i="10"/>
  <c r="I1931" i="10"/>
  <c r="G1932" i="10"/>
  <c r="H1932" i="10"/>
  <c r="I1932" i="10"/>
  <c r="G1933" i="10"/>
  <c r="H1933" i="10"/>
  <c r="I1933" i="10"/>
  <c r="G1934" i="10"/>
  <c r="H1934" i="10"/>
  <c r="I1934" i="10"/>
  <c r="G1935" i="10"/>
  <c r="H1935" i="10"/>
  <c r="I1935" i="10"/>
  <c r="G1936" i="10"/>
  <c r="H1936" i="10"/>
  <c r="I1936" i="10"/>
  <c r="G1937" i="10"/>
  <c r="H1937" i="10"/>
  <c r="I1937" i="10"/>
  <c r="G1938" i="10"/>
  <c r="H1938" i="10"/>
  <c r="I1938" i="10"/>
  <c r="G1939" i="10"/>
  <c r="H1939" i="10"/>
  <c r="I1939" i="10"/>
  <c r="G1940" i="10"/>
  <c r="H1940" i="10"/>
  <c r="I1940" i="10"/>
  <c r="G1941" i="10"/>
  <c r="H1941" i="10"/>
  <c r="I1941" i="10"/>
  <c r="G1942" i="10"/>
  <c r="H1942" i="10"/>
  <c r="I1942" i="10"/>
  <c r="G1943" i="10"/>
  <c r="H1943" i="10"/>
  <c r="I1943" i="10"/>
  <c r="G1944" i="10"/>
  <c r="H1944" i="10"/>
  <c r="I1944" i="10"/>
  <c r="G1945" i="10"/>
  <c r="H1945" i="10"/>
  <c r="I1945" i="10"/>
  <c r="G1946" i="10"/>
  <c r="H1946" i="10"/>
  <c r="I1946" i="10"/>
  <c r="G1947" i="10"/>
  <c r="H1947" i="10"/>
  <c r="I1947" i="10"/>
  <c r="G1948" i="10"/>
  <c r="H1948" i="10"/>
  <c r="I1948" i="10"/>
  <c r="G1949" i="10"/>
  <c r="H1949" i="10"/>
  <c r="I1949" i="10"/>
  <c r="G1950" i="10"/>
  <c r="H1950" i="10"/>
  <c r="I1950" i="10"/>
  <c r="G1951" i="10"/>
  <c r="H1951" i="10"/>
  <c r="I1951" i="10"/>
  <c r="G1952" i="10"/>
  <c r="H1952" i="10"/>
  <c r="I1952" i="10"/>
  <c r="G1953" i="10"/>
  <c r="H1953" i="10"/>
  <c r="I1953" i="10"/>
  <c r="G1954" i="10"/>
  <c r="H1954" i="10"/>
  <c r="I1954" i="10"/>
  <c r="G1955" i="10"/>
  <c r="H1955" i="10"/>
  <c r="I1955" i="10"/>
  <c r="G1956" i="10"/>
  <c r="H1956" i="10"/>
  <c r="I1956" i="10"/>
  <c r="G1957" i="10"/>
  <c r="H1957" i="10"/>
  <c r="I1957" i="10"/>
  <c r="G1958" i="10"/>
  <c r="H1958" i="10"/>
  <c r="I1958" i="10"/>
  <c r="G1959" i="10"/>
  <c r="H1959" i="10"/>
  <c r="I1959" i="10"/>
  <c r="G1960" i="10"/>
  <c r="H1960" i="10"/>
  <c r="I1960" i="10"/>
  <c r="G1961" i="10"/>
  <c r="H1961" i="10"/>
  <c r="I1961" i="10"/>
  <c r="G1962" i="10"/>
  <c r="H1962" i="10"/>
  <c r="I1962" i="10"/>
  <c r="G1963" i="10"/>
  <c r="H1963" i="10"/>
  <c r="I1963" i="10"/>
  <c r="G1964" i="10"/>
  <c r="H1964" i="10"/>
  <c r="I1964" i="10"/>
  <c r="G1965" i="10"/>
  <c r="H1965" i="10"/>
  <c r="I1965" i="10"/>
  <c r="G1966" i="10"/>
  <c r="H1966" i="10"/>
  <c r="I1966" i="10"/>
  <c r="G1967" i="10"/>
  <c r="H1967" i="10"/>
  <c r="I1967" i="10"/>
  <c r="G1968" i="10"/>
  <c r="H1968" i="10"/>
  <c r="I1968" i="10"/>
  <c r="G1969" i="10"/>
  <c r="H1969" i="10"/>
  <c r="I1969" i="10"/>
  <c r="G1970" i="10"/>
  <c r="H1970" i="10"/>
  <c r="I1970" i="10"/>
  <c r="G1971" i="10"/>
  <c r="H1971" i="10"/>
  <c r="I1971" i="10"/>
  <c r="G1972" i="10"/>
  <c r="H1972" i="10"/>
  <c r="I1972" i="10"/>
  <c r="G1973" i="10"/>
  <c r="H1973" i="10"/>
  <c r="I1973" i="10"/>
  <c r="G1974" i="10"/>
  <c r="H1974" i="10"/>
  <c r="I1974" i="10"/>
  <c r="G1975" i="10"/>
  <c r="H1975" i="10"/>
  <c r="I1975" i="10"/>
  <c r="G1976" i="10"/>
  <c r="H1976" i="10"/>
  <c r="I1976" i="10"/>
  <c r="G1977" i="10"/>
  <c r="H1977" i="10"/>
  <c r="I1977" i="10"/>
  <c r="G1978" i="10"/>
  <c r="H1978" i="10"/>
  <c r="I1978" i="10"/>
  <c r="G1979" i="10"/>
  <c r="H1979" i="10"/>
  <c r="I1979" i="10"/>
  <c r="G1980" i="10"/>
  <c r="H1980" i="10"/>
  <c r="I1980" i="10"/>
  <c r="G1981" i="10"/>
  <c r="H1981" i="10"/>
  <c r="I1981" i="10"/>
  <c r="G1982" i="10"/>
  <c r="H1982" i="10"/>
  <c r="I1982" i="10"/>
  <c r="G1983" i="10"/>
  <c r="H1983" i="10"/>
  <c r="I1983" i="10"/>
  <c r="G1984" i="10"/>
  <c r="H1984" i="10"/>
  <c r="I1984" i="10"/>
  <c r="G1985" i="10"/>
  <c r="H1985" i="10"/>
  <c r="I1985" i="10"/>
  <c r="G1986" i="10"/>
  <c r="H1986" i="10"/>
  <c r="I1986" i="10"/>
  <c r="G1987" i="10"/>
  <c r="H1987" i="10"/>
  <c r="I1987" i="10"/>
  <c r="G1988" i="10"/>
  <c r="H1988" i="10"/>
  <c r="I1988" i="10"/>
  <c r="G1989" i="10"/>
  <c r="H1989" i="10"/>
  <c r="I1989" i="10"/>
  <c r="G1990" i="10"/>
  <c r="H1990" i="10"/>
  <c r="I1990" i="10"/>
  <c r="G1991" i="10"/>
  <c r="H1991" i="10"/>
  <c r="I1991" i="10"/>
  <c r="G1992" i="10"/>
  <c r="H1992" i="10"/>
  <c r="I1992" i="10"/>
  <c r="G1993" i="10"/>
  <c r="H1993" i="10"/>
  <c r="I1993" i="10"/>
  <c r="G1994" i="10"/>
  <c r="H1994" i="10"/>
  <c r="I1994" i="10"/>
  <c r="G1995" i="10"/>
  <c r="H1995" i="10"/>
  <c r="I1995" i="10"/>
  <c r="G1996" i="10"/>
  <c r="H1996" i="10"/>
  <c r="I1996" i="10"/>
  <c r="G1997" i="10"/>
  <c r="H1997" i="10"/>
  <c r="I1997" i="10"/>
  <c r="G1998" i="10"/>
  <c r="H1998" i="10"/>
  <c r="I1998" i="10"/>
  <c r="G1999" i="10"/>
  <c r="H1999" i="10"/>
  <c r="I1999" i="10"/>
  <c r="G2000" i="10"/>
  <c r="H2000" i="10"/>
  <c r="I2000" i="10"/>
  <c r="G2001" i="10"/>
  <c r="H2001" i="10"/>
  <c r="I2001" i="10"/>
  <c r="G2002" i="10"/>
  <c r="H2002" i="10"/>
  <c r="I2002" i="10"/>
  <c r="G2003" i="10"/>
  <c r="H2003" i="10"/>
  <c r="I2003" i="10"/>
  <c r="G2004" i="10"/>
  <c r="H2004" i="10"/>
  <c r="I2004" i="10"/>
  <c r="G2005" i="10"/>
  <c r="H2005" i="10"/>
  <c r="I2005" i="10"/>
  <c r="G2006" i="10"/>
  <c r="H2006" i="10"/>
  <c r="I2006" i="10"/>
  <c r="G2007" i="10"/>
  <c r="H2007" i="10"/>
  <c r="I2007" i="10"/>
  <c r="G2008" i="10"/>
  <c r="H2008" i="10"/>
  <c r="I2008" i="10"/>
  <c r="G2009" i="10"/>
  <c r="H2009" i="10"/>
  <c r="I2009" i="10"/>
  <c r="G2010" i="10"/>
  <c r="H2010" i="10"/>
  <c r="I2010" i="10"/>
  <c r="G2011" i="10"/>
  <c r="H2011" i="10"/>
  <c r="I2011" i="10"/>
  <c r="G2012" i="10"/>
  <c r="H2012" i="10"/>
  <c r="I2012" i="10"/>
  <c r="G2013" i="10"/>
  <c r="H2013" i="10"/>
  <c r="I2013" i="10"/>
  <c r="G2014" i="10"/>
  <c r="H2014" i="10"/>
  <c r="I2014" i="10"/>
  <c r="G2015" i="10"/>
  <c r="H2015" i="10"/>
  <c r="I2015" i="10"/>
  <c r="G2016" i="10"/>
  <c r="H2016" i="10"/>
  <c r="I2016" i="10"/>
  <c r="G2017" i="10"/>
  <c r="H2017" i="10"/>
  <c r="I2017" i="10"/>
  <c r="G2018" i="10"/>
  <c r="H2018" i="10"/>
  <c r="I2018" i="10"/>
  <c r="G2019" i="10"/>
  <c r="H2019" i="10"/>
  <c r="I2019" i="10"/>
  <c r="G2020" i="10"/>
  <c r="H2020" i="10"/>
  <c r="I2020" i="10"/>
  <c r="G2021" i="10"/>
  <c r="H2021" i="10"/>
  <c r="I2021" i="10"/>
  <c r="G2022" i="10"/>
  <c r="H2022" i="10"/>
  <c r="I2022" i="10"/>
  <c r="G2023" i="10"/>
  <c r="H2023" i="10"/>
  <c r="I2023" i="10"/>
  <c r="G2024" i="10"/>
  <c r="H2024" i="10"/>
  <c r="I2024" i="10"/>
  <c r="G2025" i="10"/>
  <c r="H2025" i="10"/>
  <c r="I2025" i="10"/>
  <c r="G2026" i="10"/>
  <c r="H2026" i="10"/>
  <c r="I2026" i="10"/>
  <c r="G2027" i="10"/>
  <c r="H2027" i="10"/>
  <c r="I2027" i="10"/>
  <c r="G2028" i="10"/>
  <c r="H2028" i="10"/>
  <c r="I2028" i="10"/>
  <c r="G2029" i="10"/>
  <c r="H2029" i="10"/>
  <c r="I2029" i="10"/>
  <c r="G2030" i="10"/>
  <c r="H2030" i="10"/>
  <c r="I2030" i="10"/>
  <c r="G2031" i="10"/>
  <c r="H2031" i="10"/>
  <c r="I2031" i="10"/>
  <c r="G2032" i="10"/>
  <c r="H2032" i="10"/>
  <c r="I2032" i="10"/>
  <c r="G2033" i="10"/>
  <c r="H2033" i="10"/>
  <c r="I2033" i="10"/>
  <c r="G2034" i="10"/>
  <c r="H2034" i="10"/>
  <c r="I2034" i="10"/>
  <c r="G2035" i="10"/>
  <c r="H2035" i="10"/>
  <c r="I2035" i="10"/>
  <c r="G2036" i="10"/>
  <c r="H2036" i="10"/>
  <c r="I2036" i="10"/>
  <c r="G2037" i="10"/>
  <c r="H2037" i="10"/>
  <c r="I2037" i="10"/>
  <c r="G2038" i="10"/>
  <c r="H2038" i="10"/>
  <c r="I2038" i="10"/>
  <c r="G2039" i="10"/>
  <c r="H2039" i="10"/>
  <c r="I2039" i="10"/>
  <c r="G2040" i="10"/>
  <c r="H2040" i="10"/>
  <c r="I2040" i="10"/>
  <c r="G2041" i="10"/>
  <c r="H2041" i="10"/>
  <c r="I2041" i="10"/>
  <c r="G2042" i="10"/>
  <c r="H2042" i="10"/>
  <c r="I2042" i="10"/>
  <c r="G2043" i="10"/>
  <c r="H2043" i="10"/>
  <c r="I2043" i="10"/>
  <c r="G2044" i="10"/>
  <c r="H2044" i="10"/>
  <c r="I2044" i="10"/>
  <c r="G2045" i="10"/>
  <c r="H2045" i="10"/>
  <c r="I2045" i="10"/>
  <c r="G2046" i="10"/>
  <c r="H2046" i="10"/>
  <c r="I2046" i="10"/>
  <c r="G2047" i="10"/>
  <c r="H2047" i="10"/>
  <c r="I2047" i="10"/>
  <c r="G2048" i="10"/>
  <c r="H2048" i="10"/>
  <c r="I2048" i="10"/>
  <c r="G2049" i="10"/>
  <c r="H2049" i="10"/>
  <c r="I2049" i="10"/>
  <c r="G2050" i="10"/>
  <c r="H2050" i="10"/>
  <c r="I2050" i="10"/>
  <c r="G2051" i="10"/>
  <c r="H2051" i="10"/>
  <c r="I2051" i="10"/>
  <c r="G2052" i="10"/>
  <c r="H2052" i="10"/>
  <c r="I2052" i="10"/>
  <c r="G2053" i="10"/>
  <c r="H2053" i="10"/>
  <c r="I2053" i="10"/>
  <c r="G2054" i="10"/>
  <c r="H2054" i="10"/>
  <c r="I2054" i="10"/>
  <c r="G2055" i="10"/>
  <c r="H2055" i="10"/>
  <c r="I2055" i="10"/>
  <c r="G2056" i="10"/>
  <c r="H2056" i="10"/>
  <c r="I2056" i="10"/>
  <c r="G2057" i="10"/>
  <c r="H2057" i="10"/>
  <c r="I2057" i="10"/>
  <c r="G2058" i="10"/>
  <c r="H2058" i="10"/>
  <c r="I2058" i="10"/>
  <c r="G2059" i="10"/>
  <c r="H2059" i="10"/>
  <c r="I2059" i="10"/>
  <c r="G2060" i="10"/>
  <c r="H2060" i="10"/>
  <c r="I2060" i="10"/>
  <c r="G2061" i="10"/>
  <c r="H2061" i="10"/>
  <c r="I2061" i="10"/>
  <c r="G2062" i="10"/>
  <c r="H2062" i="10"/>
  <c r="I2062" i="10"/>
  <c r="G2063" i="10"/>
  <c r="H2063" i="10"/>
  <c r="I2063" i="10"/>
  <c r="G2064" i="10"/>
  <c r="H2064" i="10"/>
  <c r="I2064" i="10"/>
  <c r="G2065" i="10"/>
  <c r="H2065" i="10"/>
  <c r="I2065" i="10"/>
  <c r="G2066" i="10"/>
  <c r="H2066" i="10"/>
  <c r="I2066" i="10"/>
  <c r="G2067" i="10"/>
  <c r="H2067" i="10"/>
  <c r="I2067" i="10"/>
  <c r="G2068" i="10"/>
  <c r="H2068" i="10"/>
  <c r="I2068" i="10"/>
  <c r="G2069" i="10"/>
  <c r="H2069" i="10"/>
  <c r="I2069" i="10"/>
  <c r="G2070" i="10"/>
  <c r="H2070" i="10"/>
  <c r="I2070" i="10"/>
  <c r="G2071" i="10"/>
  <c r="H2071" i="10"/>
  <c r="I2071" i="10"/>
  <c r="G2072" i="10"/>
  <c r="H2072" i="10"/>
  <c r="I2072" i="10"/>
  <c r="G2073" i="10"/>
  <c r="H2073" i="10"/>
  <c r="I2073" i="10"/>
  <c r="G2074" i="10"/>
  <c r="H2074" i="10"/>
  <c r="I2074" i="10"/>
  <c r="G2075" i="10"/>
  <c r="H2075" i="10"/>
  <c r="I2075" i="10"/>
  <c r="G2076" i="10"/>
  <c r="H2076" i="10"/>
  <c r="I2076" i="10"/>
  <c r="G2077" i="10"/>
  <c r="H2077" i="10"/>
  <c r="I2077" i="10"/>
  <c r="G2078" i="10"/>
  <c r="H2078" i="10"/>
  <c r="I2078" i="10"/>
  <c r="G2079" i="10"/>
  <c r="H2079" i="10"/>
  <c r="I2079" i="10"/>
  <c r="G2080" i="10"/>
  <c r="H2080" i="10"/>
  <c r="I2080" i="10"/>
  <c r="G2081" i="10"/>
  <c r="H2081" i="10"/>
  <c r="I2081" i="10"/>
  <c r="G2082" i="10"/>
  <c r="H2082" i="10"/>
  <c r="I2082" i="10"/>
  <c r="G2083" i="10"/>
  <c r="H2083" i="10"/>
  <c r="I2083" i="10"/>
  <c r="G2084" i="10"/>
  <c r="H2084" i="10"/>
  <c r="I2084" i="10"/>
  <c r="G2085" i="10"/>
  <c r="H2085" i="10"/>
  <c r="I2085" i="10"/>
  <c r="G2086" i="10"/>
  <c r="H2086" i="10"/>
  <c r="I2086" i="10"/>
  <c r="G2087" i="10"/>
  <c r="H2087" i="10"/>
  <c r="I2087" i="10"/>
  <c r="G2088" i="10"/>
  <c r="H2088" i="10"/>
  <c r="I2088" i="10"/>
  <c r="G2089" i="10"/>
  <c r="H2089" i="10"/>
  <c r="I2089" i="10"/>
  <c r="G2090" i="10"/>
  <c r="H2090" i="10"/>
  <c r="I2090" i="10"/>
  <c r="G2091" i="10"/>
  <c r="H2091" i="10"/>
  <c r="I2091" i="10"/>
  <c r="G2092" i="10"/>
  <c r="H2092" i="10"/>
  <c r="I2092" i="10"/>
  <c r="G2093" i="10"/>
  <c r="H2093" i="10"/>
  <c r="I2093" i="10"/>
  <c r="G2094" i="10"/>
  <c r="H2094" i="10"/>
  <c r="I2094" i="10"/>
  <c r="G2095" i="10"/>
  <c r="H2095" i="10"/>
  <c r="I2095" i="10"/>
  <c r="G2096" i="10"/>
  <c r="H2096" i="10"/>
  <c r="I2096" i="10"/>
  <c r="G2097" i="10"/>
  <c r="H2097" i="10"/>
  <c r="I2097" i="10"/>
  <c r="G2098" i="10"/>
  <c r="H2098" i="10"/>
  <c r="I2098" i="10"/>
  <c r="G2099" i="10"/>
  <c r="H2099" i="10"/>
  <c r="I2099" i="10"/>
  <c r="G2100" i="10"/>
  <c r="H2100" i="10"/>
  <c r="I2100" i="10"/>
  <c r="G2101" i="10"/>
  <c r="H2101" i="10"/>
  <c r="I2101" i="10"/>
  <c r="G2102" i="10"/>
  <c r="H2102" i="10"/>
  <c r="I2102" i="10"/>
  <c r="G2103" i="10"/>
  <c r="H2103" i="10"/>
  <c r="I2103" i="10"/>
  <c r="G2104" i="10"/>
  <c r="H2104" i="10"/>
  <c r="I2104" i="10"/>
  <c r="G2105" i="10"/>
  <c r="H2105" i="10"/>
  <c r="I2105" i="10"/>
  <c r="G2106" i="10"/>
  <c r="H2106" i="10"/>
  <c r="I2106" i="10"/>
  <c r="G2107" i="10"/>
  <c r="H2107" i="10"/>
  <c r="I2107" i="10"/>
  <c r="G2108" i="10"/>
  <c r="H2108" i="10"/>
  <c r="I2108" i="10"/>
  <c r="G2109" i="10"/>
  <c r="H2109" i="10"/>
  <c r="I2109" i="10"/>
  <c r="G2110" i="10"/>
  <c r="H2110" i="10"/>
  <c r="I2110" i="10"/>
  <c r="G2111" i="10"/>
  <c r="H2111" i="10"/>
  <c r="I2111" i="10"/>
  <c r="G2112" i="10"/>
  <c r="H2112" i="10"/>
  <c r="I2112" i="10"/>
  <c r="G2113" i="10"/>
  <c r="H2113" i="10"/>
  <c r="I2113" i="10"/>
  <c r="G2114" i="10"/>
  <c r="H2114" i="10"/>
  <c r="I2114" i="10"/>
  <c r="G2115" i="10"/>
  <c r="H2115" i="10"/>
  <c r="I2115" i="10"/>
  <c r="G2116" i="10"/>
  <c r="H2116" i="10"/>
  <c r="I2116" i="10"/>
  <c r="G2117" i="10"/>
  <c r="H2117" i="10"/>
  <c r="I2117" i="10"/>
  <c r="G2118" i="10"/>
  <c r="H2118" i="10"/>
  <c r="I2118" i="10"/>
  <c r="G2119" i="10"/>
  <c r="H2119" i="10"/>
  <c r="I2119" i="10"/>
  <c r="G2120" i="10"/>
  <c r="H2120" i="10"/>
  <c r="I2120" i="10"/>
  <c r="G2121" i="10"/>
  <c r="H2121" i="10"/>
  <c r="I2121" i="10"/>
  <c r="G2122" i="10"/>
  <c r="H2122" i="10"/>
  <c r="I2122" i="10"/>
  <c r="G2123" i="10"/>
  <c r="H2123" i="10"/>
  <c r="I2123" i="10"/>
  <c r="G2124" i="10"/>
  <c r="H2124" i="10"/>
  <c r="I2124" i="10"/>
  <c r="G2125" i="10"/>
  <c r="H2125" i="10"/>
  <c r="I2125" i="10"/>
  <c r="G2126" i="10"/>
  <c r="H2126" i="10"/>
  <c r="I2126" i="10"/>
  <c r="G2127" i="10"/>
  <c r="H2127" i="10"/>
  <c r="I2127" i="10"/>
  <c r="G2128" i="10"/>
  <c r="H2128" i="10"/>
  <c r="I2128" i="10"/>
  <c r="G2129" i="10"/>
  <c r="H2129" i="10"/>
  <c r="I2129" i="10"/>
  <c r="G2130" i="10"/>
  <c r="H2130" i="10"/>
  <c r="I2130" i="10"/>
  <c r="G2131" i="10"/>
  <c r="H2131" i="10"/>
  <c r="I2131" i="10"/>
  <c r="G2132" i="10"/>
  <c r="H2132" i="10"/>
  <c r="I2132" i="10"/>
  <c r="G2133" i="10"/>
  <c r="H2133" i="10"/>
  <c r="I2133" i="10"/>
  <c r="G2134" i="10"/>
  <c r="H2134" i="10"/>
  <c r="I2134" i="10"/>
  <c r="G2135" i="10"/>
  <c r="H2135" i="10"/>
  <c r="I2135" i="10"/>
  <c r="G2136" i="10"/>
  <c r="H2136" i="10"/>
  <c r="I2136" i="10"/>
  <c r="G2137" i="10"/>
  <c r="H2137" i="10"/>
  <c r="I2137" i="10"/>
  <c r="G2138" i="10"/>
  <c r="H2138" i="10"/>
  <c r="I2138" i="10"/>
  <c r="G2139" i="10"/>
  <c r="H2139" i="10"/>
  <c r="I2139" i="10"/>
  <c r="G2140" i="10"/>
  <c r="H2140" i="10"/>
  <c r="I2140" i="10"/>
  <c r="G2141" i="10"/>
  <c r="H2141" i="10"/>
  <c r="I2141" i="10"/>
  <c r="G2142" i="10"/>
  <c r="H2142" i="10"/>
  <c r="I2142" i="10"/>
  <c r="G2143" i="10"/>
  <c r="H2143" i="10"/>
  <c r="I2143" i="10"/>
  <c r="G2144" i="10"/>
  <c r="H2144" i="10"/>
  <c r="I2144" i="10"/>
  <c r="G2145" i="10"/>
  <c r="H2145" i="10"/>
  <c r="I2145" i="10"/>
  <c r="G2146" i="10"/>
  <c r="H2146" i="10"/>
  <c r="I2146" i="10"/>
  <c r="G2147" i="10"/>
  <c r="H2147" i="10"/>
  <c r="I2147" i="10"/>
  <c r="G2148" i="10"/>
  <c r="H2148" i="10"/>
  <c r="I2148" i="10"/>
  <c r="G2149" i="10"/>
  <c r="H2149" i="10"/>
  <c r="I2149" i="10"/>
  <c r="G2150" i="10"/>
  <c r="H2150" i="10"/>
  <c r="I2150" i="10"/>
  <c r="G2151" i="10"/>
  <c r="H2151" i="10"/>
  <c r="I2151" i="10"/>
  <c r="G2152" i="10"/>
  <c r="H2152" i="10"/>
  <c r="I2152" i="10"/>
  <c r="G2153" i="10"/>
  <c r="H2153" i="10"/>
  <c r="I2153" i="10"/>
  <c r="G2154" i="10"/>
  <c r="H2154" i="10"/>
  <c r="I2154" i="10"/>
  <c r="G2155" i="10"/>
  <c r="H2155" i="10"/>
  <c r="I2155" i="10"/>
  <c r="G2156" i="10"/>
  <c r="H2156" i="10"/>
  <c r="I2156" i="10"/>
  <c r="G2157" i="10"/>
  <c r="H2157" i="10"/>
  <c r="I2157" i="10"/>
  <c r="G2158" i="10"/>
  <c r="H2158" i="10"/>
  <c r="I2158" i="10"/>
  <c r="G2159" i="10"/>
  <c r="H2159" i="10"/>
  <c r="I2159" i="10"/>
  <c r="G2160" i="10"/>
  <c r="H2160" i="10"/>
  <c r="I2160" i="10"/>
  <c r="G2161" i="10"/>
  <c r="H2161" i="10"/>
  <c r="I2161" i="10"/>
  <c r="G2162" i="10"/>
  <c r="H2162" i="10"/>
  <c r="I2162" i="10"/>
  <c r="G2163" i="10"/>
  <c r="H2163" i="10"/>
  <c r="I2163" i="10"/>
  <c r="G2164" i="10"/>
  <c r="H2164" i="10"/>
  <c r="I2164" i="10"/>
  <c r="G2165" i="10"/>
  <c r="H2165" i="10"/>
  <c r="I2165" i="10"/>
  <c r="G2166" i="10"/>
  <c r="H2166" i="10"/>
  <c r="I2166" i="10"/>
  <c r="G2167" i="10"/>
  <c r="H2167" i="10"/>
  <c r="I2167" i="10"/>
  <c r="G2168" i="10"/>
  <c r="H2168" i="10"/>
  <c r="I2168" i="10"/>
  <c r="G2169" i="10"/>
  <c r="H2169" i="10"/>
  <c r="I2169" i="10"/>
  <c r="G2170" i="10"/>
  <c r="H2170" i="10"/>
  <c r="I2170" i="10"/>
  <c r="G2171" i="10"/>
  <c r="H2171" i="10"/>
  <c r="I2171" i="10"/>
  <c r="G2172" i="10"/>
  <c r="H2172" i="10"/>
  <c r="I2172" i="10"/>
  <c r="G2173" i="10"/>
  <c r="H2173" i="10"/>
  <c r="I2173" i="10"/>
  <c r="G2174" i="10"/>
  <c r="H2174" i="10"/>
  <c r="I2174" i="10"/>
  <c r="G2175" i="10"/>
  <c r="H2175" i="10"/>
  <c r="I2175" i="10"/>
  <c r="G2176" i="10"/>
  <c r="H2176" i="10"/>
  <c r="I2176" i="10"/>
  <c r="G2177" i="10"/>
  <c r="H2177" i="10"/>
  <c r="I2177" i="10"/>
  <c r="G2178" i="10"/>
  <c r="H2178" i="10"/>
  <c r="I2178" i="10"/>
  <c r="G2179" i="10"/>
  <c r="H2179" i="10"/>
  <c r="I2179" i="10"/>
  <c r="G2180" i="10"/>
  <c r="H2180" i="10"/>
  <c r="I2180" i="10"/>
  <c r="G2181" i="10"/>
  <c r="H2181" i="10"/>
  <c r="I2181" i="10"/>
  <c r="G2182" i="10"/>
  <c r="H2182" i="10"/>
  <c r="I2182" i="10"/>
  <c r="G2183" i="10"/>
  <c r="H2183" i="10"/>
  <c r="I2183" i="10"/>
  <c r="G2184" i="10"/>
  <c r="H2184" i="10"/>
  <c r="I2184" i="10"/>
  <c r="G2185" i="10"/>
  <c r="H2185" i="10"/>
  <c r="I2185" i="10"/>
  <c r="G2186" i="10"/>
  <c r="H2186" i="10"/>
  <c r="I2186" i="10"/>
  <c r="G2187" i="10"/>
  <c r="H2187" i="10"/>
  <c r="I2187" i="10"/>
  <c r="G2188" i="10"/>
  <c r="H2188" i="10"/>
  <c r="I2188" i="10"/>
  <c r="G2189" i="10"/>
  <c r="H2189" i="10"/>
  <c r="I2189" i="10"/>
  <c r="G2190" i="10"/>
  <c r="H2190" i="10"/>
  <c r="I2190" i="10"/>
  <c r="G2191" i="10"/>
  <c r="H2191" i="10"/>
  <c r="I2191" i="10"/>
  <c r="G2192" i="10"/>
  <c r="H2192" i="10"/>
  <c r="I2192" i="10"/>
  <c r="G2193" i="10"/>
  <c r="H2193" i="10"/>
  <c r="I2193" i="10"/>
  <c r="G2194" i="10"/>
  <c r="H2194" i="10"/>
  <c r="I2194" i="10"/>
  <c r="G2195" i="10"/>
  <c r="H2195" i="10"/>
  <c r="I2195" i="10"/>
  <c r="G2196" i="10"/>
  <c r="H2196" i="10"/>
  <c r="I2196" i="10"/>
  <c r="G2197" i="10"/>
  <c r="H2197" i="10"/>
  <c r="I2197" i="10"/>
  <c r="G2198" i="10"/>
  <c r="H2198" i="10"/>
  <c r="I2198" i="10"/>
  <c r="G2199" i="10"/>
  <c r="H2199" i="10"/>
  <c r="I2199" i="10"/>
  <c r="G2200" i="10"/>
  <c r="H2200" i="10"/>
  <c r="I2200" i="10"/>
  <c r="G2201" i="10"/>
  <c r="H2201" i="10"/>
  <c r="I2201" i="10"/>
  <c r="G2202" i="10"/>
  <c r="H2202" i="10"/>
  <c r="I2202" i="10"/>
  <c r="G2203" i="10"/>
  <c r="H2203" i="10"/>
  <c r="I2203" i="10"/>
  <c r="G2204" i="10"/>
  <c r="H2204" i="10"/>
  <c r="I2204" i="10"/>
  <c r="G2205" i="10"/>
  <c r="H2205" i="10"/>
  <c r="I2205" i="10"/>
  <c r="G2206" i="10"/>
  <c r="H2206" i="10"/>
  <c r="I2206" i="10"/>
  <c r="G2207" i="10"/>
  <c r="H2207" i="10"/>
  <c r="I2207" i="10"/>
  <c r="G2208" i="10"/>
  <c r="H2208" i="10"/>
  <c r="I2208" i="10"/>
  <c r="G2209" i="10"/>
  <c r="H2209" i="10"/>
  <c r="I2209" i="10"/>
  <c r="G2210" i="10"/>
  <c r="H2210" i="10"/>
  <c r="I2210" i="10"/>
  <c r="G2211" i="10"/>
  <c r="H2211" i="10"/>
  <c r="I2211" i="10"/>
  <c r="G2212" i="10"/>
  <c r="H2212" i="10"/>
  <c r="I2212" i="10"/>
  <c r="G2213" i="10"/>
  <c r="H2213" i="10"/>
  <c r="I2213" i="10"/>
  <c r="G2214" i="10"/>
  <c r="H2214" i="10"/>
  <c r="I2214" i="10"/>
  <c r="G2215" i="10"/>
  <c r="H2215" i="10"/>
  <c r="I2215" i="10"/>
  <c r="G2216" i="10"/>
  <c r="H2216" i="10"/>
  <c r="I2216" i="10"/>
  <c r="G2217" i="10"/>
  <c r="H2217" i="10"/>
  <c r="I2217" i="10"/>
  <c r="G2218" i="10"/>
  <c r="H2218" i="10"/>
  <c r="I2218" i="10"/>
  <c r="G2219" i="10"/>
  <c r="H2219" i="10"/>
  <c r="I2219" i="10"/>
  <c r="G2220" i="10"/>
  <c r="H2220" i="10"/>
  <c r="I2220" i="10"/>
  <c r="G2221" i="10"/>
  <c r="H2221" i="10"/>
  <c r="I2221" i="10"/>
  <c r="G2222" i="10"/>
  <c r="H2222" i="10"/>
  <c r="I2222" i="10"/>
  <c r="G2223" i="10"/>
  <c r="H2223" i="10"/>
  <c r="I2223" i="10"/>
  <c r="G2224" i="10"/>
  <c r="H2224" i="10"/>
  <c r="I2224" i="10"/>
  <c r="G2225" i="10"/>
  <c r="H2225" i="10"/>
  <c r="I2225" i="10"/>
  <c r="G2226" i="10"/>
  <c r="H2226" i="10"/>
  <c r="I2226" i="10"/>
  <c r="G2227" i="10"/>
  <c r="H2227" i="10"/>
  <c r="I2227" i="10"/>
  <c r="G2228" i="10"/>
  <c r="H2228" i="10"/>
  <c r="I2228" i="10"/>
  <c r="G2229" i="10"/>
  <c r="H2229" i="10"/>
  <c r="I2229" i="10"/>
  <c r="G2230" i="10"/>
  <c r="H2230" i="10"/>
  <c r="I2230" i="10"/>
  <c r="R1726" i="10"/>
  <c r="Q1726" i="10"/>
  <c r="P1726" i="10"/>
  <c r="O1726" i="10"/>
  <c r="N1726" i="10"/>
  <c r="M1726" i="10"/>
  <c r="L1726" i="10"/>
  <c r="K1726" i="10"/>
  <c r="J1726" i="10"/>
  <c r="I1726" i="10"/>
  <c r="H1726" i="10"/>
  <c r="G1726" i="10"/>
  <c r="F1727" i="10"/>
  <c r="F1728" i="10"/>
  <c r="F1729" i="10"/>
  <c r="F1730" i="10"/>
  <c r="F1731" i="10"/>
  <c r="F1732" i="10"/>
  <c r="F1733" i="10"/>
  <c r="F1734" i="10"/>
  <c r="F1735" i="10"/>
  <c r="F1736" i="10"/>
  <c r="F1737" i="10"/>
  <c r="F1738" i="10"/>
  <c r="F1739" i="10"/>
  <c r="F1740" i="10"/>
  <c r="F1741" i="10"/>
  <c r="F1742" i="10"/>
  <c r="F1743" i="10"/>
  <c r="F1744" i="10"/>
  <c r="F1745" i="10"/>
  <c r="F1746" i="10"/>
  <c r="F1747" i="10"/>
  <c r="F1748" i="10"/>
  <c r="F1749" i="10"/>
  <c r="F1750" i="10"/>
  <c r="F1751" i="10"/>
  <c r="F1752" i="10"/>
  <c r="F1753" i="10"/>
  <c r="F1754" i="10"/>
  <c r="F1755" i="10"/>
  <c r="F1756" i="10"/>
  <c r="F1757" i="10"/>
  <c r="F1758" i="10"/>
  <c r="F1759" i="10"/>
  <c r="F1760" i="10"/>
  <c r="F1761" i="10"/>
  <c r="F1762" i="10"/>
  <c r="F1763" i="10"/>
  <c r="F1764" i="10"/>
  <c r="F1765" i="10"/>
  <c r="F1766" i="10"/>
  <c r="F1767" i="10"/>
  <c r="F1768" i="10"/>
  <c r="F1769" i="10"/>
  <c r="F1770" i="10"/>
  <c r="F1771" i="10"/>
  <c r="F1772" i="10"/>
  <c r="F1773" i="10"/>
  <c r="F1774" i="10"/>
  <c r="F1775" i="10"/>
  <c r="F1776" i="10"/>
  <c r="F1777" i="10"/>
  <c r="F1778" i="10"/>
  <c r="F1779" i="10"/>
  <c r="F1780" i="10"/>
  <c r="F1781" i="10"/>
  <c r="F1782" i="10"/>
  <c r="F1783" i="10"/>
  <c r="F1784" i="10"/>
  <c r="F1785" i="10"/>
  <c r="F1786" i="10"/>
  <c r="F1787" i="10"/>
  <c r="F1788" i="10"/>
  <c r="F1789" i="10"/>
  <c r="F1790" i="10"/>
  <c r="F1791" i="10"/>
  <c r="F1792" i="10"/>
  <c r="F1793" i="10"/>
  <c r="F1794" i="10"/>
  <c r="F1795" i="10"/>
  <c r="F1796" i="10"/>
  <c r="F1797" i="10"/>
  <c r="F1798" i="10"/>
  <c r="F1799" i="10"/>
  <c r="F1800" i="10"/>
  <c r="F1801" i="10"/>
  <c r="F1802" i="10"/>
  <c r="F1803" i="10"/>
  <c r="F1804" i="10"/>
  <c r="F1805" i="10"/>
  <c r="F1806" i="10"/>
  <c r="F1807" i="10"/>
  <c r="F1808" i="10"/>
  <c r="F1809" i="10"/>
  <c r="F1810" i="10"/>
  <c r="F1811" i="10"/>
  <c r="F1812" i="10"/>
  <c r="F1813" i="10"/>
  <c r="F1814" i="10"/>
  <c r="F1815" i="10"/>
  <c r="F1816" i="10"/>
  <c r="F1817" i="10"/>
  <c r="F1818" i="10"/>
  <c r="F1819" i="10"/>
  <c r="F1820" i="10"/>
  <c r="F1821" i="10"/>
  <c r="F1822" i="10"/>
  <c r="F1823" i="10"/>
  <c r="F1824" i="10"/>
  <c r="F1825" i="10"/>
  <c r="F1826" i="10"/>
  <c r="F1827" i="10"/>
  <c r="F1828" i="10"/>
  <c r="F1829" i="10"/>
  <c r="F1830" i="10"/>
  <c r="F1831" i="10"/>
  <c r="F1832" i="10"/>
  <c r="F1833" i="10"/>
  <c r="F1834" i="10"/>
  <c r="F1835" i="10"/>
  <c r="F1836" i="10"/>
  <c r="F1837" i="10"/>
  <c r="F1838" i="10"/>
  <c r="F1839" i="10"/>
  <c r="F1840" i="10"/>
  <c r="F1841" i="10"/>
  <c r="F1842" i="10"/>
  <c r="F1843" i="10"/>
  <c r="F1844" i="10"/>
  <c r="F1845" i="10"/>
  <c r="F1846" i="10"/>
  <c r="F1847" i="10"/>
  <c r="F1848" i="10"/>
  <c r="F1849" i="10"/>
  <c r="F1850" i="10"/>
  <c r="F1851" i="10"/>
  <c r="F1852" i="10"/>
  <c r="F1853" i="10"/>
  <c r="F1854" i="10"/>
  <c r="F1855" i="10"/>
  <c r="F1856" i="10"/>
  <c r="F1857" i="10"/>
  <c r="F1858" i="10"/>
  <c r="F1859" i="10"/>
  <c r="F1860" i="10"/>
  <c r="F1861" i="10"/>
  <c r="F1862" i="10"/>
  <c r="F1863" i="10"/>
  <c r="F1864" i="10"/>
  <c r="F1865" i="10"/>
  <c r="F1866" i="10"/>
  <c r="F1867" i="10"/>
  <c r="F1868" i="10"/>
  <c r="F1869" i="10"/>
  <c r="F1870" i="10"/>
  <c r="F1871" i="10"/>
  <c r="F1872" i="10"/>
  <c r="F1873" i="10"/>
  <c r="F1874" i="10"/>
  <c r="F1875" i="10"/>
  <c r="F1876" i="10"/>
  <c r="F1877" i="10"/>
  <c r="F1878" i="10"/>
  <c r="F1879" i="10"/>
  <c r="F1880" i="10"/>
  <c r="F1881" i="10"/>
  <c r="F1882" i="10"/>
  <c r="F1883" i="10"/>
  <c r="F1884" i="10"/>
  <c r="F1885" i="10"/>
  <c r="F1886" i="10"/>
  <c r="F1887" i="10"/>
  <c r="F1888" i="10"/>
  <c r="F1889" i="10"/>
  <c r="F1890" i="10"/>
  <c r="F1891" i="10"/>
  <c r="F1892" i="10"/>
  <c r="F1893" i="10"/>
  <c r="F1894" i="10"/>
  <c r="F1895" i="10"/>
  <c r="F1896" i="10"/>
  <c r="F1897" i="10"/>
  <c r="F1898" i="10"/>
  <c r="F1899" i="10"/>
  <c r="F1900" i="10"/>
  <c r="F1901" i="10"/>
  <c r="F1902" i="10"/>
  <c r="F1903" i="10"/>
  <c r="F1904" i="10"/>
  <c r="F1905" i="10"/>
  <c r="F1906" i="10"/>
  <c r="F1907" i="10"/>
  <c r="F1908" i="10"/>
  <c r="F1909" i="10"/>
  <c r="F1910" i="10"/>
  <c r="F1911" i="10"/>
  <c r="F1912" i="10"/>
  <c r="F1913" i="10"/>
  <c r="F1914" i="10"/>
  <c r="F1915" i="10"/>
  <c r="F1916" i="10"/>
  <c r="F1917" i="10"/>
  <c r="F1918" i="10"/>
  <c r="F1919" i="10"/>
  <c r="F1920" i="10"/>
  <c r="F1921" i="10"/>
  <c r="F1922" i="10"/>
  <c r="F1923" i="10"/>
  <c r="F1924" i="10"/>
  <c r="F1925" i="10"/>
  <c r="F1926" i="10"/>
  <c r="F1927" i="10"/>
  <c r="F1928" i="10"/>
  <c r="F1929" i="10"/>
  <c r="F1930" i="10"/>
  <c r="F1931" i="10"/>
  <c r="F1932" i="10"/>
  <c r="F1933" i="10"/>
  <c r="F1934" i="10"/>
  <c r="F1935" i="10"/>
  <c r="F1936" i="10"/>
  <c r="F1937" i="10"/>
  <c r="F1938" i="10"/>
  <c r="F1939" i="10"/>
  <c r="F1940" i="10"/>
  <c r="F1941" i="10"/>
  <c r="F1942" i="10"/>
  <c r="F1943" i="10"/>
  <c r="F1944" i="10"/>
  <c r="F1945" i="10"/>
  <c r="F1946" i="10"/>
  <c r="F1947" i="10"/>
  <c r="F1948" i="10"/>
  <c r="F1949" i="10"/>
  <c r="F1950" i="10"/>
  <c r="F1951" i="10"/>
  <c r="F1952" i="10"/>
  <c r="F1953" i="10"/>
  <c r="F1954" i="10"/>
  <c r="F1955" i="10"/>
  <c r="F1956" i="10"/>
  <c r="F1957" i="10"/>
  <c r="F1958" i="10"/>
  <c r="F1959" i="10"/>
  <c r="F1960" i="10"/>
  <c r="F1961" i="10"/>
  <c r="F1962" i="10"/>
  <c r="F1963" i="10"/>
  <c r="F1964" i="10"/>
  <c r="F1965" i="10"/>
  <c r="F1966" i="10"/>
  <c r="F1967" i="10"/>
  <c r="F1968" i="10"/>
  <c r="F1969" i="10"/>
  <c r="F1970" i="10"/>
  <c r="F1971" i="10"/>
  <c r="F1972" i="10"/>
  <c r="F1973" i="10"/>
  <c r="F1974" i="10"/>
  <c r="F1975" i="10"/>
  <c r="F1976" i="10"/>
  <c r="F1977" i="10"/>
  <c r="F1978" i="10"/>
  <c r="F1979" i="10"/>
  <c r="F1980" i="10"/>
  <c r="F1981" i="10"/>
  <c r="F1982" i="10"/>
  <c r="F1983" i="10"/>
  <c r="F1984" i="10"/>
  <c r="F1985" i="10"/>
  <c r="F1986" i="10"/>
  <c r="F1987" i="10"/>
  <c r="F1988" i="10"/>
  <c r="F1989" i="10"/>
  <c r="F1990" i="10"/>
  <c r="F1991" i="10"/>
  <c r="F1992" i="10"/>
  <c r="F1993" i="10"/>
  <c r="F1994" i="10"/>
  <c r="F1995" i="10"/>
  <c r="F1996" i="10"/>
  <c r="F1997" i="10"/>
  <c r="F1998" i="10"/>
  <c r="F1999" i="10"/>
  <c r="F2000" i="10"/>
  <c r="F2001" i="10"/>
  <c r="F2002" i="10"/>
  <c r="F2003" i="10"/>
  <c r="F2004" i="10"/>
  <c r="F2005" i="10"/>
  <c r="F2006" i="10"/>
  <c r="F2007" i="10"/>
  <c r="F2008" i="10"/>
  <c r="F2009" i="10"/>
  <c r="F2010" i="10"/>
  <c r="F2011" i="10"/>
  <c r="F2012" i="10"/>
  <c r="F2013" i="10"/>
  <c r="F2014" i="10"/>
  <c r="F2015" i="10"/>
  <c r="F2016" i="10"/>
  <c r="F2017" i="10"/>
  <c r="F2018" i="10"/>
  <c r="F2019" i="10"/>
  <c r="F2020" i="10"/>
  <c r="F2021" i="10"/>
  <c r="F2022" i="10"/>
  <c r="F2023" i="10"/>
  <c r="F2024" i="10"/>
  <c r="F2025" i="10"/>
  <c r="F2026" i="10"/>
  <c r="F2027" i="10"/>
  <c r="F2028" i="10"/>
  <c r="F2029" i="10"/>
  <c r="F2030" i="10"/>
  <c r="F2031" i="10"/>
  <c r="F2032" i="10"/>
  <c r="F2033" i="10"/>
  <c r="F2034" i="10"/>
  <c r="F2035" i="10"/>
  <c r="F2036" i="10"/>
  <c r="F2037" i="10"/>
  <c r="F2038" i="10"/>
  <c r="F2039" i="10"/>
  <c r="F2040" i="10"/>
  <c r="F2041" i="10"/>
  <c r="F2042" i="10"/>
  <c r="F2043" i="10"/>
  <c r="F2044" i="10"/>
  <c r="F2045" i="10"/>
  <c r="F2046" i="10"/>
  <c r="F2047" i="10"/>
  <c r="F2048" i="10"/>
  <c r="F2049" i="10"/>
  <c r="F2050" i="10"/>
  <c r="F2051" i="10"/>
  <c r="F2052" i="10"/>
  <c r="F2053" i="10"/>
  <c r="F2054" i="10"/>
  <c r="F2055" i="10"/>
  <c r="F2056" i="10"/>
  <c r="F2057" i="10"/>
  <c r="F2058" i="10"/>
  <c r="F2059" i="10"/>
  <c r="F2060" i="10"/>
  <c r="F2061" i="10"/>
  <c r="F2062" i="10"/>
  <c r="F2063" i="10"/>
  <c r="F2064" i="10"/>
  <c r="F2065" i="10"/>
  <c r="F2066" i="10"/>
  <c r="F2067" i="10"/>
  <c r="F2068" i="10"/>
  <c r="F2069" i="10"/>
  <c r="F2070" i="10"/>
  <c r="F2071" i="10"/>
  <c r="F2072" i="10"/>
  <c r="F2073" i="10"/>
  <c r="F2074" i="10"/>
  <c r="F2075" i="10"/>
  <c r="F2076" i="10"/>
  <c r="F2077" i="10"/>
  <c r="F2078" i="10"/>
  <c r="F2079" i="10"/>
  <c r="F2080" i="10"/>
  <c r="F2081" i="10"/>
  <c r="F2082" i="10"/>
  <c r="F2083" i="10"/>
  <c r="F2084" i="10"/>
  <c r="F2085" i="10"/>
  <c r="F2086" i="10"/>
  <c r="F2087" i="10"/>
  <c r="F2088" i="10"/>
  <c r="F2089" i="10"/>
  <c r="F2090" i="10"/>
  <c r="F2091" i="10"/>
  <c r="F2092" i="10"/>
  <c r="F2093" i="10"/>
  <c r="F2094" i="10"/>
  <c r="F2095" i="10"/>
  <c r="F2096" i="10"/>
  <c r="F2097" i="10"/>
  <c r="F2098" i="10"/>
  <c r="F2099" i="10"/>
  <c r="F2100" i="10"/>
  <c r="F2101" i="10"/>
  <c r="F2102" i="10"/>
  <c r="F2103" i="10"/>
  <c r="F2104" i="10"/>
  <c r="F2105" i="10"/>
  <c r="F2106" i="10"/>
  <c r="F2107" i="10"/>
  <c r="F2108" i="10"/>
  <c r="F2109" i="10"/>
  <c r="F2110" i="10"/>
  <c r="F2111" i="10"/>
  <c r="F2112" i="10"/>
  <c r="F2113" i="10"/>
  <c r="F2114" i="10"/>
  <c r="F2115" i="10"/>
  <c r="F2116" i="10"/>
  <c r="F2117" i="10"/>
  <c r="F2118" i="10"/>
  <c r="F2119" i="10"/>
  <c r="F2120" i="10"/>
  <c r="F2121" i="10"/>
  <c r="F2122" i="10"/>
  <c r="F2123" i="10"/>
  <c r="F2124" i="10"/>
  <c r="F2125" i="10"/>
  <c r="F2126" i="10"/>
  <c r="F2127" i="10"/>
  <c r="F2128" i="10"/>
  <c r="F2129" i="10"/>
  <c r="F2130" i="10"/>
  <c r="F2131" i="10"/>
  <c r="F2132" i="10"/>
  <c r="F2133" i="10"/>
  <c r="F2134" i="10"/>
  <c r="F2135" i="10"/>
  <c r="F2136" i="10"/>
  <c r="F2137" i="10"/>
  <c r="F2138" i="10"/>
  <c r="F2139" i="10"/>
  <c r="F2140" i="10"/>
  <c r="F2141" i="10"/>
  <c r="F2142" i="10"/>
  <c r="F2143" i="10"/>
  <c r="F2144" i="10"/>
  <c r="F2145" i="10"/>
  <c r="F2146" i="10"/>
  <c r="F2147" i="10"/>
  <c r="F2148" i="10"/>
  <c r="F2149" i="10"/>
  <c r="F2150" i="10"/>
  <c r="F2151" i="10"/>
  <c r="F2152" i="10"/>
  <c r="F2153" i="10"/>
  <c r="F2154" i="10"/>
  <c r="F2155" i="10"/>
  <c r="F2156" i="10"/>
  <c r="F2157" i="10"/>
  <c r="F2158" i="10"/>
  <c r="F2159" i="10"/>
  <c r="F2160" i="10"/>
  <c r="F2161" i="10"/>
  <c r="F2162" i="10"/>
  <c r="F2163" i="10"/>
  <c r="F2164" i="10"/>
  <c r="F2165" i="10"/>
  <c r="F2166" i="10"/>
  <c r="F2167" i="10"/>
  <c r="F2168" i="10"/>
  <c r="F2169" i="10"/>
  <c r="F2170" i="10"/>
  <c r="F2171" i="10"/>
  <c r="F2172" i="10"/>
  <c r="F2173" i="10"/>
  <c r="F2174" i="10"/>
  <c r="F2175" i="10"/>
  <c r="F2176" i="10"/>
  <c r="F2177" i="10"/>
  <c r="F2178" i="10"/>
  <c r="F2179" i="10"/>
  <c r="F2180" i="10"/>
  <c r="F2181" i="10"/>
  <c r="F2182" i="10"/>
  <c r="F2183" i="10"/>
  <c r="F2184" i="10"/>
  <c r="F2185" i="10"/>
  <c r="F2186" i="10"/>
  <c r="F2187" i="10"/>
  <c r="F2188" i="10"/>
  <c r="F2189" i="10"/>
  <c r="F2190" i="10"/>
  <c r="F2191" i="10"/>
  <c r="F2192" i="10"/>
  <c r="F2193" i="10"/>
  <c r="F2194" i="10"/>
  <c r="F2195" i="10"/>
  <c r="F2196" i="10"/>
  <c r="F2197" i="10"/>
  <c r="F2198" i="10"/>
  <c r="F2199" i="10"/>
  <c r="F2200" i="10"/>
  <c r="F2201" i="10"/>
  <c r="F2202" i="10"/>
  <c r="F2203" i="10"/>
  <c r="F2204" i="10"/>
  <c r="F2205" i="10"/>
  <c r="F2206" i="10"/>
  <c r="F2207" i="10"/>
  <c r="F2208" i="10"/>
  <c r="F2209" i="10"/>
  <c r="F2210" i="10"/>
  <c r="F2211" i="10"/>
  <c r="F2212" i="10"/>
  <c r="F2213" i="10"/>
  <c r="F2214" i="10"/>
  <c r="F2215" i="10"/>
  <c r="F2216" i="10"/>
  <c r="F2217" i="10"/>
  <c r="F2218" i="10"/>
  <c r="F2219" i="10"/>
  <c r="F2220" i="10"/>
  <c r="F2221" i="10"/>
  <c r="F2222" i="10"/>
  <c r="F2223" i="10"/>
  <c r="F2224" i="10"/>
  <c r="F2225" i="10"/>
  <c r="F2226" i="10"/>
  <c r="F2227" i="10"/>
  <c r="F2228" i="10"/>
  <c r="F2229" i="10"/>
  <c r="F2230" i="10"/>
  <c r="F1726" i="10"/>
  <c r="E1727" i="10"/>
  <c r="E1728" i="10"/>
  <c r="E1729" i="10"/>
  <c r="E1730" i="10"/>
  <c r="E1731" i="10"/>
  <c r="E1732" i="10"/>
  <c r="E1733" i="10"/>
  <c r="E1734" i="10"/>
  <c r="E1735" i="10"/>
  <c r="E1736" i="10"/>
  <c r="E1737" i="10"/>
  <c r="E1738" i="10"/>
  <c r="E1739" i="10"/>
  <c r="E1740" i="10"/>
  <c r="E1741" i="10"/>
  <c r="E1742" i="10"/>
  <c r="E1743" i="10"/>
  <c r="E1744" i="10"/>
  <c r="E1745" i="10"/>
  <c r="E1746" i="10"/>
  <c r="E1747" i="10"/>
  <c r="E1748" i="10"/>
  <c r="E1749" i="10"/>
  <c r="E1750" i="10"/>
  <c r="E1751" i="10"/>
  <c r="E1752" i="10"/>
  <c r="E1753" i="10"/>
  <c r="E1754" i="10"/>
  <c r="E1755" i="10"/>
  <c r="E1756" i="10"/>
  <c r="E1757" i="10"/>
  <c r="E1758" i="10"/>
  <c r="E1759" i="10"/>
  <c r="E1760" i="10"/>
  <c r="E1761" i="10"/>
  <c r="E1762" i="10"/>
  <c r="E1763" i="10"/>
  <c r="E1764" i="10"/>
  <c r="E1765" i="10"/>
  <c r="E1766" i="10"/>
  <c r="E1767" i="10"/>
  <c r="E1768" i="10"/>
  <c r="E1769" i="10"/>
  <c r="E1770" i="10"/>
  <c r="E1771" i="10"/>
  <c r="E1772" i="10"/>
  <c r="E1773" i="10"/>
  <c r="E1774" i="10"/>
  <c r="E1775" i="10"/>
  <c r="E1776" i="10"/>
  <c r="E1777" i="10"/>
  <c r="E1778" i="10"/>
  <c r="E1779" i="10"/>
  <c r="E1780" i="10"/>
  <c r="E1781" i="10"/>
  <c r="E1782" i="10"/>
  <c r="E1783" i="10"/>
  <c r="E1784" i="10"/>
  <c r="E1785" i="10"/>
  <c r="E1786" i="10"/>
  <c r="E1787" i="10"/>
  <c r="E1788" i="10"/>
  <c r="E1789" i="10"/>
  <c r="E1790" i="10"/>
  <c r="E1791" i="10"/>
  <c r="E1792" i="10"/>
  <c r="E1793" i="10"/>
  <c r="E1794" i="10"/>
  <c r="E1795" i="10"/>
  <c r="E1796" i="10"/>
  <c r="E1797" i="10"/>
  <c r="E1798" i="10"/>
  <c r="E1799" i="10"/>
  <c r="E1800" i="10"/>
  <c r="E1801" i="10"/>
  <c r="E1802" i="10"/>
  <c r="E1803" i="10"/>
  <c r="E1804" i="10"/>
  <c r="E1805" i="10"/>
  <c r="E1806" i="10"/>
  <c r="E1807" i="10"/>
  <c r="E1808" i="10"/>
  <c r="E1809" i="10"/>
  <c r="E1810" i="10"/>
  <c r="E1811" i="10"/>
  <c r="E1812" i="10"/>
  <c r="E1813" i="10"/>
  <c r="E1814" i="10"/>
  <c r="E1815" i="10"/>
  <c r="E1816" i="10"/>
  <c r="E1817" i="10"/>
  <c r="E1818" i="10"/>
  <c r="E1819" i="10"/>
  <c r="E1820" i="10"/>
  <c r="E1821" i="10"/>
  <c r="E1822" i="10"/>
  <c r="E1823" i="10"/>
  <c r="E1824" i="10"/>
  <c r="E1825" i="10"/>
  <c r="E1826" i="10"/>
  <c r="E1827" i="10"/>
  <c r="E1828" i="10"/>
  <c r="E1829" i="10"/>
  <c r="E1830" i="10"/>
  <c r="E1831" i="10"/>
  <c r="E1832" i="10"/>
  <c r="E1833" i="10"/>
  <c r="E1834" i="10"/>
  <c r="E1835" i="10"/>
  <c r="E1836" i="10"/>
  <c r="E1837" i="10"/>
  <c r="E1838" i="10"/>
  <c r="E1839" i="10"/>
  <c r="E1840" i="10"/>
  <c r="E1841" i="10"/>
  <c r="E1842" i="10"/>
  <c r="E1843" i="10"/>
  <c r="E1844" i="10"/>
  <c r="E1845" i="10"/>
  <c r="E1846" i="10"/>
  <c r="E1847" i="10"/>
  <c r="E1848" i="10"/>
  <c r="E1849" i="10"/>
  <c r="E1850" i="10"/>
  <c r="E1851" i="10"/>
  <c r="E1852" i="10"/>
  <c r="E1853" i="10"/>
  <c r="E1854" i="10"/>
  <c r="E1855" i="10"/>
  <c r="E1856" i="10"/>
  <c r="E1857" i="10"/>
  <c r="E1858" i="10"/>
  <c r="E1859" i="10"/>
  <c r="E1860" i="10"/>
  <c r="E1861" i="10"/>
  <c r="E1862" i="10"/>
  <c r="E1863" i="10"/>
  <c r="E1864" i="10"/>
  <c r="E1865" i="10"/>
  <c r="E1866" i="10"/>
  <c r="E1867" i="10"/>
  <c r="E1868" i="10"/>
  <c r="E1869" i="10"/>
  <c r="E1870" i="10"/>
  <c r="E1871" i="10"/>
  <c r="E1872" i="10"/>
  <c r="E1873" i="10"/>
  <c r="E1874" i="10"/>
  <c r="E1875" i="10"/>
  <c r="E1876" i="10"/>
  <c r="E1877" i="10"/>
  <c r="E1878" i="10"/>
  <c r="E1879" i="10"/>
  <c r="E1880" i="10"/>
  <c r="E1881" i="10"/>
  <c r="E1882" i="10"/>
  <c r="E1883" i="10"/>
  <c r="E1884" i="10"/>
  <c r="E1885" i="10"/>
  <c r="E1886" i="10"/>
  <c r="E1887" i="10"/>
  <c r="E1888" i="10"/>
  <c r="E1889" i="10"/>
  <c r="E1890" i="10"/>
  <c r="E1891" i="10"/>
  <c r="E1892" i="10"/>
  <c r="E1893" i="10"/>
  <c r="E1894" i="10"/>
  <c r="E1895" i="10"/>
  <c r="E1896" i="10"/>
  <c r="E1897" i="10"/>
  <c r="E1898" i="10"/>
  <c r="E1899" i="10"/>
  <c r="E1900" i="10"/>
  <c r="E1901" i="10"/>
  <c r="E1902" i="10"/>
  <c r="E1903" i="10"/>
  <c r="E1904" i="10"/>
  <c r="E1905" i="10"/>
  <c r="E1906" i="10"/>
  <c r="E1907" i="10"/>
  <c r="E1908" i="10"/>
  <c r="E1909" i="10"/>
  <c r="E1910" i="10"/>
  <c r="E1911" i="10"/>
  <c r="E1912" i="10"/>
  <c r="E1913" i="10"/>
  <c r="E1914" i="10"/>
  <c r="E1915" i="10"/>
  <c r="E1916" i="10"/>
  <c r="E1917" i="10"/>
  <c r="E1918" i="10"/>
  <c r="E1919" i="10"/>
  <c r="E1920" i="10"/>
  <c r="E1921" i="10"/>
  <c r="E1922" i="10"/>
  <c r="E1923" i="10"/>
  <c r="E1924" i="10"/>
  <c r="E1925" i="10"/>
  <c r="E1926" i="10"/>
  <c r="E1927" i="10"/>
  <c r="E1928" i="10"/>
  <c r="E1929" i="10"/>
  <c r="E1930" i="10"/>
  <c r="E1931" i="10"/>
  <c r="E1932" i="10"/>
  <c r="E1933" i="10"/>
  <c r="E1934" i="10"/>
  <c r="E1935" i="10"/>
  <c r="E1936" i="10"/>
  <c r="E1937" i="10"/>
  <c r="E1938" i="10"/>
  <c r="E1939" i="10"/>
  <c r="E1940" i="10"/>
  <c r="E1941" i="10"/>
  <c r="E1942" i="10"/>
  <c r="E1943" i="10"/>
  <c r="E1944" i="10"/>
  <c r="E1945" i="10"/>
  <c r="E1946" i="10"/>
  <c r="E1947" i="10"/>
  <c r="E1948" i="10"/>
  <c r="E1949" i="10"/>
  <c r="E1950" i="10"/>
  <c r="E1951" i="10"/>
  <c r="E1952" i="10"/>
  <c r="E1953" i="10"/>
  <c r="E1954" i="10"/>
  <c r="E1955" i="10"/>
  <c r="E1956" i="10"/>
  <c r="E1957" i="10"/>
  <c r="E1958" i="10"/>
  <c r="E1959" i="10"/>
  <c r="E1960" i="10"/>
  <c r="E1961" i="10"/>
  <c r="E1962" i="10"/>
  <c r="E1963" i="10"/>
  <c r="E1964" i="10"/>
  <c r="E1965" i="10"/>
  <c r="E1966" i="10"/>
  <c r="E1967" i="10"/>
  <c r="E1968" i="10"/>
  <c r="E1969" i="10"/>
  <c r="E1970" i="10"/>
  <c r="E1971" i="10"/>
  <c r="E1972" i="10"/>
  <c r="E1973" i="10"/>
  <c r="E1974" i="10"/>
  <c r="E1975" i="10"/>
  <c r="E1976" i="10"/>
  <c r="E1977" i="10"/>
  <c r="E1978" i="10"/>
  <c r="E1979" i="10"/>
  <c r="E1980" i="10"/>
  <c r="E1981" i="10"/>
  <c r="E1982" i="10"/>
  <c r="E1983" i="10"/>
  <c r="E1984" i="10"/>
  <c r="E1985" i="10"/>
  <c r="E1986" i="10"/>
  <c r="E1987" i="10"/>
  <c r="E1988" i="10"/>
  <c r="E1989" i="10"/>
  <c r="E1990" i="10"/>
  <c r="E1991" i="10"/>
  <c r="E1992" i="10"/>
  <c r="E1993" i="10"/>
  <c r="E1994" i="10"/>
  <c r="E1995" i="10"/>
  <c r="E1996" i="10"/>
  <c r="E1997" i="10"/>
  <c r="E1998" i="10"/>
  <c r="E1999" i="10"/>
  <c r="E2000" i="10"/>
  <c r="E2001" i="10"/>
  <c r="E2002" i="10"/>
  <c r="E2003" i="10"/>
  <c r="E2004" i="10"/>
  <c r="E2005" i="10"/>
  <c r="E2006" i="10"/>
  <c r="E2007" i="10"/>
  <c r="E2008" i="10"/>
  <c r="E2009" i="10"/>
  <c r="E2010" i="10"/>
  <c r="E2011" i="10"/>
  <c r="E2012" i="10"/>
  <c r="E2013" i="10"/>
  <c r="E2014" i="10"/>
  <c r="E2015" i="10"/>
  <c r="E2016" i="10"/>
  <c r="E2017" i="10"/>
  <c r="E2018" i="10"/>
  <c r="E2019" i="10"/>
  <c r="E2020" i="10"/>
  <c r="E2021" i="10"/>
  <c r="E2022" i="10"/>
  <c r="E2023" i="10"/>
  <c r="E2024" i="10"/>
  <c r="E2025" i="10"/>
  <c r="E2026" i="10"/>
  <c r="E2027" i="10"/>
  <c r="E2028" i="10"/>
  <c r="E2029" i="10"/>
  <c r="E2030" i="10"/>
  <c r="E2031" i="10"/>
  <c r="E2032" i="10"/>
  <c r="E2033" i="10"/>
  <c r="E2034" i="10"/>
  <c r="E2035" i="10"/>
  <c r="E2036" i="10"/>
  <c r="E2037" i="10"/>
  <c r="E2038" i="10"/>
  <c r="E2039" i="10"/>
  <c r="E2040" i="10"/>
  <c r="E2041" i="10"/>
  <c r="E2042" i="10"/>
  <c r="E2043" i="10"/>
  <c r="E2044" i="10"/>
  <c r="E2045" i="10"/>
  <c r="E2046" i="10"/>
  <c r="E2047" i="10"/>
  <c r="E2048" i="10"/>
  <c r="E2049" i="10"/>
  <c r="E2050" i="10"/>
  <c r="E2051" i="10"/>
  <c r="E2052" i="10"/>
  <c r="E2053" i="10"/>
  <c r="E2054" i="10"/>
  <c r="E2055" i="10"/>
  <c r="E2056" i="10"/>
  <c r="E2057" i="10"/>
  <c r="E2058" i="10"/>
  <c r="E2059" i="10"/>
  <c r="E2060" i="10"/>
  <c r="E2061" i="10"/>
  <c r="E2062" i="10"/>
  <c r="E2063" i="10"/>
  <c r="E2064" i="10"/>
  <c r="E2065" i="10"/>
  <c r="E2066" i="10"/>
  <c r="E2067" i="10"/>
  <c r="E2068" i="10"/>
  <c r="E2069" i="10"/>
  <c r="E2070" i="10"/>
  <c r="E2071" i="10"/>
  <c r="E2072" i="10"/>
  <c r="E2073" i="10"/>
  <c r="E2074" i="10"/>
  <c r="E2075" i="10"/>
  <c r="E2076" i="10"/>
  <c r="E2077" i="10"/>
  <c r="E2078" i="10"/>
  <c r="E2079" i="10"/>
  <c r="E2080" i="10"/>
  <c r="E2081" i="10"/>
  <c r="E2082" i="10"/>
  <c r="E2083" i="10"/>
  <c r="E2084" i="10"/>
  <c r="E2085" i="10"/>
  <c r="E2086" i="10"/>
  <c r="E2087" i="10"/>
  <c r="E2088" i="10"/>
  <c r="E2089" i="10"/>
  <c r="E2090" i="10"/>
  <c r="E2091" i="10"/>
  <c r="E2092" i="10"/>
  <c r="E2093" i="10"/>
  <c r="E2094" i="10"/>
  <c r="E2095" i="10"/>
  <c r="E2096" i="10"/>
  <c r="E2097" i="10"/>
  <c r="E2098" i="10"/>
  <c r="E2099" i="10"/>
  <c r="E2100" i="10"/>
  <c r="E2101" i="10"/>
  <c r="E2102" i="10"/>
  <c r="E2103" i="10"/>
  <c r="E2104" i="10"/>
  <c r="E2105" i="10"/>
  <c r="E2106" i="10"/>
  <c r="E2107" i="10"/>
  <c r="E2108" i="10"/>
  <c r="E2109" i="10"/>
  <c r="E2110" i="10"/>
  <c r="E2111" i="10"/>
  <c r="E2112" i="10"/>
  <c r="E2113" i="10"/>
  <c r="E2114" i="10"/>
  <c r="E2115" i="10"/>
  <c r="E2116" i="10"/>
  <c r="E2117" i="10"/>
  <c r="E2118" i="10"/>
  <c r="E2119" i="10"/>
  <c r="E2120" i="10"/>
  <c r="E2121" i="10"/>
  <c r="E2122" i="10"/>
  <c r="E2123" i="10"/>
  <c r="E2124" i="10"/>
  <c r="E2125" i="10"/>
  <c r="E2126" i="10"/>
  <c r="E2127" i="10"/>
  <c r="E2128" i="10"/>
  <c r="E2129" i="10"/>
  <c r="E2130" i="10"/>
  <c r="E2131" i="10"/>
  <c r="E2132" i="10"/>
  <c r="E2133" i="10"/>
  <c r="E2134" i="10"/>
  <c r="E2135" i="10"/>
  <c r="E2136" i="10"/>
  <c r="E2137" i="10"/>
  <c r="E2138" i="10"/>
  <c r="E2139" i="10"/>
  <c r="E2140" i="10"/>
  <c r="E2141" i="10"/>
  <c r="E2142" i="10"/>
  <c r="E2143" i="10"/>
  <c r="E2144" i="10"/>
  <c r="E2145" i="10"/>
  <c r="E2146" i="10"/>
  <c r="E2147" i="10"/>
  <c r="E2148" i="10"/>
  <c r="E2149" i="10"/>
  <c r="E2150" i="10"/>
  <c r="E2151" i="10"/>
  <c r="E2152" i="10"/>
  <c r="E2153" i="10"/>
  <c r="E2154" i="10"/>
  <c r="E2155" i="10"/>
  <c r="E2156" i="10"/>
  <c r="E2157" i="10"/>
  <c r="E2158" i="10"/>
  <c r="E2159" i="10"/>
  <c r="E2160" i="10"/>
  <c r="E2161" i="10"/>
  <c r="E2162" i="10"/>
  <c r="E2163" i="10"/>
  <c r="E2164" i="10"/>
  <c r="E2165" i="10"/>
  <c r="E2166" i="10"/>
  <c r="E2167" i="10"/>
  <c r="E2168" i="10"/>
  <c r="E2169" i="10"/>
  <c r="E2170" i="10"/>
  <c r="E2171" i="10"/>
  <c r="E2172" i="10"/>
  <c r="E2173" i="10"/>
  <c r="E2174" i="10"/>
  <c r="E2175" i="10"/>
  <c r="E2176" i="10"/>
  <c r="E2177" i="10"/>
  <c r="E2178" i="10"/>
  <c r="E2179" i="10"/>
  <c r="E2180" i="10"/>
  <c r="E2181" i="10"/>
  <c r="E2182" i="10"/>
  <c r="E2183" i="10"/>
  <c r="E2184" i="10"/>
  <c r="E2185" i="10"/>
  <c r="E2186" i="10"/>
  <c r="E2187" i="10"/>
  <c r="E2188" i="10"/>
  <c r="E2189" i="10"/>
  <c r="E2190" i="10"/>
  <c r="E2191" i="10"/>
  <c r="E2192" i="10"/>
  <c r="E2193" i="10"/>
  <c r="E2194" i="10"/>
  <c r="E2195" i="10"/>
  <c r="E2196" i="10"/>
  <c r="E2197" i="10"/>
  <c r="E2198" i="10"/>
  <c r="E2199" i="10"/>
  <c r="E2200" i="10"/>
  <c r="E2201" i="10"/>
  <c r="E2202" i="10"/>
  <c r="E2203" i="10"/>
  <c r="E2204" i="10"/>
  <c r="E2205" i="10"/>
  <c r="E2206" i="10"/>
  <c r="E2207" i="10"/>
  <c r="E2208" i="10"/>
  <c r="E2209" i="10"/>
  <c r="E2210" i="10"/>
  <c r="E2211" i="10"/>
  <c r="E2212" i="10"/>
  <c r="E2213" i="10"/>
  <c r="E2214" i="10"/>
  <c r="E2215" i="10"/>
  <c r="E2216" i="10"/>
  <c r="E2217" i="10"/>
  <c r="E2218" i="10"/>
  <c r="E2219" i="10"/>
  <c r="E2220" i="10"/>
  <c r="E2221" i="10"/>
  <c r="E2222" i="10"/>
  <c r="E2223" i="10"/>
  <c r="E2224" i="10"/>
  <c r="E2225" i="10"/>
  <c r="E2226" i="10"/>
  <c r="E2227" i="10"/>
  <c r="E2228" i="10"/>
  <c r="E2229" i="10"/>
  <c r="E2230" i="10"/>
  <c r="E1726" i="10"/>
  <c r="D1727" i="10"/>
  <c r="D1728" i="10"/>
  <c r="D1729" i="10"/>
  <c r="D1730" i="10"/>
  <c r="D1731" i="10"/>
  <c r="D1732" i="10"/>
  <c r="D1733" i="10"/>
  <c r="D1734" i="10"/>
  <c r="D1735" i="10"/>
  <c r="D1736" i="10"/>
  <c r="D1737" i="10"/>
  <c r="D1738" i="10"/>
  <c r="D1739" i="10"/>
  <c r="D1740" i="10"/>
  <c r="D1741" i="10"/>
  <c r="D1742" i="10"/>
  <c r="D1743" i="10"/>
  <c r="D1744" i="10"/>
  <c r="D1745" i="10"/>
  <c r="D1746" i="10"/>
  <c r="D1747" i="10"/>
  <c r="D1748" i="10"/>
  <c r="D1749" i="10"/>
  <c r="D1750" i="10"/>
  <c r="D1751" i="10"/>
  <c r="D1752" i="10"/>
  <c r="D1753" i="10"/>
  <c r="D1754" i="10"/>
  <c r="D1755" i="10"/>
  <c r="D1756" i="10"/>
  <c r="D1757" i="10"/>
  <c r="D1758" i="10"/>
  <c r="D1759" i="10"/>
  <c r="D1760" i="10"/>
  <c r="D1761" i="10"/>
  <c r="D1762" i="10"/>
  <c r="D1763" i="10"/>
  <c r="D1764" i="10"/>
  <c r="D1765" i="10"/>
  <c r="D1766" i="10"/>
  <c r="D1767" i="10"/>
  <c r="D1768" i="10"/>
  <c r="D1769" i="10"/>
  <c r="D1770" i="10"/>
  <c r="D1771" i="10"/>
  <c r="D1772" i="10"/>
  <c r="D1773" i="10"/>
  <c r="D1774" i="10"/>
  <c r="D1775" i="10"/>
  <c r="D1776" i="10"/>
  <c r="D1777" i="10"/>
  <c r="D1778" i="10"/>
  <c r="D1779" i="10"/>
  <c r="D1780" i="10"/>
  <c r="D1781" i="10"/>
  <c r="D1782" i="10"/>
  <c r="D1783" i="10"/>
  <c r="D1784" i="10"/>
  <c r="D1785" i="10"/>
  <c r="D1786" i="10"/>
  <c r="D1787" i="10"/>
  <c r="D1788" i="10"/>
  <c r="D1789" i="10"/>
  <c r="D1790" i="10"/>
  <c r="D1791" i="10"/>
  <c r="D1792" i="10"/>
  <c r="D1793" i="10"/>
  <c r="D1794" i="10"/>
  <c r="D1795" i="10"/>
  <c r="D1796" i="10"/>
  <c r="D1797" i="10"/>
  <c r="D1798" i="10"/>
  <c r="D1799" i="10"/>
  <c r="D1800" i="10"/>
  <c r="D1801" i="10"/>
  <c r="D1802" i="10"/>
  <c r="D1803" i="10"/>
  <c r="D1804" i="10"/>
  <c r="D1805" i="10"/>
  <c r="D1806" i="10"/>
  <c r="D1807" i="10"/>
  <c r="D1808" i="10"/>
  <c r="D1809" i="10"/>
  <c r="D1810" i="10"/>
  <c r="D1811" i="10"/>
  <c r="D1812" i="10"/>
  <c r="D1813" i="10"/>
  <c r="D1814" i="10"/>
  <c r="D1815" i="10"/>
  <c r="D1816" i="10"/>
  <c r="D1817" i="10"/>
  <c r="D1818" i="10"/>
  <c r="D1819" i="10"/>
  <c r="D1820" i="10"/>
  <c r="D1821" i="10"/>
  <c r="D1822" i="10"/>
  <c r="D1823" i="10"/>
  <c r="D1824" i="10"/>
  <c r="D1825" i="10"/>
  <c r="D1826" i="10"/>
  <c r="D1827" i="10"/>
  <c r="D1828" i="10"/>
  <c r="D1829" i="10"/>
  <c r="D1830" i="10"/>
  <c r="D1831" i="10"/>
  <c r="D1832" i="10"/>
  <c r="D1833" i="10"/>
  <c r="D1834" i="10"/>
  <c r="D1835" i="10"/>
  <c r="D1836" i="10"/>
  <c r="D1837" i="10"/>
  <c r="D1838" i="10"/>
  <c r="D1839" i="10"/>
  <c r="D1840" i="10"/>
  <c r="D1841" i="10"/>
  <c r="D1842" i="10"/>
  <c r="D1843" i="10"/>
  <c r="D1844" i="10"/>
  <c r="D1845" i="10"/>
  <c r="D1846" i="10"/>
  <c r="D1847" i="10"/>
  <c r="D1848" i="10"/>
  <c r="D1849" i="10"/>
  <c r="D1850" i="10"/>
  <c r="D1851" i="10"/>
  <c r="D1852" i="10"/>
  <c r="D1853" i="10"/>
  <c r="D1854" i="10"/>
  <c r="D1855" i="10"/>
  <c r="D1856" i="10"/>
  <c r="D1857" i="10"/>
  <c r="D1858" i="10"/>
  <c r="D1859" i="10"/>
  <c r="D1860" i="10"/>
  <c r="D1861" i="10"/>
  <c r="D1862" i="10"/>
  <c r="D1863" i="10"/>
  <c r="D1864" i="10"/>
  <c r="D1865" i="10"/>
  <c r="D1866" i="10"/>
  <c r="D1867" i="10"/>
  <c r="D1868" i="10"/>
  <c r="D1869" i="10"/>
  <c r="D1870" i="10"/>
  <c r="D1871" i="10"/>
  <c r="D1872" i="10"/>
  <c r="D1873" i="10"/>
  <c r="D1874" i="10"/>
  <c r="D1875" i="10"/>
  <c r="D1876" i="10"/>
  <c r="D1877" i="10"/>
  <c r="D1878" i="10"/>
  <c r="D1879" i="10"/>
  <c r="D1880" i="10"/>
  <c r="D1881" i="10"/>
  <c r="D1882" i="10"/>
  <c r="D1883" i="10"/>
  <c r="D1884" i="10"/>
  <c r="D1885" i="10"/>
  <c r="D1886" i="10"/>
  <c r="D1887" i="10"/>
  <c r="D1888" i="10"/>
  <c r="D1889" i="10"/>
  <c r="D1890" i="10"/>
  <c r="D1891" i="10"/>
  <c r="D1892" i="10"/>
  <c r="D1893" i="10"/>
  <c r="D1894" i="10"/>
  <c r="D1895" i="10"/>
  <c r="D1896" i="10"/>
  <c r="D1897" i="10"/>
  <c r="D1898" i="10"/>
  <c r="D1899" i="10"/>
  <c r="D1900" i="10"/>
  <c r="D1901" i="10"/>
  <c r="D1902" i="10"/>
  <c r="D1903" i="10"/>
  <c r="D1904" i="10"/>
  <c r="D1905" i="10"/>
  <c r="D1906" i="10"/>
  <c r="D1907" i="10"/>
  <c r="D1908" i="10"/>
  <c r="D1909" i="10"/>
  <c r="D1910" i="10"/>
  <c r="D1911" i="10"/>
  <c r="D1912" i="10"/>
  <c r="D1913" i="10"/>
  <c r="D1914" i="10"/>
  <c r="D1915" i="10"/>
  <c r="D1916" i="10"/>
  <c r="D1917" i="10"/>
  <c r="D1918" i="10"/>
  <c r="D1919" i="10"/>
  <c r="D1920" i="10"/>
  <c r="D1921" i="10"/>
  <c r="D1922" i="10"/>
  <c r="D1923" i="10"/>
  <c r="D1924" i="10"/>
  <c r="D1925" i="10"/>
  <c r="D1926" i="10"/>
  <c r="D1927" i="10"/>
  <c r="D1928" i="10"/>
  <c r="D1929" i="10"/>
  <c r="D1930" i="10"/>
  <c r="D1931" i="10"/>
  <c r="D1932" i="10"/>
  <c r="D1933" i="10"/>
  <c r="D1934" i="10"/>
  <c r="D1935" i="10"/>
  <c r="D1936" i="10"/>
  <c r="D1937" i="10"/>
  <c r="D1938" i="10"/>
  <c r="D1939" i="10"/>
  <c r="D1940" i="10"/>
  <c r="D1941" i="10"/>
  <c r="D1942" i="10"/>
  <c r="D1943" i="10"/>
  <c r="D1944" i="10"/>
  <c r="D1945" i="10"/>
  <c r="D1946" i="10"/>
  <c r="D1947" i="10"/>
  <c r="D1948" i="10"/>
  <c r="D1949" i="10"/>
  <c r="D1950" i="10"/>
  <c r="D1951" i="10"/>
  <c r="D1952" i="10"/>
  <c r="D1953" i="10"/>
  <c r="D1954" i="10"/>
  <c r="D1955" i="10"/>
  <c r="D1956" i="10"/>
  <c r="D1957" i="10"/>
  <c r="D1958" i="10"/>
  <c r="D1959" i="10"/>
  <c r="D1960" i="10"/>
  <c r="D1961" i="10"/>
  <c r="D1962" i="10"/>
  <c r="D1963" i="10"/>
  <c r="D1964" i="10"/>
  <c r="D1965" i="10"/>
  <c r="D1966" i="10"/>
  <c r="D1967" i="10"/>
  <c r="D1968" i="10"/>
  <c r="D1969" i="10"/>
  <c r="D1970" i="10"/>
  <c r="D1971" i="10"/>
  <c r="D1972" i="10"/>
  <c r="D1973" i="10"/>
  <c r="D1974" i="10"/>
  <c r="D1975" i="10"/>
  <c r="D1976" i="10"/>
  <c r="D1977" i="10"/>
  <c r="D1978" i="10"/>
  <c r="D1979" i="10"/>
  <c r="D1980" i="10"/>
  <c r="D1981" i="10"/>
  <c r="D1982" i="10"/>
  <c r="D1983" i="10"/>
  <c r="D1984" i="10"/>
  <c r="D1985" i="10"/>
  <c r="D1986" i="10"/>
  <c r="D1987" i="10"/>
  <c r="D1988" i="10"/>
  <c r="D1989" i="10"/>
  <c r="D1990" i="10"/>
  <c r="D1991" i="10"/>
  <c r="D1992" i="10"/>
  <c r="D1993" i="10"/>
  <c r="D1994" i="10"/>
  <c r="D1995" i="10"/>
  <c r="D1996" i="10"/>
  <c r="D1997" i="10"/>
  <c r="D1998" i="10"/>
  <c r="D1999" i="10"/>
  <c r="D2000" i="10"/>
  <c r="D2001" i="10"/>
  <c r="D2002" i="10"/>
  <c r="D2003" i="10"/>
  <c r="D2004" i="10"/>
  <c r="D2005" i="10"/>
  <c r="D2006" i="10"/>
  <c r="D2007" i="10"/>
  <c r="D2008" i="10"/>
  <c r="D2009" i="10"/>
  <c r="D2010" i="10"/>
  <c r="D2011" i="10"/>
  <c r="D2012" i="10"/>
  <c r="D2013" i="10"/>
  <c r="D2014" i="10"/>
  <c r="D2015" i="10"/>
  <c r="D2016" i="10"/>
  <c r="D2017" i="10"/>
  <c r="D2018" i="10"/>
  <c r="D2019" i="10"/>
  <c r="D2020" i="10"/>
  <c r="D2021" i="10"/>
  <c r="D2022" i="10"/>
  <c r="D2023" i="10"/>
  <c r="D2024" i="10"/>
  <c r="D2025" i="10"/>
  <c r="D2026" i="10"/>
  <c r="D2027" i="10"/>
  <c r="D2028" i="10"/>
  <c r="D2029" i="10"/>
  <c r="D2030" i="10"/>
  <c r="D2031" i="10"/>
  <c r="D2032" i="10"/>
  <c r="D2033" i="10"/>
  <c r="D2034" i="10"/>
  <c r="D2035" i="10"/>
  <c r="D2036" i="10"/>
  <c r="D2037" i="10"/>
  <c r="D2038" i="10"/>
  <c r="D2039" i="10"/>
  <c r="D2040" i="10"/>
  <c r="D2041" i="10"/>
  <c r="D2042" i="10"/>
  <c r="D2043" i="10"/>
  <c r="D2044" i="10"/>
  <c r="D2045" i="10"/>
  <c r="D2046" i="10"/>
  <c r="D2047" i="10"/>
  <c r="D2048" i="10"/>
  <c r="D2049" i="10"/>
  <c r="D2050" i="10"/>
  <c r="D2051" i="10"/>
  <c r="D2052" i="10"/>
  <c r="D2053" i="10"/>
  <c r="D2054" i="10"/>
  <c r="D2055" i="10"/>
  <c r="D2056" i="10"/>
  <c r="D2057" i="10"/>
  <c r="D2058" i="10"/>
  <c r="D2059" i="10"/>
  <c r="D2060" i="10"/>
  <c r="D2061" i="10"/>
  <c r="D2062" i="10"/>
  <c r="D2063" i="10"/>
  <c r="D2064" i="10"/>
  <c r="D2065" i="10"/>
  <c r="D2066" i="10"/>
  <c r="D2067" i="10"/>
  <c r="D2068" i="10"/>
  <c r="D2069" i="10"/>
  <c r="D2070" i="10"/>
  <c r="D2071" i="10"/>
  <c r="D2072" i="10"/>
  <c r="D2073" i="10"/>
  <c r="D2074" i="10"/>
  <c r="D2075" i="10"/>
  <c r="D2076" i="10"/>
  <c r="D2077" i="10"/>
  <c r="D2078" i="10"/>
  <c r="D2079" i="10"/>
  <c r="D2080" i="10"/>
  <c r="D2081" i="10"/>
  <c r="D2082" i="10"/>
  <c r="D2083" i="10"/>
  <c r="D2084" i="10"/>
  <c r="D2085" i="10"/>
  <c r="D2086" i="10"/>
  <c r="D2087" i="10"/>
  <c r="D2088" i="10"/>
  <c r="D2089" i="10"/>
  <c r="D2090" i="10"/>
  <c r="D2091" i="10"/>
  <c r="D2092" i="10"/>
  <c r="D2093" i="10"/>
  <c r="D2094" i="10"/>
  <c r="D2095" i="10"/>
  <c r="D2096" i="10"/>
  <c r="D2097" i="10"/>
  <c r="D2098" i="10"/>
  <c r="D2099" i="10"/>
  <c r="D2100" i="10"/>
  <c r="D2101" i="10"/>
  <c r="D2102" i="10"/>
  <c r="D2103" i="10"/>
  <c r="D2104" i="10"/>
  <c r="D2105" i="10"/>
  <c r="D2106" i="10"/>
  <c r="D2107" i="10"/>
  <c r="D2108" i="10"/>
  <c r="D2109" i="10"/>
  <c r="D2110" i="10"/>
  <c r="D2111" i="10"/>
  <c r="D2112" i="10"/>
  <c r="D2113" i="10"/>
  <c r="D2114" i="10"/>
  <c r="D2115" i="10"/>
  <c r="D2116" i="10"/>
  <c r="D2117" i="10"/>
  <c r="D2118" i="10"/>
  <c r="D2119" i="10"/>
  <c r="D2120" i="10"/>
  <c r="D2121" i="10"/>
  <c r="D2122" i="10"/>
  <c r="D2123" i="10"/>
  <c r="D2124" i="10"/>
  <c r="D2125" i="10"/>
  <c r="D2126" i="10"/>
  <c r="D2127" i="10"/>
  <c r="D2128" i="10"/>
  <c r="D2129" i="10"/>
  <c r="D2130" i="10"/>
  <c r="D2131" i="10"/>
  <c r="D2132" i="10"/>
  <c r="D2133" i="10"/>
  <c r="D2134" i="10"/>
  <c r="D2135" i="10"/>
  <c r="D2136" i="10"/>
  <c r="D2137" i="10"/>
  <c r="D2138" i="10"/>
  <c r="D2139" i="10"/>
  <c r="D2140" i="10"/>
  <c r="D2141" i="10"/>
  <c r="D2142" i="10"/>
  <c r="D2143" i="10"/>
  <c r="D2144" i="10"/>
  <c r="D2145" i="10"/>
  <c r="D2146" i="10"/>
  <c r="D2147" i="10"/>
  <c r="D2148" i="10"/>
  <c r="D2149" i="10"/>
  <c r="D2150" i="10"/>
  <c r="D2151" i="10"/>
  <c r="D2152" i="10"/>
  <c r="D2153" i="10"/>
  <c r="D2154" i="10"/>
  <c r="D2155" i="10"/>
  <c r="D2156" i="10"/>
  <c r="D2157" i="10"/>
  <c r="D2158" i="10"/>
  <c r="D2159" i="10"/>
  <c r="D2160" i="10"/>
  <c r="D2161" i="10"/>
  <c r="D2162" i="10"/>
  <c r="D2163" i="10"/>
  <c r="D2164" i="10"/>
  <c r="D2165" i="10"/>
  <c r="D2166" i="10"/>
  <c r="D2167" i="10"/>
  <c r="D2168" i="10"/>
  <c r="D2169" i="10"/>
  <c r="D2170" i="10"/>
  <c r="D2171" i="10"/>
  <c r="D2172" i="10"/>
  <c r="D2173" i="10"/>
  <c r="D2174" i="10"/>
  <c r="D2175" i="10"/>
  <c r="D2176" i="10"/>
  <c r="D2177" i="10"/>
  <c r="D2178" i="10"/>
  <c r="D2179" i="10"/>
  <c r="D2180" i="10"/>
  <c r="D2181" i="10"/>
  <c r="D2182" i="10"/>
  <c r="D2183" i="10"/>
  <c r="D2184" i="10"/>
  <c r="D2185" i="10"/>
  <c r="D2186" i="10"/>
  <c r="D2187" i="10"/>
  <c r="D2188" i="10"/>
  <c r="D2189" i="10"/>
  <c r="D2190" i="10"/>
  <c r="D2191" i="10"/>
  <c r="D2192" i="10"/>
  <c r="D2193" i="10"/>
  <c r="D2194" i="10"/>
  <c r="D2195" i="10"/>
  <c r="D2196" i="10"/>
  <c r="D2197" i="10"/>
  <c r="D2198" i="10"/>
  <c r="D2199" i="10"/>
  <c r="D2200" i="10"/>
  <c r="D2201" i="10"/>
  <c r="D2202" i="10"/>
  <c r="D2203" i="10"/>
  <c r="D2204" i="10"/>
  <c r="D2205" i="10"/>
  <c r="D2206" i="10"/>
  <c r="D2207" i="10"/>
  <c r="D2208" i="10"/>
  <c r="D2209" i="10"/>
  <c r="D2210" i="10"/>
  <c r="D2211" i="10"/>
  <c r="D2212" i="10"/>
  <c r="D2213" i="10"/>
  <c r="D2214" i="10"/>
  <c r="D2215" i="10"/>
  <c r="D2216" i="10"/>
  <c r="D2217" i="10"/>
  <c r="D2218" i="10"/>
  <c r="D2219" i="10"/>
  <c r="D2220" i="10"/>
  <c r="D2221" i="10"/>
  <c r="D2222" i="10"/>
  <c r="D2223" i="10"/>
  <c r="D2224" i="10"/>
  <c r="D2225" i="10"/>
  <c r="D2226" i="10"/>
  <c r="D2227" i="10"/>
  <c r="D2228" i="10"/>
  <c r="D2229" i="10"/>
  <c r="D2230" i="10"/>
  <c r="D1726" i="10"/>
  <c r="N1215" i="10"/>
  <c r="O1215" i="10"/>
  <c r="P1215" i="10"/>
  <c r="N1216" i="10"/>
  <c r="O1216" i="10"/>
  <c r="P1216" i="10"/>
  <c r="N1217" i="10"/>
  <c r="O1217" i="10"/>
  <c r="P1217" i="10"/>
  <c r="N1218" i="10"/>
  <c r="O1218" i="10"/>
  <c r="P1218" i="10"/>
  <c r="N1219" i="10"/>
  <c r="O1219" i="10"/>
  <c r="P1219" i="10"/>
  <c r="N1220" i="10"/>
  <c r="O1220" i="10"/>
  <c r="P1220" i="10"/>
  <c r="N1221" i="10"/>
  <c r="O1221" i="10"/>
  <c r="P1221" i="10"/>
  <c r="N1222" i="10"/>
  <c r="O1222" i="10"/>
  <c r="P1222" i="10"/>
  <c r="N1223" i="10"/>
  <c r="O1223" i="10"/>
  <c r="P1223" i="10"/>
  <c r="N1224" i="10"/>
  <c r="O1224" i="10"/>
  <c r="P1224" i="10"/>
  <c r="N1225" i="10"/>
  <c r="O1225" i="10"/>
  <c r="P1225" i="10"/>
  <c r="N1226" i="10"/>
  <c r="O1226" i="10"/>
  <c r="P1226" i="10"/>
  <c r="N1227" i="10"/>
  <c r="O1227" i="10"/>
  <c r="P1227" i="10"/>
  <c r="N1228" i="10"/>
  <c r="O1228" i="10"/>
  <c r="P1228" i="10"/>
  <c r="N1229" i="10"/>
  <c r="O1229" i="10"/>
  <c r="P1229" i="10"/>
  <c r="N1230" i="10"/>
  <c r="O1230" i="10"/>
  <c r="P1230" i="10"/>
  <c r="N1231" i="10"/>
  <c r="O1231" i="10"/>
  <c r="P1231" i="10"/>
  <c r="N1232" i="10"/>
  <c r="O1232" i="10"/>
  <c r="P1232" i="10"/>
  <c r="N1233" i="10"/>
  <c r="O1233" i="10"/>
  <c r="P1233" i="10"/>
  <c r="N1234" i="10"/>
  <c r="O1234" i="10"/>
  <c r="P1234" i="10"/>
  <c r="N1235" i="10"/>
  <c r="O1235" i="10"/>
  <c r="P1235" i="10"/>
  <c r="N1236" i="10"/>
  <c r="O1236" i="10"/>
  <c r="P1236" i="10"/>
  <c r="N1237" i="10"/>
  <c r="O1237" i="10"/>
  <c r="P1237" i="10"/>
  <c r="N1238" i="10"/>
  <c r="O1238" i="10"/>
  <c r="P1238" i="10"/>
  <c r="N1239" i="10"/>
  <c r="O1239" i="10"/>
  <c r="P1239" i="10"/>
  <c r="N1240" i="10"/>
  <c r="O1240" i="10"/>
  <c r="P1240" i="10"/>
  <c r="N1241" i="10"/>
  <c r="O1241" i="10"/>
  <c r="P1241" i="10"/>
  <c r="N1242" i="10"/>
  <c r="O1242" i="10"/>
  <c r="P1242" i="10"/>
  <c r="N1243" i="10"/>
  <c r="O1243" i="10"/>
  <c r="P1243" i="10"/>
  <c r="N1244" i="10"/>
  <c r="O1244" i="10"/>
  <c r="P1244" i="10"/>
  <c r="N1245" i="10"/>
  <c r="O1245" i="10"/>
  <c r="P1245" i="10"/>
  <c r="N1246" i="10"/>
  <c r="O1246" i="10"/>
  <c r="P1246" i="10"/>
  <c r="N1247" i="10"/>
  <c r="O1247" i="10"/>
  <c r="P1247" i="10"/>
  <c r="N1248" i="10"/>
  <c r="O1248" i="10"/>
  <c r="P1248" i="10"/>
  <c r="N1249" i="10"/>
  <c r="O1249" i="10"/>
  <c r="P1249" i="10"/>
  <c r="N1250" i="10"/>
  <c r="O1250" i="10"/>
  <c r="P1250" i="10"/>
  <c r="N1251" i="10"/>
  <c r="O1251" i="10"/>
  <c r="P1251" i="10"/>
  <c r="N1252" i="10"/>
  <c r="O1252" i="10"/>
  <c r="P1252" i="10"/>
  <c r="N1253" i="10"/>
  <c r="O1253" i="10"/>
  <c r="P1253" i="10"/>
  <c r="N1254" i="10"/>
  <c r="O1254" i="10"/>
  <c r="P1254" i="10"/>
  <c r="N1255" i="10"/>
  <c r="O1255" i="10"/>
  <c r="P1255" i="10"/>
  <c r="N1256" i="10"/>
  <c r="O1256" i="10"/>
  <c r="P1256" i="10"/>
  <c r="N1257" i="10"/>
  <c r="O1257" i="10"/>
  <c r="P1257" i="10"/>
  <c r="N1258" i="10"/>
  <c r="O1258" i="10"/>
  <c r="P1258" i="10"/>
  <c r="N1259" i="10"/>
  <c r="O1259" i="10"/>
  <c r="P1259" i="10"/>
  <c r="N1260" i="10"/>
  <c r="O1260" i="10"/>
  <c r="P1260" i="10"/>
  <c r="N1261" i="10"/>
  <c r="O1261" i="10"/>
  <c r="P1261" i="10"/>
  <c r="N1262" i="10"/>
  <c r="O1262" i="10"/>
  <c r="P1262" i="10"/>
  <c r="N1263" i="10"/>
  <c r="O1263" i="10"/>
  <c r="P1263" i="10"/>
  <c r="N1264" i="10"/>
  <c r="O1264" i="10"/>
  <c r="P1264" i="10"/>
  <c r="N1265" i="10"/>
  <c r="O1265" i="10"/>
  <c r="P1265" i="10"/>
  <c r="N1266" i="10"/>
  <c r="O1266" i="10"/>
  <c r="P1266" i="10"/>
  <c r="N1267" i="10"/>
  <c r="O1267" i="10"/>
  <c r="P1267" i="10"/>
  <c r="N1268" i="10"/>
  <c r="O1268" i="10"/>
  <c r="P1268" i="10"/>
  <c r="N1269" i="10"/>
  <c r="O1269" i="10"/>
  <c r="P1269" i="10"/>
  <c r="N1270" i="10"/>
  <c r="O1270" i="10"/>
  <c r="P1270" i="10"/>
  <c r="N1271" i="10"/>
  <c r="O1271" i="10"/>
  <c r="P1271" i="10"/>
  <c r="N1272" i="10"/>
  <c r="O1272" i="10"/>
  <c r="P1272" i="10"/>
  <c r="N1273" i="10"/>
  <c r="O1273" i="10"/>
  <c r="P1273" i="10"/>
  <c r="N1274" i="10"/>
  <c r="O1274" i="10"/>
  <c r="P1274" i="10"/>
  <c r="N1275" i="10"/>
  <c r="O1275" i="10"/>
  <c r="P1275" i="10"/>
  <c r="N1276" i="10"/>
  <c r="O1276" i="10"/>
  <c r="P1276" i="10"/>
  <c r="N1277" i="10"/>
  <c r="O1277" i="10"/>
  <c r="P1277" i="10"/>
  <c r="N1278" i="10"/>
  <c r="O1278" i="10"/>
  <c r="P1278" i="10"/>
  <c r="N1279" i="10"/>
  <c r="O1279" i="10"/>
  <c r="P1279" i="10"/>
  <c r="N1280" i="10"/>
  <c r="O1280" i="10"/>
  <c r="P1280" i="10"/>
  <c r="N1281" i="10"/>
  <c r="O1281" i="10"/>
  <c r="P1281" i="10"/>
  <c r="N1282" i="10"/>
  <c r="O1282" i="10"/>
  <c r="P1282" i="10"/>
  <c r="N1283" i="10"/>
  <c r="O1283" i="10"/>
  <c r="P1283" i="10"/>
  <c r="N1284" i="10"/>
  <c r="O1284" i="10"/>
  <c r="P1284" i="10"/>
  <c r="N1285" i="10"/>
  <c r="O1285" i="10"/>
  <c r="P1285" i="10"/>
  <c r="N1286" i="10"/>
  <c r="O1286" i="10"/>
  <c r="P1286" i="10"/>
  <c r="N1287" i="10"/>
  <c r="O1287" i="10"/>
  <c r="P1287" i="10"/>
  <c r="N1288" i="10"/>
  <c r="O1288" i="10"/>
  <c r="P1288" i="10"/>
  <c r="N1289" i="10"/>
  <c r="O1289" i="10"/>
  <c r="P1289" i="10"/>
  <c r="N1290" i="10"/>
  <c r="O1290" i="10"/>
  <c r="P1290" i="10"/>
  <c r="N1291" i="10"/>
  <c r="O1291" i="10"/>
  <c r="P1291" i="10"/>
  <c r="N1292" i="10"/>
  <c r="O1292" i="10"/>
  <c r="P1292" i="10"/>
  <c r="N1293" i="10"/>
  <c r="O1293" i="10"/>
  <c r="P1293" i="10"/>
  <c r="N1294" i="10"/>
  <c r="O1294" i="10"/>
  <c r="P1294" i="10"/>
  <c r="N1295" i="10"/>
  <c r="O1295" i="10"/>
  <c r="P1295" i="10"/>
  <c r="N1296" i="10"/>
  <c r="O1296" i="10"/>
  <c r="P1296" i="10"/>
  <c r="N1297" i="10"/>
  <c r="O1297" i="10"/>
  <c r="P1297" i="10"/>
  <c r="N1298" i="10"/>
  <c r="O1298" i="10"/>
  <c r="P1298" i="10"/>
  <c r="N1299" i="10"/>
  <c r="O1299" i="10"/>
  <c r="P1299" i="10"/>
  <c r="N1300" i="10"/>
  <c r="O1300" i="10"/>
  <c r="P1300" i="10"/>
  <c r="N1301" i="10"/>
  <c r="O1301" i="10"/>
  <c r="P1301" i="10"/>
  <c r="N1302" i="10"/>
  <c r="O1302" i="10"/>
  <c r="P1302" i="10"/>
  <c r="N1303" i="10"/>
  <c r="O1303" i="10"/>
  <c r="P1303" i="10"/>
  <c r="N1304" i="10"/>
  <c r="O1304" i="10"/>
  <c r="P1304" i="10"/>
  <c r="N1305" i="10"/>
  <c r="O1305" i="10"/>
  <c r="P1305" i="10"/>
  <c r="N1306" i="10"/>
  <c r="O1306" i="10"/>
  <c r="P1306" i="10"/>
  <c r="N1307" i="10"/>
  <c r="O1307" i="10"/>
  <c r="P1307" i="10"/>
  <c r="N1308" i="10"/>
  <c r="O1308" i="10"/>
  <c r="P1308" i="10"/>
  <c r="N1309" i="10"/>
  <c r="O1309" i="10"/>
  <c r="P1309" i="10"/>
  <c r="N1310" i="10"/>
  <c r="O1310" i="10"/>
  <c r="P1310" i="10"/>
  <c r="N1311" i="10"/>
  <c r="O1311" i="10"/>
  <c r="P1311" i="10"/>
  <c r="N1312" i="10"/>
  <c r="O1312" i="10"/>
  <c r="P1312" i="10"/>
  <c r="N1313" i="10"/>
  <c r="O1313" i="10"/>
  <c r="P1313" i="10"/>
  <c r="N1314" i="10"/>
  <c r="O1314" i="10"/>
  <c r="P1314" i="10"/>
  <c r="N1315" i="10"/>
  <c r="O1315" i="10"/>
  <c r="P1315" i="10"/>
  <c r="N1316" i="10"/>
  <c r="O1316" i="10"/>
  <c r="P1316" i="10"/>
  <c r="N1317" i="10"/>
  <c r="O1317" i="10"/>
  <c r="P1317" i="10"/>
  <c r="N1318" i="10"/>
  <c r="O1318" i="10"/>
  <c r="P1318" i="10"/>
  <c r="N1319" i="10"/>
  <c r="O1319" i="10"/>
  <c r="P1319" i="10"/>
  <c r="N1320" i="10"/>
  <c r="O1320" i="10"/>
  <c r="P1320" i="10"/>
  <c r="N1321" i="10"/>
  <c r="O1321" i="10"/>
  <c r="P1321" i="10"/>
  <c r="N1322" i="10"/>
  <c r="O1322" i="10"/>
  <c r="P1322" i="10"/>
  <c r="N1323" i="10"/>
  <c r="O1323" i="10"/>
  <c r="P1323" i="10"/>
  <c r="N1324" i="10"/>
  <c r="O1324" i="10"/>
  <c r="P1324" i="10"/>
  <c r="N1325" i="10"/>
  <c r="O1325" i="10"/>
  <c r="P1325" i="10"/>
  <c r="N1326" i="10"/>
  <c r="O1326" i="10"/>
  <c r="P1326" i="10"/>
  <c r="N1327" i="10"/>
  <c r="O1327" i="10"/>
  <c r="P1327" i="10"/>
  <c r="N1328" i="10"/>
  <c r="O1328" i="10"/>
  <c r="P1328" i="10"/>
  <c r="N1329" i="10"/>
  <c r="O1329" i="10"/>
  <c r="P1329" i="10"/>
  <c r="N1330" i="10"/>
  <c r="O1330" i="10"/>
  <c r="P1330" i="10"/>
  <c r="N1331" i="10"/>
  <c r="O1331" i="10"/>
  <c r="P1331" i="10"/>
  <c r="N1332" i="10"/>
  <c r="O1332" i="10"/>
  <c r="P1332" i="10"/>
  <c r="N1333" i="10"/>
  <c r="O1333" i="10"/>
  <c r="P1333" i="10"/>
  <c r="N1334" i="10"/>
  <c r="O1334" i="10"/>
  <c r="P1334" i="10"/>
  <c r="N1335" i="10"/>
  <c r="O1335" i="10"/>
  <c r="P1335" i="10"/>
  <c r="N1336" i="10"/>
  <c r="O1336" i="10"/>
  <c r="P1336" i="10"/>
  <c r="N1337" i="10"/>
  <c r="O1337" i="10"/>
  <c r="P1337" i="10"/>
  <c r="N1338" i="10"/>
  <c r="O1338" i="10"/>
  <c r="P1338" i="10"/>
  <c r="N1339" i="10"/>
  <c r="O1339" i="10"/>
  <c r="P1339" i="10"/>
  <c r="N1340" i="10"/>
  <c r="O1340" i="10"/>
  <c r="P1340" i="10"/>
  <c r="N1341" i="10"/>
  <c r="O1341" i="10"/>
  <c r="P1341" i="10"/>
  <c r="N1342" i="10"/>
  <c r="O1342" i="10"/>
  <c r="P1342" i="10"/>
  <c r="N1343" i="10"/>
  <c r="O1343" i="10"/>
  <c r="P1343" i="10"/>
  <c r="N1344" i="10"/>
  <c r="O1344" i="10"/>
  <c r="P1344" i="10"/>
  <c r="N1345" i="10"/>
  <c r="O1345" i="10"/>
  <c r="P1345" i="10"/>
  <c r="N1346" i="10"/>
  <c r="O1346" i="10"/>
  <c r="P1346" i="10"/>
  <c r="N1347" i="10"/>
  <c r="O1347" i="10"/>
  <c r="P1347" i="10"/>
  <c r="N1348" i="10"/>
  <c r="O1348" i="10"/>
  <c r="P1348" i="10"/>
  <c r="N1349" i="10"/>
  <c r="O1349" i="10"/>
  <c r="P1349" i="10"/>
  <c r="N1350" i="10"/>
  <c r="O1350" i="10"/>
  <c r="P1350" i="10"/>
  <c r="N1351" i="10"/>
  <c r="O1351" i="10"/>
  <c r="P1351" i="10"/>
  <c r="N1352" i="10"/>
  <c r="O1352" i="10"/>
  <c r="P1352" i="10"/>
  <c r="N1353" i="10"/>
  <c r="O1353" i="10"/>
  <c r="P1353" i="10"/>
  <c r="N1354" i="10"/>
  <c r="O1354" i="10"/>
  <c r="P1354" i="10"/>
  <c r="N1355" i="10"/>
  <c r="O1355" i="10"/>
  <c r="P1355" i="10"/>
  <c r="N1356" i="10"/>
  <c r="O1356" i="10"/>
  <c r="P1356" i="10"/>
  <c r="N1357" i="10"/>
  <c r="O1357" i="10"/>
  <c r="P1357" i="10"/>
  <c r="N1358" i="10"/>
  <c r="O1358" i="10"/>
  <c r="P1358" i="10"/>
  <c r="N1359" i="10"/>
  <c r="O1359" i="10"/>
  <c r="P1359" i="10"/>
  <c r="N1360" i="10"/>
  <c r="O1360" i="10"/>
  <c r="P1360" i="10"/>
  <c r="N1361" i="10"/>
  <c r="O1361" i="10"/>
  <c r="P1361" i="10"/>
  <c r="N1362" i="10"/>
  <c r="O1362" i="10"/>
  <c r="P1362" i="10"/>
  <c r="N1363" i="10"/>
  <c r="O1363" i="10"/>
  <c r="P1363" i="10"/>
  <c r="N1364" i="10"/>
  <c r="O1364" i="10"/>
  <c r="P1364" i="10"/>
  <c r="N1365" i="10"/>
  <c r="O1365" i="10"/>
  <c r="P1365" i="10"/>
  <c r="N1366" i="10"/>
  <c r="O1366" i="10"/>
  <c r="P1366" i="10"/>
  <c r="N1367" i="10"/>
  <c r="O1367" i="10"/>
  <c r="P1367" i="10"/>
  <c r="N1368" i="10"/>
  <c r="O1368" i="10"/>
  <c r="P1368" i="10"/>
  <c r="N1369" i="10"/>
  <c r="O1369" i="10"/>
  <c r="P1369" i="10"/>
  <c r="N1370" i="10"/>
  <c r="O1370" i="10"/>
  <c r="P1370" i="10"/>
  <c r="N1371" i="10"/>
  <c r="O1371" i="10"/>
  <c r="P1371" i="10"/>
  <c r="N1372" i="10"/>
  <c r="O1372" i="10"/>
  <c r="P1372" i="10"/>
  <c r="N1373" i="10"/>
  <c r="O1373" i="10"/>
  <c r="P1373" i="10"/>
  <c r="N1374" i="10"/>
  <c r="O1374" i="10"/>
  <c r="P1374" i="10"/>
  <c r="N1375" i="10"/>
  <c r="O1375" i="10"/>
  <c r="P1375" i="10"/>
  <c r="N1376" i="10"/>
  <c r="O1376" i="10"/>
  <c r="P1376" i="10"/>
  <c r="N1377" i="10"/>
  <c r="O1377" i="10"/>
  <c r="P1377" i="10"/>
  <c r="N1378" i="10"/>
  <c r="O1378" i="10"/>
  <c r="P1378" i="10"/>
  <c r="N1379" i="10"/>
  <c r="O1379" i="10"/>
  <c r="P1379" i="10"/>
  <c r="N1380" i="10"/>
  <c r="O1380" i="10"/>
  <c r="P1380" i="10"/>
  <c r="N1381" i="10"/>
  <c r="O1381" i="10"/>
  <c r="P1381" i="10"/>
  <c r="N1382" i="10"/>
  <c r="O1382" i="10"/>
  <c r="P1382" i="10"/>
  <c r="N1383" i="10"/>
  <c r="O1383" i="10"/>
  <c r="P1383" i="10"/>
  <c r="N1384" i="10"/>
  <c r="O1384" i="10"/>
  <c r="P1384" i="10"/>
  <c r="N1385" i="10"/>
  <c r="O1385" i="10"/>
  <c r="P1385" i="10"/>
  <c r="N1386" i="10"/>
  <c r="O1386" i="10"/>
  <c r="P1386" i="10"/>
  <c r="N1387" i="10"/>
  <c r="O1387" i="10"/>
  <c r="P1387" i="10"/>
  <c r="N1388" i="10"/>
  <c r="O1388" i="10"/>
  <c r="P1388" i="10"/>
  <c r="N1389" i="10"/>
  <c r="O1389" i="10"/>
  <c r="P1389" i="10"/>
  <c r="N1390" i="10"/>
  <c r="O1390" i="10"/>
  <c r="P1390" i="10"/>
  <c r="N1391" i="10"/>
  <c r="O1391" i="10"/>
  <c r="P1391" i="10"/>
  <c r="N1392" i="10"/>
  <c r="O1392" i="10"/>
  <c r="P1392" i="10"/>
  <c r="N1393" i="10"/>
  <c r="O1393" i="10"/>
  <c r="P1393" i="10"/>
  <c r="N1394" i="10"/>
  <c r="O1394" i="10"/>
  <c r="P1394" i="10"/>
  <c r="N1395" i="10"/>
  <c r="O1395" i="10"/>
  <c r="P1395" i="10"/>
  <c r="N1396" i="10"/>
  <c r="O1396" i="10"/>
  <c r="P1396" i="10"/>
  <c r="N1397" i="10"/>
  <c r="O1397" i="10"/>
  <c r="P1397" i="10"/>
  <c r="N1398" i="10"/>
  <c r="O1398" i="10"/>
  <c r="P1398" i="10"/>
  <c r="N1399" i="10"/>
  <c r="O1399" i="10"/>
  <c r="P1399" i="10"/>
  <c r="N1400" i="10"/>
  <c r="O1400" i="10"/>
  <c r="P1400" i="10"/>
  <c r="N1401" i="10"/>
  <c r="O1401" i="10"/>
  <c r="P1401" i="10"/>
  <c r="N1402" i="10"/>
  <c r="O1402" i="10"/>
  <c r="P1402" i="10"/>
  <c r="N1403" i="10"/>
  <c r="O1403" i="10"/>
  <c r="P1403" i="10"/>
  <c r="N1404" i="10"/>
  <c r="O1404" i="10"/>
  <c r="P1404" i="10"/>
  <c r="N1405" i="10"/>
  <c r="O1405" i="10"/>
  <c r="P1405" i="10"/>
  <c r="N1406" i="10"/>
  <c r="O1406" i="10"/>
  <c r="P1406" i="10"/>
  <c r="N1407" i="10"/>
  <c r="O1407" i="10"/>
  <c r="P1407" i="10"/>
  <c r="N1408" i="10"/>
  <c r="O1408" i="10"/>
  <c r="P1408" i="10"/>
  <c r="N1409" i="10"/>
  <c r="O1409" i="10"/>
  <c r="P1409" i="10"/>
  <c r="N1410" i="10"/>
  <c r="O1410" i="10"/>
  <c r="P1410" i="10"/>
  <c r="N1411" i="10"/>
  <c r="O1411" i="10"/>
  <c r="P1411" i="10"/>
  <c r="N1412" i="10"/>
  <c r="O1412" i="10"/>
  <c r="P1412" i="10"/>
  <c r="N1413" i="10"/>
  <c r="O1413" i="10"/>
  <c r="P1413" i="10"/>
  <c r="N1414" i="10"/>
  <c r="O1414" i="10"/>
  <c r="P1414" i="10"/>
  <c r="N1415" i="10"/>
  <c r="O1415" i="10"/>
  <c r="P1415" i="10"/>
  <c r="N1416" i="10"/>
  <c r="O1416" i="10"/>
  <c r="P1416" i="10"/>
  <c r="N1417" i="10"/>
  <c r="O1417" i="10"/>
  <c r="P1417" i="10"/>
  <c r="N1418" i="10"/>
  <c r="O1418" i="10"/>
  <c r="P1418" i="10"/>
  <c r="N1419" i="10"/>
  <c r="O1419" i="10"/>
  <c r="P1419" i="10"/>
  <c r="N1420" i="10"/>
  <c r="O1420" i="10"/>
  <c r="P1420" i="10"/>
  <c r="N1421" i="10"/>
  <c r="O1421" i="10"/>
  <c r="P1421" i="10"/>
  <c r="N1422" i="10"/>
  <c r="O1422" i="10"/>
  <c r="P1422" i="10"/>
  <c r="N1423" i="10"/>
  <c r="O1423" i="10"/>
  <c r="P1423" i="10"/>
  <c r="N1424" i="10"/>
  <c r="O1424" i="10"/>
  <c r="P1424" i="10"/>
  <c r="N1425" i="10"/>
  <c r="O1425" i="10"/>
  <c r="P1425" i="10"/>
  <c r="N1426" i="10"/>
  <c r="O1426" i="10"/>
  <c r="P1426" i="10"/>
  <c r="N1427" i="10"/>
  <c r="O1427" i="10"/>
  <c r="P1427" i="10"/>
  <c r="N1428" i="10"/>
  <c r="O1428" i="10"/>
  <c r="P1428" i="10"/>
  <c r="N1429" i="10"/>
  <c r="O1429" i="10"/>
  <c r="P1429" i="10"/>
  <c r="N1430" i="10"/>
  <c r="O1430" i="10"/>
  <c r="P1430" i="10"/>
  <c r="N1431" i="10"/>
  <c r="O1431" i="10"/>
  <c r="P1431" i="10"/>
  <c r="N1432" i="10"/>
  <c r="O1432" i="10"/>
  <c r="P1432" i="10"/>
  <c r="N1433" i="10"/>
  <c r="O1433" i="10"/>
  <c r="P1433" i="10"/>
  <c r="N1434" i="10"/>
  <c r="O1434" i="10"/>
  <c r="P1434" i="10"/>
  <c r="N1435" i="10"/>
  <c r="O1435" i="10"/>
  <c r="P1435" i="10"/>
  <c r="N1436" i="10"/>
  <c r="O1436" i="10"/>
  <c r="P1436" i="10"/>
  <c r="N1437" i="10"/>
  <c r="O1437" i="10"/>
  <c r="P1437" i="10"/>
  <c r="N1438" i="10"/>
  <c r="O1438" i="10"/>
  <c r="P1438" i="10"/>
  <c r="N1439" i="10"/>
  <c r="O1439" i="10"/>
  <c r="P1439" i="10"/>
  <c r="N1440" i="10"/>
  <c r="O1440" i="10"/>
  <c r="P1440" i="10"/>
  <c r="N1441" i="10"/>
  <c r="O1441" i="10"/>
  <c r="P1441" i="10"/>
  <c r="N1442" i="10"/>
  <c r="O1442" i="10"/>
  <c r="P1442" i="10"/>
  <c r="N1443" i="10"/>
  <c r="O1443" i="10"/>
  <c r="P1443" i="10"/>
  <c r="N1444" i="10"/>
  <c r="O1444" i="10"/>
  <c r="P1444" i="10"/>
  <c r="N1445" i="10"/>
  <c r="O1445" i="10"/>
  <c r="P1445" i="10"/>
  <c r="N1446" i="10"/>
  <c r="O1446" i="10"/>
  <c r="P1446" i="10"/>
  <c r="N1447" i="10"/>
  <c r="O1447" i="10"/>
  <c r="P1447" i="10"/>
  <c r="N1448" i="10"/>
  <c r="O1448" i="10"/>
  <c r="P1448" i="10"/>
  <c r="N1449" i="10"/>
  <c r="O1449" i="10"/>
  <c r="P1449" i="10"/>
  <c r="N1450" i="10"/>
  <c r="O1450" i="10"/>
  <c r="P1450" i="10"/>
  <c r="N1451" i="10"/>
  <c r="O1451" i="10"/>
  <c r="P1451" i="10"/>
  <c r="N1452" i="10"/>
  <c r="O1452" i="10"/>
  <c r="P1452" i="10"/>
  <c r="N1453" i="10"/>
  <c r="O1453" i="10"/>
  <c r="P1453" i="10"/>
  <c r="N1454" i="10"/>
  <c r="O1454" i="10"/>
  <c r="P1454" i="10"/>
  <c r="N1455" i="10"/>
  <c r="O1455" i="10"/>
  <c r="P1455" i="10"/>
  <c r="N1456" i="10"/>
  <c r="O1456" i="10"/>
  <c r="P1456" i="10"/>
  <c r="N1457" i="10"/>
  <c r="O1457" i="10"/>
  <c r="P1457" i="10"/>
  <c r="N1458" i="10"/>
  <c r="O1458" i="10"/>
  <c r="P1458" i="10"/>
  <c r="N1459" i="10"/>
  <c r="O1459" i="10"/>
  <c r="P1459" i="10"/>
  <c r="N1460" i="10"/>
  <c r="O1460" i="10"/>
  <c r="P1460" i="10"/>
  <c r="N1461" i="10"/>
  <c r="O1461" i="10"/>
  <c r="P1461" i="10"/>
  <c r="N1462" i="10"/>
  <c r="O1462" i="10"/>
  <c r="P1462" i="10"/>
  <c r="N1463" i="10"/>
  <c r="O1463" i="10"/>
  <c r="P1463" i="10"/>
  <c r="N1464" i="10"/>
  <c r="O1464" i="10"/>
  <c r="P1464" i="10"/>
  <c r="N1465" i="10"/>
  <c r="O1465" i="10"/>
  <c r="P1465" i="10"/>
  <c r="N1466" i="10"/>
  <c r="O1466" i="10"/>
  <c r="P1466" i="10"/>
  <c r="N1467" i="10"/>
  <c r="O1467" i="10"/>
  <c r="P1467" i="10"/>
  <c r="N1468" i="10"/>
  <c r="O1468" i="10"/>
  <c r="P1468" i="10"/>
  <c r="N1469" i="10"/>
  <c r="O1469" i="10"/>
  <c r="P1469" i="10"/>
  <c r="N1470" i="10"/>
  <c r="O1470" i="10"/>
  <c r="P1470" i="10"/>
  <c r="N1471" i="10"/>
  <c r="O1471" i="10"/>
  <c r="P1471" i="10"/>
  <c r="N1472" i="10"/>
  <c r="O1472" i="10"/>
  <c r="P1472" i="10"/>
  <c r="N1473" i="10"/>
  <c r="O1473" i="10"/>
  <c r="P1473" i="10"/>
  <c r="N1474" i="10"/>
  <c r="O1474" i="10"/>
  <c r="P1474" i="10"/>
  <c r="N1475" i="10"/>
  <c r="O1475" i="10"/>
  <c r="P1475" i="10"/>
  <c r="N1476" i="10"/>
  <c r="O1476" i="10"/>
  <c r="P1476" i="10"/>
  <c r="N1477" i="10"/>
  <c r="O1477" i="10"/>
  <c r="P1477" i="10"/>
  <c r="N1478" i="10"/>
  <c r="O1478" i="10"/>
  <c r="P1478" i="10"/>
  <c r="N1479" i="10"/>
  <c r="O1479" i="10"/>
  <c r="P1479" i="10"/>
  <c r="N1480" i="10"/>
  <c r="O1480" i="10"/>
  <c r="P1480" i="10"/>
  <c r="N1481" i="10"/>
  <c r="O1481" i="10"/>
  <c r="P1481" i="10"/>
  <c r="N1482" i="10"/>
  <c r="O1482" i="10"/>
  <c r="P1482" i="10"/>
  <c r="N1483" i="10"/>
  <c r="O1483" i="10"/>
  <c r="P1483" i="10"/>
  <c r="N1484" i="10"/>
  <c r="O1484" i="10"/>
  <c r="P1484" i="10"/>
  <c r="N1485" i="10"/>
  <c r="O1485" i="10"/>
  <c r="P1485" i="10"/>
  <c r="N1486" i="10"/>
  <c r="O1486" i="10"/>
  <c r="P1486" i="10"/>
  <c r="N1487" i="10"/>
  <c r="O1487" i="10"/>
  <c r="P1487" i="10"/>
  <c r="N1488" i="10"/>
  <c r="O1488" i="10"/>
  <c r="P1488" i="10"/>
  <c r="N1489" i="10"/>
  <c r="O1489" i="10"/>
  <c r="P1489" i="10"/>
  <c r="N1490" i="10"/>
  <c r="O1490" i="10"/>
  <c r="P1490" i="10"/>
  <c r="N1491" i="10"/>
  <c r="O1491" i="10"/>
  <c r="P1491" i="10"/>
  <c r="N1492" i="10"/>
  <c r="O1492" i="10"/>
  <c r="P1492" i="10"/>
  <c r="N1493" i="10"/>
  <c r="O1493" i="10"/>
  <c r="P1493" i="10"/>
  <c r="N1494" i="10"/>
  <c r="O1494" i="10"/>
  <c r="P1494" i="10"/>
  <c r="N1495" i="10"/>
  <c r="O1495" i="10"/>
  <c r="P1495" i="10"/>
  <c r="N1496" i="10"/>
  <c r="O1496" i="10"/>
  <c r="P1496" i="10"/>
  <c r="N1497" i="10"/>
  <c r="O1497" i="10"/>
  <c r="P1497" i="10"/>
  <c r="N1498" i="10"/>
  <c r="O1498" i="10"/>
  <c r="P1498" i="10"/>
  <c r="N1499" i="10"/>
  <c r="O1499" i="10"/>
  <c r="P1499" i="10"/>
  <c r="N1500" i="10"/>
  <c r="O1500" i="10"/>
  <c r="P1500" i="10"/>
  <c r="N1501" i="10"/>
  <c r="O1501" i="10"/>
  <c r="P1501" i="10"/>
  <c r="N1502" i="10"/>
  <c r="O1502" i="10"/>
  <c r="P1502" i="10"/>
  <c r="N1503" i="10"/>
  <c r="O1503" i="10"/>
  <c r="P1503" i="10"/>
  <c r="N1504" i="10"/>
  <c r="O1504" i="10"/>
  <c r="P1504" i="10"/>
  <c r="N1505" i="10"/>
  <c r="O1505" i="10"/>
  <c r="P1505" i="10"/>
  <c r="N1506" i="10"/>
  <c r="O1506" i="10"/>
  <c r="P1506" i="10"/>
  <c r="N1507" i="10"/>
  <c r="O1507" i="10"/>
  <c r="P1507" i="10"/>
  <c r="N1508" i="10"/>
  <c r="O1508" i="10"/>
  <c r="P1508" i="10"/>
  <c r="N1509" i="10"/>
  <c r="O1509" i="10"/>
  <c r="P1509" i="10"/>
  <c r="N1510" i="10"/>
  <c r="O1510" i="10"/>
  <c r="P1510" i="10"/>
  <c r="N1511" i="10"/>
  <c r="O1511" i="10"/>
  <c r="P1511" i="10"/>
  <c r="N1512" i="10"/>
  <c r="O1512" i="10"/>
  <c r="P1512" i="10"/>
  <c r="N1513" i="10"/>
  <c r="O1513" i="10"/>
  <c r="P1513" i="10"/>
  <c r="N1514" i="10"/>
  <c r="O1514" i="10"/>
  <c r="P1514" i="10"/>
  <c r="N1515" i="10"/>
  <c r="O1515" i="10"/>
  <c r="P1515" i="10"/>
  <c r="N1516" i="10"/>
  <c r="O1516" i="10"/>
  <c r="P1516" i="10"/>
  <c r="N1517" i="10"/>
  <c r="O1517" i="10"/>
  <c r="P1517" i="10"/>
  <c r="N1518" i="10"/>
  <c r="O1518" i="10"/>
  <c r="P1518" i="10"/>
  <c r="N1519" i="10"/>
  <c r="O1519" i="10"/>
  <c r="P1519" i="10"/>
  <c r="N1520" i="10"/>
  <c r="O1520" i="10"/>
  <c r="P1520" i="10"/>
  <c r="N1521" i="10"/>
  <c r="O1521" i="10"/>
  <c r="P1521" i="10"/>
  <c r="N1522" i="10"/>
  <c r="O1522" i="10"/>
  <c r="P1522" i="10"/>
  <c r="N1523" i="10"/>
  <c r="O1523" i="10"/>
  <c r="P1523" i="10"/>
  <c r="N1524" i="10"/>
  <c r="O1524" i="10"/>
  <c r="P1524" i="10"/>
  <c r="N1525" i="10"/>
  <c r="O1525" i="10"/>
  <c r="P1525" i="10"/>
  <c r="N1526" i="10"/>
  <c r="O1526" i="10"/>
  <c r="P1526" i="10"/>
  <c r="N1527" i="10"/>
  <c r="O1527" i="10"/>
  <c r="P1527" i="10"/>
  <c r="N1528" i="10"/>
  <c r="O1528" i="10"/>
  <c r="P1528" i="10"/>
  <c r="N1529" i="10"/>
  <c r="O1529" i="10"/>
  <c r="P1529" i="10"/>
  <c r="N1530" i="10"/>
  <c r="O1530" i="10"/>
  <c r="P1530" i="10"/>
  <c r="N1531" i="10"/>
  <c r="O1531" i="10"/>
  <c r="P1531" i="10"/>
  <c r="N1532" i="10"/>
  <c r="O1532" i="10"/>
  <c r="P1532" i="10"/>
  <c r="N1533" i="10"/>
  <c r="O1533" i="10"/>
  <c r="P1533" i="10"/>
  <c r="N1534" i="10"/>
  <c r="O1534" i="10"/>
  <c r="P1534" i="10"/>
  <c r="N1535" i="10"/>
  <c r="O1535" i="10"/>
  <c r="P1535" i="10"/>
  <c r="N1536" i="10"/>
  <c r="O1536" i="10"/>
  <c r="P1536" i="10"/>
  <c r="N1537" i="10"/>
  <c r="O1537" i="10"/>
  <c r="P1537" i="10"/>
  <c r="N1538" i="10"/>
  <c r="O1538" i="10"/>
  <c r="P1538" i="10"/>
  <c r="N1539" i="10"/>
  <c r="O1539" i="10"/>
  <c r="P1539" i="10"/>
  <c r="N1540" i="10"/>
  <c r="O1540" i="10"/>
  <c r="P1540" i="10"/>
  <c r="N1541" i="10"/>
  <c r="O1541" i="10"/>
  <c r="P1541" i="10"/>
  <c r="N1542" i="10"/>
  <c r="O1542" i="10"/>
  <c r="P1542" i="10"/>
  <c r="N1543" i="10"/>
  <c r="O1543" i="10"/>
  <c r="P1543" i="10"/>
  <c r="N1544" i="10"/>
  <c r="O1544" i="10"/>
  <c r="P1544" i="10"/>
  <c r="N1545" i="10"/>
  <c r="O1545" i="10"/>
  <c r="P1545" i="10"/>
  <c r="N1546" i="10"/>
  <c r="O1546" i="10"/>
  <c r="P1546" i="10"/>
  <c r="N1547" i="10"/>
  <c r="O1547" i="10"/>
  <c r="P1547" i="10"/>
  <c r="N1548" i="10"/>
  <c r="O1548" i="10"/>
  <c r="P1548" i="10"/>
  <c r="N1549" i="10"/>
  <c r="O1549" i="10"/>
  <c r="P1549" i="10"/>
  <c r="N1550" i="10"/>
  <c r="O1550" i="10"/>
  <c r="P1550" i="10"/>
  <c r="N1551" i="10"/>
  <c r="O1551" i="10"/>
  <c r="P1551" i="10"/>
  <c r="N1552" i="10"/>
  <c r="O1552" i="10"/>
  <c r="P1552" i="10"/>
  <c r="N1553" i="10"/>
  <c r="O1553" i="10"/>
  <c r="P1553" i="10"/>
  <c r="N1554" i="10"/>
  <c r="O1554" i="10"/>
  <c r="P1554" i="10"/>
  <c r="N1555" i="10"/>
  <c r="O1555" i="10"/>
  <c r="P1555" i="10"/>
  <c r="N1556" i="10"/>
  <c r="O1556" i="10"/>
  <c r="P1556" i="10"/>
  <c r="N1557" i="10"/>
  <c r="O1557" i="10"/>
  <c r="P1557" i="10"/>
  <c r="N1558" i="10"/>
  <c r="O1558" i="10"/>
  <c r="P1558" i="10"/>
  <c r="N1559" i="10"/>
  <c r="O1559" i="10"/>
  <c r="P1559" i="10"/>
  <c r="N1560" i="10"/>
  <c r="O1560" i="10"/>
  <c r="P1560" i="10"/>
  <c r="N1561" i="10"/>
  <c r="O1561" i="10"/>
  <c r="P1561" i="10"/>
  <c r="N1562" i="10"/>
  <c r="O1562" i="10"/>
  <c r="P1562" i="10"/>
  <c r="N1563" i="10"/>
  <c r="O1563" i="10"/>
  <c r="P1563" i="10"/>
  <c r="N1564" i="10"/>
  <c r="O1564" i="10"/>
  <c r="P1564" i="10"/>
  <c r="N1565" i="10"/>
  <c r="O1565" i="10"/>
  <c r="P1565" i="10"/>
  <c r="N1566" i="10"/>
  <c r="O1566" i="10"/>
  <c r="P1566" i="10"/>
  <c r="N1567" i="10"/>
  <c r="O1567" i="10"/>
  <c r="P1567" i="10"/>
  <c r="N1568" i="10"/>
  <c r="O1568" i="10"/>
  <c r="P1568" i="10"/>
  <c r="N1569" i="10"/>
  <c r="O1569" i="10"/>
  <c r="P1569" i="10"/>
  <c r="N1570" i="10"/>
  <c r="O1570" i="10"/>
  <c r="P1570" i="10"/>
  <c r="N1571" i="10"/>
  <c r="O1571" i="10"/>
  <c r="P1571" i="10"/>
  <c r="N1572" i="10"/>
  <c r="O1572" i="10"/>
  <c r="P1572" i="10"/>
  <c r="N1573" i="10"/>
  <c r="O1573" i="10"/>
  <c r="P1573" i="10"/>
  <c r="N1574" i="10"/>
  <c r="O1574" i="10"/>
  <c r="P1574" i="10"/>
  <c r="N1575" i="10"/>
  <c r="O1575" i="10"/>
  <c r="P1575" i="10"/>
  <c r="N1576" i="10"/>
  <c r="O1576" i="10"/>
  <c r="P1576" i="10"/>
  <c r="N1577" i="10"/>
  <c r="O1577" i="10"/>
  <c r="P1577" i="10"/>
  <c r="N1578" i="10"/>
  <c r="O1578" i="10"/>
  <c r="P1578" i="10"/>
  <c r="N1579" i="10"/>
  <c r="O1579" i="10"/>
  <c r="P1579" i="10"/>
  <c r="N1580" i="10"/>
  <c r="O1580" i="10"/>
  <c r="P1580" i="10"/>
  <c r="N1581" i="10"/>
  <c r="O1581" i="10"/>
  <c r="P1581" i="10"/>
  <c r="N1582" i="10"/>
  <c r="O1582" i="10"/>
  <c r="P1582" i="10"/>
  <c r="N1583" i="10"/>
  <c r="O1583" i="10"/>
  <c r="P1583" i="10"/>
  <c r="N1584" i="10"/>
  <c r="O1584" i="10"/>
  <c r="P1584" i="10"/>
  <c r="N1585" i="10"/>
  <c r="O1585" i="10"/>
  <c r="P1585" i="10"/>
  <c r="N1586" i="10"/>
  <c r="O1586" i="10"/>
  <c r="P1586" i="10"/>
  <c r="N1587" i="10"/>
  <c r="O1587" i="10"/>
  <c r="P1587" i="10"/>
  <c r="N1588" i="10"/>
  <c r="O1588" i="10"/>
  <c r="P1588" i="10"/>
  <c r="N1589" i="10"/>
  <c r="O1589" i="10"/>
  <c r="P1589" i="10"/>
  <c r="N1590" i="10"/>
  <c r="O1590" i="10"/>
  <c r="P1590" i="10"/>
  <c r="N1591" i="10"/>
  <c r="O1591" i="10"/>
  <c r="P1591" i="10"/>
  <c r="N1592" i="10"/>
  <c r="O1592" i="10"/>
  <c r="P1592" i="10"/>
  <c r="N1593" i="10"/>
  <c r="O1593" i="10"/>
  <c r="P1593" i="10"/>
  <c r="N1594" i="10"/>
  <c r="O1594" i="10"/>
  <c r="P1594" i="10"/>
  <c r="N1595" i="10"/>
  <c r="O1595" i="10"/>
  <c r="P1595" i="10"/>
  <c r="N1596" i="10"/>
  <c r="O1596" i="10"/>
  <c r="P1596" i="10"/>
  <c r="N1597" i="10"/>
  <c r="O1597" i="10"/>
  <c r="P1597" i="10"/>
  <c r="N1598" i="10"/>
  <c r="O1598" i="10"/>
  <c r="P1598" i="10"/>
  <c r="N1599" i="10"/>
  <c r="O1599" i="10"/>
  <c r="P1599" i="10"/>
  <c r="N1600" i="10"/>
  <c r="O1600" i="10"/>
  <c r="P1600" i="10"/>
  <c r="N1601" i="10"/>
  <c r="O1601" i="10"/>
  <c r="P1601" i="10"/>
  <c r="N1602" i="10"/>
  <c r="O1602" i="10"/>
  <c r="P1602" i="10"/>
  <c r="N1603" i="10"/>
  <c r="O1603" i="10"/>
  <c r="P1603" i="10"/>
  <c r="N1604" i="10"/>
  <c r="O1604" i="10"/>
  <c r="P1604" i="10"/>
  <c r="N1605" i="10"/>
  <c r="O1605" i="10"/>
  <c r="P1605" i="10"/>
  <c r="N1606" i="10"/>
  <c r="O1606" i="10"/>
  <c r="P1606" i="10"/>
  <c r="N1607" i="10"/>
  <c r="O1607" i="10"/>
  <c r="P1607" i="10"/>
  <c r="N1608" i="10"/>
  <c r="O1608" i="10"/>
  <c r="P1608" i="10"/>
  <c r="N1609" i="10"/>
  <c r="O1609" i="10"/>
  <c r="P1609" i="10"/>
  <c r="N1610" i="10"/>
  <c r="O1610" i="10"/>
  <c r="P1610" i="10"/>
  <c r="N1611" i="10"/>
  <c r="O1611" i="10"/>
  <c r="P1611" i="10"/>
  <c r="N1612" i="10"/>
  <c r="O1612" i="10"/>
  <c r="P1612" i="10"/>
  <c r="N1613" i="10"/>
  <c r="O1613" i="10"/>
  <c r="P1613" i="10"/>
  <c r="N1614" i="10"/>
  <c r="O1614" i="10"/>
  <c r="P1614" i="10"/>
  <c r="N1615" i="10"/>
  <c r="O1615" i="10"/>
  <c r="P1615" i="10"/>
  <c r="N1616" i="10"/>
  <c r="O1616" i="10"/>
  <c r="P1616" i="10"/>
  <c r="N1617" i="10"/>
  <c r="O1617" i="10"/>
  <c r="P1617" i="10"/>
  <c r="N1618" i="10"/>
  <c r="O1618" i="10"/>
  <c r="P1618" i="10"/>
  <c r="N1619" i="10"/>
  <c r="O1619" i="10"/>
  <c r="P1619" i="10"/>
  <c r="N1620" i="10"/>
  <c r="O1620" i="10"/>
  <c r="P1620" i="10"/>
  <c r="N1621" i="10"/>
  <c r="O1621" i="10"/>
  <c r="P1621" i="10"/>
  <c r="N1622" i="10"/>
  <c r="O1622" i="10"/>
  <c r="P1622" i="10"/>
  <c r="N1623" i="10"/>
  <c r="O1623" i="10"/>
  <c r="P1623" i="10"/>
  <c r="N1624" i="10"/>
  <c r="O1624" i="10"/>
  <c r="P1624" i="10"/>
  <c r="N1625" i="10"/>
  <c r="O1625" i="10"/>
  <c r="P1625" i="10"/>
  <c r="N1626" i="10"/>
  <c r="O1626" i="10"/>
  <c r="P1626" i="10"/>
  <c r="N1627" i="10"/>
  <c r="O1627" i="10"/>
  <c r="P1627" i="10"/>
  <c r="N1628" i="10"/>
  <c r="O1628" i="10"/>
  <c r="P1628" i="10"/>
  <c r="N1629" i="10"/>
  <c r="O1629" i="10"/>
  <c r="P1629" i="10"/>
  <c r="N1630" i="10"/>
  <c r="O1630" i="10"/>
  <c r="P1630" i="10"/>
  <c r="N1631" i="10"/>
  <c r="O1631" i="10"/>
  <c r="P1631" i="10"/>
  <c r="N1632" i="10"/>
  <c r="O1632" i="10"/>
  <c r="P1632" i="10"/>
  <c r="N1633" i="10"/>
  <c r="O1633" i="10"/>
  <c r="P1633" i="10"/>
  <c r="N1634" i="10"/>
  <c r="O1634" i="10"/>
  <c r="P1634" i="10"/>
  <c r="N1635" i="10"/>
  <c r="O1635" i="10"/>
  <c r="P1635" i="10"/>
  <c r="N1636" i="10"/>
  <c r="O1636" i="10"/>
  <c r="P1636" i="10"/>
  <c r="N1637" i="10"/>
  <c r="O1637" i="10"/>
  <c r="P1637" i="10"/>
  <c r="N1638" i="10"/>
  <c r="O1638" i="10"/>
  <c r="P1638" i="10"/>
  <c r="N1639" i="10"/>
  <c r="O1639" i="10"/>
  <c r="P1639" i="10"/>
  <c r="N1640" i="10"/>
  <c r="O1640" i="10"/>
  <c r="P1640" i="10"/>
  <c r="N1641" i="10"/>
  <c r="O1641" i="10"/>
  <c r="P1641" i="10"/>
  <c r="N1642" i="10"/>
  <c r="O1642" i="10"/>
  <c r="P1642" i="10"/>
  <c r="N1643" i="10"/>
  <c r="O1643" i="10"/>
  <c r="P1643" i="10"/>
  <c r="N1644" i="10"/>
  <c r="O1644" i="10"/>
  <c r="P1644" i="10"/>
  <c r="N1645" i="10"/>
  <c r="O1645" i="10"/>
  <c r="P1645" i="10"/>
  <c r="N1646" i="10"/>
  <c r="O1646" i="10"/>
  <c r="P1646" i="10"/>
  <c r="N1647" i="10"/>
  <c r="O1647" i="10"/>
  <c r="P1647" i="10"/>
  <c r="N1648" i="10"/>
  <c r="O1648" i="10"/>
  <c r="P1648" i="10"/>
  <c r="N1649" i="10"/>
  <c r="O1649" i="10"/>
  <c r="P1649" i="10"/>
  <c r="N1650" i="10"/>
  <c r="O1650" i="10"/>
  <c r="P1650" i="10"/>
  <c r="N1651" i="10"/>
  <c r="O1651" i="10"/>
  <c r="P1651" i="10"/>
  <c r="N1652" i="10"/>
  <c r="O1652" i="10"/>
  <c r="P1652" i="10"/>
  <c r="N1653" i="10"/>
  <c r="O1653" i="10"/>
  <c r="P1653" i="10"/>
  <c r="N1654" i="10"/>
  <c r="O1654" i="10"/>
  <c r="P1654" i="10"/>
  <c r="N1655" i="10"/>
  <c r="O1655" i="10"/>
  <c r="P1655" i="10"/>
  <c r="N1656" i="10"/>
  <c r="O1656" i="10"/>
  <c r="P1656" i="10"/>
  <c r="N1657" i="10"/>
  <c r="O1657" i="10"/>
  <c r="P1657" i="10"/>
  <c r="N1658" i="10"/>
  <c r="O1658" i="10"/>
  <c r="P1658" i="10"/>
  <c r="N1659" i="10"/>
  <c r="O1659" i="10"/>
  <c r="P1659" i="10"/>
  <c r="N1660" i="10"/>
  <c r="O1660" i="10"/>
  <c r="P1660" i="10"/>
  <c r="N1661" i="10"/>
  <c r="O1661" i="10"/>
  <c r="P1661" i="10"/>
  <c r="N1662" i="10"/>
  <c r="O1662" i="10"/>
  <c r="P1662" i="10"/>
  <c r="N1663" i="10"/>
  <c r="O1663" i="10"/>
  <c r="P1663" i="10"/>
  <c r="N1664" i="10"/>
  <c r="O1664" i="10"/>
  <c r="P1664" i="10"/>
  <c r="N1665" i="10"/>
  <c r="O1665" i="10"/>
  <c r="P1665" i="10"/>
  <c r="N1666" i="10"/>
  <c r="O1666" i="10"/>
  <c r="P1666" i="10"/>
  <c r="N1667" i="10"/>
  <c r="O1667" i="10"/>
  <c r="P1667" i="10"/>
  <c r="N1668" i="10"/>
  <c r="O1668" i="10"/>
  <c r="P1668" i="10"/>
  <c r="N1669" i="10"/>
  <c r="O1669" i="10"/>
  <c r="P1669" i="10"/>
  <c r="N1670" i="10"/>
  <c r="O1670" i="10"/>
  <c r="P1670" i="10"/>
  <c r="N1671" i="10"/>
  <c r="O1671" i="10"/>
  <c r="P1671" i="10"/>
  <c r="N1672" i="10"/>
  <c r="O1672" i="10"/>
  <c r="P1672" i="10"/>
  <c r="N1673" i="10"/>
  <c r="O1673" i="10"/>
  <c r="P1673" i="10"/>
  <c r="N1674" i="10"/>
  <c r="O1674" i="10"/>
  <c r="P1674" i="10"/>
  <c r="N1675" i="10"/>
  <c r="O1675" i="10"/>
  <c r="P1675" i="10"/>
  <c r="N1676" i="10"/>
  <c r="O1676" i="10"/>
  <c r="P1676" i="10"/>
  <c r="N1677" i="10"/>
  <c r="O1677" i="10"/>
  <c r="P1677" i="10"/>
  <c r="N1678" i="10"/>
  <c r="O1678" i="10"/>
  <c r="P1678" i="10"/>
  <c r="N1679" i="10"/>
  <c r="O1679" i="10"/>
  <c r="P1679" i="10"/>
  <c r="N1680" i="10"/>
  <c r="O1680" i="10"/>
  <c r="P1680" i="10"/>
  <c r="N1681" i="10"/>
  <c r="O1681" i="10"/>
  <c r="P1681" i="10"/>
  <c r="N1682" i="10"/>
  <c r="O1682" i="10"/>
  <c r="P1682" i="10"/>
  <c r="N1683" i="10"/>
  <c r="O1683" i="10"/>
  <c r="P1683" i="10"/>
  <c r="N1684" i="10"/>
  <c r="O1684" i="10"/>
  <c r="P1684" i="10"/>
  <c r="N1685" i="10"/>
  <c r="O1685" i="10"/>
  <c r="P1685" i="10"/>
  <c r="N1686" i="10"/>
  <c r="O1686" i="10"/>
  <c r="P1686" i="10"/>
  <c r="N1687" i="10"/>
  <c r="O1687" i="10"/>
  <c r="P1687" i="10"/>
  <c r="N1688" i="10"/>
  <c r="O1688" i="10"/>
  <c r="P1688" i="10"/>
  <c r="N1689" i="10"/>
  <c r="O1689" i="10"/>
  <c r="P1689" i="10"/>
  <c r="N1690" i="10"/>
  <c r="O1690" i="10"/>
  <c r="P1690" i="10"/>
  <c r="N1691" i="10"/>
  <c r="O1691" i="10"/>
  <c r="P1691" i="10"/>
  <c r="N1692" i="10"/>
  <c r="O1692" i="10"/>
  <c r="P1692" i="10"/>
  <c r="N1693" i="10"/>
  <c r="O1693" i="10"/>
  <c r="P1693" i="10"/>
  <c r="N1694" i="10"/>
  <c r="O1694" i="10"/>
  <c r="P1694" i="10"/>
  <c r="N1695" i="10"/>
  <c r="O1695" i="10"/>
  <c r="P1695" i="10"/>
  <c r="N1696" i="10"/>
  <c r="O1696" i="10"/>
  <c r="P1696" i="10"/>
  <c r="N1697" i="10"/>
  <c r="O1697" i="10"/>
  <c r="P1697" i="10"/>
  <c r="N1698" i="10"/>
  <c r="O1698" i="10"/>
  <c r="P1698" i="10"/>
  <c r="N1699" i="10"/>
  <c r="O1699" i="10"/>
  <c r="P1699" i="10"/>
  <c r="N1700" i="10"/>
  <c r="O1700" i="10"/>
  <c r="P1700" i="10"/>
  <c r="N1701" i="10"/>
  <c r="O1701" i="10"/>
  <c r="P1701" i="10"/>
  <c r="N1702" i="10"/>
  <c r="O1702" i="10"/>
  <c r="P1702" i="10"/>
  <c r="N1703" i="10"/>
  <c r="O1703" i="10"/>
  <c r="P1703" i="10"/>
  <c r="N1704" i="10"/>
  <c r="O1704" i="10"/>
  <c r="P1704" i="10"/>
  <c r="N1705" i="10"/>
  <c r="O1705" i="10"/>
  <c r="P1705" i="10"/>
  <c r="N1706" i="10"/>
  <c r="O1706" i="10"/>
  <c r="P1706" i="10"/>
  <c r="N1707" i="10"/>
  <c r="O1707" i="10"/>
  <c r="P1707" i="10"/>
  <c r="N1708" i="10"/>
  <c r="O1708" i="10"/>
  <c r="P1708" i="10"/>
  <c r="N1709" i="10"/>
  <c r="O1709" i="10"/>
  <c r="P1709" i="10"/>
  <c r="N1710" i="10"/>
  <c r="O1710" i="10"/>
  <c r="P1710" i="10"/>
  <c r="N1711" i="10"/>
  <c r="O1711" i="10"/>
  <c r="P1711" i="10"/>
  <c r="N1712" i="10"/>
  <c r="O1712" i="10"/>
  <c r="P1712" i="10"/>
  <c r="N1713" i="10"/>
  <c r="O1713" i="10"/>
  <c r="P1713" i="10"/>
  <c r="N1714" i="10"/>
  <c r="O1714" i="10"/>
  <c r="P1714" i="10"/>
  <c r="N1715" i="10"/>
  <c r="O1715" i="10"/>
  <c r="P1715" i="10"/>
  <c r="N1716" i="10"/>
  <c r="O1716" i="10"/>
  <c r="P1716" i="10"/>
  <c r="N1717" i="10"/>
  <c r="O1717" i="10"/>
  <c r="P1717" i="10"/>
  <c r="N1718" i="10"/>
  <c r="O1718" i="10"/>
  <c r="P1718" i="10"/>
  <c r="P1214" i="10"/>
  <c r="O1214" i="10"/>
  <c r="N1214" i="10"/>
  <c r="K1215" i="10"/>
  <c r="L1215" i="10"/>
  <c r="M1215" i="10"/>
  <c r="K1216" i="10"/>
  <c r="L1216" i="10"/>
  <c r="M1216" i="10"/>
  <c r="K1217" i="10"/>
  <c r="L1217" i="10"/>
  <c r="M1217" i="10"/>
  <c r="K1218" i="10"/>
  <c r="L1218" i="10"/>
  <c r="M1218" i="10"/>
  <c r="K1219" i="10"/>
  <c r="L1219" i="10"/>
  <c r="M1219" i="10"/>
  <c r="K1220" i="10"/>
  <c r="L1220" i="10"/>
  <c r="M1220" i="10"/>
  <c r="K1221" i="10"/>
  <c r="L1221" i="10"/>
  <c r="M1221" i="10"/>
  <c r="K1222" i="10"/>
  <c r="L1222" i="10"/>
  <c r="M1222" i="10"/>
  <c r="K1223" i="10"/>
  <c r="L1223" i="10"/>
  <c r="M1223" i="10"/>
  <c r="K1224" i="10"/>
  <c r="L1224" i="10"/>
  <c r="M1224" i="10"/>
  <c r="K1225" i="10"/>
  <c r="L1225" i="10"/>
  <c r="M1225" i="10"/>
  <c r="K1226" i="10"/>
  <c r="L1226" i="10"/>
  <c r="M1226" i="10"/>
  <c r="K1227" i="10"/>
  <c r="L1227" i="10"/>
  <c r="M1227" i="10"/>
  <c r="K1228" i="10"/>
  <c r="L1228" i="10"/>
  <c r="M1228" i="10"/>
  <c r="K1229" i="10"/>
  <c r="L1229" i="10"/>
  <c r="M1229" i="10"/>
  <c r="K1230" i="10"/>
  <c r="L1230" i="10"/>
  <c r="M1230" i="10"/>
  <c r="K1231" i="10"/>
  <c r="L1231" i="10"/>
  <c r="M1231" i="10"/>
  <c r="K1232" i="10"/>
  <c r="L1232" i="10"/>
  <c r="M1232" i="10"/>
  <c r="K1233" i="10"/>
  <c r="L1233" i="10"/>
  <c r="M1233" i="10"/>
  <c r="K1234" i="10"/>
  <c r="L1234" i="10"/>
  <c r="M1234" i="10"/>
  <c r="K1235" i="10"/>
  <c r="L1235" i="10"/>
  <c r="M1235" i="10"/>
  <c r="K1236" i="10"/>
  <c r="L1236" i="10"/>
  <c r="M1236" i="10"/>
  <c r="K1237" i="10"/>
  <c r="L1237" i="10"/>
  <c r="M1237" i="10"/>
  <c r="K1238" i="10"/>
  <c r="L1238" i="10"/>
  <c r="M1238" i="10"/>
  <c r="K1239" i="10"/>
  <c r="L1239" i="10"/>
  <c r="M1239" i="10"/>
  <c r="K1240" i="10"/>
  <c r="L1240" i="10"/>
  <c r="M1240" i="10"/>
  <c r="K1241" i="10"/>
  <c r="L1241" i="10"/>
  <c r="M1241" i="10"/>
  <c r="K1242" i="10"/>
  <c r="L1242" i="10"/>
  <c r="M1242" i="10"/>
  <c r="K1243" i="10"/>
  <c r="L1243" i="10"/>
  <c r="M1243" i="10"/>
  <c r="K1244" i="10"/>
  <c r="L1244" i="10"/>
  <c r="M1244" i="10"/>
  <c r="K1245" i="10"/>
  <c r="L1245" i="10"/>
  <c r="M1245" i="10"/>
  <c r="K1246" i="10"/>
  <c r="L1246" i="10"/>
  <c r="M1246" i="10"/>
  <c r="K1247" i="10"/>
  <c r="L1247" i="10"/>
  <c r="M1247" i="10"/>
  <c r="K1248" i="10"/>
  <c r="L1248" i="10"/>
  <c r="M1248" i="10"/>
  <c r="K1249" i="10"/>
  <c r="L1249" i="10"/>
  <c r="M1249" i="10"/>
  <c r="K1250" i="10"/>
  <c r="L1250" i="10"/>
  <c r="M1250" i="10"/>
  <c r="K1251" i="10"/>
  <c r="L1251" i="10"/>
  <c r="M1251" i="10"/>
  <c r="K1252" i="10"/>
  <c r="L1252" i="10"/>
  <c r="M1252" i="10"/>
  <c r="K1253" i="10"/>
  <c r="L1253" i="10"/>
  <c r="M1253" i="10"/>
  <c r="K1254" i="10"/>
  <c r="L1254" i="10"/>
  <c r="M1254" i="10"/>
  <c r="K1255" i="10"/>
  <c r="L1255" i="10"/>
  <c r="M1255" i="10"/>
  <c r="K1256" i="10"/>
  <c r="L1256" i="10"/>
  <c r="M1256" i="10"/>
  <c r="K1257" i="10"/>
  <c r="L1257" i="10"/>
  <c r="M1257" i="10"/>
  <c r="K1258" i="10"/>
  <c r="L1258" i="10"/>
  <c r="M1258" i="10"/>
  <c r="K1259" i="10"/>
  <c r="L1259" i="10"/>
  <c r="M1259" i="10"/>
  <c r="K1260" i="10"/>
  <c r="L1260" i="10"/>
  <c r="M1260" i="10"/>
  <c r="K1261" i="10"/>
  <c r="L1261" i="10"/>
  <c r="M1261" i="10"/>
  <c r="K1262" i="10"/>
  <c r="L1262" i="10"/>
  <c r="M1262" i="10"/>
  <c r="K1263" i="10"/>
  <c r="L1263" i="10"/>
  <c r="M1263" i="10"/>
  <c r="K1264" i="10"/>
  <c r="L1264" i="10"/>
  <c r="M1264" i="10"/>
  <c r="K1265" i="10"/>
  <c r="L1265" i="10"/>
  <c r="M1265" i="10"/>
  <c r="K1266" i="10"/>
  <c r="L1266" i="10"/>
  <c r="M1266" i="10"/>
  <c r="K1267" i="10"/>
  <c r="L1267" i="10"/>
  <c r="M1267" i="10"/>
  <c r="K1268" i="10"/>
  <c r="L1268" i="10"/>
  <c r="M1268" i="10"/>
  <c r="K1269" i="10"/>
  <c r="L1269" i="10"/>
  <c r="M1269" i="10"/>
  <c r="K1270" i="10"/>
  <c r="L1270" i="10"/>
  <c r="M1270" i="10"/>
  <c r="K1271" i="10"/>
  <c r="L1271" i="10"/>
  <c r="M1271" i="10"/>
  <c r="K1272" i="10"/>
  <c r="L1272" i="10"/>
  <c r="M1272" i="10"/>
  <c r="K1273" i="10"/>
  <c r="L1273" i="10"/>
  <c r="M1273" i="10"/>
  <c r="K1274" i="10"/>
  <c r="L1274" i="10"/>
  <c r="M1274" i="10"/>
  <c r="K1275" i="10"/>
  <c r="L1275" i="10"/>
  <c r="M1275" i="10"/>
  <c r="K1276" i="10"/>
  <c r="L1276" i="10"/>
  <c r="M1276" i="10"/>
  <c r="K1277" i="10"/>
  <c r="L1277" i="10"/>
  <c r="M1277" i="10"/>
  <c r="K1278" i="10"/>
  <c r="L1278" i="10"/>
  <c r="M1278" i="10"/>
  <c r="K1279" i="10"/>
  <c r="L1279" i="10"/>
  <c r="M1279" i="10"/>
  <c r="K1280" i="10"/>
  <c r="L1280" i="10"/>
  <c r="M1280" i="10"/>
  <c r="K1281" i="10"/>
  <c r="L1281" i="10"/>
  <c r="M1281" i="10"/>
  <c r="K1282" i="10"/>
  <c r="L1282" i="10"/>
  <c r="M1282" i="10"/>
  <c r="K1283" i="10"/>
  <c r="L1283" i="10"/>
  <c r="M1283" i="10"/>
  <c r="K1284" i="10"/>
  <c r="L1284" i="10"/>
  <c r="M1284" i="10"/>
  <c r="K1285" i="10"/>
  <c r="L1285" i="10"/>
  <c r="M1285" i="10"/>
  <c r="K1286" i="10"/>
  <c r="L1286" i="10"/>
  <c r="M1286" i="10"/>
  <c r="K1287" i="10"/>
  <c r="L1287" i="10"/>
  <c r="M1287" i="10"/>
  <c r="K1288" i="10"/>
  <c r="L1288" i="10"/>
  <c r="M1288" i="10"/>
  <c r="K1289" i="10"/>
  <c r="L1289" i="10"/>
  <c r="M1289" i="10"/>
  <c r="K1290" i="10"/>
  <c r="L1290" i="10"/>
  <c r="M1290" i="10"/>
  <c r="K1291" i="10"/>
  <c r="L1291" i="10"/>
  <c r="M1291" i="10"/>
  <c r="K1292" i="10"/>
  <c r="L1292" i="10"/>
  <c r="M1292" i="10"/>
  <c r="K1293" i="10"/>
  <c r="L1293" i="10"/>
  <c r="M1293" i="10"/>
  <c r="K1294" i="10"/>
  <c r="L1294" i="10"/>
  <c r="M1294" i="10"/>
  <c r="K1295" i="10"/>
  <c r="L1295" i="10"/>
  <c r="M1295" i="10"/>
  <c r="K1296" i="10"/>
  <c r="L1296" i="10"/>
  <c r="M1296" i="10"/>
  <c r="K1297" i="10"/>
  <c r="L1297" i="10"/>
  <c r="M1297" i="10"/>
  <c r="K1298" i="10"/>
  <c r="L1298" i="10"/>
  <c r="M1298" i="10"/>
  <c r="K1299" i="10"/>
  <c r="L1299" i="10"/>
  <c r="M1299" i="10"/>
  <c r="K1300" i="10"/>
  <c r="L1300" i="10"/>
  <c r="M1300" i="10"/>
  <c r="K1301" i="10"/>
  <c r="L1301" i="10"/>
  <c r="M1301" i="10"/>
  <c r="K1302" i="10"/>
  <c r="L1302" i="10"/>
  <c r="M1302" i="10"/>
  <c r="K1303" i="10"/>
  <c r="L1303" i="10"/>
  <c r="M1303" i="10"/>
  <c r="K1304" i="10"/>
  <c r="L1304" i="10"/>
  <c r="M1304" i="10"/>
  <c r="K1305" i="10"/>
  <c r="L1305" i="10"/>
  <c r="M1305" i="10"/>
  <c r="K1306" i="10"/>
  <c r="L1306" i="10"/>
  <c r="M1306" i="10"/>
  <c r="K1307" i="10"/>
  <c r="L1307" i="10"/>
  <c r="M1307" i="10"/>
  <c r="K1308" i="10"/>
  <c r="L1308" i="10"/>
  <c r="M1308" i="10"/>
  <c r="K1309" i="10"/>
  <c r="L1309" i="10"/>
  <c r="M1309" i="10"/>
  <c r="K1310" i="10"/>
  <c r="L1310" i="10"/>
  <c r="M1310" i="10"/>
  <c r="K1311" i="10"/>
  <c r="L1311" i="10"/>
  <c r="M1311" i="10"/>
  <c r="K1312" i="10"/>
  <c r="L1312" i="10"/>
  <c r="M1312" i="10"/>
  <c r="K1313" i="10"/>
  <c r="L1313" i="10"/>
  <c r="M1313" i="10"/>
  <c r="K1314" i="10"/>
  <c r="L1314" i="10"/>
  <c r="M1314" i="10"/>
  <c r="K1315" i="10"/>
  <c r="L1315" i="10"/>
  <c r="M1315" i="10"/>
  <c r="K1316" i="10"/>
  <c r="L1316" i="10"/>
  <c r="M1316" i="10"/>
  <c r="K1317" i="10"/>
  <c r="L1317" i="10"/>
  <c r="M1317" i="10"/>
  <c r="K1318" i="10"/>
  <c r="L1318" i="10"/>
  <c r="M1318" i="10"/>
  <c r="K1319" i="10"/>
  <c r="L1319" i="10"/>
  <c r="M1319" i="10"/>
  <c r="K1320" i="10"/>
  <c r="L1320" i="10"/>
  <c r="M1320" i="10"/>
  <c r="K1321" i="10"/>
  <c r="L1321" i="10"/>
  <c r="M1321" i="10"/>
  <c r="K1322" i="10"/>
  <c r="L1322" i="10"/>
  <c r="M1322" i="10"/>
  <c r="K1323" i="10"/>
  <c r="L1323" i="10"/>
  <c r="M1323" i="10"/>
  <c r="K1324" i="10"/>
  <c r="L1324" i="10"/>
  <c r="M1324" i="10"/>
  <c r="K1325" i="10"/>
  <c r="L1325" i="10"/>
  <c r="M1325" i="10"/>
  <c r="K1326" i="10"/>
  <c r="L1326" i="10"/>
  <c r="M1326" i="10"/>
  <c r="K1327" i="10"/>
  <c r="L1327" i="10"/>
  <c r="M1327" i="10"/>
  <c r="K1328" i="10"/>
  <c r="L1328" i="10"/>
  <c r="M1328" i="10"/>
  <c r="K1329" i="10"/>
  <c r="L1329" i="10"/>
  <c r="M1329" i="10"/>
  <c r="K1330" i="10"/>
  <c r="L1330" i="10"/>
  <c r="M1330" i="10"/>
  <c r="K1331" i="10"/>
  <c r="L1331" i="10"/>
  <c r="M1331" i="10"/>
  <c r="K1332" i="10"/>
  <c r="L1332" i="10"/>
  <c r="M1332" i="10"/>
  <c r="K1333" i="10"/>
  <c r="L1333" i="10"/>
  <c r="M1333" i="10"/>
  <c r="K1334" i="10"/>
  <c r="L1334" i="10"/>
  <c r="M1334" i="10"/>
  <c r="K1335" i="10"/>
  <c r="L1335" i="10"/>
  <c r="M1335" i="10"/>
  <c r="K1336" i="10"/>
  <c r="L1336" i="10"/>
  <c r="M1336" i="10"/>
  <c r="K1337" i="10"/>
  <c r="L1337" i="10"/>
  <c r="M1337" i="10"/>
  <c r="K1338" i="10"/>
  <c r="L1338" i="10"/>
  <c r="M1338" i="10"/>
  <c r="K1339" i="10"/>
  <c r="L1339" i="10"/>
  <c r="M1339" i="10"/>
  <c r="K1340" i="10"/>
  <c r="L1340" i="10"/>
  <c r="M1340" i="10"/>
  <c r="K1341" i="10"/>
  <c r="L1341" i="10"/>
  <c r="M1341" i="10"/>
  <c r="K1342" i="10"/>
  <c r="L1342" i="10"/>
  <c r="M1342" i="10"/>
  <c r="K1343" i="10"/>
  <c r="L1343" i="10"/>
  <c r="M1343" i="10"/>
  <c r="K1344" i="10"/>
  <c r="L1344" i="10"/>
  <c r="M1344" i="10"/>
  <c r="K1345" i="10"/>
  <c r="L1345" i="10"/>
  <c r="M1345" i="10"/>
  <c r="K1346" i="10"/>
  <c r="L1346" i="10"/>
  <c r="M1346" i="10"/>
  <c r="K1347" i="10"/>
  <c r="L1347" i="10"/>
  <c r="M1347" i="10"/>
  <c r="K1348" i="10"/>
  <c r="L1348" i="10"/>
  <c r="M1348" i="10"/>
  <c r="K1349" i="10"/>
  <c r="L1349" i="10"/>
  <c r="M1349" i="10"/>
  <c r="K1350" i="10"/>
  <c r="L1350" i="10"/>
  <c r="M1350" i="10"/>
  <c r="K1351" i="10"/>
  <c r="L1351" i="10"/>
  <c r="M1351" i="10"/>
  <c r="K1352" i="10"/>
  <c r="L1352" i="10"/>
  <c r="M1352" i="10"/>
  <c r="K1353" i="10"/>
  <c r="L1353" i="10"/>
  <c r="M1353" i="10"/>
  <c r="K1354" i="10"/>
  <c r="L1354" i="10"/>
  <c r="M1354" i="10"/>
  <c r="K1355" i="10"/>
  <c r="L1355" i="10"/>
  <c r="M1355" i="10"/>
  <c r="K1356" i="10"/>
  <c r="L1356" i="10"/>
  <c r="M1356" i="10"/>
  <c r="K1357" i="10"/>
  <c r="L1357" i="10"/>
  <c r="M1357" i="10"/>
  <c r="K1358" i="10"/>
  <c r="L1358" i="10"/>
  <c r="M1358" i="10"/>
  <c r="K1359" i="10"/>
  <c r="L1359" i="10"/>
  <c r="M1359" i="10"/>
  <c r="K1360" i="10"/>
  <c r="L1360" i="10"/>
  <c r="M1360" i="10"/>
  <c r="K1361" i="10"/>
  <c r="L1361" i="10"/>
  <c r="M1361" i="10"/>
  <c r="K1362" i="10"/>
  <c r="L1362" i="10"/>
  <c r="M1362" i="10"/>
  <c r="K1363" i="10"/>
  <c r="L1363" i="10"/>
  <c r="M1363" i="10"/>
  <c r="K1364" i="10"/>
  <c r="L1364" i="10"/>
  <c r="M1364" i="10"/>
  <c r="K1365" i="10"/>
  <c r="L1365" i="10"/>
  <c r="M1365" i="10"/>
  <c r="K1366" i="10"/>
  <c r="L1366" i="10"/>
  <c r="M1366" i="10"/>
  <c r="K1367" i="10"/>
  <c r="L1367" i="10"/>
  <c r="M1367" i="10"/>
  <c r="K1368" i="10"/>
  <c r="L1368" i="10"/>
  <c r="M1368" i="10"/>
  <c r="K1369" i="10"/>
  <c r="L1369" i="10"/>
  <c r="M1369" i="10"/>
  <c r="K1370" i="10"/>
  <c r="L1370" i="10"/>
  <c r="M1370" i="10"/>
  <c r="K1371" i="10"/>
  <c r="L1371" i="10"/>
  <c r="M1371" i="10"/>
  <c r="K1372" i="10"/>
  <c r="L1372" i="10"/>
  <c r="M1372" i="10"/>
  <c r="K1373" i="10"/>
  <c r="L1373" i="10"/>
  <c r="M1373" i="10"/>
  <c r="K1374" i="10"/>
  <c r="L1374" i="10"/>
  <c r="M1374" i="10"/>
  <c r="K1375" i="10"/>
  <c r="L1375" i="10"/>
  <c r="M1375" i="10"/>
  <c r="K1376" i="10"/>
  <c r="L1376" i="10"/>
  <c r="M1376" i="10"/>
  <c r="K1377" i="10"/>
  <c r="L1377" i="10"/>
  <c r="M1377" i="10"/>
  <c r="K1378" i="10"/>
  <c r="L1378" i="10"/>
  <c r="M1378" i="10"/>
  <c r="K1379" i="10"/>
  <c r="L1379" i="10"/>
  <c r="M1379" i="10"/>
  <c r="K1380" i="10"/>
  <c r="L1380" i="10"/>
  <c r="M1380" i="10"/>
  <c r="K1381" i="10"/>
  <c r="L1381" i="10"/>
  <c r="M1381" i="10"/>
  <c r="K1382" i="10"/>
  <c r="L1382" i="10"/>
  <c r="M1382" i="10"/>
  <c r="K1383" i="10"/>
  <c r="L1383" i="10"/>
  <c r="M1383" i="10"/>
  <c r="K1384" i="10"/>
  <c r="L1384" i="10"/>
  <c r="M1384" i="10"/>
  <c r="K1385" i="10"/>
  <c r="L1385" i="10"/>
  <c r="M1385" i="10"/>
  <c r="K1386" i="10"/>
  <c r="L1386" i="10"/>
  <c r="M1386" i="10"/>
  <c r="K1387" i="10"/>
  <c r="L1387" i="10"/>
  <c r="M1387" i="10"/>
  <c r="K1388" i="10"/>
  <c r="L1388" i="10"/>
  <c r="M1388" i="10"/>
  <c r="K1389" i="10"/>
  <c r="L1389" i="10"/>
  <c r="M1389" i="10"/>
  <c r="K1390" i="10"/>
  <c r="L1390" i="10"/>
  <c r="M1390" i="10"/>
  <c r="K1391" i="10"/>
  <c r="L1391" i="10"/>
  <c r="M1391" i="10"/>
  <c r="K1392" i="10"/>
  <c r="L1392" i="10"/>
  <c r="M1392" i="10"/>
  <c r="K1393" i="10"/>
  <c r="L1393" i="10"/>
  <c r="M1393" i="10"/>
  <c r="K1394" i="10"/>
  <c r="L1394" i="10"/>
  <c r="M1394" i="10"/>
  <c r="K1395" i="10"/>
  <c r="L1395" i="10"/>
  <c r="M1395" i="10"/>
  <c r="K1396" i="10"/>
  <c r="L1396" i="10"/>
  <c r="M1396" i="10"/>
  <c r="K1397" i="10"/>
  <c r="L1397" i="10"/>
  <c r="M1397" i="10"/>
  <c r="K1398" i="10"/>
  <c r="L1398" i="10"/>
  <c r="M1398" i="10"/>
  <c r="K1399" i="10"/>
  <c r="L1399" i="10"/>
  <c r="M1399" i="10"/>
  <c r="K1400" i="10"/>
  <c r="L1400" i="10"/>
  <c r="M1400" i="10"/>
  <c r="K1401" i="10"/>
  <c r="L1401" i="10"/>
  <c r="M1401" i="10"/>
  <c r="K1402" i="10"/>
  <c r="L1402" i="10"/>
  <c r="M1402" i="10"/>
  <c r="K1403" i="10"/>
  <c r="L1403" i="10"/>
  <c r="M1403" i="10"/>
  <c r="K1404" i="10"/>
  <c r="L1404" i="10"/>
  <c r="M1404" i="10"/>
  <c r="K1405" i="10"/>
  <c r="L1405" i="10"/>
  <c r="M1405" i="10"/>
  <c r="K1406" i="10"/>
  <c r="L1406" i="10"/>
  <c r="M1406" i="10"/>
  <c r="K1407" i="10"/>
  <c r="L1407" i="10"/>
  <c r="M1407" i="10"/>
  <c r="K1408" i="10"/>
  <c r="L1408" i="10"/>
  <c r="M1408" i="10"/>
  <c r="K1409" i="10"/>
  <c r="L1409" i="10"/>
  <c r="M1409" i="10"/>
  <c r="K1410" i="10"/>
  <c r="L1410" i="10"/>
  <c r="M1410" i="10"/>
  <c r="K1411" i="10"/>
  <c r="L1411" i="10"/>
  <c r="M1411" i="10"/>
  <c r="K1412" i="10"/>
  <c r="L1412" i="10"/>
  <c r="M1412" i="10"/>
  <c r="K1413" i="10"/>
  <c r="L1413" i="10"/>
  <c r="M1413" i="10"/>
  <c r="K1414" i="10"/>
  <c r="L1414" i="10"/>
  <c r="M1414" i="10"/>
  <c r="K1415" i="10"/>
  <c r="L1415" i="10"/>
  <c r="M1415" i="10"/>
  <c r="K1416" i="10"/>
  <c r="L1416" i="10"/>
  <c r="M1416" i="10"/>
  <c r="K1417" i="10"/>
  <c r="L1417" i="10"/>
  <c r="M1417" i="10"/>
  <c r="K1418" i="10"/>
  <c r="L1418" i="10"/>
  <c r="M1418" i="10"/>
  <c r="K1419" i="10"/>
  <c r="L1419" i="10"/>
  <c r="M1419" i="10"/>
  <c r="K1420" i="10"/>
  <c r="L1420" i="10"/>
  <c r="M1420" i="10"/>
  <c r="K1421" i="10"/>
  <c r="L1421" i="10"/>
  <c r="M1421" i="10"/>
  <c r="K1422" i="10"/>
  <c r="L1422" i="10"/>
  <c r="M1422" i="10"/>
  <c r="K1423" i="10"/>
  <c r="L1423" i="10"/>
  <c r="M1423" i="10"/>
  <c r="K1424" i="10"/>
  <c r="L1424" i="10"/>
  <c r="M1424" i="10"/>
  <c r="K1425" i="10"/>
  <c r="L1425" i="10"/>
  <c r="M1425" i="10"/>
  <c r="K1426" i="10"/>
  <c r="L1426" i="10"/>
  <c r="M1426" i="10"/>
  <c r="K1427" i="10"/>
  <c r="L1427" i="10"/>
  <c r="M1427" i="10"/>
  <c r="K1428" i="10"/>
  <c r="L1428" i="10"/>
  <c r="M1428" i="10"/>
  <c r="K1429" i="10"/>
  <c r="L1429" i="10"/>
  <c r="M1429" i="10"/>
  <c r="K1430" i="10"/>
  <c r="L1430" i="10"/>
  <c r="M1430" i="10"/>
  <c r="K1431" i="10"/>
  <c r="L1431" i="10"/>
  <c r="M1431" i="10"/>
  <c r="K1432" i="10"/>
  <c r="L1432" i="10"/>
  <c r="M1432" i="10"/>
  <c r="K1433" i="10"/>
  <c r="L1433" i="10"/>
  <c r="M1433" i="10"/>
  <c r="K1434" i="10"/>
  <c r="L1434" i="10"/>
  <c r="M1434" i="10"/>
  <c r="K1435" i="10"/>
  <c r="L1435" i="10"/>
  <c r="M1435" i="10"/>
  <c r="K1436" i="10"/>
  <c r="L1436" i="10"/>
  <c r="M1436" i="10"/>
  <c r="K1437" i="10"/>
  <c r="L1437" i="10"/>
  <c r="M1437" i="10"/>
  <c r="K1438" i="10"/>
  <c r="L1438" i="10"/>
  <c r="M1438" i="10"/>
  <c r="K1439" i="10"/>
  <c r="L1439" i="10"/>
  <c r="M1439" i="10"/>
  <c r="K1440" i="10"/>
  <c r="L1440" i="10"/>
  <c r="M1440" i="10"/>
  <c r="K1441" i="10"/>
  <c r="L1441" i="10"/>
  <c r="M1441" i="10"/>
  <c r="K1442" i="10"/>
  <c r="L1442" i="10"/>
  <c r="M1442" i="10"/>
  <c r="K1443" i="10"/>
  <c r="L1443" i="10"/>
  <c r="M1443" i="10"/>
  <c r="K1444" i="10"/>
  <c r="L1444" i="10"/>
  <c r="M1444" i="10"/>
  <c r="K1445" i="10"/>
  <c r="L1445" i="10"/>
  <c r="M1445" i="10"/>
  <c r="K1446" i="10"/>
  <c r="L1446" i="10"/>
  <c r="M1446" i="10"/>
  <c r="K1447" i="10"/>
  <c r="L1447" i="10"/>
  <c r="M1447" i="10"/>
  <c r="K1448" i="10"/>
  <c r="L1448" i="10"/>
  <c r="M1448" i="10"/>
  <c r="K1449" i="10"/>
  <c r="L1449" i="10"/>
  <c r="M1449" i="10"/>
  <c r="K1450" i="10"/>
  <c r="L1450" i="10"/>
  <c r="M1450" i="10"/>
  <c r="K1451" i="10"/>
  <c r="L1451" i="10"/>
  <c r="M1451" i="10"/>
  <c r="K1452" i="10"/>
  <c r="L1452" i="10"/>
  <c r="M1452" i="10"/>
  <c r="K1453" i="10"/>
  <c r="L1453" i="10"/>
  <c r="M1453" i="10"/>
  <c r="K1454" i="10"/>
  <c r="L1454" i="10"/>
  <c r="M1454" i="10"/>
  <c r="K1455" i="10"/>
  <c r="L1455" i="10"/>
  <c r="M1455" i="10"/>
  <c r="K1456" i="10"/>
  <c r="L1456" i="10"/>
  <c r="M1456" i="10"/>
  <c r="K1457" i="10"/>
  <c r="L1457" i="10"/>
  <c r="M1457" i="10"/>
  <c r="K1458" i="10"/>
  <c r="L1458" i="10"/>
  <c r="M1458" i="10"/>
  <c r="K1459" i="10"/>
  <c r="L1459" i="10"/>
  <c r="M1459" i="10"/>
  <c r="K1460" i="10"/>
  <c r="L1460" i="10"/>
  <c r="M1460" i="10"/>
  <c r="K1461" i="10"/>
  <c r="L1461" i="10"/>
  <c r="M1461" i="10"/>
  <c r="K1462" i="10"/>
  <c r="L1462" i="10"/>
  <c r="M1462" i="10"/>
  <c r="K1463" i="10"/>
  <c r="L1463" i="10"/>
  <c r="M1463" i="10"/>
  <c r="K1464" i="10"/>
  <c r="L1464" i="10"/>
  <c r="M1464" i="10"/>
  <c r="K1465" i="10"/>
  <c r="L1465" i="10"/>
  <c r="M1465" i="10"/>
  <c r="K1466" i="10"/>
  <c r="L1466" i="10"/>
  <c r="M1466" i="10"/>
  <c r="K1467" i="10"/>
  <c r="L1467" i="10"/>
  <c r="M1467" i="10"/>
  <c r="K1468" i="10"/>
  <c r="L1468" i="10"/>
  <c r="M1468" i="10"/>
  <c r="K1469" i="10"/>
  <c r="L1469" i="10"/>
  <c r="M1469" i="10"/>
  <c r="K1470" i="10"/>
  <c r="L1470" i="10"/>
  <c r="M1470" i="10"/>
  <c r="K1471" i="10"/>
  <c r="L1471" i="10"/>
  <c r="M1471" i="10"/>
  <c r="K1472" i="10"/>
  <c r="L1472" i="10"/>
  <c r="M1472" i="10"/>
  <c r="K1473" i="10"/>
  <c r="L1473" i="10"/>
  <c r="M1473" i="10"/>
  <c r="K1474" i="10"/>
  <c r="L1474" i="10"/>
  <c r="M1474" i="10"/>
  <c r="K1475" i="10"/>
  <c r="L1475" i="10"/>
  <c r="M1475" i="10"/>
  <c r="K1476" i="10"/>
  <c r="L1476" i="10"/>
  <c r="M1476" i="10"/>
  <c r="K1477" i="10"/>
  <c r="L1477" i="10"/>
  <c r="M1477" i="10"/>
  <c r="K1478" i="10"/>
  <c r="L1478" i="10"/>
  <c r="M1478" i="10"/>
  <c r="K1479" i="10"/>
  <c r="L1479" i="10"/>
  <c r="M1479" i="10"/>
  <c r="K1480" i="10"/>
  <c r="L1480" i="10"/>
  <c r="M1480" i="10"/>
  <c r="K1481" i="10"/>
  <c r="L1481" i="10"/>
  <c r="M1481" i="10"/>
  <c r="K1482" i="10"/>
  <c r="L1482" i="10"/>
  <c r="M1482" i="10"/>
  <c r="K1483" i="10"/>
  <c r="L1483" i="10"/>
  <c r="M1483" i="10"/>
  <c r="K1484" i="10"/>
  <c r="L1484" i="10"/>
  <c r="M1484" i="10"/>
  <c r="K1485" i="10"/>
  <c r="L1485" i="10"/>
  <c r="M1485" i="10"/>
  <c r="K1486" i="10"/>
  <c r="L1486" i="10"/>
  <c r="M1486" i="10"/>
  <c r="K1487" i="10"/>
  <c r="L1487" i="10"/>
  <c r="M1487" i="10"/>
  <c r="K1488" i="10"/>
  <c r="L1488" i="10"/>
  <c r="M1488" i="10"/>
  <c r="K1489" i="10"/>
  <c r="L1489" i="10"/>
  <c r="M1489" i="10"/>
  <c r="K1490" i="10"/>
  <c r="L1490" i="10"/>
  <c r="M1490" i="10"/>
  <c r="K1491" i="10"/>
  <c r="L1491" i="10"/>
  <c r="M1491" i="10"/>
  <c r="K1492" i="10"/>
  <c r="L1492" i="10"/>
  <c r="M1492" i="10"/>
  <c r="K1493" i="10"/>
  <c r="L1493" i="10"/>
  <c r="M1493" i="10"/>
  <c r="K1494" i="10"/>
  <c r="L1494" i="10"/>
  <c r="M1494" i="10"/>
  <c r="K1495" i="10"/>
  <c r="L1495" i="10"/>
  <c r="M1495" i="10"/>
  <c r="K1496" i="10"/>
  <c r="L1496" i="10"/>
  <c r="M1496" i="10"/>
  <c r="K1497" i="10"/>
  <c r="L1497" i="10"/>
  <c r="M1497" i="10"/>
  <c r="K1498" i="10"/>
  <c r="L1498" i="10"/>
  <c r="M1498" i="10"/>
  <c r="K1499" i="10"/>
  <c r="L1499" i="10"/>
  <c r="M1499" i="10"/>
  <c r="K1500" i="10"/>
  <c r="L1500" i="10"/>
  <c r="M1500" i="10"/>
  <c r="K1501" i="10"/>
  <c r="L1501" i="10"/>
  <c r="M1501" i="10"/>
  <c r="K1502" i="10"/>
  <c r="L1502" i="10"/>
  <c r="M1502" i="10"/>
  <c r="K1503" i="10"/>
  <c r="L1503" i="10"/>
  <c r="M1503" i="10"/>
  <c r="K1504" i="10"/>
  <c r="L1504" i="10"/>
  <c r="M1504" i="10"/>
  <c r="K1505" i="10"/>
  <c r="L1505" i="10"/>
  <c r="M1505" i="10"/>
  <c r="K1506" i="10"/>
  <c r="L1506" i="10"/>
  <c r="M1506" i="10"/>
  <c r="K1507" i="10"/>
  <c r="L1507" i="10"/>
  <c r="M1507" i="10"/>
  <c r="K1508" i="10"/>
  <c r="L1508" i="10"/>
  <c r="M1508" i="10"/>
  <c r="K1509" i="10"/>
  <c r="L1509" i="10"/>
  <c r="M1509" i="10"/>
  <c r="K1510" i="10"/>
  <c r="L1510" i="10"/>
  <c r="M1510" i="10"/>
  <c r="K1511" i="10"/>
  <c r="L1511" i="10"/>
  <c r="M1511" i="10"/>
  <c r="K1512" i="10"/>
  <c r="L1512" i="10"/>
  <c r="M1512" i="10"/>
  <c r="K1513" i="10"/>
  <c r="L1513" i="10"/>
  <c r="M1513" i="10"/>
  <c r="K1514" i="10"/>
  <c r="L1514" i="10"/>
  <c r="M1514" i="10"/>
  <c r="K1515" i="10"/>
  <c r="L1515" i="10"/>
  <c r="M1515" i="10"/>
  <c r="K1516" i="10"/>
  <c r="L1516" i="10"/>
  <c r="M1516" i="10"/>
  <c r="K1517" i="10"/>
  <c r="L1517" i="10"/>
  <c r="M1517" i="10"/>
  <c r="K1518" i="10"/>
  <c r="L1518" i="10"/>
  <c r="M1518" i="10"/>
  <c r="K1519" i="10"/>
  <c r="L1519" i="10"/>
  <c r="M1519" i="10"/>
  <c r="K1520" i="10"/>
  <c r="L1520" i="10"/>
  <c r="M1520" i="10"/>
  <c r="K1521" i="10"/>
  <c r="L1521" i="10"/>
  <c r="M1521" i="10"/>
  <c r="K1522" i="10"/>
  <c r="L1522" i="10"/>
  <c r="M1522" i="10"/>
  <c r="K1523" i="10"/>
  <c r="L1523" i="10"/>
  <c r="M1523" i="10"/>
  <c r="K1524" i="10"/>
  <c r="L1524" i="10"/>
  <c r="M1524" i="10"/>
  <c r="K1525" i="10"/>
  <c r="L1525" i="10"/>
  <c r="M1525" i="10"/>
  <c r="K1526" i="10"/>
  <c r="L1526" i="10"/>
  <c r="M1526" i="10"/>
  <c r="K1527" i="10"/>
  <c r="L1527" i="10"/>
  <c r="M1527" i="10"/>
  <c r="K1528" i="10"/>
  <c r="L1528" i="10"/>
  <c r="M1528" i="10"/>
  <c r="K1529" i="10"/>
  <c r="L1529" i="10"/>
  <c r="M1529" i="10"/>
  <c r="K1530" i="10"/>
  <c r="L1530" i="10"/>
  <c r="M1530" i="10"/>
  <c r="K1531" i="10"/>
  <c r="L1531" i="10"/>
  <c r="M1531" i="10"/>
  <c r="K1532" i="10"/>
  <c r="L1532" i="10"/>
  <c r="M1532" i="10"/>
  <c r="K1533" i="10"/>
  <c r="L1533" i="10"/>
  <c r="M1533" i="10"/>
  <c r="K1534" i="10"/>
  <c r="L1534" i="10"/>
  <c r="M1534" i="10"/>
  <c r="K1535" i="10"/>
  <c r="L1535" i="10"/>
  <c r="M1535" i="10"/>
  <c r="K1536" i="10"/>
  <c r="L1536" i="10"/>
  <c r="M1536" i="10"/>
  <c r="K1537" i="10"/>
  <c r="L1537" i="10"/>
  <c r="M1537" i="10"/>
  <c r="K1538" i="10"/>
  <c r="L1538" i="10"/>
  <c r="M1538" i="10"/>
  <c r="K1539" i="10"/>
  <c r="L1539" i="10"/>
  <c r="M1539" i="10"/>
  <c r="K1540" i="10"/>
  <c r="L1540" i="10"/>
  <c r="M1540" i="10"/>
  <c r="K1541" i="10"/>
  <c r="L1541" i="10"/>
  <c r="M1541" i="10"/>
  <c r="K1542" i="10"/>
  <c r="L1542" i="10"/>
  <c r="M1542" i="10"/>
  <c r="K1543" i="10"/>
  <c r="L1543" i="10"/>
  <c r="M1543" i="10"/>
  <c r="K1544" i="10"/>
  <c r="L1544" i="10"/>
  <c r="M1544" i="10"/>
  <c r="K1545" i="10"/>
  <c r="L1545" i="10"/>
  <c r="M1545" i="10"/>
  <c r="K1546" i="10"/>
  <c r="L1546" i="10"/>
  <c r="M1546" i="10"/>
  <c r="K1547" i="10"/>
  <c r="L1547" i="10"/>
  <c r="M1547" i="10"/>
  <c r="K1548" i="10"/>
  <c r="L1548" i="10"/>
  <c r="M1548" i="10"/>
  <c r="K1549" i="10"/>
  <c r="L1549" i="10"/>
  <c r="M1549" i="10"/>
  <c r="K1550" i="10"/>
  <c r="L1550" i="10"/>
  <c r="M1550" i="10"/>
  <c r="K1551" i="10"/>
  <c r="L1551" i="10"/>
  <c r="M1551" i="10"/>
  <c r="K1552" i="10"/>
  <c r="L1552" i="10"/>
  <c r="M1552" i="10"/>
  <c r="K1553" i="10"/>
  <c r="L1553" i="10"/>
  <c r="M1553" i="10"/>
  <c r="K1554" i="10"/>
  <c r="L1554" i="10"/>
  <c r="M1554" i="10"/>
  <c r="K1555" i="10"/>
  <c r="L1555" i="10"/>
  <c r="M1555" i="10"/>
  <c r="K1556" i="10"/>
  <c r="L1556" i="10"/>
  <c r="M1556" i="10"/>
  <c r="K1557" i="10"/>
  <c r="L1557" i="10"/>
  <c r="M1557" i="10"/>
  <c r="K1558" i="10"/>
  <c r="L1558" i="10"/>
  <c r="M1558" i="10"/>
  <c r="K1559" i="10"/>
  <c r="L1559" i="10"/>
  <c r="M1559" i="10"/>
  <c r="K1560" i="10"/>
  <c r="L1560" i="10"/>
  <c r="M1560" i="10"/>
  <c r="K1561" i="10"/>
  <c r="L1561" i="10"/>
  <c r="M1561" i="10"/>
  <c r="K1562" i="10"/>
  <c r="L1562" i="10"/>
  <c r="M1562" i="10"/>
  <c r="K1563" i="10"/>
  <c r="L1563" i="10"/>
  <c r="M1563" i="10"/>
  <c r="K1564" i="10"/>
  <c r="L1564" i="10"/>
  <c r="M1564" i="10"/>
  <c r="K1565" i="10"/>
  <c r="L1565" i="10"/>
  <c r="M1565" i="10"/>
  <c r="K1566" i="10"/>
  <c r="L1566" i="10"/>
  <c r="M1566" i="10"/>
  <c r="K1567" i="10"/>
  <c r="L1567" i="10"/>
  <c r="M1567" i="10"/>
  <c r="K1568" i="10"/>
  <c r="L1568" i="10"/>
  <c r="M1568" i="10"/>
  <c r="K1569" i="10"/>
  <c r="L1569" i="10"/>
  <c r="M1569" i="10"/>
  <c r="K1570" i="10"/>
  <c r="L1570" i="10"/>
  <c r="M1570" i="10"/>
  <c r="K1571" i="10"/>
  <c r="L1571" i="10"/>
  <c r="M1571" i="10"/>
  <c r="K1572" i="10"/>
  <c r="L1572" i="10"/>
  <c r="M1572" i="10"/>
  <c r="K1573" i="10"/>
  <c r="L1573" i="10"/>
  <c r="M1573" i="10"/>
  <c r="K1574" i="10"/>
  <c r="L1574" i="10"/>
  <c r="M1574" i="10"/>
  <c r="K1575" i="10"/>
  <c r="L1575" i="10"/>
  <c r="M1575" i="10"/>
  <c r="K1576" i="10"/>
  <c r="L1576" i="10"/>
  <c r="M1576" i="10"/>
  <c r="K1577" i="10"/>
  <c r="L1577" i="10"/>
  <c r="M1577" i="10"/>
  <c r="K1578" i="10"/>
  <c r="L1578" i="10"/>
  <c r="M1578" i="10"/>
  <c r="K1579" i="10"/>
  <c r="L1579" i="10"/>
  <c r="M1579" i="10"/>
  <c r="K1580" i="10"/>
  <c r="L1580" i="10"/>
  <c r="M1580" i="10"/>
  <c r="K1581" i="10"/>
  <c r="L1581" i="10"/>
  <c r="M1581" i="10"/>
  <c r="K1582" i="10"/>
  <c r="L1582" i="10"/>
  <c r="M1582" i="10"/>
  <c r="K1583" i="10"/>
  <c r="L1583" i="10"/>
  <c r="M1583" i="10"/>
  <c r="K1584" i="10"/>
  <c r="L1584" i="10"/>
  <c r="M1584" i="10"/>
  <c r="K1585" i="10"/>
  <c r="L1585" i="10"/>
  <c r="M1585" i="10"/>
  <c r="K1586" i="10"/>
  <c r="L1586" i="10"/>
  <c r="M1586" i="10"/>
  <c r="K1587" i="10"/>
  <c r="L1587" i="10"/>
  <c r="M1587" i="10"/>
  <c r="K1588" i="10"/>
  <c r="L1588" i="10"/>
  <c r="M1588" i="10"/>
  <c r="K1589" i="10"/>
  <c r="L1589" i="10"/>
  <c r="M1589" i="10"/>
  <c r="K1590" i="10"/>
  <c r="L1590" i="10"/>
  <c r="M1590" i="10"/>
  <c r="K1591" i="10"/>
  <c r="L1591" i="10"/>
  <c r="M1591" i="10"/>
  <c r="K1592" i="10"/>
  <c r="L1592" i="10"/>
  <c r="M1592" i="10"/>
  <c r="K1593" i="10"/>
  <c r="L1593" i="10"/>
  <c r="M1593" i="10"/>
  <c r="K1594" i="10"/>
  <c r="L1594" i="10"/>
  <c r="M1594" i="10"/>
  <c r="K1595" i="10"/>
  <c r="L1595" i="10"/>
  <c r="M1595" i="10"/>
  <c r="K1596" i="10"/>
  <c r="L1596" i="10"/>
  <c r="M1596" i="10"/>
  <c r="K1597" i="10"/>
  <c r="L1597" i="10"/>
  <c r="M1597" i="10"/>
  <c r="K1598" i="10"/>
  <c r="L1598" i="10"/>
  <c r="M1598" i="10"/>
  <c r="K1599" i="10"/>
  <c r="L1599" i="10"/>
  <c r="M1599" i="10"/>
  <c r="K1600" i="10"/>
  <c r="L1600" i="10"/>
  <c r="M1600" i="10"/>
  <c r="K1601" i="10"/>
  <c r="L1601" i="10"/>
  <c r="M1601" i="10"/>
  <c r="K1602" i="10"/>
  <c r="L1602" i="10"/>
  <c r="M1602" i="10"/>
  <c r="K1603" i="10"/>
  <c r="L1603" i="10"/>
  <c r="M1603" i="10"/>
  <c r="K1604" i="10"/>
  <c r="L1604" i="10"/>
  <c r="M1604" i="10"/>
  <c r="K1605" i="10"/>
  <c r="L1605" i="10"/>
  <c r="M1605" i="10"/>
  <c r="K1606" i="10"/>
  <c r="L1606" i="10"/>
  <c r="M1606" i="10"/>
  <c r="K1607" i="10"/>
  <c r="L1607" i="10"/>
  <c r="M1607" i="10"/>
  <c r="K1608" i="10"/>
  <c r="L1608" i="10"/>
  <c r="M1608" i="10"/>
  <c r="K1609" i="10"/>
  <c r="L1609" i="10"/>
  <c r="M1609" i="10"/>
  <c r="K1610" i="10"/>
  <c r="L1610" i="10"/>
  <c r="M1610" i="10"/>
  <c r="K1611" i="10"/>
  <c r="L1611" i="10"/>
  <c r="M1611" i="10"/>
  <c r="K1612" i="10"/>
  <c r="L1612" i="10"/>
  <c r="M1612" i="10"/>
  <c r="K1613" i="10"/>
  <c r="L1613" i="10"/>
  <c r="M1613" i="10"/>
  <c r="K1614" i="10"/>
  <c r="L1614" i="10"/>
  <c r="M1614" i="10"/>
  <c r="K1615" i="10"/>
  <c r="L1615" i="10"/>
  <c r="M1615" i="10"/>
  <c r="K1616" i="10"/>
  <c r="L1616" i="10"/>
  <c r="M1616" i="10"/>
  <c r="K1617" i="10"/>
  <c r="L1617" i="10"/>
  <c r="M1617" i="10"/>
  <c r="K1618" i="10"/>
  <c r="L1618" i="10"/>
  <c r="M1618" i="10"/>
  <c r="K1619" i="10"/>
  <c r="L1619" i="10"/>
  <c r="M1619" i="10"/>
  <c r="K1620" i="10"/>
  <c r="L1620" i="10"/>
  <c r="M1620" i="10"/>
  <c r="K1621" i="10"/>
  <c r="L1621" i="10"/>
  <c r="M1621" i="10"/>
  <c r="K1622" i="10"/>
  <c r="L1622" i="10"/>
  <c r="M1622" i="10"/>
  <c r="K1623" i="10"/>
  <c r="L1623" i="10"/>
  <c r="M1623" i="10"/>
  <c r="K1624" i="10"/>
  <c r="L1624" i="10"/>
  <c r="M1624" i="10"/>
  <c r="K1625" i="10"/>
  <c r="L1625" i="10"/>
  <c r="M1625" i="10"/>
  <c r="K1626" i="10"/>
  <c r="L1626" i="10"/>
  <c r="M1626" i="10"/>
  <c r="K1627" i="10"/>
  <c r="L1627" i="10"/>
  <c r="M1627" i="10"/>
  <c r="K1628" i="10"/>
  <c r="L1628" i="10"/>
  <c r="M1628" i="10"/>
  <c r="K1629" i="10"/>
  <c r="L1629" i="10"/>
  <c r="M1629" i="10"/>
  <c r="K1630" i="10"/>
  <c r="L1630" i="10"/>
  <c r="M1630" i="10"/>
  <c r="K1631" i="10"/>
  <c r="L1631" i="10"/>
  <c r="M1631" i="10"/>
  <c r="K1632" i="10"/>
  <c r="L1632" i="10"/>
  <c r="M1632" i="10"/>
  <c r="K1633" i="10"/>
  <c r="L1633" i="10"/>
  <c r="M1633" i="10"/>
  <c r="K1634" i="10"/>
  <c r="L1634" i="10"/>
  <c r="M1634" i="10"/>
  <c r="K1635" i="10"/>
  <c r="L1635" i="10"/>
  <c r="M1635" i="10"/>
  <c r="K1636" i="10"/>
  <c r="L1636" i="10"/>
  <c r="M1636" i="10"/>
  <c r="K1637" i="10"/>
  <c r="L1637" i="10"/>
  <c r="M1637" i="10"/>
  <c r="K1638" i="10"/>
  <c r="L1638" i="10"/>
  <c r="M1638" i="10"/>
  <c r="K1639" i="10"/>
  <c r="L1639" i="10"/>
  <c r="M1639" i="10"/>
  <c r="K1640" i="10"/>
  <c r="L1640" i="10"/>
  <c r="M1640" i="10"/>
  <c r="K1641" i="10"/>
  <c r="L1641" i="10"/>
  <c r="M1641" i="10"/>
  <c r="K1642" i="10"/>
  <c r="L1642" i="10"/>
  <c r="M1642" i="10"/>
  <c r="K1643" i="10"/>
  <c r="L1643" i="10"/>
  <c r="M1643" i="10"/>
  <c r="K1644" i="10"/>
  <c r="L1644" i="10"/>
  <c r="M1644" i="10"/>
  <c r="K1645" i="10"/>
  <c r="L1645" i="10"/>
  <c r="M1645" i="10"/>
  <c r="K1646" i="10"/>
  <c r="L1646" i="10"/>
  <c r="M1646" i="10"/>
  <c r="K1647" i="10"/>
  <c r="L1647" i="10"/>
  <c r="M1647" i="10"/>
  <c r="K1648" i="10"/>
  <c r="L1648" i="10"/>
  <c r="M1648" i="10"/>
  <c r="K1649" i="10"/>
  <c r="L1649" i="10"/>
  <c r="M1649" i="10"/>
  <c r="K1650" i="10"/>
  <c r="L1650" i="10"/>
  <c r="M1650" i="10"/>
  <c r="K1651" i="10"/>
  <c r="L1651" i="10"/>
  <c r="M1651" i="10"/>
  <c r="K1652" i="10"/>
  <c r="L1652" i="10"/>
  <c r="M1652" i="10"/>
  <c r="K1653" i="10"/>
  <c r="L1653" i="10"/>
  <c r="M1653" i="10"/>
  <c r="K1654" i="10"/>
  <c r="L1654" i="10"/>
  <c r="M1654" i="10"/>
  <c r="K1655" i="10"/>
  <c r="L1655" i="10"/>
  <c r="M1655" i="10"/>
  <c r="K1656" i="10"/>
  <c r="L1656" i="10"/>
  <c r="M1656" i="10"/>
  <c r="K1657" i="10"/>
  <c r="L1657" i="10"/>
  <c r="M1657" i="10"/>
  <c r="K1658" i="10"/>
  <c r="L1658" i="10"/>
  <c r="M1658" i="10"/>
  <c r="K1659" i="10"/>
  <c r="L1659" i="10"/>
  <c r="M1659" i="10"/>
  <c r="K1660" i="10"/>
  <c r="L1660" i="10"/>
  <c r="M1660" i="10"/>
  <c r="K1661" i="10"/>
  <c r="L1661" i="10"/>
  <c r="M1661" i="10"/>
  <c r="K1662" i="10"/>
  <c r="L1662" i="10"/>
  <c r="M1662" i="10"/>
  <c r="K1663" i="10"/>
  <c r="L1663" i="10"/>
  <c r="M1663" i="10"/>
  <c r="K1664" i="10"/>
  <c r="L1664" i="10"/>
  <c r="M1664" i="10"/>
  <c r="K1665" i="10"/>
  <c r="L1665" i="10"/>
  <c r="M1665" i="10"/>
  <c r="K1666" i="10"/>
  <c r="L1666" i="10"/>
  <c r="M1666" i="10"/>
  <c r="K1667" i="10"/>
  <c r="L1667" i="10"/>
  <c r="M1667" i="10"/>
  <c r="K1668" i="10"/>
  <c r="L1668" i="10"/>
  <c r="M1668" i="10"/>
  <c r="K1669" i="10"/>
  <c r="L1669" i="10"/>
  <c r="M1669" i="10"/>
  <c r="K1670" i="10"/>
  <c r="L1670" i="10"/>
  <c r="M1670" i="10"/>
  <c r="K1671" i="10"/>
  <c r="L1671" i="10"/>
  <c r="M1671" i="10"/>
  <c r="K1672" i="10"/>
  <c r="L1672" i="10"/>
  <c r="M1672" i="10"/>
  <c r="K1673" i="10"/>
  <c r="L1673" i="10"/>
  <c r="M1673" i="10"/>
  <c r="K1674" i="10"/>
  <c r="L1674" i="10"/>
  <c r="M1674" i="10"/>
  <c r="K1675" i="10"/>
  <c r="L1675" i="10"/>
  <c r="M1675" i="10"/>
  <c r="K1676" i="10"/>
  <c r="L1676" i="10"/>
  <c r="M1676" i="10"/>
  <c r="K1677" i="10"/>
  <c r="L1677" i="10"/>
  <c r="M1677" i="10"/>
  <c r="K1678" i="10"/>
  <c r="L1678" i="10"/>
  <c r="M1678" i="10"/>
  <c r="K1679" i="10"/>
  <c r="L1679" i="10"/>
  <c r="M1679" i="10"/>
  <c r="K1680" i="10"/>
  <c r="L1680" i="10"/>
  <c r="M1680" i="10"/>
  <c r="K1681" i="10"/>
  <c r="L1681" i="10"/>
  <c r="M1681" i="10"/>
  <c r="K1682" i="10"/>
  <c r="L1682" i="10"/>
  <c r="M1682" i="10"/>
  <c r="K1683" i="10"/>
  <c r="L1683" i="10"/>
  <c r="M1683" i="10"/>
  <c r="K1684" i="10"/>
  <c r="L1684" i="10"/>
  <c r="M1684" i="10"/>
  <c r="K1685" i="10"/>
  <c r="L1685" i="10"/>
  <c r="M1685" i="10"/>
  <c r="K1686" i="10"/>
  <c r="L1686" i="10"/>
  <c r="M1686" i="10"/>
  <c r="K1687" i="10"/>
  <c r="L1687" i="10"/>
  <c r="M1687" i="10"/>
  <c r="K1688" i="10"/>
  <c r="L1688" i="10"/>
  <c r="M1688" i="10"/>
  <c r="K1689" i="10"/>
  <c r="L1689" i="10"/>
  <c r="M1689" i="10"/>
  <c r="K1690" i="10"/>
  <c r="L1690" i="10"/>
  <c r="M1690" i="10"/>
  <c r="K1691" i="10"/>
  <c r="L1691" i="10"/>
  <c r="M1691" i="10"/>
  <c r="K1692" i="10"/>
  <c r="L1692" i="10"/>
  <c r="M1692" i="10"/>
  <c r="K1693" i="10"/>
  <c r="L1693" i="10"/>
  <c r="M1693" i="10"/>
  <c r="K1694" i="10"/>
  <c r="L1694" i="10"/>
  <c r="M1694" i="10"/>
  <c r="K1695" i="10"/>
  <c r="L1695" i="10"/>
  <c r="M1695" i="10"/>
  <c r="K1696" i="10"/>
  <c r="L1696" i="10"/>
  <c r="M1696" i="10"/>
  <c r="K1697" i="10"/>
  <c r="L1697" i="10"/>
  <c r="M1697" i="10"/>
  <c r="K1698" i="10"/>
  <c r="L1698" i="10"/>
  <c r="M1698" i="10"/>
  <c r="K1699" i="10"/>
  <c r="L1699" i="10"/>
  <c r="M1699" i="10"/>
  <c r="K1700" i="10"/>
  <c r="L1700" i="10"/>
  <c r="M1700" i="10"/>
  <c r="K1701" i="10"/>
  <c r="L1701" i="10"/>
  <c r="M1701" i="10"/>
  <c r="K1702" i="10"/>
  <c r="L1702" i="10"/>
  <c r="M1702" i="10"/>
  <c r="K1703" i="10"/>
  <c r="L1703" i="10"/>
  <c r="M1703" i="10"/>
  <c r="K1704" i="10"/>
  <c r="L1704" i="10"/>
  <c r="M1704" i="10"/>
  <c r="K1705" i="10"/>
  <c r="L1705" i="10"/>
  <c r="M1705" i="10"/>
  <c r="K1706" i="10"/>
  <c r="L1706" i="10"/>
  <c r="M1706" i="10"/>
  <c r="K1707" i="10"/>
  <c r="L1707" i="10"/>
  <c r="M1707" i="10"/>
  <c r="K1708" i="10"/>
  <c r="L1708" i="10"/>
  <c r="M1708" i="10"/>
  <c r="K1709" i="10"/>
  <c r="L1709" i="10"/>
  <c r="M1709" i="10"/>
  <c r="K1710" i="10"/>
  <c r="L1710" i="10"/>
  <c r="M1710" i="10"/>
  <c r="K1711" i="10"/>
  <c r="L1711" i="10"/>
  <c r="M1711" i="10"/>
  <c r="K1712" i="10"/>
  <c r="L1712" i="10"/>
  <c r="M1712" i="10"/>
  <c r="K1713" i="10"/>
  <c r="L1713" i="10"/>
  <c r="M1713" i="10"/>
  <c r="K1714" i="10"/>
  <c r="L1714" i="10"/>
  <c r="M1714" i="10"/>
  <c r="K1715" i="10"/>
  <c r="L1715" i="10"/>
  <c r="M1715" i="10"/>
  <c r="K1716" i="10"/>
  <c r="L1716" i="10"/>
  <c r="M1716" i="10"/>
  <c r="K1717" i="10"/>
  <c r="L1717" i="10"/>
  <c r="M1717" i="10"/>
  <c r="K1718" i="10"/>
  <c r="L1718" i="10"/>
  <c r="M1718" i="10"/>
  <c r="M1214" i="10"/>
  <c r="L1214" i="10"/>
  <c r="K1214" i="10"/>
  <c r="J1215" i="10"/>
  <c r="J1216" i="10"/>
  <c r="J1217" i="10"/>
  <c r="J1218" i="10"/>
  <c r="J1219" i="10"/>
  <c r="J1220" i="10"/>
  <c r="J1221" i="10"/>
  <c r="J1222" i="10"/>
  <c r="J1223" i="10"/>
  <c r="J1224" i="10"/>
  <c r="J1225" i="10"/>
  <c r="J1226" i="10"/>
  <c r="J1227" i="10"/>
  <c r="J1228" i="10"/>
  <c r="J1229" i="10"/>
  <c r="J1230" i="10"/>
  <c r="J1231" i="10"/>
  <c r="J1232" i="10"/>
  <c r="J1233" i="10"/>
  <c r="J1234" i="10"/>
  <c r="J1235" i="10"/>
  <c r="J1236" i="10"/>
  <c r="J1237" i="10"/>
  <c r="J1238" i="10"/>
  <c r="J1239" i="10"/>
  <c r="J1240" i="10"/>
  <c r="J1241" i="10"/>
  <c r="J1242" i="10"/>
  <c r="J1243" i="10"/>
  <c r="J1244" i="10"/>
  <c r="J1245" i="10"/>
  <c r="J1246" i="10"/>
  <c r="J1247" i="10"/>
  <c r="J1248" i="10"/>
  <c r="J1249" i="10"/>
  <c r="J1250" i="10"/>
  <c r="J1251" i="10"/>
  <c r="J1252" i="10"/>
  <c r="J1253" i="10"/>
  <c r="J1254" i="10"/>
  <c r="J1255" i="10"/>
  <c r="J1256" i="10"/>
  <c r="J1257" i="10"/>
  <c r="J1258" i="10"/>
  <c r="J1259" i="10"/>
  <c r="J1260" i="10"/>
  <c r="J1261" i="10"/>
  <c r="J1262" i="10"/>
  <c r="J1263" i="10"/>
  <c r="J1264" i="10"/>
  <c r="J1265" i="10"/>
  <c r="J1266" i="10"/>
  <c r="J1267" i="10"/>
  <c r="J1268" i="10"/>
  <c r="J1269" i="10"/>
  <c r="J1270" i="10"/>
  <c r="J1271" i="10"/>
  <c r="J1272" i="10"/>
  <c r="J1273" i="10"/>
  <c r="J1274" i="10"/>
  <c r="J1275" i="10"/>
  <c r="J1276" i="10"/>
  <c r="J1277" i="10"/>
  <c r="J1278" i="10"/>
  <c r="J1279" i="10"/>
  <c r="J1280" i="10"/>
  <c r="J1281" i="10"/>
  <c r="J1282" i="10"/>
  <c r="J1283" i="10"/>
  <c r="J1284" i="10"/>
  <c r="J1285" i="10"/>
  <c r="J1286" i="10"/>
  <c r="J1287" i="10"/>
  <c r="J1288" i="10"/>
  <c r="J1289" i="10"/>
  <c r="J1290" i="10"/>
  <c r="J1291" i="10"/>
  <c r="J1292" i="10"/>
  <c r="J1293" i="10"/>
  <c r="J1294" i="10"/>
  <c r="J1295" i="10"/>
  <c r="J1296" i="10"/>
  <c r="J1297" i="10"/>
  <c r="J1298" i="10"/>
  <c r="J1299" i="10"/>
  <c r="J1300" i="10"/>
  <c r="J1301" i="10"/>
  <c r="J1302" i="10"/>
  <c r="J1303" i="10"/>
  <c r="J1304" i="10"/>
  <c r="J1305" i="10"/>
  <c r="J1306" i="10"/>
  <c r="J1307" i="10"/>
  <c r="J1308" i="10"/>
  <c r="J1309" i="10"/>
  <c r="J1310" i="10"/>
  <c r="J1311" i="10"/>
  <c r="J1312" i="10"/>
  <c r="J1313" i="10"/>
  <c r="J1314" i="10"/>
  <c r="J1315" i="10"/>
  <c r="J1316" i="10"/>
  <c r="J1317" i="10"/>
  <c r="J1318" i="10"/>
  <c r="J1319" i="10"/>
  <c r="J1320" i="10"/>
  <c r="J1321" i="10"/>
  <c r="J1322" i="10"/>
  <c r="J1323" i="10"/>
  <c r="J1324" i="10"/>
  <c r="J1325" i="10"/>
  <c r="J1326" i="10"/>
  <c r="J1327" i="10"/>
  <c r="J1328" i="10"/>
  <c r="J1329" i="10"/>
  <c r="J1330" i="10"/>
  <c r="J1331" i="10"/>
  <c r="J1332" i="10"/>
  <c r="J1333" i="10"/>
  <c r="J1334" i="10"/>
  <c r="J1335" i="10"/>
  <c r="J1336" i="10"/>
  <c r="J1337" i="10"/>
  <c r="J1338" i="10"/>
  <c r="J1339" i="10"/>
  <c r="J1340" i="10"/>
  <c r="J1341" i="10"/>
  <c r="J1342" i="10"/>
  <c r="J1343" i="10"/>
  <c r="J1344" i="10"/>
  <c r="J1345" i="10"/>
  <c r="J1346" i="10"/>
  <c r="J1347" i="10"/>
  <c r="J1348" i="10"/>
  <c r="J1349" i="10"/>
  <c r="J1350" i="10"/>
  <c r="J1351" i="10"/>
  <c r="J1352" i="10"/>
  <c r="J1353" i="10"/>
  <c r="J1354" i="10"/>
  <c r="J1355" i="10"/>
  <c r="J1356" i="10"/>
  <c r="J1357" i="10"/>
  <c r="J1358" i="10"/>
  <c r="J1359" i="10"/>
  <c r="J1360" i="10"/>
  <c r="J1361" i="10"/>
  <c r="J1362" i="10"/>
  <c r="J1363" i="10"/>
  <c r="J1364" i="10"/>
  <c r="J1365" i="10"/>
  <c r="J1366" i="10"/>
  <c r="J1367" i="10"/>
  <c r="J1368" i="10"/>
  <c r="J1369" i="10"/>
  <c r="J1370" i="10"/>
  <c r="J1371" i="10"/>
  <c r="J1372" i="10"/>
  <c r="J1373" i="10"/>
  <c r="J1374" i="10"/>
  <c r="J1375" i="10"/>
  <c r="J1376" i="10"/>
  <c r="J1377" i="10"/>
  <c r="J1378" i="10"/>
  <c r="J1379" i="10"/>
  <c r="J1380" i="10"/>
  <c r="J1381" i="10"/>
  <c r="J1382" i="10"/>
  <c r="J1383" i="10"/>
  <c r="J1384" i="10"/>
  <c r="J1385" i="10"/>
  <c r="J1386" i="10"/>
  <c r="J1387" i="10"/>
  <c r="J1388" i="10"/>
  <c r="J1389" i="10"/>
  <c r="J1390" i="10"/>
  <c r="J1391" i="10"/>
  <c r="J1392" i="10"/>
  <c r="J1393" i="10"/>
  <c r="J1394" i="10"/>
  <c r="J1395" i="10"/>
  <c r="J1396" i="10"/>
  <c r="J1397" i="10"/>
  <c r="J1398" i="10"/>
  <c r="J1399" i="10"/>
  <c r="J1400" i="10"/>
  <c r="J1401" i="10"/>
  <c r="J1402" i="10"/>
  <c r="J1403" i="10"/>
  <c r="J1404" i="10"/>
  <c r="J1405" i="10"/>
  <c r="J1406" i="10"/>
  <c r="J1407" i="10"/>
  <c r="J1408" i="10"/>
  <c r="J1409" i="10"/>
  <c r="J1410" i="10"/>
  <c r="J1411" i="10"/>
  <c r="J1412" i="10"/>
  <c r="J1413" i="10"/>
  <c r="J1414" i="10"/>
  <c r="J1415" i="10"/>
  <c r="J1416" i="10"/>
  <c r="J1417" i="10"/>
  <c r="J1418" i="10"/>
  <c r="J1419" i="10"/>
  <c r="J1420" i="10"/>
  <c r="J1421" i="10"/>
  <c r="J1422" i="10"/>
  <c r="J1423" i="10"/>
  <c r="J1424" i="10"/>
  <c r="J1425" i="10"/>
  <c r="J1426" i="10"/>
  <c r="J1427" i="10"/>
  <c r="J1428" i="10"/>
  <c r="J1429" i="10"/>
  <c r="J1430" i="10"/>
  <c r="J1431" i="10"/>
  <c r="J1432" i="10"/>
  <c r="J1433" i="10"/>
  <c r="J1434" i="10"/>
  <c r="J1435" i="10"/>
  <c r="J1436" i="10"/>
  <c r="J1437" i="10"/>
  <c r="J1438" i="10"/>
  <c r="J1439" i="10"/>
  <c r="J1440" i="10"/>
  <c r="J1441" i="10"/>
  <c r="J1442" i="10"/>
  <c r="J1443" i="10"/>
  <c r="J1444" i="10"/>
  <c r="J1445" i="10"/>
  <c r="J1446" i="10"/>
  <c r="J1447" i="10"/>
  <c r="J1448" i="10"/>
  <c r="J1449" i="10"/>
  <c r="J1450" i="10"/>
  <c r="J1451" i="10"/>
  <c r="J1452" i="10"/>
  <c r="J1453" i="10"/>
  <c r="J1454" i="10"/>
  <c r="J1455" i="10"/>
  <c r="J1456" i="10"/>
  <c r="J1457" i="10"/>
  <c r="J1458" i="10"/>
  <c r="J1459" i="10"/>
  <c r="J1460" i="10"/>
  <c r="J1461" i="10"/>
  <c r="J1462" i="10"/>
  <c r="J1463" i="10"/>
  <c r="J1464" i="10"/>
  <c r="J1465" i="10"/>
  <c r="J1466" i="10"/>
  <c r="J1467" i="10"/>
  <c r="J1468" i="10"/>
  <c r="J1469" i="10"/>
  <c r="J1470" i="10"/>
  <c r="J1471" i="10"/>
  <c r="J1472" i="10"/>
  <c r="J1473" i="10"/>
  <c r="J1474" i="10"/>
  <c r="J1475" i="10"/>
  <c r="J1476" i="10"/>
  <c r="J1477" i="10"/>
  <c r="J1478" i="10"/>
  <c r="J1479" i="10"/>
  <c r="J1480" i="10"/>
  <c r="J1481" i="10"/>
  <c r="J1482" i="10"/>
  <c r="J1483" i="10"/>
  <c r="J1484" i="10"/>
  <c r="J1485" i="10"/>
  <c r="J1486" i="10"/>
  <c r="J1487" i="10"/>
  <c r="J1488" i="10"/>
  <c r="J1489" i="10"/>
  <c r="J1490" i="10"/>
  <c r="J1491" i="10"/>
  <c r="J1492" i="10"/>
  <c r="J1493" i="10"/>
  <c r="J1494" i="10"/>
  <c r="J1495" i="10"/>
  <c r="J1496" i="10"/>
  <c r="J1497" i="10"/>
  <c r="J1498" i="10"/>
  <c r="J1499" i="10"/>
  <c r="J1500" i="10"/>
  <c r="J1501" i="10"/>
  <c r="J1502" i="10"/>
  <c r="J1503" i="10"/>
  <c r="J1504" i="10"/>
  <c r="J1505" i="10"/>
  <c r="J1506" i="10"/>
  <c r="J1507" i="10"/>
  <c r="J1508" i="10"/>
  <c r="J1509" i="10"/>
  <c r="J1510" i="10"/>
  <c r="J1511" i="10"/>
  <c r="J1512" i="10"/>
  <c r="J1513" i="10"/>
  <c r="J1514" i="10"/>
  <c r="J1515" i="10"/>
  <c r="J1516" i="10"/>
  <c r="J1517" i="10"/>
  <c r="J1518" i="10"/>
  <c r="J1519" i="10"/>
  <c r="J1520" i="10"/>
  <c r="J1521" i="10"/>
  <c r="J1522" i="10"/>
  <c r="J1523" i="10"/>
  <c r="J1524" i="10"/>
  <c r="J1525" i="10"/>
  <c r="J1526" i="10"/>
  <c r="J1527" i="10"/>
  <c r="J1528" i="10"/>
  <c r="J1529" i="10"/>
  <c r="J1530" i="10"/>
  <c r="J1531" i="10"/>
  <c r="J1532" i="10"/>
  <c r="J1533" i="10"/>
  <c r="J1534" i="10"/>
  <c r="J1535" i="10"/>
  <c r="J1536" i="10"/>
  <c r="J1537" i="10"/>
  <c r="J1538" i="10"/>
  <c r="J1539" i="10"/>
  <c r="J1540" i="10"/>
  <c r="J1541" i="10"/>
  <c r="J1542" i="10"/>
  <c r="J1543" i="10"/>
  <c r="J1544" i="10"/>
  <c r="J1545" i="10"/>
  <c r="J1546" i="10"/>
  <c r="J1547" i="10"/>
  <c r="J1548" i="10"/>
  <c r="J1549" i="10"/>
  <c r="J1550" i="10"/>
  <c r="J1551" i="10"/>
  <c r="J1552" i="10"/>
  <c r="J1553" i="10"/>
  <c r="J1554" i="10"/>
  <c r="J1555" i="10"/>
  <c r="J1556" i="10"/>
  <c r="J1557" i="10"/>
  <c r="J1558" i="10"/>
  <c r="J1559" i="10"/>
  <c r="J1560" i="10"/>
  <c r="J1561" i="10"/>
  <c r="J1562" i="10"/>
  <c r="J1563" i="10"/>
  <c r="J1564" i="10"/>
  <c r="J1565" i="10"/>
  <c r="J1566" i="10"/>
  <c r="J1567" i="10"/>
  <c r="J1568" i="10"/>
  <c r="J1569" i="10"/>
  <c r="J1570" i="10"/>
  <c r="J1571" i="10"/>
  <c r="J1572" i="10"/>
  <c r="J1573" i="10"/>
  <c r="J1574" i="10"/>
  <c r="J1575" i="10"/>
  <c r="J1576" i="10"/>
  <c r="J1577" i="10"/>
  <c r="J1578" i="10"/>
  <c r="J1579" i="10"/>
  <c r="J1580" i="10"/>
  <c r="J1581" i="10"/>
  <c r="J1582" i="10"/>
  <c r="J1583" i="10"/>
  <c r="J1584" i="10"/>
  <c r="J1585" i="10"/>
  <c r="J1586" i="10"/>
  <c r="J1587" i="10"/>
  <c r="J1588" i="10"/>
  <c r="J1589" i="10"/>
  <c r="J1590" i="10"/>
  <c r="J1591" i="10"/>
  <c r="J1592" i="10"/>
  <c r="J1593" i="10"/>
  <c r="J1594" i="10"/>
  <c r="J1595" i="10"/>
  <c r="J1596" i="10"/>
  <c r="J1597" i="10"/>
  <c r="J1598" i="10"/>
  <c r="J1599" i="10"/>
  <c r="J1600" i="10"/>
  <c r="J1601" i="10"/>
  <c r="J1602" i="10"/>
  <c r="J1603" i="10"/>
  <c r="J1604" i="10"/>
  <c r="J1605" i="10"/>
  <c r="J1606" i="10"/>
  <c r="J1607" i="10"/>
  <c r="J1608" i="10"/>
  <c r="J1609" i="10"/>
  <c r="J1610" i="10"/>
  <c r="J1611" i="10"/>
  <c r="J1612" i="10"/>
  <c r="J1613" i="10"/>
  <c r="J1614" i="10"/>
  <c r="J1615" i="10"/>
  <c r="J1616" i="10"/>
  <c r="J1617" i="10"/>
  <c r="J1618" i="10"/>
  <c r="J1619" i="10"/>
  <c r="J1620" i="10"/>
  <c r="J1621" i="10"/>
  <c r="J1622" i="10"/>
  <c r="J1623" i="10"/>
  <c r="J1624" i="10"/>
  <c r="J1625" i="10"/>
  <c r="J1626" i="10"/>
  <c r="J1627" i="10"/>
  <c r="J1628" i="10"/>
  <c r="J1629" i="10"/>
  <c r="J1630" i="10"/>
  <c r="J1631" i="10"/>
  <c r="J1632" i="10"/>
  <c r="J1633" i="10"/>
  <c r="J1634" i="10"/>
  <c r="J1635" i="10"/>
  <c r="J1636" i="10"/>
  <c r="J1637" i="10"/>
  <c r="J1638" i="10"/>
  <c r="J1639" i="10"/>
  <c r="J1640" i="10"/>
  <c r="J1641" i="10"/>
  <c r="J1642" i="10"/>
  <c r="J1643" i="10"/>
  <c r="J1644" i="10"/>
  <c r="J1645" i="10"/>
  <c r="J1646" i="10"/>
  <c r="J1647" i="10"/>
  <c r="J1648" i="10"/>
  <c r="J1649" i="10"/>
  <c r="J1650" i="10"/>
  <c r="J1651" i="10"/>
  <c r="J1652" i="10"/>
  <c r="J1653" i="10"/>
  <c r="J1654" i="10"/>
  <c r="J1655" i="10"/>
  <c r="J1656" i="10"/>
  <c r="J1657" i="10"/>
  <c r="J1658" i="10"/>
  <c r="J1659" i="10"/>
  <c r="J1660" i="10"/>
  <c r="J1661" i="10"/>
  <c r="J1662" i="10"/>
  <c r="J1663" i="10"/>
  <c r="J1664" i="10"/>
  <c r="J1665" i="10"/>
  <c r="J1666" i="10"/>
  <c r="J1667" i="10"/>
  <c r="J1668" i="10"/>
  <c r="J1669" i="10"/>
  <c r="J1670" i="10"/>
  <c r="J1671" i="10"/>
  <c r="J1672" i="10"/>
  <c r="J1673" i="10"/>
  <c r="J1674" i="10"/>
  <c r="J1675" i="10"/>
  <c r="J1676" i="10"/>
  <c r="J1677" i="10"/>
  <c r="J1678" i="10"/>
  <c r="J1679" i="10"/>
  <c r="J1680" i="10"/>
  <c r="J1681" i="10"/>
  <c r="J1682" i="10"/>
  <c r="J1683" i="10"/>
  <c r="J1684" i="10"/>
  <c r="J1685" i="10"/>
  <c r="J1686" i="10"/>
  <c r="J1687" i="10"/>
  <c r="J1688" i="10"/>
  <c r="J1689" i="10"/>
  <c r="J1690" i="10"/>
  <c r="J1691" i="10"/>
  <c r="J1692" i="10"/>
  <c r="J1693" i="10"/>
  <c r="J1694" i="10"/>
  <c r="J1695" i="10"/>
  <c r="J1696" i="10"/>
  <c r="J1697" i="10"/>
  <c r="J1698" i="10"/>
  <c r="J1699" i="10"/>
  <c r="J1700" i="10"/>
  <c r="J1701" i="10"/>
  <c r="J1702" i="10"/>
  <c r="J1703" i="10"/>
  <c r="J1704" i="10"/>
  <c r="J1705" i="10"/>
  <c r="J1706" i="10"/>
  <c r="J1707" i="10"/>
  <c r="J1708" i="10"/>
  <c r="J1709" i="10"/>
  <c r="J1710" i="10"/>
  <c r="J1711" i="10"/>
  <c r="J1712" i="10"/>
  <c r="J1713" i="10"/>
  <c r="J1714" i="10"/>
  <c r="J1715" i="10"/>
  <c r="J1716" i="10"/>
  <c r="J1717" i="10"/>
  <c r="J1718" i="10"/>
  <c r="J1214" i="10"/>
  <c r="I1215" i="10"/>
  <c r="I1216" i="10"/>
  <c r="I1217" i="10"/>
  <c r="I1218" i="10"/>
  <c r="I1219" i="10"/>
  <c r="I1220" i="10"/>
  <c r="I1221" i="10"/>
  <c r="I1222" i="10"/>
  <c r="I1223" i="10"/>
  <c r="I1224" i="10"/>
  <c r="I1225" i="10"/>
  <c r="I1226" i="10"/>
  <c r="I1227" i="10"/>
  <c r="I1228" i="10"/>
  <c r="I1229" i="10"/>
  <c r="I1230" i="10"/>
  <c r="I1231" i="10"/>
  <c r="I1232" i="10"/>
  <c r="I1233" i="10"/>
  <c r="I1234" i="10"/>
  <c r="I1235" i="10"/>
  <c r="I1236" i="10"/>
  <c r="I1237" i="10"/>
  <c r="I1238" i="10"/>
  <c r="I1239" i="10"/>
  <c r="I1240" i="10"/>
  <c r="I1241" i="10"/>
  <c r="I1242" i="10"/>
  <c r="I1243" i="10"/>
  <c r="I1244" i="10"/>
  <c r="I1245" i="10"/>
  <c r="I1246" i="10"/>
  <c r="I1247" i="10"/>
  <c r="I1248" i="10"/>
  <c r="I1249" i="10"/>
  <c r="I1250" i="10"/>
  <c r="I1251" i="10"/>
  <c r="I1252" i="10"/>
  <c r="I1253" i="10"/>
  <c r="I1254" i="10"/>
  <c r="I1255" i="10"/>
  <c r="I1256" i="10"/>
  <c r="I1257" i="10"/>
  <c r="I1258" i="10"/>
  <c r="I1259" i="10"/>
  <c r="I1260" i="10"/>
  <c r="I1261" i="10"/>
  <c r="I1262" i="10"/>
  <c r="I1263" i="10"/>
  <c r="I1264" i="10"/>
  <c r="I1265" i="10"/>
  <c r="I1266" i="10"/>
  <c r="I1267" i="10"/>
  <c r="I1268" i="10"/>
  <c r="I1269" i="10"/>
  <c r="I1270" i="10"/>
  <c r="I1271" i="10"/>
  <c r="I1272" i="10"/>
  <c r="I1273" i="10"/>
  <c r="I1274" i="10"/>
  <c r="I1275" i="10"/>
  <c r="I1276" i="10"/>
  <c r="I1277" i="10"/>
  <c r="I1278" i="10"/>
  <c r="I1279" i="10"/>
  <c r="I1280" i="10"/>
  <c r="I1281" i="10"/>
  <c r="I1282" i="10"/>
  <c r="I1283" i="10"/>
  <c r="I1284" i="10"/>
  <c r="I1285" i="10"/>
  <c r="I1286" i="10"/>
  <c r="I1287" i="10"/>
  <c r="I1288" i="10"/>
  <c r="I1289" i="10"/>
  <c r="I1290" i="10"/>
  <c r="I1291" i="10"/>
  <c r="I1292" i="10"/>
  <c r="I1293" i="10"/>
  <c r="I1294" i="10"/>
  <c r="I1295" i="10"/>
  <c r="I1296" i="10"/>
  <c r="I1297" i="10"/>
  <c r="I1298" i="10"/>
  <c r="I1299" i="10"/>
  <c r="I1300" i="10"/>
  <c r="I1301" i="10"/>
  <c r="I1302" i="10"/>
  <c r="I1303" i="10"/>
  <c r="I1304" i="10"/>
  <c r="I1305" i="10"/>
  <c r="I1306" i="10"/>
  <c r="I1307" i="10"/>
  <c r="I1308" i="10"/>
  <c r="I1309" i="10"/>
  <c r="I1310" i="10"/>
  <c r="I1311" i="10"/>
  <c r="I1312" i="10"/>
  <c r="I1313" i="10"/>
  <c r="I1314" i="10"/>
  <c r="I1315" i="10"/>
  <c r="I1316" i="10"/>
  <c r="I1317" i="10"/>
  <c r="I1318" i="10"/>
  <c r="I1319" i="10"/>
  <c r="I1320" i="10"/>
  <c r="I1321" i="10"/>
  <c r="I1322" i="10"/>
  <c r="I1323" i="10"/>
  <c r="I1324" i="10"/>
  <c r="I1325" i="10"/>
  <c r="I1326" i="10"/>
  <c r="I1327" i="10"/>
  <c r="I1328" i="10"/>
  <c r="I1329" i="10"/>
  <c r="I1330" i="10"/>
  <c r="I1331" i="10"/>
  <c r="I1332" i="10"/>
  <c r="I1333" i="10"/>
  <c r="I1334" i="10"/>
  <c r="I1335" i="10"/>
  <c r="I1336" i="10"/>
  <c r="I1337" i="10"/>
  <c r="I1338" i="10"/>
  <c r="I1339" i="10"/>
  <c r="I1340" i="10"/>
  <c r="I1341" i="10"/>
  <c r="I1342" i="10"/>
  <c r="I1343" i="10"/>
  <c r="I1344" i="10"/>
  <c r="I1345" i="10"/>
  <c r="I1346" i="10"/>
  <c r="I1347" i="10"/>
  <c r="I1348" i="10"/>
  <c r="I1349" i="10"/>
  <c r="I1350" i="10"/>
  <c r="I1351" i="10"/>
  <c r="I1352" i="10"/>
  <c r="I1353" i="10"/>
  <c r="I1354" i="10"/>
  <c r="I1355" i="10"/>
  <c r="I1356" i="10"/>
  <c r="I1357" i="10"/>
  <c r="I1358" i="10"/>
  <c r="I1359" i="10"/>
  <c r="I1360" i="10"/>
  <c r="I1361" i="10"/>
  <c r="I1362" i="10"/>
  <c r="I1363" i="10"/>
  <c r="I1364" i="10"/>
  <c r="I1365" i="10"/>
  <c r="I1366" i="10"/>
  <c r="I1367" i="10"/>
  <c r="I1368" i="10"/>
  <c r="I1369" i="10"/>
  <c r="I1370" i="10"/>
  <c r="I1371" i="10"/>
  <c r="I1372" i="10"/>
  <c r="I1373" i="10"/>
  <c r="I1374" i="10"/>
  <c r="I1375" i="10"/>
  <c r="I1376" i="10"/>
  <c r="I1377" i="10"/>
  <c r="I1378" i="10"/>
  <c r="I1379" i="10"/>
  <c r="I1380" i="10"/>
  <c r="I1381" i="10"/>
  <c r="I1382" i="10"/>
  <c r="I1383" i="10"/>
  <c r="I1384" i="10"/>
  <c r="I1385" i="10"/>
  <c r="I1386" i="10"/>
  <c r="I1387" i="10"/>
  <c r="I1388" i="10"/>
  <c r="I1389" i="10"/>
  <c r="I1390" i="10"/>
  <c r="I1391" i="10"/>
  <c r="I1392" i="10"/>
  <c r="I1393" i="10"/>
  <c r="I1394" i="10"/>
  <c r="I1395" i="10"/>
  <c r="I1396" i="10"/>
  <c r="I1397" i="10"/>
  <c r="I1398" i="10"/>
  <c r="I1399" i="10"/>
  <c r="I1400" i="10"/>
  <c r="I1401" i="10"/>
  <c r="I1402" i="10"/>
  <c r="I1403" i="10"/>
  <c r="I1404" i="10"/>
  <c r="I1405" i="10"/>
  <c r="I1406" i="10"/>
  <c r="I1407" i="10"/>
  <c r="I1408" i="10"/>
  <c r="I1409" i="10"/>
  <c r="I1410" i="10"/>
  <c r="I1411" i="10"/>
  <c r="I1412" i="10"/>
  <c r="I1413" i="10"/>
  <c r="I1414" i="10"/>
  <c r="I1415" i="10"/>
  <c r="I1416" i="10"/>
  <c r="I1417" i="10"/>
  <c r="I1418" i="10"/>
  <c r="I1419" i="10"/>
  <c r="I1420" i="10"/>
  <c r="I1421" i="10"/>
  <c r="I1422" i="10"/>
  <c r="I1423" i="10"/>
  <c r="I1424" i="10"/>
  <c r="I1425" i="10"/>
  <c r="I1426" i="10"/>
  <c r="I1427" i="10"/>
  <c r="I1428" i="10"/>
  <c r="I1429" i="10"/>
  <c r="I1430" i="10"/>
  <c r="I1431" i="10"/>
  <c r="I1432" i="10"/>
  <c r="I1433" i="10"/>
  <c r="I1434" i="10"/>
  <c r="I1435" i="10"/>
  <c r="I1436" i="10"/>
  <c r="I1437" i="10"/>
  <c r="I1438" i="10"/>
  <c r="I1439" i="10"/>
  <c r="I1440" i="10"/>
  <c r="I1441" i="10"/>
  <c r="I1442" i="10"/>
  <c r="I1443" i="10"/>
  <c r="I1444" i="10"/>
  <c r="I1445" i="10"/>
  <c r="I1446" i="10"/>
  <c r="I1447" i="10"/>
  <c r="I1448" i="10"/>
  <c r="I1449" i="10"/>
  <c r="I1450" i="10"/>
  <c r="I1451" i="10"/>
  <c r="I1452" i="10"/>
  <c r="I1453" i="10"/>
  <c r="I1454" i="10"/>
  <c r="I1455" i="10"/>
  <c r="I1456" i="10"/>
  <c r="I1457" i="10"/>
  <c r="I1458" i="10"/>
  <c r="I1459" i="10"/>
  <c r="I1460" i="10"/>
  <c r="I1461" i="10"/>
  <c r="I1462" i="10"/>
  <c r="I1463" i="10"/>
  <c r="I1464" i="10"/>
  <c r="I1465" i="10"/>
  <c r="I1466" i="10"/>
  <c r="I1467" i="10"/>
  <c r="I1468" i="10"/>
  <c r="I1469" i="10"/>
  <c r="I1470" i="10"/>
  <c r="I1471" i="10"/>
  <c r="I1472" i="10"/>
  <c r="I1473" i="10"/>
  <c r="I1474" i="10"/>
  <c r="I1475" i="10"/>
  <c r="I1476" i="10"/>
  <c r="I1477" i="10"/>
  <c r="I1478" i="10"/>
  <c r="I1479" i="10"/>
  <c r="I1480" i="10"/>
  <c r="I1481" i="10"/>
  <c r="I1482" i="10"/>
  <c r="I1483" i="10"/>
  <c r="I1484" i="10"/>
  <c r="I1485" i="10"/>
  <c r="I1486" i="10"/>
  <c r="I1487" i="10"/>
  <c r="I1488" i="10"/>
  <c r="I1489" i="10"/>
  <c r="I1490" i="10"/>
  <c r="I1491" i="10"/>
  <c r="I1492" i="10"/>
  <c r="I1493" i="10"/>
  <c r="I1494" i="10"/>
  <c r="I1495" i="10"/>
  <c r="I1496" i="10"/>
  <c r="I1497" i="10"/>
  <c r="I1498" i="10"/>
  <c r="I1499" i="10"/>
  <c r="I1500" i="10"/>
  <c r="I1501" i="10"/>
  <c r="I1502" i="10"/>
  <c r="I1503" i="10"/>
  <c r="I1504" i="10"/>
  <c r="I1505" i="10"/>
  <c r="I1506" i="10"/>
  <c r="I1507" i="10"/>
  <c r="I1508" i="10"/>
  <c r="I1509" i="10"/>
  <c r="I1510" i="10"/>
  <c r="I1511" i="10"/>
  <c r="I1512" i="10"/>
  <c r="I1513" i="10"/>
  <c r="I1514" i="10"/>
  <c r="I1515" i="10"/>
  <c r="I1516" i="10"/>
  <c r="I1517" i="10"/>
  <c r="I1518" i="10"/>
  <c r="I1519" i="10"/>
  <c r="I1520" i="10"/>
  <c r="I1521" i="10"/>
  <c r="I1522" i="10"/>
  <c r="I1523" i="10"/>
  <c r="I1524" i="10"/>
  <c r="I1525" i="10"/>
  <c r="I1526" i="10"/>
  <c r="I1527" i="10"/>
  <c r="I1528" i="10"/>
  <c r="I1529" i="10"/>
  <c r="I1530" i="10"/>
  <c r="I1531" i="10"/>
  <c r="I1532" i="10"/>
  <c r="I1533" i="10"/>
  <c r="I1534" i="10"/>
  <c r="I1535" i="10"/>
  <c r="I1536" i="10"/>
  <c r="I1537" i="10"/>
  <c r="I1538" i="10"/>
  <c r="I1539" i="10"/>
  <c r="I1540" i="10"/>
  <c r="I1541" i="10"/>
  <c r="I1542" i="10"/>
  <c r="I1543" i="10"/>
  <c r="I1544" i="10"/>
  <c r="I1545" i="10"/>
  <c r="I1546" i="10"/>
  <c r="I1547" i="10"/>
  <c r="I1548" i="10"/>
  <c r="I1549" i="10"/>
  <c r="I1550" i="10"/>
  <c r="I1551" i="10"/>
  <c r="I1552" i="10"/>
  <c r="I1553" i="10"/>
  <c r="I1554" i="10"/>
  <c r="I1555" i="10"/>
  <c r="I1556" i="10"/>
  <c r="I1557" i="10"/>
  <c r="I1558" i="10"/>
  <c r="I1559" i="10"/>
  <c r="I1560" i="10"/>
  <c r="I1561" i="10"/>
  <c r="I1562" i="10"/>
  <c r="I1563" i="10"/>
  <c r="I1564" i="10"/>
  <c r="I1565" i="10"/>
  <c r="I1566" i="10"/>
  <c r="I1567" i="10"/>
  <c r="I1568" i="10"/>
  <c r="I1569" i="10"/>
  <c r="I1570" i="10"/>
  <c r="I1571" i="10"/>
  <c r="I1572" i="10"/>
  <c r="I1573" i="10"/>
  <c r="I1574" i="10"/>
  <c r="I1575" i="10"/>
  <c r="I1576" i="10"/>
  <c r="I1577" i="10"/>
  <c r="I1578" i="10"/>
  <c r="I1579" i="10"/>
  <c r="I1580" i="10"/>
  <c r="I1581" i="10"/>
  <c r="I1582" i="10"/>
  <c r="I1583" i="10"/>
  <c r="I1584" i="10"/>
  <c r="I1585" i="10"/>
  <c r="I1586" i="10"/>
  <c r="I1587" i="10"/>
  <c r="I1588" i="10"/>
  <c r="I1589" i="10"/>
  <c r="I1590" i="10"/>
  <c r="I1591" i="10"/>
  <c r="I1592" i="10"/>
  <c r="I1593" i="10"/>
  <c r="I1594" i="10"/>
  <c r="I1595" i="10"/>
  <c r="I1596" i="10"/>
  <c r="I1597" i="10"/>
  <c r="I1598" i="10"/>
  <c r="I1599" i="10"/>
  <c r="I1600" i="10"/>
  <c r="I1601" i="10"/>
  <c r="I1602" i="10"/>
  <c r="I1603" i="10"/>
  <c r="I1604" i="10"/>
  <c r="I1605" i="10"/>
  <c r="I1606" i="10"/>
  <c r="I1607" i="10"/>
  <c r="I1608" i="10"/>
  <c r="I1609" i="10"/>
  <c r="I1610" i="10"/>
  <c r="I1611" i="10"/>
  <c r="I1612" i="10"/>
  <c r="I1613" i="10"/>
  <c r="I1614" i="10"/>
  <c r="I1615" i="10"/>
  <c r="I1616" i="10"/>
  <c r="I1617" i="10"/>
  <c r="I1618" i="10"/>
  <c r="I1619" i="10"/>
  <c r="I1620" i="10"/>
  <c r="I1621" i="10"/>
  <c r="I1622" i="10"/>
  <c r="I1623" i="10"/>
  <c r="I1624" i="10"/>
  <c r="I1625" i="10"/>
  <c r="I1626" i="10"/>
  <c r="I1627" i="10"/>
  <c r="I1628" i="10"/>
  <c r="I1629" i="10"/>
  <c r="I1630" i="10"/>
  <c r="I1631" i="10"/>
  <c r="I1632" i="10"/>
  <c r="I1633" i="10"/>
  <c r="I1634" i="10"/>
  <c r="I1635" i="10"/>
  <c r="I1636" i="10"/>
  <c r="I1637" i="10"/>
  <c r="I1638" i="10"/>
  <c r="I1639" i="10"/>
  <c r="I1640" i="10"/>
  <c r="I1641" i="10"/>
  <c r="I1642" i="10"/>
  <c r="I1643" i="10"/>
  <c r="I1644" i="10"/>
  <c r="I1645" i="10"/>
  <c r="I1646" i="10"/>
  <c r="I1647" i="10"/>
  <c r="I1648" i="10"/>
  <c r="I1649" i="10"/>
  <c r="I1650" i="10"/>
  <c r="I1651" i="10"/>
  <c r="I1652" i="10"/>
  <c r="I1653" i="10"/>
  <c r="I1654" i="10"/>
  <c r="I1655" i="10"/>
  <c r="I1656" i="10"/>
  <c r="I1657" i="10"/>
  <c r="I1658" i="10"/>
  <c r="I1659" i="10"/>
  <c r="I1660" i="10"/>
  <c r="I1661" i="10"/>
  <c r="I1662" i="10"/>
  <c r="I1663" i="10"/>
  <c r="I1664" i="10"/>
  <c r="I1665" i="10"/>
  <c r="I1666" i="10"/>
  <c r="I1667" i="10"/>
  <c r="I1668" i="10"/>
  <c r="I1669" i="10"/>
  <c r="I1670" i="10"/>
  <c r="I1671" i="10"/>
  <c r="I1672" i="10"/>
  <c r="I1673" i="10"/>
  <c r="I1674" i="10"/>
  <c r="I1675" i="10"/>
  <c r="I1676" i="10"/>
  <c r="I1677" i="10"/>
  <c r="I1678" i="10"/>
  <c r="I1679" i="10"/>
  <c r="I1680" i="10"/>
  <c r="I1681" i="10"/>
  <c r="I1682" i="10"/>
  <c r="I1683" i="10"/>
  <c r="I1684" i="10"/>
  <c r="I1685" i="10"/>
  <c r="I1686" i="10"/>
  <c r="I1687" i="10"/>
  <c r="I1688" i="10"/>
  <c r="I1689" i="10"/>
  <c r="I1690" i="10"/>
  <c r="I1691" i="10"/>
  <c r="I1692" i="10"/>
  <c r="I1693" i="10"/>
  <c r="I1694" i="10"/>
  <c r="I1695" i="10"/>
  <c r="I1696" i="10"/>
  <c r="I1697" i="10"/>
  <c r="I1698" i="10"/>
  <c r="I1699" i="10"/>
  <c r="I1700" i="10"/>
  <c r="I1701" i="10"/>
  <c r="I1702" i="10"/>
  <c r="I1703" i="10"/>
  <c r="I1704" i="10"/>
  <c r="I1705" i="10"/>
  <c r="I1706" i="10"/>
  <c r="I1707" i="10"/>
  <c r="I1708" i="10"/>
  <c r="I1709" i="10"/>
  <c r="I1710" i="10"/>
  <c r="I1711" i="10"/>
  <c r="I1712" i="10"/>
  <c r="I1713" i="10"/>
  <c r="I1714" i="10"/>
  <c r="I1715" i="10"/>
  <c r="I1716" i="10"/>
  <c r="I1717" i="10"/>
  <c r="I1718" i="10"/>
  <c r="I1214" i="10"/>
  <c r="H1215" i="10"/>
  <c r="H1216" i="10"/>
  <c r="H1217" i="10"/>
  <c r="H1218" i="10"/>
  <c r="H1219" i="10"/>
  <c r="H1220" i="10"/>
  <c r="H1221" i="10"/>
  <c r="H1222" i="10"/>
  <c r="H1223" i="10"/>
  <c r="H1224" i="10"/>
  <c r="H1225" i="10"/>
  <c r="H1226" i="10"/>
  <c r="H1227" i="10"/>
  <c r="H1228" i="10"/>
  <c r="H1229" i="10"/>
  <c r="H1230" i="10"/>
  <c r="H1231" i="10"/>
  <c r="H1232" i="10"/>
  <c r="H1233" i="10"/>
  <c r="H1234" i="10"/>
  <c r="H1235" i="10"/>
  <c r="H1236" i="10"/>
  <c r="H1237" i="10"/>
  <c r="H1238" i="10"/>
  <c r="H1239" i="10"/>
  <c r="H1240" i="10"/>
  <c r="H1241" i="10"/>
  <c r="H1242" i="10"/>
  <c r="H1243" i="10"/>
  <c r="H1244" i="10"/>
  <c r="H1245" i="10"/>
  <c r="H1246" i="10"/>
  <c r="H1247" i="10"/>
  <c r="H1248" i="10"/>
  <c r="H1249" i="10"/>
  <c r="H1250" i="10"/>
  <c r="H1251" i="10"/>
  <c r="H1252" i="10"/>
  <c r="H1253" i="10"/>
  <c r="H1254" i="10"/>
  <c r="H1255" i="10"/>
  <c r="H1256" i="10"/>
  <c r="H1257" i="10"/>
  <c r="H1258" i="10"/>
  <c r="H1259" i="10"/>
  <c r="H1260" i="10"/>
  <c r="H1261" i="10"/>
  <c r="H1262" i="10"/>
  <c r="H1263" i="10"/>
  <c r="H1264" i="10"/>
  <c r="H1265" i="10"/>
  <c r="H1266" i="10"/>
  <c r="H1267" i="10"/>
  <c r="H1268" i="10"/>
  <c r="H1269" i="10"/>
  <c r="H1270" i="10"/>
  <c r="H1271" i="10"/>
  <c r="H1272" i="10"/>
  <c r="H1273" i="10"/>
  <c r="H1274" i="10"/>
  <c r="H1275" i="10"/>
  <c r="H1276" i="10"/>
  <c r="H1277" i="10"/>
  <c r="H1278" i="10"/>
  <c r="H1279" i="10"/>
  <c r="H1280" i="10"/>
  <c r="H1281" i="10"/>
  <c r="H1282" i="10"/>
  <c r="H1283" i="10"/>
  <c r="H1284" i="10"/>
  <c r="H1285" i="10"/>
  <c r="H1286" i="10"/>
  <c r="H1287" i="10"/>
  <c r="H1288" i="10"/>
  <c r="H1289" i="10"/>
  <c r="H1290" i="10"/>
  <c r="H1291" i="10"/>
  <c r="H1292" i="10"/>
  <c r="H1293" i="10"/>
  <c r="H1294" i="10"/>
  <c r="H1295" i="10"/>
  <c r="H1296" i="10"/>
  <c r="H1297" i="10"/>
  <c r="H1298" i="10"/>
  <c r="H1299" i="10"/>
  <c r="H1300" i="10"/>
  <c r="H1301" i="10"/>
  <c r="H1302" i="10"/>
  <c r="H1303" i="10"/>
  <c r="H1304" i="10"/>
  <c r="H1305" i="10"/>
  <c r="H1306" i="10"/>
  <c r="H1307" i="10"/>
  <c r="H1308" i="10"/>
  <c r="H1309" i="10"/>
  <c r="H1310" i="10"/>
  <c r="H1311" i="10"/>
  <c r="H1312" i="10"/>
  <c r="H1313" i="10"/>
  <c r="H1314" i="10"/>
  <c r="H1315" i="10"/>
  <c r="H1316" i="10"/>
  <c r="H1317" i="10"/>
  <c r="H1318" i="10"/>
  <c r="H1319" i="10"/>
  <c r="H1320" i="10"/>
  <c r="H1321" i="10"/>
  <c r="H1322" i="10"/>
  <c r="H1323" i="10"/>
  <c r="H1324" i="10"/>
  <c r="H1325" i="10"/>
  <c r="H1326" i="10"/>
  <c r="H1327" i="10"/>
  <c r="H1328" i="10"/>
  <c r="H1329" i="10"/>
  <c r="H1330" i="10"/>
  <c r="H1331" i="10"/>
  <c r="H1332" i="10"/>
  <c r="H1333" i="10"/>
  <c r="H1334" i="10"/>
  <c r="H1335" i="10"/>
  <c r="H1336" i="10"/>
  <c r="H1337" i="10"/>
  <c r="H1338" i="10"/>
  <c r="H1339" i="10"/>
  <c r="H1340" i="10"/>
  <c r="H1341" i="10"/>
  <c r="H1342" i="10"/>
  <c r="H1343" i="10"/>
  <c r="H1344" i="10"/>
  <c r="H1345" i="10"/>
  <c r="H1346" i="10"/>
  <c r="H1347" i="10"/>
  <c r="H1348" i="10"/>
  <c r="H1349" i="10"/>
  <c r="H1350" i="10"/>
  <c r="H1351" i="10"/>
  <c r="H1352" i="10"/>
  <c r="H1353" i="10"/>
  <c r="H1354" i="10"/>
  <c r="H1355" i="10"/>
  <c r="H1356" i="10"/>
  <c r="H1357" i="10"/>
  <c r="H1358" i="10"/>
  <c r="H1359" i="10"/>
  <c r="H1360" i="10"/>
  <c r="H1361" i="10"/>
  <c r="H1362" i="10"/>
  <c r="H1363" i="10"/>
  <c r="H1364" i="10"/>
  <c r="H1365" i="10"/>
  <c r="H1366" i="10"/>
  <c r="H1367" i="10"/>
  <c r="H1368" i="10"/>
  <c r="H1369" i="10"/>
  <c r="H1370" i="10"/>
  <c r="H1371" i="10"/>
  <c r="H1372" i="10"/>
  <c r="H1373" i="10"/>
  <c r="H1374" i="10"/>
  <c r="H1375" i="10"/>
  <c r="H1376" i="10"/>
  <c r="H1377" i="10"/>
  <c r="H1378" i="10"/>
  <c r="H1379" i="10"/>
  <c r="H1380" i="10"/>
  <c r="H1381" i="10"/>
  <c r="H1382" i="10"/>
  <c r="H1383" i="10"/>
  <c r="H1384" i="10"/>
  <c r="H1385" i="10"/>
  <c r="H1386" i="10"/>
  <c r="H1387" i="10"/>
  <c r="H1388" i="10"/>
  <c r="H1389" i="10"/>
  <c r="H1390" i="10"/>
  <c r="H1391" i="10"/>
  <c r="H1392" i="10"/>
  <c r="H1393" i="10"/>
  <c r="H1394" i="10"/>
  <c r="H1395" i="10"/>
  <c r="H1396" i="10"/>
  <c r="H1397" i="10"/>
  <c r="H1398" i="10"/>
  <c r="H1399" i="10"/>
  <c r="H1400" i="10"/>
  <c r="H1401" i="10"/>
  <c r="H1402" i="10"/>
  <c r="H1403" i="10"/>
  <c r="H1404" i="10"/>
  <c r="H1405" i="10"/>
  <c r="H1406" i="10"/>
  <c r="H1407" i="10"/>
  <c r="H1408" i="10"/>
  <c r="H1409" i="10"/>
  <c r="H1410" i="10"/>
  <c r="H1411" i="10"/>
  <c r="H1412" i="10"/>
  <c r="H1413" i="10"/>
  <c r="H1414" i="10"/>
  <c r="H1415" i="10"/>
  <c r="H1416" i="10"/>
  <c r="H1417" i="10"/>
  <c r="H1418" i="10"/>
  <c r="H1419" i="10"/>
  <c r="H1420" i="10"/>
  <c r="H1421" i="10"/>
  <c r="H1422" i="10"/>
  <c r="H1423" i="10"/>
  <c r="H1424" i="10"/>
  <c r="H1425" i="10"/>
  <c r="H1426" i="10"/>
  <c r="H1427" i="10"/>
  <c r="H1428" i="10"/>
  <c r="H1429" i="10"/>
  <c r="H1430" i="10"/>
  <c r="H1431" i="10"/>
  <c r="H1432" i="10"/>
  <c r="H1433" i="10"/>
  <c r="H1434" i="10"/>
  <c r="H1435" i="10"/>
  <c r="H1436" i="10"/>
  <c r="H1437" i="10"/>
  <c r="H1438" i="10"/>
  <c r="H1439" i="10"/>
  <c r="H1440" i="10"/>
  <c r="H1441" i="10"/>
  <c r="H1442" i="10"/>
  <c r="H1443" i="10"/>
  <c r="H1444" i="10"/>
  <c r="H1445" i="10"/>
  <c r="H1446" i="10"/>
  <c r="H1447" i="10"/>
  <c r="H1448" i="10"/>
  <c r="H1449" i="10"/>
  <c r="H1450" i="10"/>
  <c r="H1451" i="10"/>
  <c r="H1452" i="10"/>
  <c r="H1453" i="10"/>
  <c r="H1454" i="10"/>
  <c r="H1455" i="10"/>
  <c r="H1456" i="10"/>
  <c r="H1457" i="10"/>
  <c r="H1458" i="10"/>
  <c r="H1459" i="10"/>
  <c r="H1460" i="10"/>
  <c r="H1461" i="10"/>
  <c r="H1462" i="10"/>
  <c r="H1463" i="10"/>
  <c r="H1464" i="10"/>
  <c r="H1465" i="10"/>
  <c r="H1466" i="10"/>
  <c r="H1467" i="10"/>
  <c r="H1468" i="10"/>
  <c r="H1469" i="10"/>
  <c r="H1470" i="10"/>
  <c r="H1471" i="10"/>
  <c r="H1472" i="10"/>
  <c r="H1473" i="10"/>
  <c r="H1474" i="10"/>
  <c r="H1475" i="10"/>
  <c r="H1476" i="10"/>
  <c r="H1477" i="10"/>
  <c r="H1478" i="10"/>
  <c r="H1479" i="10"/>
  <c r="H1480" i="10"/>
  <c r="H1481" i="10"/>
  <c r="H1482" i="10"/>
  <c r="H1483" i="10"/>
  <c r="H1484" i="10"/>
  <c r="H1485" i="10"/>
  <c r="H1486" i="10"/>
  <c r="H1487" i="10"/>
  <c r="H1488" i="10"/>
  <c r="H1489" i="10"/>
  <c r="H1490" i="10"/>
  <c r="H1491" i="10"/>
  <c r="H1492" i="10"/>
  <c r="H1493" i="10"/>
  <c r="H1494" i="10"/>
  <c r="H1495" i="10"/>
  <c r="H1496" i="10"/>
  <c r="H1497" i="10"/>
  <c r="H1498" i="10"/>
  <c r="H1499" i="10"/>
  <c r="H1500" i="10"/>
  <c r="H1501" i="10"/>
  <c r="H1502" i="10"/>
  <c r="H1503" i="10"/>
  <c r="H1504" i="10"/>
  <c r="H1505" i="10"/>
  <c r="H1506" i="10"/>
  <c r="H1507" i="10"/>
  <c r="H1508" i="10"/>
  <c r="H1509" i="10"/>
  <c r="H1510" i="10"/>
  <c r="H1511" i="10"/>
  <c r="H1512" i="10"/>
  <c r="H1513" i="10"/>
  <c r="H1514" i="10"/>
  <c r="H1515" i="10"/>
  <c r="H1516" i="10"/>
  <c r="H1517" i="10"/>
  <c r="H1518" i="10"/>
  <c r="H1519" i="10"/>
  <c r="H1520" i="10"/>
  <c r="H1521" i="10"/>
  <c r="H1522" i="10"/>
  <c r="H1523" i="10"/>
  <c r="H1524" i="10"/>
  <c r="H1525" i="10"/>
  <c r="H1526" i="10"/>
  <c r="H1527" i="10"/>
  <c r="H1528" i="10"/>
  <c r="H1529" i="10"/>
  <c r="H1530" i="10"/>
  <c r="H1531" i="10"/>
  <c r="H1532" i="10"/>
  <c r="H1533" i="10"/>
  <c r="H1534" i="10"/>
  <c r="H1535" i="10"/>
  <c r="H1536" i="10"/>
  <c r="H1537" i="10"/>
  <c r="H1538" i="10"/>
  <c r="H1539" i="10"/>
  <c r="H1540" i="10"/>
  <c r="H1541" i="10"/>
  <c r="H1542" i="10"/>
  <c r="H1543" i="10"/>
  <c r="H1544" i="10"/>
  <c r="H1545" i="10"/>
  <c r="H1546" i="10"/>
  <c r="H1547" i="10"/>
  <c r="H1548" i="10"/>
  <c r="H1549" i="10"/>
  <c r="H1550" i="10"/>
  <c r="H1551" i="10"/>
  <c r="H1552" i="10"/>
  <c r="H1553" i="10"/>
  <c r="H1554" i="10"/>
  <c r="H1555" i="10"/>
  <c r="H1556" i="10"/>
  <c r="H1557" i="10"/>
  <c r="H1558" i="10"/>
  <c r="H1559" i="10"/>
  <c r="H1560" i="10"/>
  <c r="H1561" i="10"/>
  <c r="H1562" i="10"/>
  <c r="H1563" i="10"/>
  <c r="H1564" i="10"/>
  <c r="H1565" i="10"/>
  <c r="H1566" i="10"/>
  <c r="H1567" i="10"/>
  <c r="H1568" i="10"/>
  <c r="H1569" i="10"/>
  <c r="H1570" i="10"/>
  <c r="H1571" i="10"/>
  <c r="H1572" i="10"/>
  <c r="H1573" i="10"/>
  <c r="H1574" i="10"/>
  <c r="H1575" i="10"/>
  <c r="H1576" i="10"/>
  <c r="H1577" i="10"/>
  <c r="H1578" i="10"/>
  <c r="H1579" i="10"/>
  <c r="H1580" i="10"/>
  <c r="H1581" i="10"/>
  <c r="H1582" i="10"/>
  <c r="H1583" i="10"/>
  <c r="H1584" i="10"/>
  <c r="H1585" i="10"/>
  <c r="H1586" i="10"/>
  <c r="H1587" i="10"/>
  <c r="H1588" i="10"/>
  <c r="H1589" i="10"/>
  <c r="H1590" i="10"/>
  <c r="H1591" i="10"/>
  <c r="H1592" i="10"/>
  <c r="H1593" i="10"/>
  <c r="H1594" i="10"/>
  <c r="H1595" i="10"/>
  <c r="H1596" i="10"/>
  <c r="H1597" i="10"/>
  <c r="H1598" i="10"/>
  <c r="H1599" i="10"/>
  <c r="H1600" i="10"/>
  <c r="H1601" i="10"/>
  <c r="H1602" i="10"/>
  <c r="H1603" i="10"/>
  <c r="H1604" i="10"/>
  <c r="H1605" i="10"/>
  <c r="H1606" i="10"/>
  <c r="H1607" i="10"/>
  <c r="H1608" i="10"/>
  <c r="H1609" i="10"/>
  <c r="H1610" i="10"/>
  <c r="H1611" i="10"/>
  <c r="H1612" i="10"/>
  <c r="H1613" i="10"/>
  <c r="H1614" i="10"/>
  <c r="H1615" i="10"/>
  <c r="H1616" i="10"/>
  <c r="H1617" i="10"/>
  <c r="H1618" i="10"/>
  <c r="H1619" i="10"/>
  <c r="H1620" i="10"/>
  <c r="H1621" i="10"/>
  <c r="H1622" i="10"/>
  <c r="H1623" i="10"/>
  <c r="H1624" i="10"/>
  <c r="H1625" i="10"/>
  <c r="H1626" i="10"/>
  <c r="H1627" i="10"/>
  <c r="H1628" i="10"/>
  <c r="H1629" i="10"/>
  <c r="H1630" i="10"/>
  <c r="H1631" i="10"/>
  <c r="H1632" i="10"/>
  <c r="H1633" i="10"/>
  <c r="H1634" i="10"/>
  <c r="H1635" i="10"/>
  <c r="H1636" i="10"/>
  <c r="H1637" i="10"/>
  <c r="H1638" i="10"/>
  <c r="H1639" i="10"/>
  <c r="H1640" i="10"/>
  <c r="H1641" i="10"/>
  <c r="H1642" i="10"/>
  <c r="H1643" i="10"/>
  <c r="H1644" i="10"/>
  <c r="H1645" i="10"/>
  <c r="H1646" i="10"/>
  <c r="H1647" i="10"/>
  <c r="H1648" i="10"/>
  <c r="H1649" i="10"/>
  <c r="H1650" i="10"/>
  <c r="H1651" i="10"/>
  <c r="H1652" i="10"/>
  <c r="H1653" i="10"/>
  <c r="H1654" i="10"/>
  <c r="H1655" i="10"/>
  <c r="H1656" i="10"/>
  <c r="H1657" i="10"/>
  <c r="H1658" i="10"/>
  <c r="H1659" i="10"/>
  <c r="H1660" i="10"/>
  <c r="H1661" i="10"/>
  <c r="H1662" i="10"/>
  <c r="H1663" i="10"/>
  <c r="H1664" i="10"/>
  <c r="H1665" i="10"/>
  <c r="H1666" i="10"/>
  <c r="H1667" i="10"/>
  <c r="H1668" i="10"/>
  <c r="H1669" i="10"/>
  <c r="H1670" i="10"/>
  <c r="H1671" i="10"/>
  <c r="H1672" i="10"/>
  <c r="H1673" i="10"/>
  <c r="H1674" i="10"/>
  <c r="H1675" i="10"/>
  <c r="H1676" i="10"/>
  <c r="H1677" i="10"/>
  <c r="H1678" i="10"/>
  <c r="H1679" i="10"/>
  <c r="H1680" i="10"/>
  <c r="H1681" i="10"/>
  <c r="H1682" i="10"/>
  <c r="H1683" i="10"/>
  <c r="H1684" i="10"/>
  <c r="H1685" i="10"/>
  <c r="H1686" i="10"/>
  <c r="H1687" i="10"/>
  <c r="H1688" i="10"/>
  <c r="H1689" i="10"/>
  <c r="H1690" i="10"/>
  <c r="H1691" i="10"/>
  <c r="H1692" i="10"/>
  <c r="H1693" i="10"/>
  <c r="H1694" i="10"/>
  <c r="H1695" i="10"/>
  <c r="H1696" i="10"/>
  <c r="H1697" i="10"/>
  <c r="H1698" i="10"/>
  <c r="H1699" i="10"/>
  <c r="H1700" i="10"/>
  <c r="H1701" i="10"/>
  <c r="H1702" i="10"/>
  <c r="H1703" i="10"/>
  <c r="H1704" i="10"/>
  <c r="H1705" i="10"/>
  <c r="H1706" i="10"/>
  <c r="H1707" i="10"/>
  <c r="H1708" i="10"/>
  <c r="H1709" i="10"/>
  <c r="H1710" i="10"/>
  <c r="H1711" i="10"/>
  <c r="H1712" i="10"/>
  <c r="H1713" i="10"/>
  <c r="H1714" i="10"/>
  <c r="H1715" i="10"/>
  <c r="H1716" i="10"/>
  <c r="H1717" i="10"/>
  <c r="H1718" i="10"/>
  <c r="H1214" i="10"/>
  <c r="G1215" i="10"/>
  <c r="G1216" i="10"/>
  <c r="G1217" i="10"/>
  <c r="G1218" i="10"/>
  <c r="G1219" i="10"/>
  <c r="G1220" i="10"/>
  <c r="G1221" i="10"/>
  <c r="G1222" i="10"/>
  <c r="G1223" i="10"/>
  <c r="G1224" i="10"/>
  <c r="G1225" i="10"/>
  <c r="G1226" i="10"/>
  <c r="G1227" i="10"/>
  <c r="G1228" i="10"/>
  <c r="G1229" i="10"/>
  <c r="G1230" i="10"/>
  <c r="G1231" i="10"/>
  <c r="G1232" i="10"/>
  <c r="G1233" i="10"/>
  <c r="G1234" i="10"/>
  <c r="G1235" i="10"/>
  <c r="G1236" i="10"/>
  <c r="G1237" i="10"/>
  <c r="G1238" i="10"/>
  <c r="G1239" i="10"/>
  <c r="G1240" i="10"/>
  <c r="G1241" i="10"/>
  <c r="G1242" i="10"/>
  <c r="G1243" i="10"/>
  <c r="G1244" i="10"/>
  <c r="G1245" i="10"/>
  <c r="G1246" i="10"/>
  <c r="G1247" i="10"/>
  <c r="G1248" i="10"/>
  <c r="G1249" i="10"/>
  <c r="G1250" i="10"/>
  <c r="G1251" i="10"/>
  <c r="G1252" i="10"/>
  <c r="G1253" i="10"/>
  <c r="G1254" i="10"/>
  <c r="G1255" i="10"/>
  <c r="G1256" i="10"/>
  <c r="G1257" i="10"/>
  <c r="G1258" i="10"/>
  <c r="G1259" i="10"/>
  <c r="G1260" i="10"/>
  <c r="G1261" i="10"/>
  <c r="G1262" i="10"/>
  <c r="G1263" i="10"/>
  <c r="G1264" i="10"/>
  <c r="G1265" i="10"/>
  <c r="G1266" i="10"/>
  <c r="G1267" i="10"/>
  <c r="G1268" i="10"/>
  <c r="G1269" i="10"/>
  <c r="G1270" i="10"/>
  <c r="G1271" i="10"/>
  <c r="G1272" i="10"/>
  <c r="G1273" i="10"/>
  <c r="G1274" i="10"/>
  <c r="G1275" i="10"/>
  <c r="G1276" i="10"/>
  <c r="G1277" i="10"/>
  <c r="G1278" i="10"/>
  <c r="G1279" i="10"/>
  <c r="G1280" i="10"/>
  <c r="G1281" i="10"/>
  <c r="G1282" i="10"/>
  <c r="G1283" i="10"/>
  <c r="G1284" i="10"/>
  <c r="G1285" i="10"/>
  <c r="G1286" i="10"/>
  <c r="G1287" i="10"/>
  <c r="G1288" i="10"/>
  <c r="G1289" i="10"/>
  <c r="G1290" i="10"/>
  <c r="G1291" i="10"/>
  <c r="G1292" i="10"/>
  <c r="G1293" i="10"/>
  <c r="G1294" i="10"/>
  <c r="G1295" i="10"/>
  <c r="G1296" i="10"/>
  <c r="G1297" i="10"/>
  <c r="G1298" i="10"/>
  <c r="G1299" i="10"/>
  <c r="G1300" i="10"/>
  <c r="G1301" i="10"/>
  <c r="G1302" i="10"/>
  <c r="G1303" i="10"/>
  <c r="G1304" i="10"/>
  <c r="G1305" i="10"/>
  <c r="G1306" i="10"/>
  <c r="G1307" i="10"/>
  <c r="G1308" i="10"/>
  <c r="G1309" i="10"/>
  <c r="G1310" i="10"/>
  <c r="G1311" i="10"/>
  <c r="G1312" i="10"/>
  <c r="G1313" i="10"/>
  <c r="G1314" i="10"/>
  <c r="G1315" i="10"/>
  <c r="G1316" i="10"/>
  <c r="G1317" i="10"/>
  <c r="G1318" i="10"/>
  <c r="G1319" i="10"/>
  <c r="G1320" i="10"/>
  <c r="G1321" i="10"/>
  <c r="G1322" i="10"/>
  <c r="G1323" i="10"/>
  <c r="G1324" i="10"/>
  <c r="G1325" i="10"/>
  <c r="G1326" i="10"/>
  <c r="G1327" i="10"/>
  <c r="G1328" i="10"/>
  <c r="G1329" i="10"/>
  <c r="G1330" i="10"/>
  <c r="G1331" i="10"/>
  <c r="G1332" i="10"/>
  <c r="G1333" i="10"/>
  <c r="G1334" i="10"/>
  <c r="G1335" i="10"/>
  <c r="G1336" i="10"/>
  <c r="G1337" i="10"/>
  <c r="G1338" i="10"/>
  <c r="G1339" i="10"/>
  <c r="G1340" i="10"/>
  <c r="G1341" i="10"/>
  <c r="G1342" i="10"/>
  <c r="G1343" i="10"/>
  <c r="G1344" i="10"/>
  <c r="G1345" i="10"/>
  <c r="G1346" i="10"/>
  <c r="G1347" i="10"/>
  <c r="G1348" i="10"/>
  <c r="G1349" i="10"/>
  <c r="G1350" i="10"/>
  <c r="G1351" i="10"/>
  <c r="G1352" i="10"/>
  <c r="G1353" i="10"/>
  <c r="G1354" i="10"/>
  <c r="G1355" i="10"/>
  <c r="G1356" i="10"/>
  <c r="G1357" i="10"/>
  <c r="G1358" i="10"/>
  <c r="G1359" i="10"/>
  <c r="G1360" i="10"/>
  <c r="G1361" i="10"/>
  <c r="G1362" i="10"/>
  <c r="G1363" i="10"/>
  <c r="G1364" i="10"/>
  <c r="G1365" i="10"/>
  <c r="G1366" i="10"/>
  <c r="G1367" i="10"/>
  <c r="G1368" i="10"/>
  <c r="G1369" i="10"/>
  <c r="G1370" i="10"/>
  <c r="G1371" i="10"/>
  <c r="G1372" i="10"/>
  <c r="G1373" i="10"/>
  <c r="G1374" i="10"/>
  <c r="G1375" i="10"/>
  <c r="G1376" i="10"/>
  <c r="G1377" i="10"/>
  <c r="G1378" i="10"/>
  <c r="G1379" i="10"/>
  <c r="G1380" i="10"/>
  <c r="G1381" i="10"/>
  <c r="G1382" i="10"/>
  <c r="G1383" i="10"/>
  <c r="G1384" i="10"/>
  <c r="G1385" i="10"/>
  <c r="G1386" i="10"/>
  <c r="G1387" i="10"/>
  <c r="G1388" i="10"/>
  <c r="G1389" i="10"/>
  <c r="G1390" i="10"/>
  <c r="G1391" i="10"/>
  <c r="G1392" i="10"/>
  <c r="G1393" i="10"/>
  <c r="G1394" i="10"/>
  <c r="G1395" i="10"/>
  <c r="G1396" i="10"/>
  <c r="G1397" i="10"/>
  <c r="G1398" i="10"/>
  <c r="G1399" i="10"/>
  <c r="G1400" i="10"/>
  <c r="G1401" i="10"/>
  <c r="G1402" i="10"/>
  <c r="G1403" i="10"/>
  <c r="G1404" i="10"/>
  <c r="G1405" i="10"/>
  <c r="G1406" i="10"/>
  <c r="G1407" i="10"/>
  <c r="G1408" i="10"/>
  <c r="G1409" i="10"/>
  <c r="G1410" i="10"/>
  <c r="G1411" i="10"/>
  <c r="G1412" i="10"/>
  <c r="G1413" i="10"/>
  <c r="G1414" i="10"/>
  <c r="G1415" i="10"/>
  <c r="G1416" i="10"/>
  <c r="G1417" i="10"/>
  <c r="G1418" i="10"/>
  <c r="G1419" i="10"/>
  <c r="G1420" i="10"/>
  <c r="G1421" i="10"/>
  <c r="G1422" i="10"/>
  <c r="G1423" i="10"/>
  <c r="G1424" i="10"/>
  <c r="G1425" i="10"/>
  <c r="G1426" i="10"/>
  <c r="G1427" i="10"/>
  <c r="G1428" i="10"/>
  <c r="G1429" i="10"/>
  <c r="G1430" i="10"/>
  <c r="G1431" i="10"/>
  <c r="G1432" i="10"/>
  <c r="G1433" i="10"/>
  <c r="G1434" i="10"/>
  <c r="G1435" i="10"/>
  <c r="G1436" i="10"/>
  <c r="G1437" i="10"/>
  <c r="G1438" i="10"/>
  <c r="G1439" i="10"/>
  <c r="G1440" i="10"/>
  <c r="G1441" i="10"/>
  <c r="G1442" i="10"/>
  <c r="G1443" i="10"/>
  <c r="G1444" i="10"/>
  <c r="G1445" i="10"/>
  <c r="G1446" i="10"/>
  <c r="G1447" i="10"/>
  <c r="G1448" i="10"/>
  <c r="G1449" i="10"/>
  <c r="G1450" i="10"/>
  <c r="G1451" i="10"/>
  <c r="G1452" i="10"/>
  <c r="G1453" i="10"/>
  <c r="G1454" i="10"/>
  <c r="G1455" i="10"/>
  <c r="G1456" i="10"/>
  <c r="G1457" i="10"/>
  <c r="G1458" i="10"/>
  <c r="G1459" i="10"/>
  <c r="G1460" i="10"/>
  <c r="G1461" i="10"/>
  <c r="G1462" i="10"/>
  <c r="G1463" i="10"/>
  <c r="G1464" i="10"/>
  <c r="G1465" i="10"/>
  <c r="G1466" i="10"/>
  <c r="G1467" i="10"/>
  <c r="G1468" i="10"/>
  <c r="G1469" i="10"/>
  <c r="G1470" i="10"/>
  <c r="G1471" i="10"/>
  <c r="G1472" i="10"/>
  <c r="G1473" i="10"/>
  <c r="G1474" i="10"/>
  <c r="G1475" i="10"/>
  <c r="G1476" i="10"/>
  <c r="G1477" i="10"/>
  <c r="G1478" i="10"/>
  <c r="G1479" i="10"/>
  <c r="G1480" i="10"/>
  <c r="G1481" i="10"/>
  <c r="G1482" i="10"/>
  <c r="G1483" i="10"/>
  <c r="G1484" i="10"/>
  <c r="G1485" i="10"/>
  <c r="G1486" i="10"/>
  <c r="G1487" i="10"/>
  <c r="G1488" i="10"/>
  <c r="G1489" i="10"/>
  <c r="G1490" i="10"/>
  <c r="G1491" i="10"/>
  <c r="G1492" i="10"/>
  <c r="G1493" i="10"/>
  <c r="G1494" i="10"/>
  <c r="G1495" i="10"/>
  <c r="G1496" i="10"/>
  <c r="G1497" i="10"/>
  <c r="G1498" i="10"/>
  <c r="G1499" i="10"/>
  <c r="G1500" i="10"/>
  <c r="G1501" i="10"/>
  <c r="G1502" i="10"/>
  <c r="G1503" i="10"/>
  <c r="G1504" i="10"/>
  <c r="G1505" i="10"/>
  <c r="G1506" i="10"/>
  <c r="G1507" i="10"/>
  <c r="G1508" i="10"/>
  <c r="G1509" i="10"/>
  <c r="G1510" i="10"/>
  <c r="G1511" i="10"/>
  <c r="G1512" i="10"/>
  <c r="G1513" i="10"/>
  <c r="G1514" i="10"/>
  <c r="G1515" i="10"/>
  <c r="G1516" i="10"/>
  <c r="G1517" i="10"/>
  <c r="G1518" i="10"/>
  <c r="G1519" i="10"/>
  <c r="G1520" i="10"/>
  <c r="G1521" i="10"/>
  <c r="G1522" i="10"/>
  <c r="G1523" i="10"/>
  <c r="G1524" i="10"/>
  <c r="G1525" i="10"/>
  <c r="G1526" i="10"/>
  <c r="G1527" i="10"/>
  <c r="G1528" i="10"/>
  <c r="G1529" i="10"/>
  <c r="G1530" i="10"/>
  <c r="G1531" i="10"/>
  <c r="G1532" i="10"/>
  <c r="G1533" i="10"/>
  <c r="G1534" i="10"/>
  <c r="G1535" i="10"/>
  <c r="G1536" i="10"/>
  <c r="G1537" i="10"/>
  <c r="G1538" i="10"/>
  <c r="G1539" i="10"/>
  <c r="G1540" i="10"/>
  <c r="G1541" i="10"/>
  <c r="G1542" i="10"/>
  <c r="G1543" i="10"/>
  <c r="G1544" i="10"/>
  <c r="G1545" i="10"/>
  <c r="G1546" i="10"/>
  <c r="G1547" i="10"/>
  <c r="G1548" i="10"/>
  <c r="G1549" i="10"/>
  <c r="G1550" i="10"/>
  <c r="G1551" i="10"/>
  <c r="G1552" i="10"/>
  <c r="G1553" i="10"/>
  <c r="G1554" i="10"/>
  <c r="G1555" i="10"/>
  <c r="G1556" i="10"/>
  <c r="G1557" i="10"/>
  <c r="G1558" i="10"/>
  <c r="G1559" i="10"/>
  <c r="G1560" i="10"/>
  <c r="G1561" i="10"/>
  <c r="G1562" i="10"/>
  <c r="G1563" i="10"/>
  <c r="G1564" i="10"/>
  <c r="G1565" i="10"/>
  <c r="G1566" i="10"/>
  <c r="G1567" i="10"/>
  <c r="G1568" i="10"/>
  <c r="G1569" i="10"/>
  <c r="G1570" i="10"/>
  <c r="G1571" i="10"/>
  <c r="G1572" i="10"/>
  <c r="G1573" i="10"/>
  <c r="G1574" i="10"/>
  <c r="G1575" i="10"/>
  <c r="G1576" i="10"/>
  <c r="G1577" i="10"/>
  <c r="G1578" i="10"/>
  <c r="G1579" i="10"/>
  <c r="G1580" i="10"/>
  <c r="G1581" i="10"/>
  <c r="G1582" i="10"/>
  <c r="G1583" i="10"/>
  <c r="G1584" i="10"/>
  <c r="G1585" i="10"/>
  <c r="G1586" i="10"/>
  <c r="G1587" i="10"/>
  <c r="G1588" i="10"/>
  <c r="G1589" i="10"/>
  <c r="G1590" i="10"/>
  <c r="G1591" i="10"/>
  <c r="G1592" i="10"/>
  <c r="G1593" i="10"/>
  <c r="G1594" i="10"/>
  <c r="G1595" i="10"/>
  <c r="G1596" i="10"/>
  <c r="G1597" i="10"/>
  <c r="G1598" i="10"/>
  <c r="G1599" i="10"/>
  <c r="G1600" i="10"/>
  <c r="G1601" i="10"/>
  <c r="G1602" i="10"/>
  <c r="G1603" i="10"/>
  <c r="G1604" i="10"/>
  <c r="G1605" i="10"/>
  <c r="G1606" i="10"/>
  <c r="G1607" i="10"/>
  <c r="G1608" i="10"/>
  <c r="G1609" i="10"/>
  <c r="G1610" i="10"/>
  <c r="G1611" i="10"/>
  <c r="G1612" i="10"/>
  <c r="G1613" i="10"/>
  <c r="G1614" i="10"/>
  <c r="G1615" i="10"/>
  <c r="G1616" i="10"/>
  <c r="G1617" i="10"/>
  <c r="G1618" i="10"/>
  <c r="G1619" i="10"/>
  <c r="G1620" i="10"/>
  <c r="G1621" i="10"/>
  <c r="G1622" i="10"/>
  <c r="G1623" i="10"/>
  <c r="G1624" i="10"/>
  <c r="G1625" i="10"/>
  <c r="G1626" i="10"/>
  <c r="G1627" i="10"/>
  <c r="G1628" i="10"/>
  <c r="G1629" i="10"/>
  <c r="G1630" i="10"/>
  <c r="G1631" i="10"/>
  <c r="G1632" i="10"/>
  <c r="G1633" i="10"/>
  <c r="G1634" i="10"/>
  <c r="G1635" i="10"/>
  <c r="G1636" i="10"/>
  <c r="G1637" i="10"/>
  <c r="G1638" i="10"/>
  <c r="G1639" i="10"/>
  <c r="G1640" i="10"/>
  <c r="G1641" i="10"/>
  <c r="G1642" i="10"/>
  <c r="G1643" i="10"/>
  <c r="G1644" i="10"/>
  <c r="G1645" i="10"/>
  <c r="G1646" i="10"/>
  <c r="G1647" i="10"/>
  <c r="G1648" i="10"/>
  <c r="G1649" i="10"/>
  <c r="G1650" i="10"/>
  <c r="G1651" i="10"/>
  <c r="G1652" i="10"/>
  <c r="G1653" i="10"/>
  <c r="G1654" i="10"/>
  <c r="G1655" i="10"/>
  <c r="G1656" i="10"/>
  <c r="G1657" i="10"/>
  <c r="G1658" i="10"/>
  <c r="G1659" i="10"/>
  <c r="G1660" i="10"/>
  <c r="G1661" i="10"/>
  <c r="G1662" i="10"/>
  <c r="G1663" i="10"/>
  <c r="G1664" i="10"/>
  <c r="G1665" i="10"/>
  <c r="G1666" i="10"/>
  <c r="G1667" i="10"/>
  <c r="G1668" i="10"/>
  <c r="G1669" i="10"/>
  <c r="G1670" i="10"/>
  <c r="G1671" i="10"/>
  <c r="G1672" i="10"/>
  <c r="G1673" i="10"/>
  <c r="G1674" i="10"/>
  <c r="G1675" i="10"/>
  <c r="G1676" i="10"/>
  <c r="G1677" i="10"/>
  <c r="G1678" i="10"/>
  <c r="G1679" i="10"/>
  <c r="G1680" i="10"/>
  <c r="G1681" i="10"/>
  <c r="G1682" i="10"/>
  <c r="G1683" i="10"/>
  <c r="G1684" i="10"/>
  <c r="G1685" i="10"/>
  <c r="G1686" i="10"/>
  <c r="G1687" i="10"/>
  <c r="G1688" i="10"/>
  <c r="G1689" i="10"/>
  <c r="G1690" i="10"/>
  <c r="G1691" i="10"/>
  <c r="G1692" i="10"/>
  <c r="G1693" i="10"/>
  <c r="G1694" i="10"/>
  <c r="G1695" i="10"/>
  <c r="G1696" i="10"/>
  <c r="G1697" i="10"/>
  <c r="G1698" i="10"/>
  <c r="G1699" i="10"/>
  <c r="G1700" i="10"/>
  <c r="G1701" i="10"/>
  <c r="G1702" i="10"/>
  <c r="G1703" i="10"/>
  <c r="G1704" i="10"/>
  <c r="G1705" i="10"/>
  <c r="G1706" i="10"/>
  <c r="G1707" i="10"/>
  <c r="G1708" i="10"/>
  <c r="G1709" i="10"/>
  <c r="G1710" i="10"/>
  <c r="G1711" i="10"/>
  <c r="G1712" i="10"/>
  <c r="G1713" i="10"/>
  <c r="G1714" i="10"/>
  <c r="G1715" i="10"/>
  <c r="G1716" i="10"/>
  <c r="G1717" i="10"/>
  <c r="G1718" i="10"/>
  <c r="G1214" i="10"/>
  <c r="F1215" i="10"/>
  <c r="F1216" i="10"/>
  <c r="F1217" i="10"/>
  <c r="F1218" i="10"/>
  <c r="F1219" i="10"/>
  <c r="F1220" i="10"/>
  <c r="F1221" i="10"/>
  <c r="F1222" i="10"/>
  <c r="F1223" i="10"/>
  <c r="F1224" i="10"/>
  <c r="F1225" i="10"/>
  <c r="F1226" i="10"/>
  <c r="F1227" i="10"/>
  <c r="F1228" i="10"/>
  <c r="F1229" i="10"/>
  <c r="F1230" i="10"/>
  <c r="F1231" i="10"/>
  <c r="F1232" i="10"/>
  <c r="F1233" i="10"/>
  <c r="F1234" i="10"/>
  <c r="F1235" i="10"/>
  <c r="F1236" i="10"/>
  <c r="F1237" i="10"/>
  <c r="F1238" i="10"/>
  <c r="F1239" i="10"/>
  <c r="F1240" i="10"/>
  <c r="F1241" i="10"/>
  <c r="F1242" i="10"/>
  <c r="F1243" i="10"/>
  <c r="F1244" i="10"/>
  <c r="F1245" i="10"/>
  <c r="F1246" i="10"/>
  <c r="F1247" i="10"/>
  <c r="F1248" i="10"/>
  <c r="F1249" i="10"/>
  <c r="F1250" i="10"/>
  <c r="F1251" i="10"/>
  <c r="F1252" i="10"/>
  <c r="F1253" i="10"/>
  <c r="F1254" i="10"/>
  <c r="F1255" i="10"/>
  <c r="F1256" i="10"/>
  <c r="F1257" i="10"/>
  <c r="F1258" i="10"/>
  <c r="F1259" i="10"/>
  <c r="F1260" i="10"/>
  <c r="F1261" i="10"/>
  <c r="F1262" i="10"/>
  <c r="F1263" i="10"/>
  <c r="F1264" i="10"/>
  <c r="F1265" i="10"/>
  <c r="F1266" i="10"/>
  <c r="F1267" i="10"/>
  <c r="F1268" i="10"/>
  <c r="F1269" i="10"/>
  <c r="F1270" i="10"/>
  <c r="F1271" i="10"/>
  <c r="F1272" i="10"/>
  <c r="F1273" i="10"/>
  <c r="F1274" i="10"/>
  <c r="F1275" i="10"/>
  <c r="F1276" i="10"/>
  <c r="F1277" i="10"/>
  <c r="F1278" i="10"/>
  <c r="F1279" i="10"/>
  <c r="F1280" i="10"/>
  <c r="F1281" i="10"/>
  <c r="F1282" i="10"/>
  <c r="F1283" i="10"/>
  <c r="F1284" i="10"/>
  <c r="F1285" i="10"/>
  <c r="F1286" i="10"/>
  <c r="F1287" i="10"/>
  <c r="F1288" i="10"/>
  <c r="F1289" i="10"/>
  <c r="F1290" i="10"/>
  <c r="F1291" i="10"/>
  <c r="F1292" i="10"/>
  <c r="F1293" i="10"/>
  <c r="F1294" i="10"/>
  <c r="F1295" i="10"/>
  <c r="F1296" i="10"/>
  <c r="F1297" i="10"/>
  <c r="F1298" i="10"/>
  <c r="F1299" i="10"/>
  <c r="F1300" i="10"/>
  <c r="F1301" i="10"/>
  <c r="F1302" i="10"/>
  <c r="F1303" i="10"/>
  <c r="F1304" i="10"/>
  <c r="F1305" i="10"/>
  <c r="F1306" i="10"/>
  <c r="F1307" i="10"/>
  <c r="F1308" i="10"/>
  <c r="F1309" i="10"/>
  <c r="F1310" i="10"/>
  <c r="F1311" i="10"/>
  <c r="F1312" i="10"/>
  <c r="F1313" i="10"/>
  <c r="F1314" i="10"/>
  <c r="F1315" i="10"/>
  <c r="F1316" i="10"/>
  <c r="F1317" i="10"/>
  <c r="F1318" i="10"/>
  <c r="F1319" i="10"/>
  <c r="F1320" i="10"/>
  <c r="F1321" i="10"/>
  <c r="F1322" i="10"/>
  <c r="F1323" i="10"/>
  <c r="F1324" i="10"/>
  <c r="F1325" i="10"/>
  <c r="F1326" i="10"/>
  <c r="F1327" i="10"/>
  <c r="F1328" i="10"/>
  <c r="F1329" i="10"/>
  <c r="F1330" i="10"/>
  <c r="F1331" i="10"/>
  <c r="F1332" i="10"/>
  <c r="F1333" i="10"/>
  <c r="F1334" i="10"/>
  <c r="F1335" i="10"/>
  <c r="F1336" i="10"/>
  <c r="F1337" i="10"/>
  <c r="F1338" i="10"/>
  <c r="F1339" i="10"/>
  <c r="F1340" i="10"/>
  <c r="F1341" i="10"/>
  <c r="F1342" i="10"/>
  <c r="F1343" i="10"/>
  <c r="F1344" i="10"/>
  <c r="F1345" i="10"/>
  <c r="F1346" i="10"/>
  <c r="F1347" i="10"/>
  <c r="F1348" i="10"/>
  <c r="F1349" i="10"/>
  <c r="F1350" i="10"/>
  <c r="F1351" i="10"/>
  <c r="F1352" i="10"/>
  <c r="F1353" i="10"/>
  <c r="F1354" i="10"/>
  <c r="F1355" i="10"/>
  <c r="F1356" i="10"/>
  <c r="F1357" i="10"/>
  <c r="F1358" i="10"/>
  <c r="F1359" i="10"/>
  <c r="F1360" i="10"/>
  <c r="F1361" i="10"/>
  <c r="F1362" i="10"/>
  <c r="F1363" i="10"/>
  <c r="F1364" i="10"/>
  <c r="F1365" i="10"/>
  <c r="F1366" i="10"/>
  <c r="F1367" i="10"/>
  <c r="F1368" i="10"/>
  <c r="F1369" i="10"/>
  <c r="F1370" i="10"/>
  <c r="F1371" i="10"/>
  <c r="F1372" i="10"/>
  <c r="F1373" i="10"/>
  <c r="F1374" i="10"/>
  <c r="F1375" i="10"/>
  <c r="F1376" i="10"/>
  <c r="F1377" i="10"/>
  <c r="F1378" i="10"/>
  <c r="F1379" i="10"/>
  <c r="F1380" i="10"/>
  <c r="F1381" i="10"/>
  <c r="F1382" i="10"/>
  <c r="F1383" i="10"/>
  <c r="F1384" i="10"/>
  <c r="F1385" i="10"/>
  <c r="F1386" i="10"/>
  <c r="F1387" i="10"/>
  <c r="F1388" i="10"/>
  <c r="F1389" i="10"/>
  <c r="F1390" i="10"/>
  <c r="F1391" i="10"/>
  <c r="F1392" i="10"/>
  <c r="F1393" i="10"/>
  <c r="F1394" i="10"/>
  <c r="F1395" i="10"/>
  <c r="F1396" i="10"/>
  <c r="F1397" i="10"/>
  <c r="F1398" i="10"/>
  <c r="F1399" i="10"/>
  <c r="F1400" i="10"/>
  <c r="F1401" i="10"/>
  <c r="F1402" i="10"/>
  <c r="F1403" i="10"/>
  <c r="F1404" i="10"/>
  <c r="F1405" i="10"/>
  <c r="F1406" i="10"/>
  <c r="F1407" i="10"/>
  <c r="F1408" i="10"/>
  <c r="F1409" i="10"/>
  <c r="F1410" i="10"/>
  <c r="F1411" i="10"/>
  <c r="F1412" i="10"/>
  <c r="F1413" i="10"/>
  <c r="F1414" i="10"/>
  <c r="F1415" i="10"/>
  <c r="F1416" i="10"/>
  <c r="F1417" i="10"/>
  <c r="F1418" i="10"/>
  <c r="F1419" i="10"/>
  <c r="F1420" i="10"/>
  <c r="F1421" i="10"/>
  <c r="F1422" i="10"/>
  <c r="F1423" i="10"/>
  <c r="F1424" i="10"/>
  <c r="F1425" i="10"/>
  <c r="F1426" i="10"/>
  <c r="F1427" i="10"/>
  <c r="F1428" i="10"/>
  <c r="F1429" i="10"/>
  <c r="F1430" i="10"/>
  <c r="F1431" i="10"/>
  <c r="F1432" i="10"/>
  <c r="F1433" i="10"/>
  <c r="F1434" i="10"/>
  <c r="F1435" i="10"/>
  <c r="F1436" i="10"/>
  <c r="F1437" i="10"/>
  <c r="F1438" i="10"/>
  <c r="F1439" i="10"/>
  <c r="F1440" i="10"/>
  <c r="F1441" i="10"/>
  <c r="F1442" i="10"/>
  <c r="F1443" i="10"/>
  <c r="F1444" i="10"/>
  <c r="F1445" i="10"/>
  <c r="F1446" i="10"/>
  <c r="F1447" i="10"/>
  <c r="F1448" i="10"/>
  <c r="F1449" i="10"/>
  <c r="F1450" i="10"/>
  <c r="F1451" i="10"/>
  <c r="F1452" i="10"/>
  <c r="F1453" i="10"/>
  <c r="F1454" i="10"/>
  <c r="F1455" i="10"/>
  <c r="F1456" i="10"/>
  <c r="F1457" i="10"/>
  <c r="F1458" i="10"/>
  <c r="F1459" i="10"/>
  <c r="F1460" i="10"/>
  <c r="F1461" i="10"/>
  <c r="F1462" i="10"/>
  <c r="F1463" i="10"/>
  <c r="F1464" i="10"/>
  <c r="F1465" i="10"/>
  <c r="F1466" i="10"/>
  <c r="F1467" i="10"/>
  <c r="F1468" i="10"/>
  <c r="F1469" i="10"/>
  <c r="F1470" i="10"/>
  <c r="F1471" i="10"/>
  <c r="F1472" i="10"/>
  <c r="F1473" i="10"/>
  <c r="F1474" i="10"/>
  <c r="F1475" i="10"/>
  <c r="F1476" i="10"/>
  <c r="F1477" i="10"/>
  <c r="F1478" i="10"/>
  <c r="F1479" i="10"/>
  <c r="F1480" i="10"/>
  <c r="F1481" i="10"/>
  <c r="F1482" i="10"/>
  <c r="F1483" i="10"/>
  <c r="F1484" i="10"/>
  <c r="F1485" i="10"/>
  <c r="F1486" i="10"/>
  <c r="F1487" i="10"/>
  <c r="F1488" i="10"/>
  <c r="F1489" i="10"/>
  <c r="F1490" i="10"/>
  <c r="F1491" i="10"/>
  <c r="F1492" i="10"/>
  <c r="F1493" i="10"/>
  <c r="F1494" i="10"/>
  <c r="F1495" i="10"/>
  <c r="F1496" i="10"/>
  <c r="F1497" i="10"/>
  <c r="F1498" i="10"/>
  <c r="F1499" i="10"/>
  <c r="F1500" i="10"/>
  <c r="F1501" i="10"/>
  <c r="F1502" i="10"/>
  <c r="F1503" i="10"/>
  <c r="F1504" i="10"/>
  <c r="F1505" i="10"/>
  <c r="F1506" i="10"/>
  <c r="F1507" i="10"/>
  <c r="F1508" i="10"/>
  <c r="F1509" i="10"/>
  <c r="F1510" i="10"/>
  <c r="F1511" i="10"/>
  <c r="F1512" i="10"/>
  <c r="F1513" i="10"/>
  <c r="F1514" i="10"/>
  <c r="F1515" i="10"/>
  <c r="F1516" i="10"/>
  <c r="F1517" i="10"/>
  <c r="F1518" i="10"/>
  <c r="F1519" i="10"/>
  <c r="F1520" i="10"/>
  <c r="F1521" i="10"/>
  <c r="F1522" i="10"/>
  <c r="F1523" i="10"/>
  <c r="F1524" i="10"/>
  <c r="F1525" i="10"/>
  <c r="F1526" i="10"/>
  <c r="F1527" i="10"/>
  <c r="F1528" i="10"/>
  <c r="F1529" i="10"/>
  <c r="F1530" i="10"/>
  <c r="F1531" i="10"/>
  <c r="F1532" i="10"/>
  <c r="F1533" i="10"/>
  <c r="F1534" i="10"/>
  <c r="F1535" i="10"/>
  <c r="F1536" i="10"/>
  <c r="F1537" i="10"/>
  <c r="F1538" i="10"/>
  <c r="F1539" i="10"/>
  <c r="F1540" i="10"/>
  <c r="F1541" i="10"/>
  <c r="F1542" i="10"/>
  <c r="F1543" i="10"/>
  <c r="F1544" i="10"/>
  <c r="F1545" i="10"/>
  <c r="F1546" i="10"/>
  <c r="F1547" i="10"/>
  <c r="F1548" i="10"/>
  <c r="F1549" i="10"/>
  <c r="F1550" i="10"/>
  <c r="F1551" i="10"/>
  <c r="F1552" i="10"/>
  <c r="F1553" i="10"/>
  <c r="F1554" i="10"/>
  <c r="F1555" i="10"/>
  <c r="F1556" i="10"/>
  <c r="F1557" i="10"/>
  <c r="F1558" i="10"/>
  <c r="F1559" i="10"/>
  <c r="F1560" i="10"/>
  <c r="F1561" i="10"/>
  <c r="F1562" i="10"/>
  <c r="F1563" i="10"/>
  <c r="F1564" i="10"/>
  <c r="F1565" i="10"/>
  <c r="F1566" i="10"/>
  <c r="F1567" i="10"/>
  <c r="F1568" i="10"/>
  <c r="F1569" i="10"/>
  <c r="F1570" i="10"/>
  <c r="F1571" i="10"/>
  <c r="F1572" i="10"/>
  <c r="F1573" i="10"/>
  <c r="F1574" i="10"/>
  <c r="F1575" i="10"/>
  <c r="F1576" i="10"/>
  <c r="F1577" i="10"/>
  <c r="F1578" i="10"/>
  <c r="F1579" i="10"/>
  <c r="F1580" i="10"/>
  <c r="F1581" i="10"/>
  <c r="F1582" i="10"/>
  <c r="F1583" i="10"/>
  <c r="F1584" i="10"/>
  <c r="F1585" i="10"/>
  <c r="F1586" i="10"/>
  <c r="F1587" i="10"/>
  <c r="F1588" i="10"/>
  <c r="F1589" i="10"/>
  <c r="F1590" i="10"/>
  <c r="F1591" i="10"/>
  <c r="F1592" i="10"/>
  <c r="F1593" i="10"/>
  <c r="F1594" i="10"/>
  <c r="F1595" i="10"/>
  <c r="F1596" i="10"/>
  <c r="F1597" i="10"/>
  <c r="F1598" i="10"/>
  <c r="F1599" i="10"/>
  <c r="F1600" i="10"/>
  <c r="F1601" i="10"/>
  <c r="F1602" i="10"/>
  <c r="F1603" i="10"/>
  <c r="F1604" i="10"/>
  <c r="F1605" i="10"/>
  <c r="F1606" i="10"/>
  <c r="F1607" i="10"/>
  <c r="F1608" i="10"/>
  <c r="F1609" i="10"/>
  <c r="F1610" i="10"/>
  <c r="F1611" i="10"/>
  <c r="F1612" i="10"/>
  <c r="F1613" i="10"/>
  <c r="F1614" i="10"/>
  <c r="F1615" i="10"/>
  <c r="F1616" i="10"/>
  <c r="F1617" i="10"/>
  <c r="F1618" i="10"/>
  <c r="F1619" i="10"/>
  <c r="F1620" i="10"/>
  <c r="F1621" i="10"/>
  <c r="F1622" i="10"/>
  <c r="F1623" i="10"/>
  <c r="F1624" i="10"/>
  <c r="F1625" i="10"/>
  <c r="F1626" i="10"/>
  <c r="F1627" i="10"/>
  <c r="F1628" i="10"/>
  <c r="F1629" i="10"/>
  <c r="F1630" i="10"/>
  <c r="F1631" i="10"/>
  <c r="F1632" i="10"/>
  <c r="F1633" i="10"/>
  <c r="F1634" i="10"/>
  <c r="F1635" i="10"/>
  <c r="F1636" i="10"/>
  <c r="F1637" i="10"/>
  <c r="F1638" i="10"/>
  <c r="F1639" i="10"/>
  <c r="F1640" i="10"/>
  <c r="F1641" i="10"/>
  <c r="F1642" i="10"/>
  <c r="F1643" i="10"/>
  <c r="F1644" i="10"/>
  <c r="F1645" i="10"/>
  <c r="F1646" i="10"/>
  <c r="F1647" i="10"/>
  <c r="F1648" i="10"/>
  <c r="F1649" i="10"/>
  <c r="F1650" i="10"/>
  <c r="F1651" i="10"/>
  <c r="F1652" i="10"/>
  <c r="F1653" i="10"/>
  <c r="F1654" i="10"/>
  <c r="F1655" i="10"/>
  <c r="F1656" i="10"/>
  <c r="F1657" i="10"/>
  <c r="F1658" i="10"/>
  <c r="F1659" i="10"/>
  <c r="F1660" i="10"/>
  <c r="F1661" i="10"/>
  <c r="F1662" i="10"/>
  <c r="F1663" i="10"/>
  <c r="F1664" i="10"/>
  <c r="F1665" i="10"/>
  <c r="F1666" i="10"/>
  <c r="F1667" i="10"/>
  <c r="F1668" i="10"/>
  <c r="F1669" i="10"/>
  <c r="F1670" i="10"/>
  <c r="F1671" i="10"/>
  <c r="F1672" i="10"/>
  <c r="F1673" i="10"/>
  <c r="F1674" i="10"/>
  <c r="F1675" i="10"/>
  <c r="F1676" i="10"/>
  <c r="F1677" i="10"/>
  <c r="F1678" i="10"/>
  <c r="F1679" i="10"/>
  <c r="F1680" i="10"/>
  <c r="F1681" i="10"/>
  <c r="F1682" i="10"/>
  <c r="F1683" i="10"/>
  <c r="F1684" i="10"/>
  <c r="F1685" i="10"/>
  <c r="F1686" i="10"/>
  <c r="F1687" i="10"/>
  <c r="F1688" i="10"/>
  <c r="F1689" i="10"/>
  <c r="F1690" i="10"/>
  <c r="F1691" i="10"/>
  <c r="F1692" i="10"/>
  <c r="F1693" i="10"/>
  <c r="F1694" i="10"/>
  <c r="F1695" i="10"/>
  <c r="F1696" i="10"/>
  <c r="F1697" i="10"/>
  <c r="F1698" i="10"/>
  <c r="F1699" i="10"/>
  <c r="F1700" i="10"/>
  <c r="F1701" i="10"/>
  <c r="F1702" i="10"/>
  <c r="F1703" i="10"/>
  <c r="F1704" i="10"/>
  <c r="F1705" i="10"/>
  <c r="F1706" i="10"/>
  <c r="F1707" i="10"/>
  <c r="F1708" i="10"/>
  <c r="F1709" i="10"/>
  <c r="F1710" i="10"/>
  <c r="F1711" i="10"/>
  <c r="F1712" i="10"/>
  <c r="F1713" i="10"/>
  <c r="F1714" i="10"/>
  <c r="F1715" i="10"/>
  <c r="F1716" i="10"/>
  <c r="F1717" i="10"/>
  <c r="F1718" i="10"/>
  <c r="F1214" i="10"/>
  <c r="E1215" i="10"/>
  <c r="E1216" i="10"/>
  <c r="E1217" i="10"/>
  <c r="E1218" i="10"/>
  <c r="E1219" i="10"/>
  <c r="E1220" i="10"/>
  <c r="E1221" i="10"/>
  <c r="E1222" i="10"/>
  <c r="E1223" i="10"/>
  <c r="E1224" i="10"/>
  <c r="E1225" i="10"/>
  <c r="E1226" i="10"/>
  <c r="E1227" i="10"/>
  <c r="E1228" i="10"/>
  <c r="E1229" i="10"/>
  <c r="E1230" i="10"/>
  <c r="E1231" i="10"/>
  <c r="E1232" i="10"/>
  <c r="E1233" i="10"/>
  <c r="E1234" i="10"/>
  <c r="E1235" i="10"/>
  <c r="E1236" i="10"/>
  <c r="E1237" i="10"/>
  <c r="E1238" i="10"/>
  <c r="E1239" i="10"/>
  <c r="E1240" i="10"/>
  <c r="E1241" i="10"/>
  <c r="E1242" i="10"/>
  <c r="E1243" i="10"/>
  <c r="E1244" i="10"/>
  <c r="E1245" i="10"/>
  <c r="E1246" i="10"/>
  <c r="E1247" i="10"/>
  <c r="E1248" i="10"/>
  <c r="E1249" i="10"/>
  <c r="E1250" i="10"/>
  <c r="E1251" i="10"/>
  <c r="E1252" i="10"/>
  <c r="E1253" i="10"/>
  <c r="E1254" i="10"/>
  <c r="E1255" i="10"/>
  <c r="E1256" i="10"/>
  <c r="E1257" i="10"/>
  <c r="E1258" i="10"/>
  <c r="E1259" i="10"/>
  <c r="E1260" i="10"/>
  <c r="E1261" i="10"/>
  <c r="E1262" i="10"/>
  <c r="E1263" i="10"/>
  <c r="E1264" i="10"/>
  <c r="E1265" i="10"/>
  <c r="E1266" i="10"/>
  <c r="E1267" i="10"/>
  <c r="E1268" i="10"/>
  <c r="E1269" i="10"/>
  <c r="E1270" i="10"/>
  <c r="E1271" i="10"/>
  <c r="E1272" i="10"/>
  <c r="E1273" i="10"/>
  <c r="E1274" i="10"/>
  <c r="E1275" i="10"/>
  <c r="E1276" i="10"/>
  <c r="E1277" i="10"/>
  <c r="E1278" i="10"/>
  <c r="E1279" i="10"/>
  <c r="E1280" i="10"/>
  <c r="E1281" i="10"/>
  <c r="E1282" i="10"/>
  <c r="E1283" i="10"/>
  <c r="E1284" i="10"/>
  <c r="E1285" i="10"/>
  <c r="E1286" i="10"/>
  <c r="E1287" i="10"/>
  <c r="E1288" i="10"/>
  <c r="E1289" i="10"/>
  <c r="E1290" i="10"/>
  <c r="E1291" i="10"/>
  <c r="E1292" i="10"/>
  <c r="E1293" i="10"/>
  <c r="E1294" i="10"/>
  <c r="E1295" i="10"/>
  <c r="E1296" i="10"/>
  <c r="E1297" i="10"/>
  <c r="E1298" i="10"/>
  <c r="E1299" i="10"/>
  <c r="E1300" i="10"/>
  <c r="E1301" i="10"/>
  <c r="E1302" i="10"/>
  <c r="E1303" i="10"/>
  <c r="E1304" i="10"/>
  <c r="E1305" i="10"/>
  <c r="E1306" i="10"/>
  <c r="E1307" i="10"/>
  <c r="E1308" i="10"/>
  <c r="E1309" i="10"/>
  <c r="E1310" i="10"/>
  <c r="E1311" i="10"/>
  <c r="E1312" i="10"/>
  <c r="E1313" i="10"/>
  <c r="E1314" i="10"/>
  <c r="E1315" i="10"/>
  <c r="E1316" i="10"/>
  <c r="E1317" i="10"/>
  <c r="E1318" i="10"/>
  <c r="E1319" i="10"/>
  <c r="E1320" i="10"/>
  <c r="E1321" i="10"/>
  <c r="E1322" i="10"/>
  <c r="E1323" i="10"/>
  <c r="E1324" i="10"/>
  <c r="E1325" i="10"/>
  <c r="E1326" i="10"/>
  <c r="E1327" i="10"/>
  <c r="E1328" i="10"/>
  <c r="E1329" i="10"/>
  <c r="E1330" i="10"/>
  <c r="E1331" i="10"/>
  <c r="E1332" i="10"/>
  <c r="E1333" i="10"/>
  <c r="E1334" i="10"/>
  <c r="E1335" i="10"/>
  <c r="E1336" i="10"/>
  <c r="E1337" i="10"/>
  <c r="E1338" i="10"/>
  <c r="E1339" i="10"/>
  <c r="E1340" i="10"/>
  <c r="E1341" i="10"/>
  <c r="E1342" i="10"/>
  <c r="E1343" i="10"/>
  <c r="E1344" i="10"/>
  <c r="E1345" i="10"/>
  <c r="E1346" i="10"/>
  <c r="E1347" i="10"/>
  <c r="E1348" i="10"/>
  <c r="E1349" i="10"/>
  <c r="E1350" i="10"/>
  <c r="E1351" i="10"/>
  <c r="E1352" i="10"/>
  <c r="E1353" i="10"/>
  <c r="E1354" i="10"/>
  <c r="E1355" i="10"/>
  <c r="E1356" i="10"/>
  <c r="E1357" i="10"/>
  <c r="E1358" i="10"/>
  <c r="E1359" i="10"/>
  <c r="E1360" i="10"/>
  <c r="E1361" i="10"/>
  <c r="E1362" i="10"/>
  <c r="E1363" i="10"/>
  <c r="E1364" i="10"/>
  <c r="E1365" i="10"/>
  <c r="E1366" i="10"/>
  <c r="E1367" i="10"/>
  <c r="E1368" i="10"/>
  <c r="E1369" i="10"/>
  <c r="E1370" i="10"/>
  <c r="E1371" i="10"/>
  <c r="E1372" i="10"/>
  <c r="E1373" i="10"/>
  <c r="E1374" i="10"/>
  <c r="E1375" i="10"/>
  <c r="E1376" i="10"/>
  <c r="E1377" i="10"/>
  <c r="E1378" i="10"/>
  <c r="E1379" i="10"/>
  <c r="E1380" i="10"/>
  <c r="E1381" i="10"/>
  <c r="E1382" i="10"/>
  <c r="E1383" i="10"/>
  <c r="E1384" i="10"/>
  <c r="E1385" i="10"/>
  <c r="E1386" i="10"/>
  <c r="E1387" i="10"/>
  <c r="E1388" i="10"/>
  <c r="E1389" i="10"/>
  <c r="E1390" i="10"/>
  <c r="E1391" i="10"/>
  <c r="E1392" i="10"/>
  <c r="E1393" i="10"/>
  <c r="E1394" i="10"/>
  <c r="E1395" i="10"/>
  <c r="E1396" i="10"/>
  <c r="E1397" i="10"/>
  <c r="E1398" i="10"/>
  <c r="E1399" i="10"/>
  <c r="E1400" i="10"/>
  <c r="E1401" i="10"/>
  <c r="E1402" i="10"/>
  <c r="E1403" i="10"/>
  <c r="E1404" i="10"/>
  <c r="E1405" i="10"/>
  <c r="E1406" i="10"/>
  <c r="E1407" i="10"/>
  <c r="E1408" i="10"/>
  <c r="E1409" i="10"/>
  <c r="E1410" i="10"/>
  <c r="E1411" i="10"/>
  <c r="E1412" i="10"/>
  <c r="E1413" i="10"/>
  <c r="E1414" i="10"/>
  <c r="E1415" i="10"/>
  <c r="E1416" i="10"/>
  <c r="E1417" i="10"/>
  <c r="E1418" i="10"/>
  <c r="E1419" i="10"/>
  <c r="E1420" i="10"/>
  <c r="E1421" i="10"/>
  <c r="E1422" i="10"/>
  <c r="E1423" i="10"/>
  <c r="E1424" i="10"/>
  <c r="E1425" i="10"/>
  <c r="E1426" i="10"/>
  <c r="E1427" i="10"/>
  <c r="E1428" i="10"/>
  <c r="E1429" i="10"/>
  <c r="E1430" i="10"/>
  <c r="E1431" i="10"/>
  <c r="E1432" i="10"/>
  <c r="E1433" i="10"/>
  <c r="E1434" i="10"/>
  <c r="E1435" i="10"/>
  <c r="E1436" i="10"/>
  <c r="E1437" i="10"/>
  <c r="E1438" i="10"/>
  <c r="E1439" i="10"/>
  <c r="E1440" i="10"/>
  <c r="E1441" i="10"/>
  <c r="E1442" i="10"/>
  <c r="E1443" i="10"/>
  <c r="E1444" i="10"/>
  <c r="E1445" i="10"/>
  <c r="E1446" i="10"/>
  <c r="E1447" i="10"/>
  <c r="E1448" i="10"/>
  <c r="E1449" i="10"/>
  <c r="E1450" i="10"/>
  <c r="E1451" i="10"/>
  <c r="E1452" i="10"/>
  <c r="E1453" i="10"/>
  <c r="E1454" i="10"/>
  <c r="E1455" i="10"/>
  <c r="E1456" i="10"/>
  <c r="E1457" i="10"/>
  <c r="E1458" i="10"/>
  <c r="E1459" i="10"/>
  <c r="E1460" i="10"/>
  <c r="E1461" i="10"/>
  <c r="E1462" i="10"/>
  <c r="E1463" i="10"/>
  <c r="E1464" i="10"/>
  <c r="E1465" i="10"/>
  <c r="E1466" i="10"/>
  <c r="E1467" i="10"/>
  <c r="E1468" i="10"/>
  <c r="E1469" i="10"/>
  <c r="E1470" i="10"/>
  <c r="E1471" i="10"/>
  <c r="E1472" i="10"/>
  <c r="E1473" i="10"/>
  <c r="E1474" i="10"/>
  <c r="E1475" i="10"/>
  <c r="E1476" i="10"/>
  <c r="E1477" i="10"/>
  <c r="E1478" i="10"/>
  <c r="E1479" i="10"/>
  <c r="E1480" i="10"/>
  <c r="E1481" i="10"/>
  <c r="E1482" i="10"/>
  <c r="E1483" i="10"/>
  <c r="E1484" i="10"/>
  <c r="E1485" i="10"/>
  <c r="E1486" i="10"/>
  <c r="E1487" i="10"/>
  <c r="E1488" i="10"/>
  <c r="E1489" i="10"/>
  <c r="E1490" i="10"/>
  <c r="E1491" i="10"/>
  <c r="E1492" i="10"/>
  <c r="E1493" i="10"/>
  <c r="E1494" i="10"/>
  <c r="E1495" i="10"/>
  <c r="E1496" i="10"/>
  <c r="E1497" i="10"/>
  <c r="E1498" i="10"/>
  <c r="E1499" i="10"/>
  <c r="E1500" i="10"/>
  <c r="E1501" i="10"/>
  <c r="E1502" i="10"/>
  <c r="E1503" i="10"/>
  <c r="E1504" i="10"/>
  <c r="E1505" i="10"/>
  <c r="E1506" i="10"/>
  <c r="E1507" i="10"/>
  <c r="E1508" i="10"/>
  <c r="E1509" i="10"/>
  <c r="E1510" i="10"/>
  <c r="E1511" i="10"/>
  <c r="E1512" i="10"/>
  <c r="E1513" i="10"/>
  <c r="E1514" i="10"/>
  <c r="E1515" i="10"/>
  <c r="E1516" i="10"/>
  <c r="E1517" i="10"/>
  <c r="E1518" i="10"/>
  <c r="E1519" i="10"/>
  <c r="E1520" i="10"/>
  <c r="E1521" i="10"/>
  <c r="E1522" i="10"/>
  <c r="E1523" i="10"/>
  <c r="E1524" i="10"/>
  <c r="E1525" i="10"/>
  <c r="E1526" i="10"/>
  <c r="E1527" i="10"/>
  <c r="E1528" i="10"/>
  <c r="E1529" i="10"/>
  <c r="E1530" i="10"/>
  <c r="E1531" i="10"/>
  <c r="E1532" i="10"/>
  <c r="E1533" i="10"/>
  <c r="E1534" i="10"/>
  <c r="E1535" i="10"/>
  <c r="E1536" i="10"/>
  <c r="E1537" i="10"/>
  <c r="E1538" i="10"/>
  <c r="E1539" i="10"/>
  <c r="E1540" i="10"/>
  <c r="E1541" i="10"/>
  <c r="E1542" i="10"/>
  <c r="E1543" i="10"/>
  <c r="E1544" i="10"/>
  <c r="E1545" i="10"/>
  <c r="E1546" i="10"/>
  <c r="E1547" i="10"/>
  <c r="E1548" i="10"/>
  <c r="E1549" i="10"/>
  <c r="E1550" i="10"/>
  <c r="E1551" i="10"/>
  <c r="E1552" i="10"/>
  <c r="E1553" i="10"/>
  <c r="E1554" i="10"/>
  <c r="E1555" i="10"/>
  <c r="E1556" i="10"/>
  <c r="E1557" i="10"/>
  <c r="E1558" i="10"/>
  <c r="E1559" i="10"/>
  <c r="E1560" i="10"/>
  <c r="E1561" i="10"/>
  <c r="E1562" i="10"/>
  <c r="E1563" i="10"/>
  <c r="E1564" i="10"/>
  <c r="E1565" i="10"/>
  <c r="E1566" i="10"/>
  <c r="E1567" i="10"/>
  <c r="E1568" i="10"/>
  <c r="E1569" i="10"/>
  <c r="E1570" i="10"/>
  <c r="E1571" i="10"/>
  <c r="E1572" i="10"/>
  <c r="E1573" i="10"/>
  <c r="E1574" i="10"/>
  <c r="E1575" i="10"/>
  <c r="E1576" i="10"/>
  <c r="E1577" i="10"/>
  <c r="E1578" i="10"/>
  <c r="E1579" i="10"/>
  <c r="E1580" i="10"/>
  <c r="E1581" i="10"/>
  <c r="E1582" i="10"/>
  <c r="E1583" i="10"/>
  <c r="E1584" i="10"/>
  <c r="E1585" i="10"/>
  <c r="E1586" i="10"/>
  <c r="E1587" i="10"/>
  <c r="E1588" i="10"/>
  <c r="E1589" i="10"/>
  <c r="E1590" i="10"/>
  <c r="E1591" i="10"/>
  <c r="E1592" i="10"/>
  <c r="E1593" i="10"/>
  <c r="E1594" i="10"/>
  <c r="E1595" i="10"/>
  <c r="E1596" i="10"/>
  <c r="E1597" i="10"/>
  <c r="E1598" i="10"/>
  <c r="E1599" i="10"/>
  <c r="E1600" i="10"/>
  <c r="E1601" i="10"/>
  <c r="E1602" i="10"/>
  <c r="E1603" i="10"/>
  <c r="E1604" i="10"/>
  <c r="E1605" i="10"/>
  <c r="E1606" i="10"/>
  <c r="E1607" i="10"/>
  <c r="E1608" i="10"/>
  <c r="E1609" i="10"/>
  <c r="E1610" i="10"/>
  <c r="E1611" i="10"/>
  <c r="E1612" i="10"/>
  <c r="E1613" i="10"/>
  <c r="E1614" i="10"/>
  <c r="E1615" i="10"/>
  <c r="E1616" i="10"/>
  <c r="E1617" i="10"/>
  <c r="E1618" i="10"/>
  <c r="E1619" i="10"/>
  <c r="E1620" i="10"/>
  <c r="E1621" i="10"/>
  <c r="E1622" i="10"/>
  <c r="E1623" i="10"/>
  <c r="E1624" i="10"/>
  <c r="E1625" i="10"/>
  <c r="E1626" i="10"/>
  <c r="E1627" i="10"/>
  <c r="E1628" i="10"/>
  <c r="E1629" i="10"/>
  <c r="E1630" i="10"/>
  <c r="E1631" i="10"/>
  <c r="E1632" i="10"/>
  <c r="E1633" i="10"/>
  <c r="E1634" i="10"/>
  <c r="E1635" i="10"/>
  <c r="E1636" i="10"/>
  <c r="E1637" i="10"/>
  <c r="E1638" i="10"/>
  <c r="E1639" i="10"/>
  <c r="E1640" i="10"/>
  <c r="E1641" i="10"/>
  <c r="E1642" i="10"/>
  <c r="E1643" i="10"/>
  <c r="E1644" i="10"/>
  <c r="E1645" i="10"/>
  <c r="E1646" i="10"/>
  <c r="E1647" i="10"/>
  <c r="E1648" i="10"/>
  <c r="E1649" i="10"/>
  <c r="E1650" i="10"/>
  <c r="E1651" i="10"/>
  <c r="E1652" i="10"/>
  <c r="E1653" i="10"/>
  <c r="E1654" i="10"/>
  <c r="E1655" i="10"/>
  <c r="E1656" i="10"/>
  <c r="E1657" i="10"/>
  <c r="E1658" i="10"/>
  <c r="E1659" i="10"/>
  <c r="E1660" i="10"/>
  <c r="E1661" i="10"/>
  <c r="E1662" i="10"/>
  <c r="E1663" i="10"/>
  <c r="E1664" i="10"/>
  <c r="E1665" i="10"/>
  <c r="E1666" i="10"/>
  <c r="E1667" i="10"/>
  <c r="E1668" i="10"/>
  <c r="E1669" i="10"/>
  <c r="E1670" i="10"/>
  <c r="E1671" i="10"/>
  <c r="E1672" i="10"/>
  <c r="E1673" i="10"/>
  <c r="E1674" i="10"/>
  <c r="E1675" i="10"/>
  <c r="E1676" i="10"/>
  <c r="E1677" i="10"/>
  <c r="E1678" i="10"/>
  <c r="E1679" i="10"/>
  <c r="E1680" i="10"/>
  <c r="E1681" i="10"/>
  <c r="E1682" i="10"/>
  <c r="E1683" i="10"/>
  <c r="E1684" i="10"/>
  <c r="E1685" i="10"/>
  <c r="E1686" i="10"/>
  <c r="E1687" i="10"/>
  <c r="E1688" i="10"/>
  <c r="E1689" i="10"/>
  <c r="E1690" i="10"/>
  <c r="E1691" i="10"/>
  <c r="E1692" i="10"/>
  <c r="E1693" i="10"/>
  <c r="E1694" i="10"/>
  <c r="E1695" i="10"/>
  <c r="E1696" i="10"/>
  <c r="E1697" i="10"/>
  <c r="E1698" i="10"/>
  <c r="E1699" i="10"/>
  <c r="E1700" i="10"/>
  <c r="E1701" i="10"/>
  <c r="E1702" i="10"/>
  <c r="E1703" i="10"/>
  <c r="E1704" i="10"/>
  <c r="E1705" i="10"/>
  <c r="E1706" i="10"/>
  <c r="E1707" i="10"/>
  <c r="E1708" i="10"/>
  <c r="E1709" i="10"/>
  <c r="E1710" i="10"/>
  <c r="E1711" i="10"/>
  <c r="E1712" i="10"/>
  <c r="E1713" i="10"/>
  <c r="E1714" i="10"/>
  <c r="E1715" i="10"/>
  <c r="E1716" i="10"/>
  <c r="E1717" i="10"/>
  <c r="E1718" i="10"/>
  <c r="E1214" i="10"/>
  <c r="H712" i="10"/>
  <c r="H713" i="10"/>
  <c r="H714" i="10"/>
  <c r="H715" i="10"/>
  <c r="H716" i="10"/>
  <c r="H717" i="10"/>
  <c r="H718" i="10"/>
  <c r="H719" i="10"/>
  <c r="H720" i="10"/>
  <c r="H721" i="10"/>
  <c r="H722" i="10"/>
  <c r="H723" i="10"/>
  <c r="H724" i="10"/>
  <c r="H725" i="10"/>
  <c r="H726" i="10"/>
  <c r="H727" i="10"/>
  <c r="H728" i="10"/>
  <c r="H729" i="10"/>
  <c r="H730" i="10"/>
  <c r="H731" i="10"/>
  <c r="H732" i="10"/>
  <c r="H733" i="10"/>
  <c r="H734" i="10"/>
  <c r="H735" i="10"/>
  <c r="H736" i="10"/>
  <c r="H737" i="10"/>
  <c r="H738" i="10"/>
  <c r="H739" i="10"/>
  <c r="H740" i="10"/>
  <c r="H741" i="10"/>
  <c r="H742" i="10"/>
  <c r="H743" i="10"/>
  <c r="H744" i="10"/>
  <c r="H745" i="10"/>
  <c r="H746" i="10"/>
  <c r="H747" i="10"/>
  <c r="H748" i="10"/>
  <c r="H749" i="10"/>
  <c r="H750" i="10"/>
  <c r="H751" i="10"/>
  <c r="H752" i="10"/>
  <c r="H753" i="10"/>
  <c r="H754" i="10"/>
  <c r="H755" i="10"/>
  <c r="H756" i="10"/>
  <c r="H757" i="10"/>
  <c r="H758" i="10"/>
  <c r="H759" i="10"/>
  <c r="H760" i="10"/>
  <c r="H761" i="10"/>
  <c r="H762" i="10"/>
  <c r="H763" i="10"/>
  <c r="H764" i="10"/>
  <c r="H765" i="10"/>
  <c r="H766" i="10"/>
  <c r="H767" i="10"/>
  <c r="H768" i="10"/>
  <c r="H769" i="10"/>
  <c r="H770" i="10"/>
  <c r="H771" i="10"/>
  <c r="H772" i="10"/>
  <c r="H773" i="10"/>
  <c r="H774" i="10"/>
  <c r="H775" i="10"/>
  <c r="H776" i="10"/>
  <c r="H777" i="10"/>
  <c r="H778" i="10"/>
  <c r="H779" i="10"/>
  <c r="H780" i="10"/>
  <c r="H781" i="10"/>
  <c r="H782" i="10"/>
  <c r="H783" i="10"/>
  <c r="H784" i="10"/>
  <c r="H785" i="10"/>
  <c r="H786" i="10"/>
  <c r="H787" i="10"/>
  <c r="H788" i="10"/>
  <c r="H789" i="10"/>
  <c r="H790" i="10"/>
  <c r="H791" i="10"/>
  <c r="H792" i="10"/>
  <c r="H793" i="10"/>
  <c r="H794" i="10"/>
  <c r="H795" i="10"/>
  <c r="H796" i="10"/>
  <c r="H797" i="10"/>
  <c r="H798" i="10"/>
  <c r="H799" i="10"/>
  <c r="H800" i="10"/>
  <c r="H801" i="10"/>
  <c r="H802" i="10"/>
  <c r="H803" i="10"/>
  <c r="H804" i="10"/>
  <c r="H805" i="10"/>
  <c r="H806" i="10"/>
  <c r="H807" i="10"/>
  <c r="H808" i="10"/>
  <c r="H809" i="10"/>
  <c r="H810" i="10"/>
  <c r="H811" i="10"/>
  <c r="H812" i="10"/>
  <c r="H813" i="10"/>
  <c r="H814" i="10"/>
  <c r="H815" i="10"/>
  <c r="H816" i="10"/>
  <c r="H817" i="10"/>
  <c r="H818" i="10"/>
  <c r="H819" i="10"/>
  <c r="H820" i="10"/>
  <c r="H821" i="10"/>
  <c r="H822" i="10"/>
  <c r="H823" i="10"/>
  <c r="H824" i="10"/>
  <c r="H825" i="10"/>
  <c r="H826" i="10"/>
  <c r="H827" i="10"/>
  <c r="H828" i="10"/>
  <c r="H829" i="10"/>
  <c r="H830" i="10"/>
  <c r="H831" i="10"/>
  <c r="H832" i="10"/>
  <c r="H833" i="10"/>
  <c r="H834" i="10"/>
  <c r="H835" i="10"/>
  <c r="H836" i="10"/>
  <c r="H837" i="10"/>
  <c r="H838" i="10"/>
  <c r="H839" i="10"/>
  <c r="H840" i="10"/>
  <c r="H841" i="10"/>
  <c r="H842" i="10"/>
  <c r="H843" i="10"/>
  <c r="H844" i="10"/>
  <c r="H845" i="10"/>
  <c r="H846" i="10"/>
  <c r="H847" i="10"/>
  <c r="H848" i="10"/>
  <c r="H849" i="10"/>
  <c r="H850" i="10"/>
  <c r="H851" i="10"/>
  <c r="H852" i="10"/>
  <c r="H853" i="10"/>
  <c r="H854" i="10"/>
  <c r="H855" i="10"/>
  <c r="H856" i="10"/>
  <c r="H857" i="10"/>
  <c r="H858" i="10"/>
  <c r="H859" i="10"/>
  <c r="H860" i="10"/>
  <c r="H861" i="10"/>
  <c r="H862" i="10"/>
  <c r="H863" i="10"/>
  <c r="H864" i="10"/>
  <c r="H865" i="10"/>
  <c r="H866" i="10"/>
  <c r="H867" i="10"/>
  <c r="H868" i="10"/>
  <c r="H869" i="10"/>
  <c r="H870" i="10"/>
  <c r="H871" i="10"/>
  <c r="H872" i="10"/>
  <c r="H873" i="10"/>
  <c r="H874" i="10"/>
  <c r="H875" i="10"/>
  <c r="H876" i="10"/>
  <c r="H877" i="10"/>
  <c r="H878" i="10"/>
  <c r="H879" i="10"/>
  <c r="H880" i="10"/>
  <c r="H881" i="10"/>
  <c r="H882" i="10"/>
  <c r="H883" i="10"/>
  <c r="H884" i="10"/>
  <c r="H885" i="10"/>
  <c r="H886" i="10"/>
  <c r="H887" i="10"/>
  <c r="H888" i="10"/>
  <c r="H889" i="10"/>
  <c r="H890" i="10"/>
  <c r="H891" i="10"/>
  <c r="H892" i="10"/>
  <c r="H893" i="10"/>
  <c r="H894" i="10"/>
  <c r="H895" i="10"/>
  <c r="H896" i="10"/>
  <c r="H897" i="10"/>
  <c r="H898" i="10"/>
  <c r="H899" i="10"/>
  <c r="H900" i="10"/>
  <c r="H901" i="10"/>
  <c r="H902" i="10"/>
  <c r="H903" i="10"/>
  <c r="H904" i="10"/>
  <c r="H905" i="10"/>
  <c r="H906" i="10"/>
  <c r="H907" i="10"/>
  <c r="H908" i="10"/>
  <c r="H909" i="10"/>
  <c r="H910" i="10"/>
  <c r="H911" i="10"/>
  <c r="H912" i="10"/>
  <c r="H913" i="10"/>
  <c r="H914" i="10"/>
  <c r="H915" i="10"/>
  <c r="H916" i="10"/>
  <c r="H917" i="10"/>
  <c r="H918" i="10"/>
  <c r="H919" i="10"/>
  <c r="H920" i="10"/>
  <c r="H921" i="10"/>
  <c r="H922" i="10"/>
  <c r="H923" i="10"/>
  <c r="H924" i="10"/>
  <c r="H925" i="10"/>
  <c r="H926" i="10"/>
  <c r="H927" i="10"/>
  <c r="H928" i="10"/>
  <c r="H929" i="10"/>
  <c r="H930" i="10"/>
  <c r="H931" i="10"/>
  <c r="H932" i="10"/>
  <c r="H933" i="10"/>
  <c r="H934" i="10"/>
  <c r="H935" i="10"/>
  <c r="H936" i="10"/>
  <c r="H937" i="10"/>
  <c r="H938" i="10"/>
  <c r="H939" i="10"/>
  <c r="H940" i="10"/>
  <c r="H941" i="10"/>
  <c r="H942" i="10"/>
  <c r="H943" i="10"/>
  <c r="H944" i="10"/>
  <c r="H945" i="10"/>
  <c r="H946" i="10"/>
  <c r="H947" i="10"/>
  <c r="H948" i="10"/>
  <c r="H949" i="10"/>
  <c r="H950" i="10"/>
  <c r="H951" i="10"/>
  <c r="H952" i="10"/>
  <c r="H953" i="10"/>
  <c r="H954" i="10"/>
  <c r="H955" i="10"/>
  <c r="H956" i="10"/>
  <c r="H957" i="10"/>
  <c r="H958" i="10"/>
  <c r="H959" i="10"/>
  <c r="H960" i="10"/>
  <c r="H961" i="10"/>
  <c r="H962" i="10"/>
  <c r="H963" i="10"/>
  <c r="H964" i="10"/>
  <c r="H965" i="10"/>
  <c r="H966" i="10"/>
  <c r="H967" i="10"/>
  <c r="H968" i="10"/>
  <c r="H969" i="10"/>
  <c r="H970" i="10"/>
  <c r="H971" i="10"/>
  <c r="H972" i="10"/>
  <c r="H973" i="10"/>
  <c r="H974" i="10"/>
  <c r="H975" i="10"/>
  <c r="H976" i="10"/>
  <c r="H977" i="10"/>
  <c r="H978" i="10"/>
  <c r="H979" i="10"/>
  <c r="H980" i="10"/>
  <c r="H981" i="10"/>
  <c r="H982" i="10"/>
  <c r="H983" i="10"/>
  <c r="H984" i="10"/>
  <c r="H985" i="10"/>
  <c r="H986" i="10"/>
  <c r="H987" i="10"/>
  <c r="H988" i="10"/>
  <c r="H989" i="10"/>
  <c r="H990" i="10"/>
  <c r="H991" i="10"/>
  <c r="H992" i="10"/>
  <c r="H993" i="10"/>
  <c r="H994" i="10"/>
  <c r="H995" i="10"/>
  <c r="H996" i="10"/>
  <c r="H997" i="10"/>
  <c r="H998" i="10"/>
  <c r="H999" i="10"/>
  <c r="H1000" i="10"/>
  <c r="H1001" i="10"/>
  <c r="H1002" i="10"/>
  <c r="H1003" i="10"/>
  <c r="H1004" i="10"/>
  <c r="H1005" i="10"/>
  <c r="H1006" i="10"/>
  <c r="H1007" i="10"/>
  <c r="H1008" i="10"/>
  <c r="H1009" i="10"/>
  <c r="H1010" i="10"/>
  <c r="H1011" i="10"/>
  <c r="H1012" i="10"/>
  <c r="H1013" i="10"/>
  <c r="H1014" i="10"/>
  <c r="H1015" i="10"/>
  <c r="H1016" i="10"/>
  <c r="H1017" i="10"/>
  <c r="H1018" i="10"/>
  <c r="H1019" i="10"/>
  <c r="H1020" i="10"/>
  <c r="H1021" i="10"/>
  <c r="H1022" i="10"/>
  <c r="H1023" i="10"/>
  <c r="H1024" i="10"/>
  <c r="H1025" i="10"/>
  <c r="H1026" i="10"/>
  <c r="H1027" i="10"/>
  <c r="H1028" i="10"/>
  <c r="H1029" i="10"/>
  <c r="H1030" i="10"/>
  <c r="H1031" i="10"/>
  <c r="H1032" i="10"/>
  <c r="H1033" i="10"/>
  <c r="H1034" i="10"/>
  <c r="H1035" i="10"/>
  <c r="H1036" i="10"/>
  <c r="H1037" i="10"/>
  <c r="H1038" i="10"/>
  <c r="H1039" i="10"/>
  <c r="H1040" i="10"/>
  <c r="H1041" i="10"/>
  <c r="H1042" i="10"/>
  <c r="H1043" i="10"/>
  <c r="H1044" i="10"/>
  <c r="H1045" i="10"/>
  <c r="H1046" i="10"/>
  <c r="H1047" i="10"/>
  <c r="H1048" i="10"/>
  <c r="H1049" i="10"/>
  <c r="H1050" i="10"/>
  <c r="H1051" i="10"/>
  <c r="H1052" i="10"/>
  <c r="H1053" i="10"/>
  <c r="H1054" i="10"/>
  <c r="H1055" i="10"/>
  <c r="H1056" i="10"/>
  <c r="H1057" i="10"/>
  <c r="H1058" i="10"/>
  <c r="H1059" i="10"/>
  <c r="H1060" i="10"/>
  <c r="H1061" i="10"/>
  <c r="H1062" i="10"/>
  <c r="H1063" i="10"/>
  <c r="H1064" i="10"/>
  <c r="H1065" i="10"/>
  <c r="H1066" i="10"/>
  <c r="H1067" i="10"/>
  <c r="H1068" i="10"/>
  <c r="H1069" i="10"/>
  <c r="H1070" i="10"/>
  <c r="H1071" i="10"/>
  <c r="H1072" i="10"/>
  <c r="H1073" i="10"/>
  <c r="H1074" i="10"/>
  <c r="H1075" i="10"/>
  <c r="H1076" i="10"/>
  <c r="H1077" i="10"/>
  <c r="H1078" i="10"/>
  <c r="H1079" i="10"/>
  <c r="H1080" i="10"/>
  <c r="H1081" i="10"/>
  <c r="H1082" i="10"/>
  <c r="H1083" i="10"/>
  <c r="H1084" i="10"/>
  <c r="H1085" i="10"/>
  <c r="H1086" i="10"/>
  <c r="H1087" i="10"/>
  <c r="H1088" i="10"/>
  <c r="H1089" i="10"/>
  <c r="H1090" i="10"/>
  <c r="H1091" i="10"/>
  <c r="H1092" i="10"/>
  <c r="H1093" i="10"/>
  <c r="H1094" i="10"/>
  <c r="H1095" i="10"/>
  <c r="H1096" i="10"/>
  <c r="H1097" i="10"/>
  <c r="H1098" i="10"/>
  <c r="H1099" i="10"/>
  <c r="H1100" i="10"/>
  <c r="H1101" i="10"/>
  <c r="H1102" i="10"/>
  <c r="H1103" i="10"/>
  <c r="H1104" i="10"/>
  <c r="H1105" i="10"/>
  <c r="H1106" i="10"/>
  <c r="H1107" i="10"/>
  <c r="H1108" i="10"/>
  <c r="H1109" i="10"/>
  <c r="H1110" i="10"/>
  <c r="H1111" i="10"/>
  <c r="H1112" i="10"/>
  <c r="H1113" i="10"/>
  <c r="H1114" i="10"/>
  <c r="H1115" i="10"/>
  <c r="H1116" i="10"/>
  <c r="H1117" i="10"/>
  <c r="H1118" i="10"/>
  <c r="H1119" i="10"/>
  <c r="H1120" i="10"/>
  <c r="H1121" i="10"/>
  <c r="H1122" i="10"/>
  <c r="H1123" i="10"/>
  <c r="H1124" i="10"/>
  <c r="H1125" i="10"/>
  <c r="H1126" i="10"/>
  <c r="H1127" i="10"/>
  <c r="H1128" i="10"/>
  <c r="H1129" i="10"/>
  <c r="H1130" i="10"/>
  <c r="H1131" i="10"/>
  <c r="H1132" i="10"/>
  <c r="H1133" i="10"/>
  <c r="H1134" i="10"/>
  <c r="H1135" i="10"/>
  <c r="H1136" i="10"/>
  <c r="H1137" i="10"/>
  <c r="H1138" i="10"/>
  <c r="H1139" i="10"/>
  <c r="H1140" i="10"/>
  <c r="H1141" i="10"/>
  <c r="H1142" i="10"/>
  <c r="H1143" i="10"/>
  <c r="H1144" i="10"/>
  <c r="H1145" i="10"/>
  <c r="H1146" i="10"/>
  <c r="H1147" i="10"/>
  <c r="H1148" i="10"/>
  <c r="H1149" i="10"/>
  <c r="H1150" i="10"/>
  <c r="H1151" i="10"/>
  <c r="H1152" i="10"/>
  <c r="H1153" i="10"/>
  <c r="H1154" i="10"/>
  <c r="H1155" i="10"/>
  <c r="H1156" i="10"/>
  <c r="H1157" i="10"/>
  <c r="H1158" i="10"/>
  <c r="H1159" i="10"/>
  <c r="H1160" i="10"/>
  <c r="H1161" i="10"/>
  <c r="H1162" i="10"/>
  <c r="H1163" i="10"/>
  <c r="H1164" i="10"/>
  <c r="H1165" i="10"/>
  <c r="H1166" i="10"/>
  <c r="H1167" i="10"/>
  <c r="H1168" i="10"/>
  <c r="H1169" i="10"/>
  <c r="H1170" i="10"/>
  <c r="H1171" i="10"/>
  <c r="H1172" i="10"/>
  <c r="H1173" i="10"/>
  <c r="H1174" i="10"/>
  <c r="H1175" i="10"/>
  <c r="H1176" i="10"/>
  <c r="H1177" i="10"/>
  <c r="H1178" i="10"/>
  <c r="H1179" i="10"/>
  <c r="H1180" i="10"/>
  <c r="H1181" i="10"/>
  <c r="H1182" i="10"/>
  <c r="H1183" i="10"/>
  <c r="H1184" i="10"/>
  <c r="H1185" i="10"/>
  <c r="H1186" i="10"/>
  <c r="H1187" i="10"/>
  <c r="H1188" i="10"/>
  <c r="H1189" i="10"/>
  <c r="H1190" i="10"/>
  <c r="H1191" i="10"/>
  <c r="H1192" i="10"/>
  <c r="H1193" i="10"/>
  <c r="H1194" i="10"/>
  <c r="H1195" i="10"/>
  <c r="H1196" i="10"/>
  <c r="H1197" i="10"/>
  <c r="H1198" i="10"/>
  <c r="H1199" i="10"/>
  <c r="H1200" i="10"/>
  <c r="H1201" i="10"/>
  <c r="H1202" i="10"/>
  <c r="H1203" i="10"/>
  <c r="H1204" i="10"/>
  <c r="H1205" i="10"/>
  <c r="H1206" i="10"/>
  <c r="H702" i="10"/>
  <c r="F712" i="10"/>
  <c r="F713" i="10"/>
  <c r="F714" i="10"/>
  <c r="F715" i="10"/>
  <c r="F716" i="10"/>
  <c r="F717" i="10"/>
  <c r="F718" i="10"/>
  <c r="F719" i="10"/>
  <c r="F720" i="10"/>
  <c r="F721" i="10"/>
  <c r="F722" i="10"/>
  <c r="F723" i="10"/>
  <c r="F724" i="10"/>
  <c r="F725" i="10"/>
  <c r="F726" i="10"/>
  <c r="F727" i="10"/>
  <c r="F728" i="10"/>
  <c r="F729" i="10"/>
  <c r="F730" i="10"/>
  <c r="F731" i="10"/>
  <c r="F732" i="10"/>
  <c r="F733" i="10"/>
  <c r="F734" i="10"/>
  <c r="F735" i="10"/>
  <c r="F736" i="10"/>
  <c r="F737" i="10"/>
  <c r="F738" i="10"/>
  <c r="F739" i="10"/>
  <c r="F740" i="10"/>
  <c r="F741" i="10"/>
  <c r="F742" i="10"/>
  <c r="F743" i="10"/>
  <c r="F744" i="10"/>
  <c r="F745" i="10"/>
  <c r="F746" i="10"/>
  <c r="F747" i="10"/>
  <c r="F748" i="10"/>
  <c r="F749" i="10"/>
  <c r="F750" i="10"/>
  <c r="F751" i="10"/>
  <c r="F752" i="10"/>
  <c r="F753" i="10"/>
  <c r="F754" i="10"/>
  <c r="F755" i="10"/>
  <c r="F756" i="10"/>
  <c r="F757" i="10"/>
  <c r="F758" i="10"/>
  <c r="F759" i="10"/>
  <c r="F760" i="10"/>
  <c r="F761" i="10"/>
  <c r="F762" i="10"/>
  <c r="F763" i="10"/>
  <c r="F764" i="10"/>
  <c r="F765" i="10"/>
  <c r="F766" i="10"/>
  <c r="F767" i="10"/>
  <c r="F768" i="10"/>
  <c r="F769" i="10"/>
  <c r="F770" i="10"/>
  <c r="F771" i="10"/>
  <c r="F772" i="10"/>
  <c r="F773" i="10"/>
  <c r="F774" i="10"/>
  <c r="F775" i="10"/>
  <c r="F776" i="10"/>
  <c r="F777" i="10"/>
  <c r="F778" i="10"/>
  <c r="F779" i="10"/>
  <c r="F780" i="10"/>
  <c r="F781" i="10"/>
  <c r="F782" i="10"/>
  <c r="F783" i="10"/>
  <c r="F784" i="10"/>
  <c r="F785" i="10"/>
  <c r="F786" i="10"/>
  <c r="F787" i="10"/>
  <c r="F788" i="10"/>
  <c r="F789" i="10"/>
  <c r="F790" i="10"/>
  <c r="F791" i="10"/>
  <c r="F792" i="10"/>
  <c r="F793" i="10"/>
  <c r="F794" i="10"/>
  <c r="F795" i="10"/>
  <c r="F796" i="10"/>
  <c r="F797" i="10"/>
  <c r="F798" i="10"/>
  <c r="F799" i="10"/>
  <c r="F800" i="10"/>
  <c r="F801" i="10"/>
  <c r="F802" i="10"/>
  <c r="F803" i="10"/>
  <c r="F804" i="10"/>
  <c r="F805" i="10"/>
  <c r="F806" i="10"/>
  <c r="F807" i="10"/>
  <c r="F808" i="10"/>
  <c r="F809" i="10"/>
  <c r="F810" i="10"/>
  <c r="F811" i="10"/>
  <c r="F812" i="10"/>
  <c r="F813" i="10"/>
  <c r="F814" i="10"/>
  <c r="F815" i="10"/>
  <c r="F816" i="10"/>
  <c r="F817" i="10"/>
  <c r="F818" i="10"/>
  <c r="F819" i="10"/>
  <c r="F820" i="10"/>
  <c r="F821" i="10"/>
  <c r="F822" i="10"/>
  <c r="F823" i="10"/>
  <c r="F824" i="10"/>
  <c r="F825" i="10"/>
  <c r="F826" i="10"/>
  <c r="F827" i="10"/>
  <c r="F828" i="10"/>
  <c r="F829" i="10"/>
  <c r="F830" i="10"/>
  <c r="F831" i="10"/>
  <c r="F832" i="10"/>
  <c r="F833" i="10"/>
  <c r="F834" i="10"/>
  <c r="F835" i="10"/>
  <c r="F836" i="10"/>
  <c r="F837" i="10"/>
  <c r="F838" i="10"/>
  <c r="F839" i="10"/>
  <c r="F840" i="10"/>
  <c r="F841" i="10"/>
  <c r="F842" i="10"/>
  <c r="F843" i="10"/>
  <c r="F844" i="10"/>
  <c r="F845" i="10"/>
  <c r="F846" i="10"/>
  <c r="F847" i="10"/>
  <c r="F848" i="10"/>
  <c r="F849" i="10"/>
  <c r="F850" i="10"/>
  <c r="F851" i="10"/>
  <c r="F852" i="10"/>
  <c r="F853" i="10"/>
  <c r="F854" i="10"/>
  <c r="F855" i="10"/>
  <c r="F856" i="10"/>
  <c r="F857" i="10"/>
  <c r="F858" i="10"/>
  <c r="F859" i="10"/>
  <c r="F860" i="10"/>
  <c r="F861" i="10"/>
  <c r="F862" i="10"/>
  <c r="F863" i="10"/>
  <c r="F864" i="10"/>
  <c r="F865" i="10"/>
  <c r="F866" i="10"/>
  <c r="F867" i="10"/>
  <c r="F868" i="10"/>
  <c r="F869" i="10"/>
  <c r="F870" i="10"/>
  <c r="F871" i="10"/>
  <c r="F872" i="10"/>
  <c r="F873" i="10"/>
  <c r="F874" i="10"/>
  <c r="F875" i="10"/>
  <c r="F876" i="10"/>
  <c r="F877" i="10"/>
  <c r="F878" i="10"/>
  <c r="F879" i="10"/>
  <c r="F880" i="10"/>
  <c r="F881" i="10"/>
  <c r="F882" i="10"/>
  <c r="F883" i="10"/>
  <c r="F884" i="10"/>
  <c r="F885" i="10"/>
  <c r="F886" i="10"/>
  <c r="F887" i="10"/>
  <c r="F888" i="10"/>
  <c r="F889" i="10"/>
  <c r="F890" i="10"/>
  <c r="F891" i="10"/>
  <c r="F892" i="10"/>
  <c r="F893" i="10"/>
  <c r="F894" i="10"/>
  <c r="F895" i="10"/>
  <c r="F896" i="10"/>
  <c r="F897" i="10"/>
  <c r="F898" i="10"/>
  <c r="F899" i="10"/>
  <c r="F900" i="10"/>
  <c r="F901" i="10"/>
  <c r="F902" i="10"/>
  <c r="F903" i="10"/>
  <c r="F904" i="10"/>
  <c r="F905" i="10"/>
  <c r="F906" i="10"/>
  <c r="F907" i="10"/>
  <c r="F908" i="10"/>
  <c r="F909" i="10"/>
  <c r="F910" i="10"/>
  <c r="F911" i="10"/>
  <c r="F912" i="10"/>
  <c r="F913" i="10"/>
  <c r="F914" i="10"/>
  <c r="F915" i="10"/>
  <c r="F916" i="10"/>
  <c r="F917" i="10"/>
  <c r="F918" i="10"/>
  <c r="F919" i="10"/>
  <c r="F920" i="10"/>
  <c r="F921" i="10"/>
  <c r="F922" i="10"/>
  <c r="F923" i="10"/>
  <c r="F924" i="10"/>
  <c r="F925" i="10"/>
  <c r="F926" i="10"/>
  <c r="F927" i="10"/>
  <c r="F928" i="10"/>
  <c r="F929" i="10"/>
  <c r="F930" i="10"/>
  <c r="F931" i="10"/>
  <c r="F932" i="10"/>
  <c r="F933" i="10"/>
  <c r="F934" i="10"/>
  <c r="F935" i="10"/>
  <c r="F936" i="10"/>
  <c r="F937" i="10"/>
  <c r="F938" i="10"/>
  <c r="F939" i="10"/>
  <c r="F940" i="10"/>
  <c r="F941" i="10"/>
  <c r="F942" i="10"/>
  <c r="F943" i="10"/>
  <c r="F944" i="10"/>
  <c r="F945" i="10"/>
  <c r="F946" i="10"/>
  <c r="F947" i="10"/>
  <c r="F948" i="10"/>
  <c r="F949" i="10"/>
  <c r="F950" i="10"/>
  <c r="F951" i="10"/>
  <c r="F952" i="10"/>
  <c r="F953" i="10"/>
  <c r="F954" i="10"/>
  <c r="F955" i="10"/>
  <c r="F956" i="10"/>
  <c r="F957" i="10"/>
  <c r="F958" i="10"/>
  <c r="F959" i="10"/>
  <c r="F960" i="10"/>
  <c r="F961" i="10"/>
  <c r="F962" i="10"/>
  <c r="F963" i="10"/>
  <c r="F964" i="10"/>
  <c r="F965" i="10"/>
  <c r="F966" i="10"/>
  <c r="F967" i="10"/>
  <c r="F968" i="10"/>
  <c r="F969" i="10"/>
  <c r="F970" i="10"/>
  <c r="F971" i="10"/>
  <c r="F972" i="10"/>
  <c r="F973" i="10"/>
  <c r="F974" i="10"/>
  <c r="F975" i="10"/>
  <c r="F976" i="10"/>
  <c r="F977" i="10"/>
  <c r="F978" i="10"/>
  <c r="F979" i="10"/>
  <c r="F980" i="10"/>
  <c r="F981" i="10"/>
  <c r="F982" i="10"/>
  <c r="F983" i="10"/>
  <c r="F984" i="10"/>
  <c r="F985" i="10"/>
  <c r="F986" i="10"/>
  <c r="F987" i="10"/>
  <c r="F988" i="10"/>
  <c r="F989" i="10"/>
  <c r="F990" i="10"/>
  <c r="F991" i="10"/>
  <c r="F992" i="10"/>
  <c r="F993" i="10"/>
  <c r="F994" i="10"/>
  <c r="F995" i="10"/>
  <c r="F996" i="10"/>
  <c r="F997" i="10"/>
  <c r="F998" i="10"/>
  <c r="F999" i="10"/>
  <c r="F1000" i="10"/>
  <c r="F1001" i="10"/>
  <c r="F1002" i="10"/>
  <c r="F1003" i="10"/>
  <c r="F1004" i="10"/>
  <c r="F1005" i="10"/>
  <c r="F1006" i="10"/>
  <c r="F1007" i="10"/>
  <c r="F1008" i="10"/>
  <c r="F1009" i="10"/>
  <c r="F1010" i="10"/>
  <c r="F1011" i="10"/>
  <c r="F1012" i="10"/>
  <c r="F1013" i="10"/>
  <c r="F1014" i="10"/>
  <c r="F1015" i="10"/>
  <c r="F1016" i="10"/>
  <c r="F1017" i="10"/>
  <c r="F1018" i="10"/>
  <c r="F1019" i="10"/>
  <c r="F1020" i="10"/>
  <c r="F1021" i="10"/>
  <c r="F1022" i="10"/>
  <c r="F1023" i="10"/>
  <c r="F1024" i="10"/>
  <c r="F1025" i="10"/>
  <c r="F1026" i="10"/>
  <c r="F1027" i="10"/>
  <c r="F1028" i="10"/>
  <c r="F1029" i="10"/>
  <c r="F1030" i="10"/>
  <c r="F1031" i="10"/>
  <c r="F1032" i="10"/>
  <c r="F1033" i="10"/>
  <c r="F1034" i="10"/>
  <c r="F1035" i="10"/>
  <c r="F1036" i="10"/>
  <c r="F1037" i="10"/>
  <c r="F1038" i="10"/>
  <c r="F1039" i="10"/>
  <c r="F1040" i="10"/>
  <c r="F1041" i="10"/>
  <c r="F1042" i="10"/>
  <c r="F1043" i="10"/>
  <c r="F1044" i="10"/>
  <c r="F1045" i="10"/>
  <c r="F1046" i="10"/>
  <c r="F1047" i="10"/>
  <c r="F1048" i="10"/>
  <c r="F1049" i="10"/>
  <c r="F1050" i="10"/>
  <c r="F1051" i="10"/>
  <c r="F1052" i="10"/>
  <c r="F1053" i="10"/>
  <c r="F1054" i="10"/>
  <c r="F1055" i="10"/>
  <c r="F1056" i="10"/>
  <c r="F1057" i="10"/>
  <c r="F1058" i="10"/>
  <c r="F1059" i="10"/>
  <c r="F1060" i="10"/>
  <c r="F1061" i="10"/>
  <c r="F1062" i="10"/>
  <c r="F1063" i="10"/>
  <c r="F1064" i="10"/>
  <c r="F1065" i="10"/>
  <c r="F1066" i="10"/>
  <c r="F1067" i="10"/>
  <c r="F1068" i="10"/>
  <c r="F1069" i="10"/>
  <c r="F1070" i="10"/>
  <c r="F1071" i="10"/>
  <c r="F1072" i="10"/>
  <c r="F1073" i="10"/>
  <c r="F1074" i="10"/>
  <c r="F1075" i="10"/>
  <c r="F1076" i="10"/>
  <c r="F1077" i="10"/>
  <c r="F1078" i="10"/>
  <c r="F1079" i="10"/>
  <c r="F1080" i="10"/>
  <c r="F1081" i="10"/>
  <c r="F1082" i="10"/>
  <c r="F1083" i="10"/>
  <c r="F1084" i="10"/>
  <c r="F1085" i="10"/>
  <c r="F1086" i="10"/>
  <c r="F1087" i="10"/>
  <c r="F1088" i="10"/>
  <c r="F1089" i="10"/>
  <c r="F1090" i="10"/>
  <c r="F1091" i="10"/>
  <c r="F1092" i="10"/>
  <c r="F1093" i="10"/>
  <c r="F1094" i="10"/>
  <c r="F1095" i="10"/>
  <c r="F1096" i="10"/>
  <c r="F1097" i="10"/>
  <c r="F1098" i="10"/>
  <c r="F1099" i="10"/>
  <c r="F1100" i="10"/>
  <c r="F1101" i="10"/>
  <c r="F1102" i="10"/>
  <c r="F1103" i="10"/>
  <c r="F1104" i="10"/>
  <c r="F1105" i="10"/>
  <c r="F1106" i="10"/>
  <c r="F1107" i="10"/>
  <c r="F1108" i="10"/>
  <c r="F1109" i="10"/>
  <c r="F1110" i="10"/>
  <c r="F1111" i="10"/>
  <c r="F1112" i="10"/>
  <c r="F1113" i="10"/>
  <c r="F1114" i="10"/>
  <c r="F1115" i="10"/>
  <c r="F1116" i="10"/>
  <c r="F1117" i="10"/>
  <c r="F1118" i="10"/>
  <c r="F1119" i="10"/>
  <c r="F1120" i="10"/>
  <c r="F1121" i="10"/>
  <c r="F1122" i="10"/>
  <c r="F1123" i="10"/>
  <c r="F1124" i="10"/>
  <c r="F1125" i="10"/>
  <c r="F1126" i="10"/>
  <c r="F1127" i="10"/>
  <c r="F1128" i="10"/>
  <c r="F1129" i="10"/>
  <c r="F1130" i="10"/>
  <c r="F1131" i="10"/>
  <c r="F1132" i="10"/>
  <c r="F1133" i="10"/>
  <c r="F1134" i="10"/>
  <c r="F1135" i="10"/>
  <c r="F1136" i="10"/>
  <c r="F1137" i="10"/>
  <c r="F1138" i="10"/>
  <c r="F1139" i="10"/>
  <c r="F1140" i="10"/>
  <c r="F1141" i="10"/>
  <c r="F1142" i="10"/>
  <c r="F1143" i="10"/>
  <c r="F1144" i="10"/>
  <c r="F1145" i="10"/>
  <c r="F1146" i="10"/>
  <c r="F1147" i="10"/>
  <c r="F1148" i="10"/>
  <c r="F1149" i="10"/>
  <c r="F1150" i="10"/>
  <c r="F1151" i="10"/>
  <c r="F1152" i="10"/>
  <c r="F1153" i="10"/>
  <c r="F1154" i="10"/>
  <c r="F1155" i="10"/>
  <c r="F1156" i="10"/>
  <c r="F1157" i="10"/>
  <c r="F1158" i="10"/>
  <c r="F1159" i="10"/>
  <c r="F1160" i="10"/>
  <c r="F1161" i="10"/>
  <c r="F1162" i="10"/>
  <c r="F1163" i="10"/>
  <c r="F1164" i="10"/>
  <c r="F1165" i="10"/>
  <c r="F1166" i="10"/>
  <c r="F1167" i="10"/>
  <c r="F1168" i="10"/>
  <c r="F1169" i="10"/>
  <c r="F1170" i="10"/>
  <c r="F1171" i="10"/>
  <c r="F1172" i="10"/>
  <c r="F1173" i="10"/>
  <c r="F1174" i="10"/>
  <c r="F1175" i="10"/>
  <c r="F1176" i="10"/>
  <c r="F1177" i="10"/>
  <c r="F1178" i="10"/>
  <c r="F1179" i="10"/>
  <c r="F1180" i="10"/>
  <c r="F1181" i="10"/>
  <c r="F1182" i="10"/>
  <c r="F1183" i="10"/>
  <c r="F1184" i="10"/>
  <c r="F1185" i="10"/>
  <c r="F1186" i="10"/>
  <c r="F1187" i="10"/>
  <c r="F1188" i="10"/>
  <c r="F1189" i="10"/>
  <c r="F1190" i="10"/>
  <c r="F1191" i="10"/>
  <c r="F1192" i="10"/>
  <c r="F1193" i="10"/>
  <c r="F1194" i="10"/>
  <c r="F1195" i="10"/>
  <c r="F1196" i="10"/>
  <c r="F1197" i="10"/>
  <c r="F1198" i="10"/>
  <c r="F1199" i="10"/>
  <c r="F1200" i="10"/>
  <c r="F1201" i="10"/>
  <c r="F1202" i="10"/>
  <c r="F1203" i="10"/>
  <c r="F1204" i="10"/>
  <c r="F1205" i="10"/>
  <c r="F1206" i="10"/>
  <c r="F702" i="10"/>
  <c r="D704" i="10"/>
  <c r="D705" i="10"/>
  <c r="D712" i="10"/>
  <c r="D713" i="10"/>
  <c r="D714" i="10"/>
  <c r="D715" i="10"/>
  <c r="D716" i="10"/>
  <c r="D717" i="10"/>
  <c r="D718" i="10"/>
  <c r="D719" i="10"/>
  <c r="D720" i="10"/>
  <c r="D721" i="10"/>
  <c r="D722" i="10"/>
  <c r="D723" i="10"/>
  <c r="D724" i="10"/>
  <c r="D725" i="10"/>
  <c r="D726" i="10"/>
  <c r="D727" i="10"/>
  <c r="D728" i="10"/>
  <c r="D729" i="10"/>
  <c r="D730" i="10"/>
  <c r="D731" i="10"/>
  <c r="D732" i="10"/>
  <c r="D733" i="10"/>
  <c r="D734" i="10"/>
  <c r="D735" i="10"/>
  <c r="D736" i="10"/>
  <c r="D737" i="10"/>
  <c r="D738" i="10"/>
  <c r="D739" i="10"/>
  <c r="D740" i="10"/>
  <c r="D741" i="10"/>
  <c r="D742" i="10"/>
  <c r="D743" i="10"/>
  <c r="D744" i="10"/>
  <c r="D745" i="10"/>
  <c r="D746" i="10"/>
  <c r="D747" i="10"/>
  <c r="D748" i="10"/>
  <c r="D749" i="10"/>
  <c r="D750" i="10"/>
  <c r="D751" i="10"/>
  <c r="D752" i="10"/>
  <c r="D753" i="10"/>
  <c r="D754" i="10"/>
  <c r="D755" i="10"/>
  <c r="D756" i="10"/>
  <c r="D757" i="10"/>
  <c r="D758" i="10"/>
  <c r="D759" i="10"/>
  <c r="D760" i="10"/>
  <c r="D761" i="10"/>
  <c r="D762" i="10"/>
  <c r="D763" i="10"/>
  <c r="D764" i="10"/>
  <c r="D765" i="10"/>
  <c r="D766" i="10"/>
  <c r="D767" i="10"/>
  <c r="D768" i="10"/>
  <c r="D769" i="10"/>
  <c r="D770" i="10"/>
  <c r="D771" i="10"/>
  <c r="D772" i="10"/>
  <c r="D773" i="10"/>
  <c r="D774" i="10"/>
  <c r="D775" i="10"/>
  <c r="D776" i="10"/>
  <c r="D777" i="10"/>
  <c r="D778" i="10"/>
  <c r="D779" i="10"/>
  <c r="D780" i="10"/>
  <c r="D781" i="10"/>
  <c r="D782" i="10"/>
  <c r="D783" i="10"/>
  <c r="D784" i="10"/>
  <c r="D785" i="10"/>
  <c r="D786" i="10"/>
  <c r="D787" i="10"/>
  <c r="D788" i="10"/>
  <c r="D789" i="10"/>
  <c r="D790" i="10"/>
  <c r="D791" i="10"/>
  <c r="D792" i="10"/>
  <c r="D793" i="10"/>
  <c r="D794" i="10"/>
  <c r="D795" i="10"/>
  <c r="D796" i="10"/>
  <c r="D797" i="10"/>
  <c r="D798" i="10"/>
  <c r="D799" i="10"/>
  <c r="D800" i="10"/>
  <c r="D801" i="10"/>
  <c r="D802" i="10"/>
  <c r="D803" i="10"/>
  <c r="D804" i="10"/>
  <c r="D805" i="10"/>
  <c r="D806" i="10"/>
  <c r="D807" i="10"/>
  <c r="D808" i="10"/>
  <c r="D809" i="10"/>
  <c r="D810" i="10"/>
  <c r="D811" i="10"/>
  <c r="D812" i="10"/>
  <c r="D813" i="10"/>
  <c r="D814" i="10"/>
  <c r="D815" i="10"/>
  <c r="D816" i="10"/>
  <c r="D817" i="10"/>
  <c r="D818" i="10"/>
  <c r="D819" i="10"/>
  <c r="D820" i="10"/>
  <c r="D821" i="10"/>
  <c r="D822" i="10"/>
  <c r="D823" i="10"/>
  <c r="D824" i="10"/>
  <c r="D825" i="10"/>
  <c r="D826" i="10"/>
  <c r="D827" i="10"/>
  <c r="D828" i="10"/>
  <c r="D829" i="10"/>
  <c r="D830" i="10"/>
  <c r="D831" i="10"/>
  <c r="D832" i="10"/>
  <c r="D833" i="10"/>
  <c r="D834" i="10"/>
  <c r="D835" i="10"/>
  <c r="D836" i="10"/>
  <c r="D837" i="10"/>
  <c r="D838" i="10"/>
  <c r="D839" i="10"/>
  <c r="D840" i="10"/>
  <c r="D841" i="10"/>
  <c r="D842" i="10"/>
  <c r="D843" i="10"/>
  <c r="D844" i="10"/>
  <c r="D845" i="10"/>
  <c r="D846" i="10"/>
  <c r="D847" i="10"/>
  <c r="D848" i="10"/>
  <c r="D849" i="10"/>
  <c r="D850" i="10"/>
  <c r="D851" i="10"/>
  <c r="D852" i="10"/>
  <c r="D853" i="10"/>
  <c r="D854" i="10"/>
  <c r="D855" i="10"/>
  <c r="D856" i="10"/>
  <c r="D857" i="10"/>
  <c r="D858" i="10"/>
  <c r="D859" i="10"/>
  <c r="D860" i="10"/>
  <c r="D861" i="10"/>
  <c r="D862" i="10"/>
  <c r="D863" i="10"/>
  <c r="D864" i="10"/>
  <c r="D865" i="10"/>
  <c r="D866" i="10"/>
  <c r="D867" i="10"/>
  <c r="D868" i="10"/>
  <c r="D869" i="10"/>
  <c r="D870" i="10"/>
  <c r="D871" i="10"/>
  <c r="D872" i="10"/>
  <c r="D873" i="10"/>
  <c r="D874" i="10"/>
  <c r="D875" i="10"/>
  <c r="D876" i="10"/>
  <c r="D877" i="10"/>
  <c r="D878" i="10"/>
  <c r="D879" i="10"/>
  <c r="D880" i="10"/>
  <c r="D881" i="10"/>
  <c r="D882" i="10"/>
  <c r="D883" i="10"/>
  <c r="D884" i="10"/>
  <c r="D885" i="10"/>
  <c r="D886" i="10"/>
  <c r="D887" i="10"/>
  <c r="D888" i="10"/>
  <c r="D889" i="10"/>
  <c r="D890" i="10"/>
  <c r="D891" i="10"/>
  <c r="D892" i="10"/>
  <c r="D893" i="10"/>
  <c r="D894" i="10"/>
  <c r="D895" i="10"/>
  <c r="D896" i="10"/>
  <c r="D897" i="10"/>
  <c r="D898" i="10"/>
  <c r="D899" i="10"/>
  <c r="D900" i="10"/>
  <c r="D901" i="10"/>
  <c r="D902" i="10"/>
  <c r="D903" i="10"/>
  <c r="D904" i="10"/>
  <c r="D905" i="10"/>
  <c r="D906" i="10"/>
  <c r="D907" i="10"/>
  <c r="D908" i="10"/>
  <c r="D909" i="10"/>
  <c r="D910" i="10"/>
  <c r="D911" i="10"/>
  <c r="D912" i="10"/>
  <c r="D913" i="10"/>
  <c r="D914" i="10"/>
  <c r="D915" i="10"/>
  <c r="D916" i="10"/>
  <c r="D917" i="10"/>
  <c r="D918" i="10"/>
  <c r="D919" i="10"/>
  <c r="D920" i="10"/>
  <c r="D921" i="10"/>
  <c r="D922" i="10"/>
  <c r="D923" i="10"/>
  <c r="D924" i="10"/>
  <c r="D925" i="10"/>
  <c r="D926" i="10"/>
  <c r="D927" i="10"/>
  <c r="D928" i="10"/>
  <c r="D929" i="10"/>
  <c r="D930" i="10"/>
  <c r="D931" i="10"/>
  <c r="D932" i="10"/>
  <c r="D933" i="10"/>
  <c r="D934" i="10"/>
  <c r="D935" i="10"/>
  <c r="D936" i="10"/>
  <c r="D937" i="10"/>
  <c r="D938" i="10"/>
  <c r="D939" i="10"/>
  <c r="D940" i="10"/>
  <c r="D941" i="10"/>
  <c r="D942" i="10"/>
  <c r="D943" i="10"/>
  <c r="D944" i="10"/>
  <c r="D945" i="10"/>
  <c r="D946" i="10"/>
  <c r="D947" i="10"/>
  <c r="D948" i="10"/>
  <c r="D949" i="10"/>
  <c r="D950" i="10"/>
  <c r="D951" i="10"/>
  <c r="D952" i="10"/>
  <c r="D953" i="10"/>
  <c r="D954" i="10"/>
  <c r="D955" i="10"/>
  <c r="D956" i="10"/>
  <c r="D957" i="10"/>
  <c r="D958" i="10"/>
  <c r="D959" i="10"/>
  <c r="D960" i="10"/>
  <c r="D961" i="10"/>
  <c r="D962" i="10"/>
  <c r="D963" i="10"/>
  <c r="D964" i="10"/>
  <c r="D965" i="10"/>
  <c r="D966" i="10"/>
  <c r="D967" i="10"/>
  <c r="D968" i="10"/>
  <c r="D969" i="10"/>
  <c r="D970" i="10"/>
  <c r="D971" i="10"/>
  <c r="D972" i="10"/>
  <c r="D973" i="10"/>
  <c r="D974" i="10"/>
  <c r="D975" i="10"/>
  <c r="D976" i="10"/>
  <c r="D977" i="10"/>
  <c r="D978" i="10"/>
  <c r="D979" i="10"/>
  <c r="D980" i="10"/>
  <c r="D981" i="10"/>
  <c r="D982" i="10"/>
  <c r="D983" i="10"/>
  <c r="D984" i="10"/>
  <c r="D985" i="10"/>
  <c r="D986" i="10"/>
  <c r="D987" i="10"/>
  <c r="D988" i="10"/>
  <c r="D989" i="10"/>
  <c r="D990" i="10"/>
  <c r="D991" i="10"/>
  <c r="D992" i="10"/>
  <c r="D993" i="10"/>
  <c r="D994" i="10"/>
  <c r="D995" i="10"/>
  <c r="D996" i="10"/>
  <c r="D997" i="10"/>
  <c r="D998" i="10"/>
  <c r="D999" i="10"/>
  <c r="D1000" i="10"/>
  <c r="D1001" i="10"/>
  <c r="D1002" i="10"/>
  <c r="D1003" i="10"/>
  <c r="D1004" i="10"/>
  <c r="D1005" i="10"/>
  <c r="D1006" i="10"/>
  <c r="D1007" i="10"/>
  <c r="D1008" i="10"/>
  <c r="D1009" i="10"/>
  <c r="D1010" i="10"/>
  <c r="D1011" i="10"/>
  <c r="D1012" i="10"/>
  <c r="D1013" i="10"/>
  <c r="D1014" i="10"/>
  <c r="D1015" i="10"/>
  <c r="D1016" i="10"/>
  <c r="D1017" i="10"/>
  <c r="D1018" i="10"/>
  <c r="D1019" i="10"/>
  <c r="D1020" i="10"/>
  <c r="D1021" i="10"/>
  <c r="D1022" i="10"/>
  <c r="D1023" i="10"/>
  <c r="D1024" i="10"/>
  <c r="D1025" i="10"/>
  <c r="D1026" i="10"/>
  <c r="D1027" i="10"/>
  <c r="D1028" i="10"/>
  <c r="D1029" i="10"/>
  <c r="D1030" i="10"/>
  <c r="D1031" i="10"/>
  <c r="D1032" i="10"/>
  <c r="D1033" i="10"/>
  <c r="D1034" i="10"/>
  <c r="D1035" i="10"/>
  <c r="D1036" i="10"/>
  <c r="D1037" i="10"/>
  <c r="D1038" i="10"/>
  <c r="D1039" i="10"/>
  <c r="D1040" i="10"/>
  <c r="D1041" i="10"/>
  <c r="D1042" i="10"/>
  <c r="D1043" i="10"/>
  <c r="D1044" i="10"/>
  <c r="D1045" i="10"/>
  <c r="D1046" i="10"/>
  <c r="D1047" i="10"/>
  <c r="D1048" i="10"/>
  <c r="D1049" i="10"/>
  <c r="D1050" i="10"/>
  <c r="D1051" i="10"/>
  <c r="D1052" i="10"/>
  <c r="D1053" i="10"/>
  <c r="D1054" i="10"/>
  <c r="D1055" i="10"/>
  <c r="D1056" i="10"/>
  <c r="D1057" i="10"/>
  <c r="D1058" i="10"/>
  <c r="D1059" i="10"/>
  <c r="D1060" i="10"/>
  <c r="D1061" i="10"/>
  <c r="D1062" i="10"/>
  <c r="D1063" i="10"/>
  <c r="D1064" i="10"/>
  <c r="D1065" i="10"/>
  <c r="D1066" i="10"/>
  <c r="D1067" i="10"/>
  <c r="D1068" i="10"/>
  <c r="D1069" i="10"/>
  <c r="D1070" i="10"/>
  <c r="D1071" i="10"/>
  <c r="D1072" i="10"/>
  <c r="D1073" i="10"/>
  <c r="D1074" i="10"/>
  <c r="D1075" i="10"/>
  <c r="D1076" i="10"/>
  <c r="D1077" i="10"/>
  <c r="D1078" i="10"/>
  <c r="D1079" i="10"/>
  <c r="D1080" i="10"/>
  <c r="D1081" i="10"/>
  <c r="D1082" i="10"/>
  <c r="D1083" i="10"/>
  <c r="D1084" i="10"/>
  <c r="D1085" i="10"/>
  <c r="D1086" i="10"/>
  <c r="D1087" i="10"/>
  <c r="D1088" i="10"/>
  <c r="D1089" i="10"/>
  <c r="D1090" i="10"/>
  <c r="D1091" i="10"/>
  <c r="D1092" i="10"/>
  <c r="D1093" i="10"/>
  <c r="D1094" i="10"/>
  <c r="D1095" i="10"/>
  <c r="D1096" i="10"/>
  <c r="D1097" i="10"/>
  <c r="D1098" i="10"/>
  <c r="D1099" i="10"/>
  <c r="D1100" i="10"/>
  <c r="D1101" i="10"/>
  <c r="D1102" i="10"/>
  <c r="D1103" i="10"/>
  <c r="D1104" i="10"/>
  <c r="D1105" i="10"/>
  <c r="D1106" i="10"/>
  <c r="D1107" i="10"/>
  <c r="D1108" i="10"/>
  <c r="D1109" i="10"/>
  <c r="D1110" i="10"/>
  <c r="D1111" i="10"/>
  <c r="D1112" i="10"/>
  <c r="D1113" i="10"/>
  <c r="D1114" i="10"/>
  <c r="D1115" i="10"/>
  <c r="D1116" i="10"/>
  <c r="D1117" i="10"/>
  <c r="D1118" i="10"/>
  <c r="D1119" i="10"/>
  <c r="D1120" i="10"/>
  <c r="D1121" i="10"/>
  <c r="D1122" i="10"/>
  <c r="D1123" i="10"/>
  <c r="D1124" i="10"/>
  <c r="D1125" i="10"/>
  <c r="D1126" i="10"/>
  <c r="D1127" i="10"/>
  <c r="D1128" i="10"/>
  <c r="D1129" i="10"/>
  <c r="D1130" i="10"/>
  <c r="D1131" i="10"/>
  <c r="D1132" i="10"/>
  <c r="D1133" i="10"/>
  <c r="D1134" i="10"/>
  <c r="D1135" i="10"/>
  <c r="D1136" i="10"/>
  <c r="D1137" i="10"/>
  <c r="D1138" i="10"/>
  <c r="D1139" i="10"/>
  <c r="D1140" i="10"/>
  <c r="D1141" i="10"/>
  <c r="D1142" i="10"/>
  <c r="D1143" i="10"/>
  <c r="D1144" i="10"/>
  <c r="D1145" i="10"/>
  <c r="D1146" i="10"/>
  <c r="D1147" i="10"/>
  <c r="D1148" i="10"/>
  <c r="D1149" i="10"/>
  <c r="D1150" i="10"/>
  <c r="D1151" i="10"/>
  <c r="D1152" i="10"/>
  <c r="D1153" i="10"/>
  <c r="D1154" i="10"/>
  <c r="D1155" i="10"/>
  <c r="D1156" i="10"/>
  <c r="D1157" i="10"/>
  <c r="D1158" i="10"/>
  <c r="D1159" i="10"/>
  <c r="D1160" i="10"/>
  <c r="D1161" i="10"/>
  <c r="D1162" i="10"/>
  <c r="D1163" i="10"/>
  <c r="D1164" i="10"/>
  <c r="D1165" i="10"/>
  <c r="D1166" i="10"/>
  <c r="D1167" i="10"/>
  <c r="D1168" i="10"/>
  <c r="D1169" i="10"/>
  <c r="D1170" i="10"/>
  <c r="D1171" i="10"/>
  <c r="D1172" i="10"/>
  <c r="D1173" i="10"/>
  <c r="D1174" i="10"/>
  <c r="D1175" i="10"/>
  <c r="D1176" i="10"/>
  <c r="D1177" i="10"/>
  <c r="D1178" i="10"/>
  <c r="D1179" i="10"/>
  <c r="D1180" i="10"/>
  <c r="D1181" i="10"/>
  <c r="D1182" i="10"/>
  <c r="D1183" i="10"/>
  <c r="D1184" i="10"/>
  <c r="D1185" i="10"/>
  <c r="D1186" i="10"/>
  <c r="D1187" i="10"/>
  <c r="D1188" i="10"/>
  <c r="D1189" i="10"/>
  <c r="D1190" i="10"/>
  <c r="D1191" i="10"/>
  <c r="D1192" i="10"/>
  <c r="D1193" i="10"/>
  <c r="D1194" i="10"/>
  <c r="D1195" i="10"/>
  <c r="D1196" i="10"/>
  <c r="D1197" i="10"/>
  <c r="D1198" i="10"/>
  <c r="D1199" i="10"/>
  <c r="D1200" i="10"/>
  <c r="D1201" i="10"/>
  <c r="D1202" i="10"/>
  <c r="D1203" i="10"/>
  <c r="D1204" i="10"/>
  <c r="D1205" i="10"/>
  <c r="D1206" i="10"/>
  <c r="D702" i="10"/>
  <c r="D181" i="10"/>
  <c r="B181" i="10"/>
  <c r="A181" i="10"/>
  <c r="D176" i="10"/>
  <c r="B176" i="10"/>
  <c r="A176" i="10"/>
  <c r="D171" i="10"/>
  <c r="B171" i="10"/>
  <c r="A171" i="10"/>
  <c r="D166" i="10"/>
  <c r="B166" i="10"/>
  <c r="A166" i="10"/>
  <c r="D154" i="10"/>
  <c r="B154" i="10"/>
  <c r="A154" i="10"/>
  <c r="D149" i="10"/>
  <c r="B149" i="10"/>
  <c r="A149" i="10"/>
  <c r="D144" i="10"/>
  <c r="B144" i="10"/>
  <c r="A144" i="10"/>
  <c r="D132" i="10"/>
  <c r="B132" i="10"/>
  <c r="A132" i="10"/>
  <c r="D127" i="10"/>
  <c r="B127" i="10"/>
  <c r="A127" i="10"/>
  <c r="D122" i="10"/>
  <c r="B122" i="10"/>
  <c r="A122" i="10"/>
  <c r="D117" i="10"/>
  <c r="B117" i="10"/>
  <c r="A117" i="10"/>
  <c r="D112" i="10"/>
  <c r="B112" i="10"/>
  <c r="A112" i="10"/>
  <c r="D107" i="10"/>
  <c r="B107" i="10"/>
  <c r="A107" i="10"/>
  <c r="D102" i="10"/>
  <c r="B102" i="10"/>
  <c r="A102" i="10"/>
  <c r="D97" i="10"/>
  <c r="B97" i="10"/>
  <c r="A97" i="10"/>
  <c r="D92" i="10"/>
  <c r="B92" i="10"/>
  <c r="A92" i="10"/>
  <c r="D67" i="10"/>
  <c r="D68" i="10"/>
  <c r="D69" i="10"/>
  <c r="D70" i="10"/>
  <c r="D71" i="10"/>
  <c r="D72" i="10"/>
  <c r="D73" i="10"/>
  <c r="D74" i="10"/>
  <c r="D75" i="10"/>
  <c r="D76" i="10"/>
  <c r="D77" i="10"/>
  <c r="D78" i="10"/>
  <c r="D79" i="10"/>
  <c r="D66" i="10"/>
  <c r="B67" i="10"/>
  <c r="B68" i="10"/>
  <c r="B69" i="10"/>
  <c r="B70" i="10"/>
  <c r="B71" i="10"/>
  <c r="B72" i="10"/>
  <c r="B73" i="10"/>
  <c r="B74" i="10"/>
  <c r="B75" i="10"/>
  <c r="B76" i="10"/>
  <c r="B77" i="10"/>
  <c r="B78" i="10"/>
  <c r="B79" i="10"/>
  <c r="B66" i="10"/>
  <c r="A67" i="10"/>
  <c r="A68" i="10"/>
  <c r="A69" i="10"/>
  <c r="A70" i="10"/>
  <c r="A71" i="10"/>
  <c r="A72" i="10"/>
  <c r="A73" i="10"/>
  <c r="A74" i="10"/>
  <c r="A75" i="10"/>
  <c r="A76" i="10"/>
  <c r="A77" i="10"/>
  <c r="A78" i="10"/>
  <c r="A79" i="10"/>
  <c r="A66" i="10"/>
  <c r="D46" i="10"/>
  <c r="D47" i="10"/>
  <c r="D48" i="10"/>
  <c r="D49" i="10"/>
  <c r="D50" i="10"/>
  <c r="D51" i="10"/>
  <c r="D52" i="10"/>
  <c r="D53" i="10"/>
  <c r="D54" i="10"/>
  <c r="D55" i="10"/>
  <c r="D56" i="10"/>
  <c r="D57" i="10"/>
  <c r="B46" i="10"/>
  <c r="B47" i="10"/>
  <c r="B48" i="10"/>
  <c r="B49" i="10"/>
  <c r="B50" i="10"/>
  <c r="B51" i="10"/>
  <c r="B52" i="10"/>
  <c r="B53" i="10"/>
  <c r="B54" i="10"/>
  <c r="B55" i="10"/>
  <c r="B56" i="10"/>
  <c r="B57" i="10"/>
  <c r="B58" i="10"/>
  <c r="B59" i="10"/>
  <c r="B45" i="10"/>
  <c r="A47" i="10"/>
  <c r="A48" i="10"/>
  <c r="A49" i="10"/>
  <c r="A50" i="10"/>
  <c r="A51" i="10"/>
  <c r="A52" i="10"/>
  <c r="A53" i="10"/>
  <c r="A54" i="10"/>
  <c r="A55" i="10"/>
  <c r="A56" i="10"/>
  <c r="A57" i="10"/>
  <c r="A58" i="10"/>
  <c r="A45" i="10"/>
  <c r="D25" i="10"/>
  <c r="D28" i="10"/>
  <c r="D29" i="10"/>
  <c r="D30" i="10"/>
  <c r="D31" i="10"/>
  <c r="D32" i="10"/>
  <c r="D33" i="10"/>
  <c r="D34" i="10"/>
  <c r="D35" i="10"/>
  <c r="D36" i="10"/>
  <c r="D37" i="10"/>
  <c r="D38" i="10"/>
  <c r="D24" i="10"/>
  <c r="B25" i="10"/>
  <c r="B26" i="10"/>
  <c r="B27" i="10"/>
  <c r="B28" i="10"/>
  <c r="B29" i="10"/>
  <c r="B30" i="10"/>
  <c r="B35" i="10"/>
  <c r="B24" i="10"/>
  <c r="A26" i="10"/>
  <c r="A27" i="10"/>
  <c r="A29" i="10"/>
  <c r="A30" i="10"/>
  <c r="A24" i="10"/>
  <c r="H694" i="10"/>
  <c r="H693" i="10"/>
  <c r="H692" i="10"/>
  <c r="H691" i="10"/>
  <c r="H690" i="10"/>
  <c r="H689" i="10"/>
  <c r="H688" i="10"/>
  <c r="H687" i="10"/>
  <c r="H686" i="10"/>
  <c r="H685" i="10"/>
  <c r="H684" i="10"/>
  <c r="H683" i="10"/>
  <c r="H682" i="10"/>
  <c r="H681" i="10"/>
  <c r="H680" i="10"/>
  <c r="H679" i="10"/>
  <c r="H678" i="10"/>
  <c r="H677" i="10"/>
  <c r="H676" i="10"/>
  <c r="H675" i="10"/>
  <c r="H674" i="10"/>
  <c r="H673" i="10"/>
  <c r="H672" i="10"/>
  <c r="H671" i="10"/>
  <c r="H670" i="10"/>
  <c r="H669" i="10"/>
  <c r="H668" i="10"/>
  <c r="H667" i="10"/>
  <c r="H666" i="10"/>
  <c r="H665" i="10"/>
  <c r="H664" i="10"/>
  <c r="H663" i="10"/>
  <c r="H662" i="10"/>
  <c r="H661" i="10"/>
  <c r="H660" i="10"/>
  <c r="H659" i="10"/>
  <c r="H658" i="10"/>
  <c r="H657" i="10"/>
  <c r="H656" i="10"/>
  <c r="H655" i="10"/>
  <c r="H654" i="10"/>
  <c r="H653" i="10"/>
  <c r="H652" i="10"/>
  <c r="H651" i="10"/>
  <c r="H650" i="10"/>
  <c r="H649" i="10"/>
  <c r="H648" i="10"/>
  <c r="H647" i="10"/>
  <c r="H646" i="10"/>
  <c r="H645" i="10"/>
  <c r="H644" i="10"/>
  <c r="H643" i="10"/>
  <c r="H642" i="10"/>
  <c r="H641" i="10"/>
  <c r="H640" i="10"/>
  <c r="H639" i="10"/>
  <c r="H638" i="10"/>
  <c r="H637" i="10"/>
  <c r="H636" i="10"/>
  <c r="H635" i="10"/>
  <c r="H634" i="10"/>
  <c r="H633" i="10"/>
  <c r="H632" i="10"/>
  <c r="H631" i="10"/>
  <c r="H630" i="10"/>
  <c r="H629" i="10"/>
  <c r="H628" i="10"/>
  <c r="H627" i="10"/>
  <c r="H626" i="10"/>
  <c r="H625" i="10"/>
  <c r="H624" i="10"/>
  <c r="H623" i="10"/>
  <c r="H622" i="10"/>
  <c r="H621" i="10"/>
  <c r="H620" i="10"/>
  <c r="H619" i="10"/>
  <c r="H618" i="10"/>
  <c r="H617" i="10"/>
  <c r="H616" i="10"/>
  <c r="H615" i="10"/>
  <c r="H614" i="10"/>
  <c r="H613" i="10"/>
  <c r="H612" i="10"/>
  <c r="H611" i="10"/>
  <c r="H610" i="10"/>
  <c r="H609" i="10"/>
  <c r="H608" i="10"/>
  <c r="H607" i="10"/>
  <c r="H606" i="10"/>
  <c r="H605" i="10"/>
  <c r="H604" i="10"/>
  <c r="H603" i="10"/>
  <c r="H602" i="10"/>
  <c r="H601" i="10"/>
  <c r="H600" i="10"/>
  <c r="H599" i="10"/>
  <c r="H598" i="10"/>
  <c r="H597" i="10"/>
  <c r="H596" i="10"/>
  <c r="H595" i="10"/>
  <c r="H594" i="10"/>
  <c r="H593" i="10"/>
  <c r="H592" i="10"/>
  <c r="H591" i="10"/>
  <c r="H590" i="10"/>
  <c r="H589" i="10"/>
  <c r="H588" i="10"/>
  <c r="H587" i="10"/>
  <c r="H586" i="10"/>
  <c r="H585" i="10"/>
  <c r="H584" i="10"/>
  <c r="H583" i="10"/>
  <c r="H582" i="10"/>
  <c r="H581" i="10"/>
  <c r="H580" i="10"/>
  <c r="H579" i="10"/>
  <c r="H578" i="10"/>
  <c r="H577" i="10"/>
  <c r="H576" i="10"/>
  <c r="H575" i="10"/>
  <c r="H574" i="10"/>
  <c r="H573" i="10"/>
  <c r="H572" i="10"/>
  <c r="H571" i="10"/>
  <c r="H570" i="10"/>
  <c r="H569" i="10"/>
  <c r="H568" i="10"/>
  <c r="H567" i="10"/>
  <c r="H566" i="10"/>
  <c r="H565" i="10"/>
  <c r="H564" i="10"/>
  <c r="H563" i="10"/>
  <c r="H562" i="10"/>
  <c r="H561" i="10"/>
  <c r="H560" i="10"/>
  <c r="H559" i="10"/>
  <c r="H558" i="10"/>
  <c r="H557" i="10"/>
  <c r="H556" i="10"/>
  <c r="H555" i="10"/>
  <c r="H554" i="10"/>
  <c r="H553" i="10"/>
  <c r="H552" i="10"/>
  <c r="H551" i="10"/>
  <c r="H550" i="10"/>
  <c r="H549" i="10"/>
  <c r="H548" i="10"/>
  <c r="H547" i="10"/>
  <c r="H546" i="10"/>
  <c r="H545" i="10"/>
  <c r="H544" i="10"/>
  <c r="H543" i="10"/>
  <c r="H542" i="10"/>
  <c r="H541" i="10"/>
  <c r="H540" i="10"/>
  <c r="H539" i="10"/>
  <c r="H538" i="10"/>
  <c r="H537" i="10"/>
  <c r="H536" i="10"/>
  <c r="H535" i="10"/>
  <c r="H534" i="10"/>
  <c r="H533" i="10"/>
  <c r="H532" i="10"/>
  <c r="H531" i="10"/>
  <c r="H530" i="10"/>
  <c r="H529" i="10"/>
  <c r="H528" i="10"/>
  <c r="H527" i="10"/>
  <c r="H526" i="10"/>
  <c r="H525" i="10"/>
  <c r="H524" i="10"/>
  <c r="H523" i="10"/>
  <c r="H522" i="10"/>
  <c r="H521" i="10"/>
  <c r="H520" i="10"/>
  <c r="H519" i="10"/>
  <c r="H518" i="10"/>
  <c r="H517" i="10"/>
  <c r="H516" i="10"/>
  <c r="H515" i="10"/>
  <c r="H514" i="10"/>
  <c r="H513" i="10"/>
  <c r="H512" i="10"/>
  <c r="H511" i="10"/>
  <c r="H510" i="10"/>
  <c r="H509" i="10"/>
  <c r="H508" i="10"/>
  <c r="H507" i="10"/>
  <c r="H506" i="10"/>
  <c r="H505" i="10"/>
  <c r="H504" i="10"/>
  <c r="H503" i="10"/>
  <c r="H502" i="10"/>
  <c r="H501" i="10"/>
  <c r="H500" i="10"/>
  <c r="H499" i="10"/>
  <c r="H498" i="10"/>
  <c r="H497" i="10"/>
  <c r="H496" i="10"/>
  <c r="H495" i="10"/>
  <c r="H494" i="10"/>
  <c r="H493" i="10"/>
  <c r="H492" i="10"/>
  <c r="H491" i="10"/>
  <c r="H490" i="10"/>
  <c r="H489" i="10"/>
  <c r="H488" i="10"/>
  <c r="H487" i="10"/>
  <c r="H486" i="10"/>
  <c r="H485" i="10"/>
  <c r="H484" i="10"/>
  <c r="H483" i="10"/>
  <c r="H482" i="10"/>
  <c r="H481" i="10"/>
  <c r="H480" i="10"/>
  <c r="H479" i="10"/>
  <c r="H478" i="10"/>
  <c r="H477" i="10"/>
  <c r="H476" i="10"/>
  <c r="H475" i="10"/>
  <c r="H474" i="10"/>
  <c r="H473" i="10"/>
  <c r="H472" i="10"/>
  <c r="H471" i="10"/>
  <c r="H470" i="10"/>
  <c r="H469" i="10"/>
  <c r="H468" i="10"/>
  <c r="H467" i="10"/>
  <c r="H466" i="10"/>
  <c r="H465" i="10"/>
  <c r="H464" i="10"/>
  <c r="H463" i="10"/>
  <c r="H462" i="10"/>
  <c r="H461" i="10"/>
  <c r="H460" i="10"/>
  <c r="H459" i="10"/>
  <c r="H458" i="10"/>
  <c r="H457" i="10"/>
  <c r="H456" i="10"/>
  <c r="H455" i="10"/>
  <c r="H454" i="10"/>
  <c r="H453" i="10"/>
  <c r="H452" i="10"/>
  <c r="H451" i="10"/>
  <c r="H450" i="10"/>
  <c r="H449" i="10"/>
  <c r="H448" i="10"/>
  <c r="H447" i="10"/>
  <c r="H446" i="10"/>
  <c r="H445" i="10"/>
  <c r="H444" i="10"/>
  <c r="H443" i="10"/>
  <c r="H442" i="10"/>
  <c r="H441" i="10"/>
  <c r="H440" i="10"/>
  <c r="H439" i="10"/>
  <c r="H438" i="10"/>
  <c r="H437" i="10"/>
  <c r="H436" i="10"/>
  <c r="H435" i="10"/>
  <c r="H434" i="10"/>
  <c r="H433" i="10"/>
  <c r="H432" i="10"/>
  <c r="H431" i="10"/>
  <c r="H430" i="10"/>
  <c r="H429" i="10"/>
  <c r="H428" i="10"/>
  <c r="H427" i="10"/>
  <c r="H426" i="10"/>
  <c r="H425" i="10"/>
  <c r="H424" i="10"/>
  <c r="H423" i="10"/>
  <c r="H422" i="10"/>
  <c r="H421" i="10"/>
  <c r="H420" i="10"/>
  <c r="H419" i="10"/>
  <c r="H418" i="10"/>
  <c r="H417" i="10"/>
  <c r="H416" i="10"/>
  <c r="H415" i="10"/>
  <c r="H414" i="10"/>
  <c r="H413" i="10"/>
  <c r="H412" i="10"/>
  <c r="H411" i="10"/>
  <c r="H410" i="10"/>
  <c r="H409" i="10"/>
  <c r="H408" i="10"/>
  <c r="H407" i="10"/>
  <c r="H406" i="10"/>
  <c r="H405" i="10"/>
  <c r="H404" i="10"/>
  <c r="H403" i="10"/>
  <c r="H402" i="10"/>
  <c r="H401" i="10"/>
  <c r="H400" i="10"/>
  <c r="H399" i="10"/>
  <c r="H398" i="10"/>
  <c r="H397" i="10"/>
  <c r="H396" i="10"/>
  <c r="H395" i="10"/>
  <c r="H394" i="10"/>
  <c r="H393" i="10"/>
  <c r="H392" i="10"/>
  <c r="H391" i="10"/>
  <c r="H390" i="10"/>
  <c r="H389" i="10"/>
  <c r="H388" i="10"/>
  <c r="H387" i="10"/>
  <c r="H386" i="10"/>
  <c r="H385" i="10"/>
  <c r="H384" i="10"/>
  <c r="H383" i="10"/>
  <c r="H382" i="10"/>
  <c r="H381" i="10"/>
  <c r="H380" i="10"/>
  <c r="H379" i="10"/>
  <c r="H378" i="10"/>
  <c r="H377" i="10"/>
  <c r="H376" i="10"/>
  <c r="H375" i="10"/>
  <c r="H374" i="10"/>
  <c r="H373" i="10"/>
  <c r="H372" i="10"/>
  <c r="H371" i="10"/>
  <c r="H370" i="10"/>
  <c r="H369" i="10"/>
  <c r="H368" i="10"/>
  <c r="H367" i="10"/>
  <c r="H366" i="10"/>
  <c r="H365" i="10"/>
  <c r="H364" i="10"/>
  <c r="H363" i="10"/>
  <c r="H362" i="10"/>
  <c r="H361" i="10"/>
  <c r="H360" i="10"/>
  <c r="H359" i="10"/>
  <c r="H358" i="10"/>
  <c r="H357" i="10"/>
  <c r="H356" i="10"/>
  <c r="H355" i="10"/>
  <c r="H354" i="10"/>
  <c r="H353" i="10"/>
  <c r="H352" i="10"/>
  <c r="H351" i="10"/>
  <c r="H350" i="10"/>
  <c r="H349" i="10"/>
  <c r="H348" i="10"/>
  <c r="H347" i="10"/>
  <c r="H346" i="10"/>
  <c r="H345" i="10"/>
  <c r="H344" i="10"/>
  <c r="H343" i="10"/>
  <c r="H342" i="10"/>
  <c r="H341" i="10"/>
  <c r="H340" i="10"/>
  <c r="H339" i="10"/>
  <c r="H338" i="10"/>
  <c r="H337" i="10"/>
  <c r="H336" i="10"/>
  <c r="H335" i="10"/>
  <c r="H334" i="10"/>
  <c r="H333" i="10"/>
  <c r="H332" i="10"/>
  <c r="H331" i="10"/>
  <c r="H330" i="10"/>
  <c r="H329" i="10"/>
  <c r="H328" i="10"/>
  <c r="H327" i="10"/>
  <c r="H326" i="10"/>
  <c r="H325" i="10"/>
  <c r="H324" i="10"/>
  <c r="H323" i="10"/>
  <c r="H322" i="10"/>
  <c r="H321" i="10"/>
  <c r="H320" i="10"/>
  <c r="H319" i="10"/>
  <c r="H318" i="10"/>
  <c r="H317" i="10"/>
  <c r="H316" i="10"/>
  <c r="H315" i="10"/>
  <c r="H314" i="10"/>
  <c r="H313" i="10"/>
  <c r="H312" i="10"/>
  <c r="H311" i="10"/>
  <c r="H310" i="10"/>
  <c r="H309" i="10"/>
  <c r="H308" i="10"/>
  <c r="H307" i="10"/>
  <c r="H306" i="10"/>
  <c r="H305" i="10"/>
  <c r="H304" i="10"/>
  <c r="H303" i="10"/>
  <c r="H302" i="10"/>
  <c r="H301" i="10"/>
  <c r="H300" i="10"/>
  <c r="H299" i="10"/>
  <c r="H298" i="10"/>
  <c r="H297" i="10"/>
  <c r="H296" i="10"/>
  <c r="H295" i="10"/>
  <c r="H294" i="10"/>
  <c r="H293" i="10"/>
  <c r="H292" i="10"/>
  <c r="H291" i="10"/>
  <c r="H290" i="10"/>
  <c r="H289" i="10"/>
  <c r="H288" i="10"/>
  <c r="H287" i="10"/>
  <c r="H286" i="10"/>
  <c r="H285" i="10"/>
  <c r="H284" i="10"/>
  <c r="H283" i="10"/>
  <c r="H282" i="10"/>
  <c r="H281" i="10"/>
  <c r="H280" i="10"/>
  <c r="H279" i="10"/>
  <c r="H278" i="10"/>
  <c r="H277" i="10"/>
  <c r="H276" i="10"/>
  <c r="H275" i="10"/>
  <c r="H274" i="10"/>
  <c r="H273" i="10"/>
  <c r="H272" i="10"/>
  <c r="H271" i="10"/>
  <c r="H270" i="10"/>
  <c r="H269" i="10"/>
  <c r="H268" i="10"/>
  <c r="H267" i="10"/>
  <c r="H266" i="10"/>
  <c r="H265" i="10"/>
  <c r="H264" i="10"/>
  <c r="H263" i="10"/>
  <c r="H262" i="10"/>
  <c r="H261" i="10"/>
  <c r="H260" i="10"/>
  <c r="H259" i="10"/>
  <c r="H258" i="10"/>
  <c r="H257" i="10"/>
  <c r="H256" i="10"/>
  <c r="H255" i="10"/>
  <c r="H254" i="10"/>
  <c r="H253" i="10"/>
  <c r="H252" i="10"/>
  <c r="H251" i="10"/>
  <c r="H250" i="10"/>
  <c r="H249" i="10"/>
  <c r="H248" i="10"/>
  <c r="H247" i="10"/>
  <c r="H246" i="10"/>
  <c r="H245" i="10"/>
  <c r="H244" i="10"/>
  <c r="H243" i="10"/>
  <c r="H242" i="10"/>
  <c r="H241" i="10"/>
  <c r="H240" i="10"/>
  <c r="H239" i="10"/>
  <c r="H238" i="10"/>
  <c r="H237" i="10"/>
  <c r="H236" i="10"/>
  <c r="H235" i="10"/>
  <c r="H234" i="10"/>
  <c r="H233" i="10"/>
  <c r="H232" i="10"/>
  <c r="H231" i="10"/>
  <c r="H230" i="10"/>
  <c r="H229" i="10"/>
  <c r="H228" i="10"/>
  <c r="H227" i="10"/>
  <c r="H226" i="10"/>
  <c r="H225" i="10"/>
  <c r="H224" i="10"/>
  <c r="H223" i="10"/>
  <c r="H222" i="10"/>
  <c r="H221" i="10"/>
  <c r="H220" i="10"/>
  <c r="H219" i="10"/>
  <c r="H218" i="10"/>
  <c r="H217" i="10"/>
  <c r="H216" i="10"/>
  <c r="H215" i="10"/>
  <c r="H214" i="10"/>
  <c r="H213" i="10"/>
  <c r="H212" i="10"/>
  <c r="H211" i="10"/>
  <c r="H210" i="10"/>
  <c r="H209" i="10"/>
  <c r="H208" i="10"/>
  <c r="H207" i="10"/>
  <c r="H206" i="10"/>
  <c r="H205" i="10"/>
  <c r="H204" i="10"/>
  <c r="H203" i="10"/>
  <c r="H202" i="10"/>
  <c r="H201" i="10"/>
  <c r="H200" i="10"/>
  <c r="H199" i="10"/>
  <c r="H198" i="10"/>
  <c r="H197" i="10"/>
  <c r="H196" i="10"/>
  <c r="H195" i="10"/>
  <c r="H194" i="10"/>
  <c r="H193" i="10"/>
  <c r="H192" i="10"/>
  <c r="H191" i="10"/>
  <c r="H190" i="10"/>
  <c r="F191" i="10"/>
  <c r="F192" i="10"/>
  <c r="F193" i="10"/>
  <c r="F194" i="10"/>
  <c r="F195" i="10"/>
  <c r="F196" i="10"/>
  <c r="F197" i="10"/>
  <c r="F198" i="10"/>
  <c r="F199" i="10"/>
  <c r="F200" i="10"/>
  <c r="F201" i="10"/>
  <c r="F202" i="10"/>
  <c r="F203" i="10"/>
  <c r="F204" i="10"/>
  <c r="F205" i="10"/>
  <c r="F206" i="10"/>
  <c r="F207" i="10"/>
  <c r="F208" i="10"/>
  <c r="F209" i="10"/>
  <c r="F210" i="10"/>
  <c r="F211" i="10"/>
  <c r="F212" i="10"/>
  <c r="F213" i="10"/>
  <c r="F214" i="10"/>
  <c r="F215" i="10"/>
  <c r="F216" i="10"/>
  <c r="F217" i="10"/>
  <c r="F218" i="10"/>
  <c r="F219" i="10"/>
  <c r="F220" i="10"/>
  <c r="F221" i="10"/>
  <c r="F222" i="10"/>
  <c r="F223" i="10"/>
  <c r="F224" i="10"/>
  <c r="F225" i="10"/>
  <c r="F226" i="10"/>
  <c r="F227" i="10"/>
  <c r="F228" i="10"/>
  <c r="F229" i="10"/>
  <c r="F230" i="10"/>
  <c r="F231" i="10"/>
  <c r="F232" i="10"/>
  <c r="F233" i="10"/>
  <c r="F234" i="10"/>
  <c r="F235" i="10"/>
  <c r="F236" i="10"/>
  <c r="F237" i="10"/>
  <c r="F238" i="10"/>
  <c r="F239" i="10"/>
  <c r="F240" i="10"/>
  <c r="F241" i="10"/>
  <c r="F242" i="10"/>
  <c r="F243" i="10"/>
  <c r="F244" i="10"/>
  <c r="F245" i="10"/>
  <c r="F246" i="10"/>
  <c r="F247" i="10"/>
  <c r="F248" i="10"/>
  <c r="F249" i="10"/>
  <c r="F250" i="10"/>
  <c r="F251" i="10"/>
  <c r="F252" i="10"/>
  <c r="F253" i="10"/>
  <c r="F254" i="10"/>
  <c r="F255" i="10"/>
  <c r="F256" i="10"/>
  <c r="F257" i="10"/>
  <c r="F258" i="10"/>
  <c r="F259" i="10"/>
  <c r="F260" i="10"/>
  <c r="F261" i="10"/>
  <c r="F262" i="10"/>
  <c r="F263" i="10"/>
  <c r="F264" i="10"/>
  <c r="F265" i="10"/>
  <c r="F266" i="10"/>
  <c r="F267" i="10"/>
  <c r="F268" i="10"/>
  <c r="F269" i="10"/>
  <c r="F270" i="10"/>
  <c r="F271" i="10"/>
  <c r="F272" i="10"/>
  <c r="F273" i="10"/>
  <c r="F274" i="10"/>
  <c r="F275" i="10"/>
  <c r="F276" i="10"/>
  <c r="F277" i="10"/>
  <c r="F278" i="10"/>
  <c r="F279" i="10"/>
  <c r="F280" i="10"/>
  <c r="F281" i="10"/>
  <c r="F282" i="10"/>
  <c r="F283" i="10"/>
  <c r="F284" i="10"/>
  <c r="F285" i="10"/>
  <c r="F286" i="10"/>
  <c r="F287" i="10"/>
  <c r="F288" i="10"/>
  <c r="F289" i="10"/>
  <c r="F290" i="10"/>
  <c r="F291" i="10"/>
  <c r="F292" i="10"/>
  <c r="F293" i="10"/>
  <c r="F294" i="10"/>
  <c r="F295" i="10"/>
  <c r="F296" i="10"/>
  <c r="F297" i="10"/>
  <c r="F298" i="10"/>
  <c r="F299" i="10"/>
  <c r="F300" i="10"/>
  <c r="F301" i="10"/>
  <c r="F302" i="10"/>
  <c r="F303" i="10"/>
  <c r="F304" i="10"/>
  <c r="F305" i="10"/>
  <c r="F306" i="10"/>
  <c r="F307" i="10"/>
  <c r="F308" i="10"/>
  <c r="F309" i="10"/>
  <c r="F310" i="10"/>
  <c r="F311" i="10"/>
  <c r="F312" i="10"/>
  <c r="F313" i="10"/>
  <c r="F314" i="10"/>
  <c r="F315" i="10"/>
  <c r="F316" i="10"/>
  <c r="F317" i="10"/>
  <c r="F318" i="10"/>
  <c r="F319" i="10"/>
  <c r="F320" i="10"/>
  <c r="F321" i="10"/>
  <c r="F322" i="10"/>
  <c r="F323" i="10"/>
  <c r="F324" i="10"/>
  <c r="F325" i="10"/>
  <c r="F326" i="10"/>
  <c r="F327" i="10"/>
  <c r="F328" i="10"/>
  <c r="F329" i="10"/>
  <c r="F330" i="10"/>
  <c r="F331" i="10"/>
  <c r="F332" i="10"/>
  <c r="F333" i="10"/>
  <c r="F334" i="10"/>
  <c r="F335" i="10"/>
  <c r="F336" i="10"/>
  <c r="F337" i="10"/>
  <c r="F338" i="10"/>
  <c r="F339" i="10"/>
  <c r="F340" i="10"/>
  <c r="F341" i="10"/>
  <c r="F342" i="10"/>
  <c r="F343" i="10"/>
  <c r="F344" i="10"/>
  <c r="F345" i="10"/>
  <c r="F346" i="10"/>
  <c r="F347" i="10"/>
  <c r="F348" i="10"/>
  <c r="F349" i="10"/>
  <c r="F350" i="10"/>
  <c r="F351" i="10"/>
  <c r="F352" i="10"/>
  <c r="F353" i="10"/>
  <c r="F354" i="10"/>
  <c r="F355" i="10"/>
  <c r="F356" i="10"/>
  <c r="F357" i="10"/>
  <c r="F358" i="10"/>
  <c r="F359" i="10"/>
  <c r="F360" i="10"/>
  <c r="F361" i="10"/>
  <c r="F362" i="10"/>
  <c r="F363" i="10"/>
  <c r="F364" i="10"/>
  <c r="F365" i="10"/>
  <c r="F366" i="10"/>
  <c r="F367" i="10"/>
  <c r="F368" i="10"/>
  <c r="F369" i="10"/>
  <c r="F370" i="10"/>
  <c r="F371" i="10"/>
  <c r="F372" i="10"/>
  <c r="F373" i="10"/>
  <c r="F374" i="10"/>
  <c r="F375" i="10"/>
  <c r="F376" i="10"/>
  <c r="F377" i="10"/>
  <c r="F378" i="10"/>
  <c r="F379" i="10"/>
  <c r="F380" i="10"/>
  <c r="F381" i="10"/>
  <c r="F382" i="10"/>
  <c r="F383" i="10"/>
  <c r="F384" i="10"/>
  <c r="F385" i="10"/>
  <c r="F386" i="10"/>
  <c r="F387" i="10"/>
  <c r="F388" i="10"/>
  <c r="F389" i="10"/>
  <c r="F390" i="10"/>
  <c r="F391" i="10"/>
  <c r="F392" i="10"/>
  <c r="F393" i="10"/>
  <c r="F394" i="10"/>
  <c r="F395" i="10"/>
  <c r="F396" i="10"/>
  <c r="F397" i="10"/>
  <c r="F398" i="10"/>
  <c r="F399" i="10"/>
  <c r="F400" i="10"/>
  <c r="F401" i="10"/>
  <c r="F402" i="10"/>
  <c r="F403" i="10"/>
  <c r="F404" i="10"/>
  <c r="F405" i="10"/>
  <c r="F406" i="10"/>
  <c r="F407" i="10"/>
  <c r="F408" i="10"/>
  <c r="F409" i="10"/>
  <c r="F410" i="10"/>
  <c r="F411" i="10"/>
  <c r="F412" i="10"/>
  <c r="F413" i="10"/>
  <c r="F414" i="10"/>
  <c r="F415" i="10"/>
  <c r="F416" i="10"/>
  <c r="F417" i="10"/>
  <c r="F418" i="10"/>
  <c r="F419" i="10"/>
  <c r="F420" i="10"/>
  <c r="F421" i="10"/>
  <c r="F422" i="10"/>
  <c r="F423" i="10"/>
  <c r="F424" i="10"/>
  <c r="F425" i="10"/>
  <c r="F426" i="10"/>
  <c r="F427" i="10"/>
  <c r="F428" i="10"/>
  <c r="F429" i="10"/>
  <c r="F430" i="10"/>
  <c r="F431" i="10"/>
  <c r="F432" i="10"/>
  <c r="F433" i="10"/>
  <c r="F434" i="10"/>
  <c r="F435" i="10"/>
  <c r="F436" i="10"/>
  <c r="F437" i="10"/>
  <c r="F438" i="10"/>
  <c r="F439" i="10"/>
  <c r="F440" i="10"/>
  <c r="F441" i="10"/>
  <c r="F442" i="10"/>
  <c r="F443" i="10"/>
  <c r="F444" i="10"/>
  <c r="F445" i="10"/>
  <c r="F446" i="10"/>
  <c r="F447" i="10"/>
  <c r="F448" i="10"/>
  <c r="F449" i="10"/>
  <c r="F450" i="10"/>
  <c r="F451" i="10"/>
  <c r="F452" i="10"/>
  <c r="F453" i="10"/>
  <c r="F454" i="10"/>
  <c r="F455" i="10"/>
  <c r="F456" i="10"/>
  <c r="F457" i="10"/>
  <c r="F458" i="10"/>
  <c r="F459" i="10"/>
  <c r="F460" i="10"/>
  <c r="F461" i="10"/>
  <c r="F462" i="10"/>
  <c r="F463" i="10"/>
  <c r="F464" i="10"/>
  <c r="F465" i="10"/>
  <c r="F466" i="10"/>
  <c r="F467" i="10"/>
  <c r="F468" i="10"/>
  <c r="F469" i="10"/>
  <c r="F470" i="10"/>
  <c r="F471" i="10"/>
  <c r="F472" i="10"/>
  <c r="F473" i="10"/>
  <c r="F474" i="10"/>
  <c r="F475" i="10"/>
  <c r="F476" i="10"/>
  <c r="F477" i="10"/>
  <c r="F478" i="10"/>
  <c r="F479" i="10"/>
  <c r="F480" i="10"/>
  <c r="F481" i="10"/>
  <c r="F482" i="10"/>
  <c r="F483" i="10"/>
  <c r="F484" i="10"/>
  <c r="F485" i="10"/>
  <c r="F486" i="10"/>
  <c r="F487" i="10"/>
  <c r="F488" i="10"/>
  <c r="F489" i="10"/>
  <c r="F490" i="10"/>
  <c r="F491" i="10"/>
  <c r="F492" i="10"/>
  <c r="F493" i="10"/>
  <c r="F494" i="10"/>
  <c r="F495" i="10"/>
  <c r="F496" i="10"/>
  <c r="F497" i="10"/>
  <c r="F498" i="10"/>
  <c r="F499" i="10"/>
  <c r="F500" i="10"/>
  <c r="F501" i="10"/>
  <c r="F502" i="10"/>
  <c r="F503" i="10"/>
  <c r="F504" i="10"/>
  <c r="F505" i="10"/>
  <c r="F506" i="10"/>
  <c r="F507" i="10"/>
  <c r="F508" i="10"/>
  <c r="F509" i="10"/>
  <c r="F510" i="10"/>
  <c r="F511" i="10"/>
  <c r="F512" i="10"/>
  <c r="F513" i="10"/>
  <c r="F514" i="10"/>
  <c r="F515" i="10"/>
  <c r="F516" i="10"/>
  <c r="F517" i="10"/>
  <c r="F518" i="10"/>
  <c r="F519" i="10"/>
  <c r="F520" i="10"/>
  <c r="F521" i="10"/>
  <c r="F522" i="10"/>
  <c r="F523" i="10"/>
  <c r="F524" i="10"/>
  <c r="F525" i="10"/>
  <c r="F526" i="10"/>
  <c r="F527" i="10"/>
  <c r="F528" i="10"/>
  <c r="F529" i="10"/>
  <c r="F530" i="10"/>
  <c r="F531" i="10"/>
  <c r="F532" i="10"/>
  <c r="F533" i="10"/>
  <c r="F534" i="10"/>
  <c r="F535" i="10"/>
  <c r="F536" i="10"/>
  <c r="F537" i="10"/>
  <c r="F538" i="10"/>
  <c r="F539" i="10"/>
  <c r="F540" i="10"/>
  <c r="F541" i="10"/>
  <c r="F542" i="10"/>
  <c r="F543" i="10"/>
  <c r="F544" i="10"/>
  <c r="F545" i="10"/>
  <c r="F546" i="10"/>
  <c r="F547" i="10"/>
  <c r="F548" i="10"/>
  <c r="F549" i="10"/>
  <c r="F550" i="10"/>
  <c r="F551" i="10"/>
  <c r="F552" i="10"/>
  <c r="F553" i="10"/>
  <c r="F554" i="10"/>
  <c r="F555" i="10"/>
  <c r="F556" i="10"/>
  <c r="F557" i="10"/>
  <c r="F558" i="10"/>
  <c r="F559" i="10"/>
  <c r="F560" i="10"/>
  <c r="F561" i="10"/>
  <c r="F562" i="10"/>
  <c r="F563" i="10"/>
  <c r="F564" i="10"/>
  <c r="F565" i="10"/>
  <c r="F566" i="10"/>
  <c r="F567" i="10"/>
  <c r="F568" i="10"/>
  <c r="F569" i="10"/>
  <c r="F570" i="10"/>
  <c r="F571" i="10"/>
  <c r="F572" i="10"/>
  <c r="F573" i="10"/>
  <c r="F574" i="10"/>
  <c r="F575" i="10"/>
  <c r="F576" i="10"/>
  <c r="F577" i="10"/>
  <c r="F578" i="10"/>
  <c r="F579" i="10"/>
  <c r="F580" i="10"/>
  <c r="F581" i="10"/>
  <c r="F582" i="10"/>
  <c r="F583" i="10"/>
  <c r="F584" i="10"/>
  <c r="F585" i="10"/>
  <c r="F586" i="10"/>
  <c r="F587" i="10"/>
  <c r="F588" i="10"/>
  <c r="F589" i="10"/>
  <c r="F590" i="10"/>
  <c r="F591" i="10"/>
  <c r="F592" i="10"/>
  <c r="F593" i="10"/>
  <c r="F594" i="10"/>
  <c r="F595" i="10"/>
  <c r="F596" i="10"/>
  <c r="F597" i="10"/>
  <c r="F598" i="10"/>
  <c r="F599" i="10"/>
  <c r="F600" i="10"/>
  <c r="F601" i="10"/>
  <c r="F602" i="10"/>
  <c r="F603" i="10"/>
  <c r="F604" i="10"/>
  <c r="F605" i="10"/>
  <c r="F606" i="10"/>
  <c r="F607" i="10"/>
  <c r="F608" i="10"/>
  <c r="F609" i="10"/>
  <c r="F610" i="10"/>
  <c r="F611" i="10"/>
  <c r="F612" i="10"/>
  <c r="F613" i="10"/>
  <c r="F614" i="10"/>
  <c r="F615" i="10"/>
  <c r="F616" i="10"/>
  <c r="F617" i="10"/>
  <c r="F618" i="10"/>
  <c r="F619" i="10"/>
  <c r="F620" i="10"/>
  <c r="F621" i="10"/>
  <c r="F622" i="10"/>
  <c r="F623" i="10"/>
  <c r="F624" i="10"/>
  <c r="F625" i="10"/>
  <c r="F626" i="10"/>
  <c r="F627" i="10"/>
  <c r="F628" i="10"/>
  <c r="F629" i="10"/>
  <c r="F630" i="10"/>
  <c r="F631" i="10"/>
  <c r="F632" i="10"/>
  <c r="F633" i="10"/>
  <c r="F634" i="10"/>
  <c r="F635" i="10"/>
  <c r="F636" i="10"/>
  <c r="F637" i="10"/>
  <c r="F638" i="10"/>
  <c r="F639" i="10"/>
  <c r="F640" i="10"/>
  <c r="F641" i="10"/>
  <c r="F642" i="10"/>
  <c r="F643" i="10"/>
  <c r="F644" i="10"/>
  <c r="F645" i="10"/>
  <c r="F646" i="10"/>
  <c r="F647" i="10"/>
  <c r="F648" i="10"/>
  <c r="F649" i="10"/>
  <c r="F650" i="10"/>
  <c r="F651" i="10"/>
  <c r="F652" i="10"/>
  <c r="F653" i="10"/>
  <c r="F654" i="10"/>
  <c r="F655" i="10"/>
  <c r="F656" i="10"/>
  <c r="F657" i="10"/>
  <c r="F658" i="10"/>
  <c r="F659" i="10"/>
  <c r="F660" i="10"/>
  <c r="F661" i="10"/>
  <c r="F662" i="10"/>
  <c r="F663" i="10"/>
  <c r="F664" i="10"/>
  <c r="F665" i="10"/>
  <c r="F666" i="10"/>
  <c r="F667" i="10"/>
  <c r="F668" i="10"/>
  <c r="F669" i="10"/>
  <c r="F670" i="10"/>
  <c r="F671" i="10"/>
  <c r="F672" i="10"/>
  <c r="F673" i="10"/>
  <c r="F674" i="10"/>
  <c r="F675" i="10"/>
  <c r="F676" i="10"/>
  <c r="F677" i="10"/>
  <c r="F678" i="10"/>
  <c r="F679" i="10"/>
  <c r="F680" i="10"/>
  <c r="F681" i="10"/>
  <c r="F682" i="10"/>
  <c r="F683" i="10"/>
  <c r="F684" i="10"/>
  <c r="F685" i="10"/>
  <c r="F686" i="10"/>
  <c r="F687" i="10"/>
  <c r="F688" i="10"/>
  <c r="F689" i="10"/>
  <c r="F690" i="10"/>
  <c r="F691" i="10"/>
  <c r="F692" i="10"/>
  <c r="F693" i="10"/>
  <c r="F694" i="10"/>
  <c r="F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D367" i="10"/>
  <c r="D368" i="10"/>
  <c r="D369" i="10"/>
  <c r="D370" i="10"/>
  <c r="D371" i="10"/>
  <c r="D372" i="10"/>
  <c r="D373" i="10"/>
  <c r="D374" i="10"/>
  <c r="D375" i="10"/>
  <c r="D376" i="10"/>
  <c r="D377" i="10"/>
  <c r="D378" i="10"/>
  <c r="D379" i="10"/>
  <c r="D380" i="10"/>
  <c r="D381" i="10"/>
  <c r="D382" i="10"/>
  <c r="D383" i="10"/>
  <c r="D384" i="10"/>
  <c r="D385" i="10"/>
  <c r="D386" i="10"/>
  <c r="D387" i="10"/>
  <c r="D388" i="10"/>
  <c r="D389" i="10"/>
  <c r="D390" i="10"/>
  <c r="D391" i="10"/>
  <c r="D392" i="10"/>
  <c r="D393" i="10"/>
  <c r="D394" i="10"/>
  <c r="D395" i="10"/>
  <c r="D396" i="10"/>
  <c r="D397" i="10"/>
  <c r="D398" i="10"/>
  <c r="D399" i="10"/>
  <c r="D400" i="10"/>
  <c r="D401" i="10"/>
  <c r="D402" i="10"/>
  <c r="D403" i="10"/>
  <c r="D404" i="10"/>
  <c r="D405" i="10"/>
  <c r="D406" i="10"/>
  <c r="D407" i="10"/>
  <c r="D408" i="10"/>
  <c r="D409" i="10"/>
  <c r="D410" i="10"/>
  <c r="D411" i="10"/>
  <c r="D412" i="10"/>
  <c r="D413" i="10"/>
  <c r="D414" i="10"/>
  <c r="D415" i="10"/>
  <c r="D416" i="10"/>
  <c r="D417" i="10"/>
  <c r="D418" i="10"/>
  <c r="D419" i="10"/>
  <c r="D420" i="10"/>
  <c r="D421" i="10"/>
  <c r="D422" i="10"/>
  <c r="D423" i="10"/>
  <c r="D424" i="10"/>
  <c r="D425" i="10"/>
  <c r="D426" i="10"/>
  <c r="D427" i="10"/>
  <c r="D428" i="10"/>
  <c r="D429" i="10"/>
  <c r="D430" i="10"/>
  <c r="D431" i="10"/>
  <c r="D432" i="10"/>
  <c r="D433" i="10"/>
  <c r="D434" i="10"/>
  <c r="D435" i="10"/>
  <c r="D436" i="10"/>
  <c r="D437" i="10"/>
  <c r="D438" i="10"/>
  <c r="D439" i="10"/>
  <c r="D440" i="10"/>
  <c r="D441" i="10"/>
  <c r="D442" i="10"/>
  <c r="D443" i="10"/>
  <c r="D444" i="10"/>
  <c r="D445" i="10"/>
  <c r="D446" i="10"/>
  <c r="D447" i="10"/>
  <c r="D448" i="10"/>
  <c r="D449" i="10"/>
  <c r="D450" i="10"/>
  <c r="D451" i="10"/>
  <c r="D452" i="10"/>
  <c r="D453" i="10"/>
  <c r="D454" i="10"/>
  <c r="D455" i="10"/>
  <c r="D456" i="10"/>
  <c r="D457" i="10"/>
  <c r="D458" i="10"/>
  <c r="D459" i="10"/>
  <c r="D460" i="10"/>
  <c r="D461" i="10"/>
  <c r="D462" i="10"/>
  <c r="D463" i="10"/>
  <c r="D464" i="10"/>
  <c r="D465" i="10"/>
  <c r="D466" i="10"/>
  <c r="D467" i="10"/>
  <c r="D468" i="10"/>
  <c r="D469" i="10"/>
  <c r="D470" i="10"/>
  <c r="D471" i="10"/>
  <c r="D472" i="10"/>
  <c r="D473" i="10"/>
  <c r="D474" i="10"/>
  <c r="D475" i="10"/>
  <c r="D476" i="10"/>
  <c r="D477" i="10"/>
  <c r="D478" i="10"/>
  <c r="D479" i="10"/>
  <c r="D480" i="10"/>
  <c r="D481" i="10"/>
  <c r="D482" i="10"/>
  <c r="D483" i="10"/>
  <c r="D484" i="10"/>
  <c r="D485" i="10"/>
  <c r="D486" i="10"/>
  <c r="D487" i="10"/>
  <c r="D488" i="10"/>
  <c r="D489" i="10"/>
  <c r="D490" i="10"/>
  <c r="D491" i="10"/>
  <c r="D492" i="10"/>
  <c r="D493" i="10"/>
  <c r="D494" i="10"/>
  <c r="D495" i="10"/>
  <c r="D496" i="10"/>
  <c r="D497" i="10"/>
  <c r="D498" i="10"/>
  <c r="D499" i="10"/>
  <c r="D500" i="10"/>
  <c r="D501" i="10"/>
  <c r="D502" i="10"/>
  <c r="D503" i="10"/>
  <c r="D504" i="10"/>
  <c r="D505" i="10"/>
  <c r="D506" i="10"/>
  <c r="D507" i="10"/>
  <c r="D508" i="10"/>
  <c r="D509" i="10"/>
  <c r="D510" i="10"/>
  <c r="D511" i="10"/>
  <c r="D512" i="10"/>
  <c r="D513" i="10"/>
  <c r="D514" i="10"/>
  <c r="D515" i="10"/>
  <c r="D516" i="10"/>
  <c r="D517" i="10"/>
  <c r="D518" i="10"/>
  <c r="D519" i="10"/>
  <c r="D520" i="10"/>
  <c r="D521" i="10"/>
  <c r="D522" i="10"/>
  <c r="D523" i="10"/>
  <c r="D524" i="10"/>
  <c r="D525" i="10"/>
  <c r="D526" i="10"/>
  <c r="D527" i="10"/>
  <c r="D528" i="10"/>
  <c r="D529" i="10"/>
  <c r="D530" i="10"/>
  <c r="D531" i="10"/>
  <c r="D532" i="10"/>
  <c r="D533" i="10"/>
  <c r="D534" i="10"/>
  <c r="D535" i="10"/>
  <c r="D536" i="10"/>
  <c r="D537" i="10"/>
  <c r="D538" i="10"/>
  <c r="D539" i="10"/>
  <c r="D540" i="10"/>
  <c r="D541" i="10"/>
  <c r="D542" i="10"/>
  <c r="D543" i="10"/>
  <c r="D544" i="10"/>
  <c r="D545" i="10"/>
  <c r="D546" i="10"/>
  <c r="D547" i="10"/>
  <c r="D548" i="10"/>
  <c r="D549" i="10"/>
  <c r="D550" i="10"/>
  <c r="D551" i="10"/>
  <c r="D552" i="10"/>
  <c r="D553" i="10"/>
  <c r="D554" i="10"/>
  <c r="D555" i="10"/>
  <c r="D556" i="10"/>
  <c r="D557" i="10"/>
  <c r="D558" i="10"/>
  <c r="D559" i="10"/>
  <c r="D560" i="10"/>
  <c r="D561" i="10"/>
  <c r="D562" i="10"/>
  <c r="D563" i="10"/>
  <c r="D564" i="10"/>
  <c r="D565" i="10"/>
  <c r="D566" i="10"/>
  <c r="D567" i="10"/>
  <c r="D568" i="10"/>
  <c r="D569" i="10"/>
  <c r="D570" i="10"/>
  <c r="D571" i="10"/>
  <c r="D572" i="10"/>
  <c r="D573" i="10"/>
  <c r="D574" i="10"/>
  <c r="D575" i="10"/>
  <c r="D576" i="10"/>
  <c r="D577" i="10"/>
  <c r="D578" i="10"/>
  <c r="D579" i="10"/>
  <c r="D580" i="10"/>
  <c r="D581" i="10"/>
  <c r="D582" i="10"/>
  <c r="D583" i="10"/>
  <c r="D584" i="10"/>
  <c r="D585" i="10"/>
  <c r="D586" i="10"/>
  <c r="D587" i="10"/>
  <c r="D588" i="10"/>
  <c r="D589" i="10"/>
  <c r="D590" i="10"/>
  <c r="D591" i="10"/>
  <c r="D592" i="10"/>
  <c r="D593" i="10"/>
  <c r="D594" i="10"/>
  <c r="D595" i="10"/>
  <c r="D596" i="10"/>
  <c r="D597" i="10"/>
  <c r="D598" i="10"/>
  <c r="D599" i="10"/>
  <c r="D600" i="10"/>
  <c r="D601" i="10"/>
  <c r="D602" i="10"/>
  <c r="D603" i="10"/>
  <c r="D604" i="10"/>
  <c r="D605" i="10"/>
  <c r="D606" i="10"/>
  <c r="D607" i="10"/>
  <c r="D608" i="10"/>
  <c r="D609" i="10"/>
  <c r="D610" i="10"/>
  <c r="D611" i="10"/>
  <c r="D612" i="10"/>
  <c r="D613" i="10"/>
  <c r="D614" i="10"/>
  <c r="D615" i="10"/>
  <c r="D616" i="10"/>
  <c r="D617" i="10"/>
  <c r="D618" i="10"/>
  <c r="D619" i="10"/>
  <c r="D620" i="10"/>
  <c r="D621" i="10"/>
  <c r="D622" i="10"/>
  <c r="D623" i="10"/>
  <c r="D624" i="10"/>
  <c r="D625" i="10"/>
  <c r="D626" i="10"/>
  <c r="D627" i="10"/>
  <c r="D628" i="10"/>
  <c r="D629" i="10"/>
  <c r="D630" i="10"/>
  <c r="D631" i="10"/>
  <c r="D632" i="10"/>
  <c r="D633" i="10"/>
  <c r="D634" i="10"/>
  <c r="D635" i="10"/>
  <c r="D636" i="10"/>
  <c r="D637" i="10"/>
  <c r="D638" i="10"/>
  <c r="D639" i="10"/>
  <c r="D640" i="10"/>
  <c r="D641" i="10"/>
  <c r="D642" i="10"/>
  <c r="D643" i="10"/>
  <c r="D644" i="10"/>
  <c r="D645" i="10"/>
  <c r="D646" i="10"/>
  <c r="D647" i="10"/>
  <c r="D648" i="10"/>
  <c r="D649" i="10"/>
  <c r="D650" i="10"/>
  <c r="D651" i="10"/>
  <c r="D652" i="10"/>
  <c r="D653" i="10"/>
  <c r="D654" i="10"/>
  <c r="D655" i="10"/>
  <c r="D656" i="10"/>
  <c r="D657" i="10"/>
  <c r="D658" i="10"/>
  <c r="D659" i="10"/>
  <c r="D660" i="10"/>
  <c r="D661" i="10"/>
  <c r="D662" i="10"/>
  <c r="D663" i="10"/>
  <c r="D664" i="10"/>
  <c r="D665" i="10"/>
  <c r="D666" i="10"/>
  <c r="D667" i="10"/>
  <c r="D668" i="10"/>
  <c r="D669" i="10"/>
  <c r="D670" i="10"/>
  <c r="D671" i="10"/>
  <c r="D672" i="10"/>
  <c r="D673" i="10"/>
  <c r="D674" i="10"/>
  <c r="D675" i="10"/>
  <c r="D676" i="10"/>
  <c r="D677" i="10"/>
  <c r="D678" i="10"/>
  <c r="D679" i="10"/>
  <c r="D680" i="10"/>
  <c r="D681" i="10"/>
  <c r="D682" i="10"/>
  <c r="D683" i="10"/>
  <c r="D684" i="10"/>
  <c r="D685" i="10"/>
  <c r="D686" i="10"/>
  <c r="D687" i="10"/>
  <c r="D688" i="10"/>
  <c r="D689" i="10"/>
  <c r="D690" i="10"/>
  <c r="D691" i="10"/>
  <c r="D692" i="10"/>
  <c r="D693" i="10"/>
  <c r="D694" i="10"/>
  <c r="D190" i="10"/>
  <c r="P2231" i="10"/>
  <c r="M2231" i="10"/>
  <c r="J2231" i="10"/>
  <c r="G2231" i="10"/>
  <c r="D2231" i="10"/>
  <c r="B80" i="10"/>
  <c r="B31" i="10"/>
  <c r="B32" i="10"/>
  <c r="B33" i="10"/>
  <c r="B34" i="10"/>
  <c r="B36" i="10"/>
  <c r="B37" i="10"/>
  <c r="B38" i="10"/>
  <c r="D695" i="10"/>
  <c r="D703" i="10"/>
  <c r="D706" i="10"/>
  <c r="D707" i="10"/>
  <c r="D708" i="10"/>
  <c r="D709" i="10"/>
  <c r="D710" i="10"/>
  <c r="D711" i="10"/>
  <c r="D1207" i="10"/>
  <c r="N1719" i="10"/>
  <c r="K1719" i="10"/>
  <c r="H1719" i="10"/>
  <c r="E1719" i="10"/>
  <c r="P82" i="7"/>
  <c r="M82" i="7"/>
  <c r="D37" i="7"/>
  <c r="D48" i="7"/>
  <c r="D59" i="7"/>
  <c r="D70" i="7"/>
  <c r="D32" i="6"/>
  <c r="D43" i="6"/>
  <c r="D54" i="6"/>
  <c r="J82" i="7"/>
  <c r="G82" i="7"/>
  <c r="D82" i="7"/>
  <c r="P66" i="6"/>
  <c r="M66" i="6"/>
  <c r="J66" i="6"/>
  <c r="G66" i="6"/>
  <c r="B78" i="7" l="1"/>
  <c r="B638" i="5"/>
  <c r="G66" i="4"/>
  <c r="G43" i="4"/>
  <c r="G20" i="4"/>
  <c r="F78" i="7"/>
  <c r="N5" i="7"/>
  <c r="L5" i="7"/>
  <c r="J7" i="7"/>
  <c r="J6" i="7"/>
  <c r="J4" i="7"/>
  <c r="I4" i="6"/>
  <c r="I7" i="6"/>
  <c r="I6" i="6"/>
  <c r="M5" i="6"/>
  <c r="K5" i="6"/>
  <c r="A19" i="5"/>
  <c r="A18" i="5"/>
  <c r="D17" i="5"/>
  <c r="C17" i="5"/>
  <c r="A16" i="5"/>
  <c r="F9" i="4"/>
  <c r="F8" i="4"/>
  <c r="F7" i="4"/>
  <c r="F6" i="4"/>
  <c r="J5" i="4"/>
  <c r="I5" i="4"/>
  <c r="H5" i="4"/>
  <c r="G5" i="4"/>
  <c r="F4" i="4"/>
  <c r="A1" i="4"/>
  <c r="G6" i="8"/>
  <c r="N4" i="8" s="1"/>
  <c r="D80" i="10"/>
  <c r="A80" i="10"/>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1" i="11"/>
  <c r="P342" i="11"/>
  <c r="P343" i="11"/>
  <c r="P344" i="11"/>
  <c r="P345" i="11"/>
  <c r="P346" i="11"/>
  <c r="P347" i="11"/>
  <c r="P348" i="11"/>
  <c r="P349" i="11"/>
  <c r="P350" i="11"/>
  <c r="P351" i="11"/>
  <c r="P352" i="11"/>
  <c r="P353" i="11"/>
  <c r="P354" i="11"/>
  <c r="P355" i="11"/>
  <c r="P356" i="11"/>
  <c r="P357" i="11"/>
  <c r="P358" i="11"/>
  <c r="P359" i="11"/>
  <c r="P360" i="11"/>
  <c r="P361" i="11"/>
  <c r="P362" i="11"/>
  <c r="P363" i="11"/>
  <c r="P364" i="11"/>
  <c r="P365" i="11"/>
  <c r="P366" i="11"/>
  <c r="P367" i="11"/>
  <c r="P368" i="11"/>
  <c r="P369" i="11"/>
  <c r="P370" i="11"/>
  <c r="P371" i="11"/>
  <c r="P372" i="11"/>
  <c r="P373" i="11"/>
  <c r="P374" i="11"/>
  <c r="P375" i="11"/>
  <c r="P376" i="11"/>
  <c r="P377" i="11"/>
  <c r="P378" i="11"/>
  <c r="P379" i="11"/>
  <c r="P380" i="11"/>
  <c r="P381" i="11"/>
  <c r="P382" i="11"/>
  <c r="P383" i="11"/>
  <c r="P384" i="11"/>
  <c r="P385" i="11"/>
  <c r="P386" i="11"/>
  <c r="P387" i="11"/>
  <c r="P388" i="11"/>
  <c r="P389" i="11"/>
  <c r="P390" i="11"/>
  <c r="P391" i="11"/>
  <c r="P392" i="11"/>
  <c r="P393" i="11"/>
  <c r="P394" i="11"/>
  <c r="P395" i="11"/>
  <c r="P396" i="11"/>
  <c r="P397" i="11"/>
  <c r="P398" i="11"/>
  <c r="P399"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7" i="11"/>
  <c r="P458" i="11"/>
  <c r="P459" i="11"/>
  <c r="P460" i="11"/>
  <c r="P461" i="11"/>
  <c r="P462" i="11"/>
  <c r="P463" i="11"/>
  <c r="P464" i="11"/>
  <c r="P465" i="11"/>
  <c r="P466" i="11"/>
  <c r="P467" i="11"/>
  <c r="P468" i="11"/>
  <c r="P469" i="11"/>
  <c r="P470" i="11"/>
  <c r="P471" i="11"/>
  <c r="P472" i="11"/>
  <c r="P473" i="11"/>
  <c r="P474" i="11"/>
  <c r="P475" i="11"/>
  <c r="P476" i="11"/>
  <c r="P477" i="11"/>
  <c r="P478" i="11"/>
  <c r="P479" i="11"/>
  <c r="P480" i="11"/>
  <c r="P481" i="11"/>
  <c r="P482" i="11"/>
  <c r="P483" i="11"/>
  <c r="P484" i="11"/>
  <c r="P485" i="11"/>
  <c r="P486" i="11"/>
  <c r="P487" i="11"/>
  <c r="P488" i="11"/>
  <c r="P489" i="11"/>
  <c r="P490" i="11"/>
  <c r="P491" i="11"/>
  <c r="P492" i="11"/>
  <c r="P493" i="11"/>
  <c r="P494" i="11"/>
  <c r="P495" i="11"/>
  <c r="P496" i="11"/>
  <c r="P497" i="11"/>
  <c r="P498" i="11"/>
  <c r="P499" i="11"/>
  <c r="P500" i="11"/>
  <c r="P501" i="11"/>
  <c r="P502" i="11"/>
  <c r="P503" i="11"/>
  <c r="P504" i="11"/>
  <c r="P505" i="11"/>
  <c r="P506" i="11"/>
  <c r="P507" i="11"/>
  <c r="P508" i="11"/>
  <c r="P509" i="11"/>
  <c r="P510" i="11"/>
  <c r="P511" i="11"/>
  <c r="P512" i="11"/>
  <c r="P513" i="11"/>
  <c r="P514" i="11"/>
  <c r="P515" i="11"/>
  <c r="P516" i="11"/>
  <c r="P517" i="11"/>
  <c r="D58" i="10"/>
  <c r="D59" i="10"/>
  <c r="D45" i="10"/>
  <c r="A46" i="10"/>
  <c r="A59" i="10"/>
  <c r="R2" i="11"/>
  <c r="B64" i="10" s="1"/>
  <c r="N2" i="11"/>
  <c r="B43" i="10" s="1"/>
  <c r="J2" i="11"/>
  <c r="B22" i="10" s="1"/>
  <c r="D26" i="10"/>
  <c r="D27" i="10"/>
  <c r="A25" i="10"/>
  <c r="A28" i="10"/>
  <c r="A31" i="10"/>
  <c r="A32" i="10"/>
  <c r="A33" i="10"/>
  <c r="A34" i="10"/>
  <c r="A35" i="10"/>
  <c r="A36" i="10"/>
  <c r="A37" i="10"/>
  <c r="A38" i="10"/>
  <c r="D66" i="4"/>
  <c r="D43" i="4"/>
  <c r="D20" i="4"/>
  <c r="G11" i="8"/>
  <c r="M6" i="8" s="1"/>
  <c r="G10" i="8"/>
  <c r="G9" i="8"/>
  <c r="N6" i="8" s="1"/>
  <c r="G8" i="8"/>
  <c r="G7" i="8"/>
  <c r="M4" i="8" s="1"/>
  <c r="E181" i="10"/>
  <c r="I2231" i="10"/>
  <c r="H2231" i="10"/>
  <c r="L2231" i="10"/>
  <c r="K2231" i="10"/>
  <c r="O2231" i="10"/>
  <c r="N2231" i="10"/>
  <c r="R2231" i="10"/>
  <c r="Q2231" i="10"/>
  <c r="F2231" i="10"/>
  <c r="E2231" i="10"/>
  <c r="O1557" i="11"/>
  <c r="Q1724" i="10" s="1"/>
  <c r="L1557" i="11"/>
  <c r="N1724" i="10" s="1"/>
  <c r="I1557" i="11"/>
  <c r="K1724" i="10" s="1"/>
  <c r="F1557" i="11"/>
  <c r="H1724" i="10" s="1"/>
  <c r="C1557" i="11"/>
  <c r="E1724" i="10" s="1"/>
  <c r="P1719" i="10"/>
  <c r="O1719" i="10"/>
  <c r="M1719" i="10"/>
  <c r="L1719" i="10"/>
  <c r="J1719" i="10"/>
  <c r="I1719" i="10"/>
  <c r="F1719" i="10"/>
  <c r="L1039" i="11"/>
  <c r="I1039" i="11"/>
  <c r="L1212" i="10" s="1"/>
  <c r="F1039" i="11"/>
  <c r="I1212" i="10" s="1"/>
  <c r="C1039" i="11"/>
  <c r="C523" i="11"/>
  <c r="B700" i="10" s="1"/>
  <c r="C14" i="11"/>
  <c r="H703" i="10"/>
  <c r="F703" i="10"/>
  <c r="H704" i="10"/>
  <c r="F704" i="10"/>
  <c r="H705" i="10"/>
  <c r="F705" i="10"/>
  <c r="H706" i="10"/>
  <c r="F706" i="10"/>
  <c r="H707" i="10"/>
  <c r="F707" i="10"/>
  <c r="H708" i="10"/>
  <c r="F708" i="10"/>
  <c r="H709" i="10"/>
  <c r="F709" i="10"/>
  <c r="H710" i="10"/>
  <c r="F710" i="10"/>
  <c r="H711" i="10"/>
  <c r="F711" i="10"/>
  <c r="H1207" i="10"/>
  <c r="F1207" i="10"/>
  <c r="H695" i="10"/>
  <c r="F695" i="10"/>
  <c r="G638" i="5"/>
  <c r="G122" i="5"/>
  <c r="G112" i="5"/>
  <c r="G104" i="5"/>
  <c r="G96" i="5"/>
  <c r="G88" i="5"/>
  <c r="G80" i="5"/>
  <c r="G72" i="5"/>
  <c r="G64" i="5"/>
  <c r="G56" i="5"/>
  <c r="G48" i="5"/>
  <c r="O37" i="7"/>
  <c r="O48" i="7"/>
  <c r="O59" i="7"/>
  <c r="O70" i="7"/>
  <c r="T1726" i="10"/>
  <c r="S1726" i="10"/>
  <c r="A25" i="6"/>
  <c r="A40" i="5"/>
  <c r="M5" i="8" l="1"/>
  <c r="L5" i="8"/>
  <c r="D18" i="5"/>
  <c r="B188" i="10"/>
  <c r="F1212" i="10"/>
  <c r="M6" i="6"/>
  <c r="N6" i="7"/>
  <c r="O1212" i="10"/>
  <c r="N5" i="8"/>
  <c r="V3" i="11"/>
  <c r="E17" i="10" s="1"/>
  <c r="G1719" i="10"/>
  <c r="B41" i="4" a="1"/>
  <c r="B41" i="4" s="1"/>
  <c r="B64" i="4" a="1"/>
  <c r="B64" i="4" s="1"/>
  <c r="B18" i="4" a="1"/>
  <c r="B18" i="4" s="1"/>
  <c r="E638" i="5"/>
  <c r="A9" i="4"/>
  <c r="A8" i="4"/>
  <c r="B1" i="4"/>
  <c r="A24" i="5"/>
  <c r="E122" i="5"/>
  <c r="A638" i="5"/>
  <c r="A122" i="5"/>
  <c r="F638" i="5"/>
  <c r="F122" i="5"/>
  <c r="L78" i="7"/>
  <c r="E719" i="10"/>
  <c r="E720" i="10"/>
  <c r="E721" i="10"/>
  <c r="E722" i="10"/>
  <c r="E723" i="10"/>
  <c r="E724" i="10"/>
  <c r="E725" i="10"/>
  <c r="E726" i="10"/>
  <c r="E727" i="10"/>
  <c r="E728" i="10"/>
  <c r="E729" i="10"/>
  <c r="E730" i="10"/>
  <c r="E731" i="10"/>
  <c r="E732" i="10"/>
  <c r="E733" i="10"/>
  <c r="E734" i="10"/>
  <c r="E735" i="10"/>
  <c r="E736" i="10"/>
  <c r="E737" i="10"/>
  <c r="E738" i="10"/>
  <c r="E739" i="10"/>
  <c r="E740" i="10"/>
  <c r="E741" i="10"/>
  <c r="E742" i="10"/>
  <c r="E743" i="10"/>
  <c r="E744" i="10"/>
  <c r="E745" i="10"/>
  <c r="E746" i="10"/>
  <c r="E747" i="10"/>
  <c r="E748" i="10"/>
  <c r="E749" i="10"/>
  <c r="E750" i="10"/>
  <c r="E751" i="10"/>
  <c r="E752" i="10"/>
  <c r="E753" i="10"/>
  <c r="E754" i="10"/>
  <c r="E755" i="10"/>
  <c r="E756" i="10"/>
  <c r="E757" i="10"/>
  <c r="E758" i="10"/>
  <c r="E759" i="10"/>
  <c r="E760" i="10"/>
  <c r="E761" i="10"/>
  <c r="E762" i="10"/>
  <c r="E763" i="10"/>
  <c r="E764" i="10"/>
  <c r="E765" i="10"/>
  <c r="E766" i="10"/>
  <c r="E767" i="10"/>
  <c r="E768" i="10"/>
  <c r="E769" i="10"/>
  <c r="E770" i="10"/>
  <c r="E771" i="10"/>
  <c r="E772" i="10"/>
  <c r="E773" i="10"/>
  <c r="E774" i="10"/>
  <c r="E775" i="10"/>
  <c r="E776" i="10"/>
  <c r="E777" i="10"/>
  <c r="E778" i="10"/>
  <c r="E779" i="10"/>
  <c r="E780" i="10"/>
  <c r="E781" i="10"/>
  <c r="E782" i="10"/>
  <c r="E783" i="10"/>
  <c r="E784" i="10"/>
  <c r="E785" i="10"/>
  <c r="E786" i="10"/>
  <c r="E787" i="10"/>
  <c r="E788" i="10"/>
  <c r="E789" i="10"/>
  <c r="E790" i="10"/>
  <c r="E791" i="10"/>
  <c r="E792" i="10"/>
  <c r="E793" i="10"/>
  <c r="E794" i="10"/>
  <c r="E795" i="10"/>
  <c r="E796" i="10"/>
  <c r="E797" i="10"/>
  <c r="E798" i="10"/>
  <c r="E799" i="10"/>
  <c r="E800" i="10"/>
  <c r="E801" i="10"/>
  <c r="E802" i="10"/>
  <c r="E803" i="10"/>
  <c r="E804" i="10"/>
  <c r="E805" i="10"/>
  <c r="E806" i="10"/>
  <c r="E807" i="10"/>
  <c r="E808" i="10"/>
  <c r="E809" i="10"/>
  <c r="E810" i="10"/>
  <c r="E811" i="10"/>
  <c r="E812" i="10"/>
  <c r="E813" i="10"/>
  <c r="E814" i="10"/>
  <c r="E815" i="10"/>
  <c r="E816" i="10"/>
  <c r="E817" i="10"/>
  <c r="E818" i="10"/>
  <c r="E819" i="10"/>
  <c r="E820" i="10"/>
  <c r="E821" i="10"/>
  <c r="E822" i="10"/>
  <c r="E823" i="10"/>
  <c r="E824" i="10"/>
  <c r="E825" i="10"/>
  <c r="E826" i="10"/>
  <c r="E827" i="10"/>
  <c r="E828" i="10"/>
  <c r="E829" i="10"/>
  <c r="E830" i="10"/>
  <c r="E831" i="10"/>
  <c r="E832" i="10"/>
  <c r="E833" i="10"/>
  <c r="E834" i="10"/>
  <c r="E835" i="10"/>
  <c r="E836" i="10"/>
  <c r="E837" i="10"/>
  <c r="E838" i="10"/>
  <c r="E839" i="10"/>
  <c r="E840" i="10"/>
  <c r="E841" i="10"/>
  <c r="E842" i="10"/>
  <c r="E843" i="10"/>
  <c r="E844" i="10"/>
  <c r="E845" i="10"/>
  <c r="E846" i="10"/>
  <c r="E847" i="10"/>
  <c r="E848" i="10"/>
  <c r="E849" i="10"/>
  <c r="E850" i="10"/>
  <c r="E851" i="10"/>
  <c r="E852" i="10"/>
  <c r="E853" i="10"/>
  <c r="E854" i="10"/>
  <c r="E855" i="10"/>
  <c r="E856" i="10"/>
  <c r="E857" i="10"/>
  <c r="E858" i="10"/>
  <c r="E859" i="10"/>
  <c r="E860" i="10"/>
  <c r="E861" i="10"/>
  <c r="E862" i="10"/>
  <c r="E863" i="10"/>
  <c r="E864" i="10"/>
  <c r="E865" i="10"/>
  <c r="E866" i="10"/>
  <c r="E867" i="10"/>
  <c r="E868" i="10"/>
  <c r="E869" i="10"/>
  <c r="E870" i="10"/>
  <c r="E871" i="10"/>
  <c r="E872" i="10"/>
  <c r="E873" i="10"/>
  <c r="E874" i="10"/>
  <c r="E875" i="10"/>
  <c r="E876" i="10"/>
  <c r="E877" i="10"/>
  <c r="E878" i="10"/>
  <c r="E879" i="10"/>
  <c r="E880" i="10"/>
  <c r="E881" i="10"/>
  <c r="E882" i="10"/>
  <c r="E883" i="10"/>
  <c r="E884" i="10"/>
  <c r="E885" i="10"/>
  <c r="E886" i="10"/>
  <c r="E887" i="10"/>
  <c r="E888" i="10"/>
  <c r="E889" i="10"/>
  <c r="E890" i="10"/>
  <c r="E891" i="10"/>
  <c r="E892" i="10"/>
  <c r="E893" i="10"/>
  <c r="E894" i="10"/>
  <c r="E895" i="10"/>
  <c r="E896" i="10"/>
  <c r="E897" i="10"/>
  <c r="E898" i="10"/>
  <c r="E899" i="10"/>
  <c r="E900" i="10"/>
  <c r="E901" i="10"/>
  <c r="E902" i="10"/>
  <c r="E903" i="10"/>
  <c r="E904" i="10"/>
  <c r="E905" i="10"/>
  <c r="E906" i="10"/>
  <c r="E907" i="10"/>
  <c r="E908" i="10"/>
  <c r="E909" i="10"/>
  <c r="E910" i="10"/>
  <c r="E911" i="10"/>
  <c r="E912" i="10"/>
  <c r="E913" i="10"/>
  <c r="E914" i="10"/>
  <c r="E915" i="10"/>
  <c r="E916" i="10"/>
  <c r="E917" i="10"/>
  <c r="E918" i="10"/>
  <c r="E919" i="10"/>
  <c r="E920" i="10"/>
  <c r="E921" i="10"/>
  <c r="E922" i="10"/>
  <c r="E923" i="10"/>
  <c r="E924" i="10"/>
  <c r="E925" i="10"/>
  <c r="E926" i="10"/>
  <c r="E927" i="10"/>
  <c r="E928" i="10"/>
  <c r="E929" i="10"/>
  <c r="E930" i="10"/>
  <c r="E931" i="10"/>
  <c r="E932" i="10"/>
  <c r="E933" i="10"/>
  <c r="E934" i="10"/>
  <c r="E935" i="10"/>
  <c r="E936" i="10"/>
  <c r="E937" i="10"/>
  <c r="E938" i="10"/>
  <c r="E939" i="10"/>
  <c r="E940" i="10"/>
  <c r="E941" i="10"/>
  <c r="E942" i="10"/>
  <c r="E943" i="10"/>
  <c r="E944" i="10"/>
  <c r="E945" i="10"/>
  <c r="E946" i="10"/>
  <c r="E947" i="10"/>
  <c r="E948" i="10"/>
  <c r="E949" i="10"/>
  <c r="E950" i="10"/>
  <c r="E951" i="10"/>
  <c r="E952" i="10"/>
  <c r="E953" i="10"/>
  <c r="E954" i="10"/>
  <c r="E955" i="10"/>
  <c r="E956" i="10"/>
  <c r="E957" i="10"/>
  <c r="E958" i="10"/>
  <c r="E959" i="10"/>
  <c r="E960" i="10"/>
  <c r="E961" i="10"/>
  <c r="E962" i="10"/>
  <c r="E963" i="10"/>
  <c r="E964" i="10"/>
  <c r="E965" i="10"/>
  <c r="E966" i="10"/>
  <c r="E967" i="10"/>
  <c r="E968" i="10"/>
  <c r="E969" i="10"/>
  <c r="E970" i="10"/>
  <c r="E971" i="10"/>
  <c r="E972" i="10"/>
  <c r="E973" i="10"/>
  <c r="E974" i="10"/>
  <c r="E975" i="10"/>
  <c r="E976" i="10"/>
  <c r="E977" i="10"/>
  <c r="E978" i="10"/>
  <c r="E979" i="10"/>
  <c r="E980" i="10"/>
  <c r="E981" i="10"/>
  <c r="E982" i="10"/>
  <c r="E983" i="10"/>
  <c r="E984" i="10"/>
  <c r="E985" i="10"/>
  <c r="E986" i="10"/>
  <c r="E987" i="10"/>
  <c r="E988" i="10"/>
  <c r="E989" i="10"/>
  <c r="E990" i="10"/>
  <c r="E991" i="10"/>
  <c r="E992" i="10"/>
  <c r="E993" i="10"/>
  <c r="E994" i="10"/>
  <c r="E995" i="10"/>
  <c r="E996" i="10"/>
  <c r="E997" i="10"/>
  <c r="E998" i="10"/>
  <c r="E999" i="10"/>
  <c r="E1000" i="10"/>
  <c r="E1001" i="10"/>
  <c r="E1002" i="10"/>
  <c r="E1003" i="10"/>
  <c r="E1004" i="10"/>
  <c r="E1005" i="10"/>
  <c r="E1006" i="10"/>
  <c r="E1007" i="10"/>
  <c r="E1008" i="10"/>
  <c r="E1009" i="10"/>
  <c r="E1010" i="10"/>
  <c r="E1011" i="10"/>
  <c r="E1012" i="10"/>
  <c r="E1013" i="10"/>
  <c r="E1014" i="10"/>
  <c r="E1015" i="10"/>
  <c r="E1016" i="10"/>
  <c r="E1017" i="10"/>
  <c r="E1018" i="10"/>
  <c r="E1019" i="10"/>
  <c r="E1020" i="10"/>
  <c r="E1021" i="10"/>
  <c r="E1022" i="10"/>
  <c r="E1023" i="10"/>
  <c r="E1024" i="10"/>
  <c r="E1025" i="10"/>
  <c r="E1026" i="10"/>
  <c r="E1027" i="10"/>
  <c r="E1028" i="10"/>
  <c r="E1029" i="10"/>
  <c r="E1030" i="10"/>
  <c r="E1031" i="10"/>
  <c r="E1032" i="10"/>
  <c r="E1033" i="10"/>
  <c r="E1034" i="10"/>
  <c r="E1035" i="10"/>
  <c r="E1036" i="10"/>
  <c r="E1037" i="10"/>
  <c r="E1038" i="10"/>
  <c r="E1039" i="10"/>
  <c r="E1040" i="10"/>
  <c r="E1041" i="10"/>
  <c r="E1042" i="10"/>
  <c r="E1043" i="10"/>
  <c r="E1044" i="10"/>
  <c r="E1045" i="10"/>
  <c r="E1046" i="10"/>
  <c r="E1047" i="10"/>
  <c r="E1048" i="10"/>
  <c r="E1049" i="10"/>
  <c r="E1050" i="10"/>
  <c r="E1051" i="10"/>
  <c r="E1052" i="10"/>
  <c r="E1053" i="10"/>
  <c r="E1054" i="10"/>
  <c r="E1055" i="10"/>
  <c r="E1056" i="10"/>
  <c r="E1057" i="10"/>
  <c r="E1058" i="10"/>
  <c r="E1059" i="10"/>
  <c r="E1060" i="10"/>
  <c r="E1061" i="10"/>
  <c r="E1062" i="10"/>
  <c r="E1063" i="10"/>
  <c r="E1064" i="10"/>
  <c r="E1065" i="10"/>
  <c r="E1066" i="10"/>
  <c r="E1067" i="10"/>
  <c r="E1068" i="10"/>
  <c r="E1069" i="10"/>
  <c r="E1070" i="10"/>
  <c r="E1071" i="10"/>
  <c r="E1072" i="10"/>
  <c r="E1073" i="10"/>
  <c r="E1074" i="10"/>
  <c r="E1075" i="10"/>
  <c r="E1076" i="10"/>
  <c r="E1077" i="10"/>
  <c r="E1078" i="10"/>
  <c r="E1079" i="10"/>
  <c r="E1080" i="10"/>
  <c r="E1081" i="10"/>
  <c r="E1082" i="10"/>
  <c r="E1083" i="10"/>
  <c r="E1084" i="10"/>
  <c r="E1085" i="10"/>
  <c r="E1086" i="10"/>
  <c r="E1087" i="10"/>
  <c r="E1088" i="10"/>
  <c r="E1089" i="10"/>
  <c r="E1090" i="10"/>
  <c r="E1091" i="10"/>
  <c r="E1092" i="10"/>
  <c r="E1093" i="10"/>
  <c r="E1094" i="10"/>
  <c r="E1095" i="10"/>
  <c r="E1096" i="10"/>
  <c r="E1097" i="10"/>
  <c r="E1098" i="10"/>
  <c r="E1099" i="10"/>
  <c r="E1100" i="10"/>
  <c r="E1101" i="10"/>
  <c r="E1102" i="10"/>
  <c r="E1103" i="10"/>
  <c r="E1104" i="10"/>
  <c r="E1105" i="10"/>
  <c r="E1106" i="10"/>
  <c r="E1107" i="10"/>
  <c r="E1108" i="10"/>
  <c r="E1109" i="10"/>
  <c r="E1110" i="10"/>
  <c r="E1111" i="10"/>
  <c r="E1112" i="10"/>
  <c r="E1113" i="10"/>
  <c r="E1114" i="10"/>
  <c r="E1115" i="10"/>
  <c r="E1116" i="10"/>
  <c r="E1117" i="10"/>
  <c r="E1118" i="10"/>
  <c r="E1119" i="10"/>
  <c r="E1120" i="10"/>
  <c r="E1121" i="10"/>
  <c r="E1122" i="10"/>
  <c r="E1123" i="10"/>
  <c r="E1124" i="10"/>
  <c r="E1125" i="10"/>
  <c r="E1126" i="10"/>
  <c r="E1127" i="10"/>
  <c r="E1128" i="10"/>
  <c r="E1129" i="10"/>
  <c r="E1130" i="10"/>
  <c r="E1131" i="10"/>
  <c r="E1132" i="10"/>
  <c r="E1133" i="10"/>
  <c r="E1134" i="10"/>
  <c r="E1135" i="10"/>
  <c r="E1136" i="10"/>
  <c r="E1137" i="10"/>
  <c r="E1138" i="10"/>
  <c r="E1139" i="10"/>
  <c r="E1140" i="10"/>
  <c r="E1141" i="10"/>
  <c r="E1142" i="10"/>
  <c r="E1143" i="10"/>
  <c r="E1144" i="10"/>
  <c r="E1145" i="10"/>
  <c r="E1146" i="10"/>
  <c r="E1147" i="10"/>
  <c r="E1148" i="10"/>
  <c r="E1149" i="10"/>
  <c r="E1150" i="10"/>
  <c r="E1151" i="10"/>
  <c r="E1152" i="10"/>
  <c r="E1153" i="10"/>
  <c r="E1154" i="10"/>
  <c r="E1155" i="10"/>
  <c r="E1156" i="10"/>
  <c r="E1157" i="10"/>
  <c r="E1158" i="10"/>
  <c r="E1159" i="10"/>
  <c r="E1160" i="10"/>
  <c r="E1161" i="10"/>
  <c r="E1162" i="10"/>
  <c r="E1163" i="10"/>
  <c r="E1164" i="10"/>
  <c r="E1165" i="10"/>
  <c r="E1166" i="10"/>
  <c r="E1167" i="10"/>
  <c r="E1168" i="10"/>
  <c r="E1169" i="10"/>
  <c r="E1170" i="10"/>
  <c r="E1171" i="10"/>
  <c r="E1172" i="10"/>
  <c r="E1173" i="10"/>
  <c r="E1174" i="10"/>
  <c r="E1175" i="10"/>
  <c r="E1176" i="10"/>
  <c r="E1177" i="10"/>
  <c r="E1178" i="10"/>
  <c r="E1179" i="10"/>
  <c r="E1180" i="10"/>
  <c r="E1181" i="10"/>
  <c r="E1182" i="10"/>
  <c r="E1183" i="10"/>
  <c r="E1184" i="10"/>
  <c r="E1185" i="10"/>
  <c r="E1186" i="10"/>
  <c r="E1187" i="10"/>
  <c r="E1188" i="10"/>
  <c r="E1189" i="10"/>
  <c r="E1190" i="10"/>
  <c r="E1191" i="10"/>
  <c r="E1192" i="10"/>
  <c r="E1193" i="10"/>
  <c r="E1194" i="10"/>
  <c r="E1195" i="10"/>
  <c r="E1196" i="10"/>
  <c r="E1197" i="10"/>
  <c r="E1198" i="10"/>
  <c r="E1199" i="10"/>
  <c r="E1200" i="10"/>
  <c r="E1201" i="10"/>
  <c r="E1202" i="10"/>
  <c r="E1203" i="10"/>
  <c r="E1204" i="10"/>
  <c r="E1205" i="10"/>
  <c r="E1206" i="10"/>
  <c r="E1207" i="10"/>
  <c r="G1722" i="10"/>
  <c r="A68" i="7"/>
  <c r="A66" i="7"/>
  <c r="U3" i="11" l="1"/>
  <c r="S3" i="11" s="1"/>
  <c r="B63" i="10"/>
  <c r="B42" i="10"/>
  <c r="J2" i="9"/>
  <c r="T2231" i="10"/>
  <c r="S2231" i="10"/>
  <c r="B2231" i="10"/>
  <c r="T2230" i="10"/>
  <c r="S2230" i="10"/>
  <c r="B2230" i="10"/>
  <c r="T2229" i="10"/>
  <c r="S2229" i="10"/>
  <c r="B2229" i="10"/>
  <c r="T2228" i="10"/>
  <c r="S2228" i="10"/>
  <c r="B2228" i="10"/>
  <c r="T2227" i="10"/>
  <c r="S2227" i="10"/>
  <c r="B2227" i="10"/>
  <c r="T2226" i="10"/>
  <c r="S2226" i="10"/>
  <c r="B2226" i="10"/>
  <c r="T2225" i="10"/>
  <c r="S2225" i="10"/>
  <c r="B2225" i="10"/>
  <c r="T2224" i="10"/>
  <c r="S2224" i="10"/>
  <c r="B2224" i="10"/>
  <c r="T2223" i="10"/>
  <c r="S2223" i="10"/>
  <c r="B2223" i="10"/>
  <c r="T2222" i="10"/>
  <c r="S2222" i="10"/>
  <c r="B2222" i="10"/>
  <c r="T2221" i="10"/>
  <c r="S2221" i="10"/>
  <c r="B2221" i="10"/>
  <c r="T2220" i="10"/>
  <c r="S2220" i="10"/>
  <c r="B2220" i="10"/>
  <c r="T2219" i="10"/>
  <c r="S2219" i="10"/>
  <c r="B2219" i="10"/>
  <c r="T2218" i="10"/>
  <c r="S2218" i="10"/>
  <c r="B2218" i="10"/>
  <c r="T2217" i="10"/>
  <c r="S2217" i="10"/>
  <c r="B2217" i="10"/>
  <c r="T2216" i="10"/>
  <c r="S2216" i="10"/>
  <c r="B2216" i="10"/>
  <c r="T2215" i="10"/>
  <c r="S2215" i="10"/>
  <c r="B2215" i="10"/>
  <c r="T2214" i="10"/>
  <c r="S2214" i="10"/>
  <c r="B2214" i="10"/>
  <c r="T2213" i="10"/>
  <c r="S2213" i="10"/>
  <c r="B2213" i="10"/>
  <c r="T2212" i="10"/>
  <c r="S2212" i="10"/>
  <c r="B2212" i="10"/>
  <c r="T2211" i="10"/>
  <c r="S2211" i="10"/>
  <c r="B2211" i="10"/>
  <c r="T2210" i="10"/>
  <c r="S2210" i="10"/>
  <c r="B2210" i="10"/>
  <c r="T2209" i="10"/>
  <c r="S2209" i="10"/>
  <c r="B2209" i="10"/>
  <c r="T2208" i="10"/>
  <c r="S2208" i="10"/>
  <c r="B2208" i="10"/>
  <c r="T2207" i="10"/>
  <c r="S2207" i="10"/>
  <c r="B2207" i="10"/>
  <c r="T2206" i="10"/>
  <c r="S2206" i="10"/>
  <c r="B2206" i="10"/>
  <c r="T2205" i="10"/>
  <c r="S2205" i="10"/>
  <c r="B2205" i="10"/>
  <c r="T2204" i="10"/>
  <c r="S2204" i="10"/>
  <c r="B2204" i="10"/>
  <c r="T2203" i="10"/>
  <c r="S2203" i="10"/>
  <c r="B2203" i="10"/>
  <c r="T2202" i="10"/>
  <c r="S2202" i="10"/>
  <c r="B2202" i="10"/>
  <c r="T2201" i="10"/>
  <c r="S2201" i="10"/>
  <c r="B2201" i="10"/>
  <c r="T2200" i="10"/>
  <c r="S2200" i="10"/>
  <c r="B2200" i="10"/>
  <c r="T2199" i="10"/>
  <c r="S2199" i="10"/>
  <c r="B2199" i="10"/>
  <c r="T2198" i="10"/>
  <c r="S2198" i="10"/>
  <c r="B2198" i="10"/>
  <c r="T2197" i="10"/>
  <c r="S2197" i="10"/>
  <c r="B2197" i="10"/>
  <c r="T2196" i="10"/>
  <c r="S2196" i="10"/>
  <c r="B2196" i="10"/>
  <c r="T2195" i="10"/>
  <c r="S2195" i="10"/>
  <c r="B2195" i="10"/>
  <c r="T2194" i="10"/>
  <c r="S2194" i="10"/>
  <c r="B2194" i="10"/>
  <c r="T2193" i="10"/>
  <c r="S2193" i="10"/>
  <c r="B2193" i="10"/>
  <c r="T2192" i="10"/>
  <c r="S2192" i="10"/>
  <c r="B2192" i="10"/>
  <c r="T2191" i="10"/>
  <c r="S2191" i="10"/>
  <c r="B2191" i="10"/>
  <c r="T2190" i="10"/>
  <c r="S2190" i="10"/>
  <c r="B2190" i="10"/>
  <c r="T2189" i="10"/>
  <c r="S2189" i="10"/>
  <c r="B2189" i="10"/>
  <c r="T2188" i="10"/>
  <c r="S2188" i="10"/>
  <c r="B2188" i="10"/>
  <c r="T2187" i="10"/>
  <c r="S2187" i="10"/>
  <c r="B2187" i="10"/>
  <c r="T2186" i="10"/>
  <c r="S2186" i="10"/>
  <c r="B2186" i="10"/>
  <c r="T2185" i="10"/>
  <c r="S2185" i="10"/>
  <c r="B2185" i="10"/>
  <c r="T2184" i="10"/>
  <c r="S2184" i="10"/>
  <c r="B2184" i="10"/>
  <c r="T2183" i="10"/>
  <c r="S2183" i="10"/>
  <c r="B2183" i="10"/>
  <c r="T2182" i="10"/>
  <c r="S2182" i="10"/>
  <c r="B2182" i="10"/>
  <c r="T2181" i="10"/>
  <c r="S2181" i="10"/>
  <c r="B2181" i="10"/>
  <c r="T2180" i="10"/>
  <c r="S2180" i="10"/>
  <c r="B2180" i="10"/>
  <c r="T2179" i="10"/>
  <c r="S2179" i="10"/>
  <c r="B2179" i="10"/>
  <c r="T2178" i="10"/>
  <c r="S2178" i="10"/>
  <c r="B2178" i="10"/>
  <c r="T2177" i="10"/>
  <c r="S2177" i="10"/>
  <c r="B2177" i="10"/>
  <c r="T2176" i="10"/>
  <c r="S2176" i="10"/>
  <c r="B2176" i="10"/>
  <c r="T2175" i="10"/>
  <c r="S2175" i="10"/>
  <c r="B2175" i="10"/>
  <c r="T2174" i="10"/>
  <c r="S2174" i="10"/>
  <c r="B2174" i="10"/>
  <c r="T2173" i="10"/>
  <c r="S2173" i="10"/>
  <c r="B2173" i="10"/>
  <c r="T2172" i="10"/>
  <c r="S2172" i="10"/>
  <c r="B2172" i="10"/>
  <c r="T2171" i="10"/>
  <c r="S2171" i="10"/>
  <c r="B2171" i="10"/>
  <c r="T2170" i="10"/>
  <c r="S2170" i="10"/>
  <c r="B2170" i="10"/>
  <c r="T2169" i="10"/>
  <c r="S2169" i="10"/>
  <c r="B2169" i="10"/>
  <c r="T2168" i="10"/>
  <c r="S2168" i="10"/>
  <c r="B2168" i="10"/>
  <c r="T2167" i="10"/>
  <c r="S2167" i="10"/>
  <c r="B2167" i="10"/>
  <c r="T2166" i="10"/>
  <c r="S2166" i="10"/>
  <c r="B2166" i="10"/>
  <c r="T2165" i="10"/>
  <c r="S2165" i="10"/>
  <c r="B2165" i="10"/>
  <c r="T2164" i="10"/>
  <c r="S2164" i="10"/>
  <c r="B2164" i="10"/>
  <c r="T2163" i="10"/>
  <c r="S2163" i="10"/>
  <c r="B2163" i="10"/>
  <c r="T2162" i="10"/>
  <c r="S2162" i="10"/>
  <c r="B2162" i="10"/>
  <c r="T2161" i="10"/>
  <c r="S2161" i="10"/>
  <c r="B2161" i="10"/>
  <c r="T2160" i="10"/>
  <c r="S2160" i="10"/>
  <c r="B2160" i="10"/>
  <c r="T2159" i="10"/>
  <c r="S2159" i="10"/>
  <c r="B2159" i="10"/>
  <c r="T2158" i="10"/>
  <c r="S2158" i="10"/>
  <c r="B2158" i="10"/>
  <c r="T2157" i="10"/>
  <c r="S2157" i="10"/>
  <c r="B2157" i="10"/>
  <c r="T2156" i="10"/>
  <c r="S2156" i="10"/>
  <c r="B2156" i="10"/>
  <c r="T2155" i="10"/>
  <c r="S2155" i="10"/>
  <c r="B2155" i="10"/>
  <c r="T2154" i="10"/>
  <c r="S2154" i="10"/>
  <c r="B2154" i="10"/>
  <c r="T2153" i="10"/>
  <c r="S2153" i="10"/>
  <c r="B2153" i="10"/>
  <c r="T2152" i="10"/>
  <c r="S2152" i="10"/>
  <c r="B2152" i="10"/>
  <c r="T2151" i="10"/>
  <c r="S2151" i="10"/>
  <c r="B2151" i="10"/>
  <c r="T2150" i="10"/>
  <c r="S2150" i="10"/>
  <c r="B2150" i="10"/>
  <c r="T2149" i="10"/>
  <c r="S2149" i="10"/>
  <c r="B2149" i="10"/>
  <c r="T2148" i="10"/>
  <c r="S2148" i="10"/>
  <c r="B2148" i="10"/>
  <c r="T2147" i="10"/>
  <c r="S2147" i="10"/>
  <c r="B2147" i="10"/>
  <c r="T2146" i="10"/>
  <c r="S2146" i="10"/>
  <c r="B2146" i="10"/>
  <c r="T2145" i="10"/>
  <c r="S2145" i="10"/>
  <c r="B2145" i="10"/>
  <c r="T2144" i="10"/>
  <c r="S2144" i="10"/>
  <c r="B2144" i="10"/>
  <c r="T2143" i="10"/>
  <c r="S2143" i="10"/>
  <c r="B2143" i="10"/>
  <c r="T2142" i="10"/>
  <c r="S2142" i="10"/>
  <c r="B2142" i="10"/>
  <c r="T2141" i="10"/>
  <c r="S2141" i="10"/>
  <c r="B2141" i="10"/>
  <c r="T2140" i="10"/>
  <c r="S2140" i="10"/>
  <c r="B2140" i="10"/>
  <c r="T2139" i="10"/>
  <c r="S2139" i="10"/>
  <c r="B2139" i="10"/>
  <c r="T2138" i="10"/>
  <c r="S2138" i="10"/>
  <c r="B2138" i="10"/>
  <c r="T2137" i="10"/>
  <c r="S2137" i="10"/>
  <c r="B2137" i="10"/>
  <c r="T2136" i="10"/>
  <c r="S2136" i="10"/>
  <c r="B2136" i="10"/>
  <c r="T2135" i="10"/>
  <c r="S2135" i="10"/>
  <c r="B2135" i="10"/>
  <c r="T2134" i="10"/>
  <c r="S2134" i="10"/>
  <c r="B2134" i="10"/>
  <c r="T2133" i="10"/>
  <c r="S2133" i="10"/>
  <c r="B2133" i="10"/>
  <c r="T2132" i="10"/>
  <c r="S2132" i="10"/>
  <c r="B2132" i="10"/>
  <c r="T2131" i="10"/>
  <c r="S2131" i="10"/>
  <c r="B2131" i="10"/>
  <c r="T2130" i="10"/>
  <c r="S2130" i="10"/>
  <c r="B2130" i="10"/>
  <c r="T2129" i="10"/>
  <c r="S2129" i="10"/>
  <c r="B2129" i="10"/>
  <c r="T2128" i="10"/>
  <c r="S2128" i="10"/>
  <c r="B2128" i="10"/>
  <c r="T2127" i="10"/>
  <c r="S2127" i="10"/>
  <c r="B2127" i="10"/>
  <c r="T2126" i="10"/>
  <c r="S2126" i="10"/>
  <c r="B2126" i="10"/>
  <c r="T2125" i="10"/>
  <c r="S2125" i="10"/>
  <c r="B2125" i="10"/>
  <c r="T2124" i="10"/>
  <c r="S2124" i="10"/>
  <c r="B2124" i="10"/>
  <c r="T2123" i="10"/>
  <c r="S2123" i="10"/>
  <c r="B2123" i="10"/>
  <c r="T2122" i="10"/>
  <c r="S2122" i="10"/>
  <c r="B2122" i="10"/>
  <c r="T2121" i="10"/>
  <c r="S2121" i="10"/>
  <c r="B2121" i="10"/>
  <c r="T2120" i="10"/>
  <c r="S2120" i="10"/>
  <c r="B2120" i="10"/>
  <c r="T2119" i="10"/>
  <c r="S2119" i="10"/>
  <c r="B2119" i="10"/>
  <c r="T2118" i="10"/>
  <c r="S2118" i="10"/>
  <c r="B2118" i="10"/>
  <c r="T2117" i="10"/>
  <c r="S2117" i="10"/>
  <c r="B2117" i="10"/>
  <c r="T2116" i="10"/>
  <c r="S2116" i="10"/>
  <c r="B2116" i="10"/>
  <c r="T2115" i="10"/>
  <c r="S2115" i="10"/>
  <c r="B2115" i="10"/>
  <c r="T2114" i="10"/>
  <c r="S2114" i="10"/>
  <c r="B2114" i="10"/>
  <c r="T2113" i="10"/>
  <c r="S2113" i="10"/>
  <c r="B2113" i="10"/>
  <c r="T2112" i="10"/>
  <c r="S2112" i="10"/>
  <c r="B2112" i="10"/>
  <c r="T2111" i="10"/>
  <c r="S2111" i="10"/>
  <c r="B2111" i="10"/>
  <c r="T2110" i="10"/>
  <c r="S2110" i="10"/>
  <c r="B2110" i="10"/>
  <c r="T2109" i="10"/>
  <c r="S2109" i="10"/>
  <c r="B2109" i="10"/>
  <c r="T2108" i="10"/>
  <c r="S2108" i="10"/>
  <c r="B2108" i="10"/>
  <c r="T2107" i="10"/>
  <c r="S2107" i="10"/>
  <c r="B2107" i="10"/>
  <c r="T2106" i="10"/>
  <c r="S2106" i="10"/>
  <c r="B2106" i="10"/>
  <c r="T2105" i="10"/>
  <c r="S2105" i="10"/>
  <c r="B2105" i="10"/>
  <c r="T2104" i="10"/>
  <c r="S2104" i="10"/>
  <c r="B2104" i="10"/>
  <c r="T2103" i="10"/>
  <c r="S2103" i="10"/>
  <c r="B2103" i="10"/>
  <c r="T2102" i="10"/>
  <c r="S2102" i="10"/>
  <c r="B2102" i="10"/>
  <c r="T2101" i="10"/>
  <c r="S2101" i="10"/>
  <c r="B2101" i="10"/>
  <c r="T2100" i="10"/>
  <c r="S2100" i="10"/>
  <c r="B2100" i="10"/>
  <c r="T2099" i="10"/>
  <c r="S2099" i="10"/>
  <c r="B2099" i="10"/>
  <c r="T2098" i="10"/>
  <c r="S2098" i="10"/>
  <c r="B2098" i="10"/>
  <c r="T2097" i="10"/>
  <c r="S2097" i="10"/>
  <c r="B2097" i="10"/>
  <c r="T2096" i="10"/>
  <c r="S2096" i="10"/>
  <c r="B2096" i="10"/>
  <c r="T2095" i="10"/>
  <c r="S2095" i="10"/>
  <c r="B2095" i="10"/>
  <c r="T2094" i="10"/>
  <c r="S2094" i="10"/>
  <c r="B2094" i="10"/>
  <c r="T2093" i="10"/>
  <c r="S2093" i="10"/>
  <c r="B2093" i="10"/>
  <c r="T2092" i="10"/>
  <c r="S2092" i="10"/>
  <c r="B2092" i="10"/>
  <c r="T2091" i="10"/>
  <c r="S2091" i="10"/>
  <c r="B2091" i="10"/>
  <c r="T2090" i="10"/>
  <c r="S2090" i="10"/>
  <c r="B2090" i="10"/>
  <c r="T2089" i="10"/>
  <c r="S2089" i="10"/>
  <c r="B2089" i="10"/>
  <c r="T2088" i="10"/>
  <c r="S2088" i="10"/>
  <c r="B2088" i="10"/>
  <c r="T2087" i="10"/>
  <c r="S2087" i="10"/>
  <c r="B2087" i="10"/>
  <c r="T2086" i="10"/>
  <c r="S2086" i="10"/>
  <c r="B2086" i="10"/>
  <c r="T2085" i="10"/>
  <c r="S2085" i="10"/>
  <c r="B2085" i="10"/>
  <c r="T2084" i="10"/>
  <c r="S2084" i="10"/>
  <c r="B2084" i="10"/>
  <c r="T2083" i="10"/>
  <c r="S2083" i="10"/>
  <c r="B2083" i="10"/>
  <c r="T2082" i="10"/>
  <c r="S2082" i="10"/>
  <c r="B2082" i="10"/>
  <c r="T2081" i="10"/>
  <c r="S2081" i="10"/>
  <c r="B2081" i="10"/>
  <c r="T2080" i="10"/>
  <c r="S2080" i="10"/>
  <c r="B2080" i="10"/>
  <c r="T2079" i="10"/>
  <c r="S2079" i="10"/>
  <c r="B2079" i="10"/>
  <c r="T2078" i="10"/>
  <c r="S2078" i="10"/>
  <c r="B2078" i="10"/>
  <c r="T2077" i="10"/>
  <c r="S2077" i="10"/>
  <c r="B2077" i="10"/>
  <c r="T2076" i="10"/>
  <c r="S2076" i="10"/>
  <c r="B2076" i="10"/>
  <c r="T2075" i="10"/>
  <c r="S2075" i="10"/>
  <c r="B2075" i="10"/>
  <c r="T2074" i="10"/>
  <c r="S2074" i="10"/>
  <c r="B2074" i="10"/>
  <c r="T2073" i="10"/>
  <c r="S2073" i="10"/>
  <c r="B2073" i="10"/>
  <c r="T2072" i="10"/>
  <c r="S2072" i="10"/>
  <c r="B2072" i="10"/>
  <c r="T2071" i="10"/>
  <c r="S2071" i="10"/>
  <c r="B2071" i="10"/>
  <c r="T2070" i="10"/>
  <c r="S2070" i="10"/>
  <c r="B2070" i="10"/>
  <c r="T2069" i="10"/>
  <c r="S2069" i="10"/>
  <c r="B2069" i="10"/>
  <c r="T2068" i="10"/>
  <c r="S2068" i="10"/>
  <c r="B2068" i="10"/>
  <c r="T2067" i="10"/>
  <c r="S2067" i="10"/>
  <c r="B2067" i="10"/>
  <c r="T2066" i="10"/>
  <c r="S2066" i="10"/>
  <c r="B2066" i="10"/>
  <c r="T2065" i="10"/>
  <c r="S2065" i="10"/>
  <c r="B2065" i="10"/>
  <c r="T2064" i="10"/>
  <c r="S2064" i="10"/>
  <c r="B2064" i="10"/>
  <c r="T2063" i="10"/>
  <c r="S2063" i="10"/>
  <c r="B2063" i="10"/>
  <c r="T2062" i="10"/>
  <c r="S2062" i="10"/>
  <c r="B2062" i="10"/>
  <c r="T2061" i="10"/>
  <c r="S2061" i="10"/>
  <c r="B2061" i="10"/>
  <c r="T2060" i="10"/>
  <c r="S2060" i="10"/>
  <c r="B2060" i="10"/>
  <c r="T2059" i="10"/>
  <c r="S2059" i="10"/>
  <c r="B2059" i="10"/>
  <c r="T2058" i="10"/>
  <c r="S2058" i="10"/>
  <c r="B2058" i="10"/>
  <c r="T2057" i="10"/>
  <c r="S2057" i="10"/>
  <c r="B2057" i="10"/>
  <c r="T2056" i="10"/>
  <c r="S2056" i="10"/>
  <c r="B2056" i="10"/>
  <c r="T2055" i="10"/>
  <c r="S2055" i="10"/>
  <c r="B2055" i="10"/>
  <c r="T2054" i="10"/>
  <c r="S2054" i="10"/>
  <c r="B2054" i="10"/>
  <c r="T2053" i="10"/>
  <c r="S2053" i="10"/>
  <c r="B2053" i="10"/>
  <c r="T2052" i="10"/>
  <c r="S2052" i="10"/>
  <c r="B2052" i="10"/>
  <c r="T2051" i="10"/>
  <c r="S2051" i="10"/>
  <c r="B2051" i="10"/>
  <c r="T2050" i="10"/>
  <c r="S2050" i="10"/>
  <c r="B2050" i="10"/>
  <c r="T2049" i="10"/>
  <c r="S2049" i="10"/>
  <c r="B2049" i="10"/>
  <c r="T2048" i="10"/>
  <c r="S2048" i="10"/>
  <c r="B2048" i="10"/>
  <c r="T2047" i="10"/>
  <c r="S2047" i="10"/>
  <c r="B2047" i="10"/>
  <c r="T2046" i="10"/>
  <c r="S2046" i="10"/>
  <c r="B2046" i="10"/>
  <c r="T2045" i="10"/>
  <c r="S2045" i="10"/>
  <c r="B2045" i="10"/>
  <c r="T2044" i="10"/>
  <c r="S2044" i="10"/>
  <c r="B2044" i="10"/>
  <c r="T2043" i="10"/>
  <c r="S2043" i="10"/>
  <c r="B2043" i="10"/>
  <c r="T2042" i="10"/>
  <c r="S2042" i="10"/>
  <c r="B2042" i="10"/>
  <c r="T2041" i="10"/>
  <c r="S2041" i="10"/>
  <c r="B2041" i="10"/>
  <c r="T2040" i="10"/>
  <c r="S2040" i="10"/>
  <c r="B2040" i="10"/>
  <c r="T2039" i="10"/>
  <c r="S2039" i="10"/>
  <c r="B2039" i="10"/>
  <c r="T2038" i="10"/>
  <c r="S2038" i="10"/>
  <c r="B2038" i="10"/>
  <c r="T2037" i="10"/>
  <c r="S2037" i="10"/>
  <c r="B2037" i="10"/>
  <c r="T2036" i="10"/>
  <c r="S2036" i="10"/>
  <c r="B2036" i="10"/>
  <c r="T2035" i="10"/>
  <c r="S2035" i="10"/>
  <c r="B2035" i="10"/>
  <c r="T2034" i="10"/>
  <c r="S2034" i="10"/>
  <c r="B2034" i="10"/>
  <c r="T2033" i="10"/>
  <c r="S2033" i="10"/>
  <c r="B2033" i="10"/>
  <c r="T2032" i="10"/>
  <c r="S2032" i="10"/>
  <c r="B2032" i="10"/>
  <c r="T2031" i="10"/>
  <c r="S2031" i="10"/>
  <c r="B2031" i="10"/>
  <c r="T2030" i="10"/>
  <c r="S2030" i="10"/>
  <c r="B2030" i="10"/>
  <c r="T2029" i="10"/>
  <c r="S2029" i="10"/>
  <c r="B2029" i="10"/>
  <c r="T2028" i="10"/>
  <c r="S2028" i="10"/>
  <c r="B2028" i="10"/>
  <c r="T2027" i="10"/>
  <c r="S2027" i="10"/>
  <c r="B2027" i="10"/>
  <c r="T2026" i="10"/>
  <c r="S2026" i="10"/>
  <c r="B2026" i="10"/>
  <c r="T2025" i="10"/>
  <c r="S2025" i="10"/>
  <c r="B2025" i="10"/>
  <c r="T2024" i="10"/>
  <c r="S2024" i="10"/>
  <c r="B2024" i="10"/>
  <c r="T2023" i="10"/>
  <c r="S2023" i="10"/>
  <c r="B2023" i="10"/>
  <c r="T2022" i="10"/>
  <c r="S2022" i="10"/>
  <c r="B2022" i="10"/>
  <c r="T2021" i="10"/>
  <c r="S2021" i="10"/>
  <c r="B2021" i="10"/>
  <c r="T2020" i="10"/>
  <c r="S2020" i="10"/>
  <c r="B2020" i="10"/>
  <c r="T2019" i="10"/>
  <c r="S2019" i="10"/>
  <c r="B2019" i="10"/>
  <c r="T2018" i="10"/>
  <c r="S2018" i="10"/>
  <c r="B2018" i="10"/>
  <c r="T2017" i="10"/>
  <c r="S2017" i="10"/>
  <c r="B2017" i="10"/>
  <c r="T2016" i="10"/>
  <c r="S2016" i="10"/>
  <c r="B2016" i="10"/>
  <c r="T2015" i="10"/>
  <c r="S2015" i="10"/>
  <c r="B2015" i="10"/>
  <c r="T2014" i="10"/>
  <c r="S2014" i="10"/>
  <c r="B2014" i="10"/>
  <c r="T2013" i="10"/>
  <c r="S2013" i="10"/>
  <c r="B2013" i="10"/>
  <c r="T2012" i="10"/>
  <c r="S2012" i="10"/>
  <c r="B2012" i="10"/>
  <c r="T2011" i="10"/>
  <c r="S2011" i="10"/>
  <c r="B2011" i="10"/>
  <c r="T2010" i="10"/>
  <c r="S2010" i="10"/>
  <c r="B2010" i="10"/>
  <c r="T2009" i="10"/>
  <c r="S2009" i="10"/>
  <c r="B2009" i="10"/>
  <c r="T2008" i="10"/>
  <c r="S2008" i="10"/>
  <c r="B2008" i="10"/>
  <c r="T2007" i="10"/>
  <c r="S2007" i="10"/>
  <c r="B2007" i="10"/>
  <c r="T2006" i="10"/>
  <c r="S2006" i="10"/>
  <c r="B2006" i="10"/>
  <c r="T2005" i="10"/>
  <c r="S2005" i="10"/>
  <c r="B2005" i="10"/>
  <c r="T2004" i="10"/>
  <c r="S2004" i="10"/>
  <c r="B2004" i="10"/>
  <c r="T2003" i="10"/>
  <c r="S2003" i="10"/>
  <c r="B2003" i="10"/>
  <c r="T2002" i="10"/>
  <c r="S2002" i="10"/>
  <c r="B2002" i="10"/>
  <c r="T2001" i="10"/>
  <c r="S2001" i="10"/>
  <c r="B2001" i="10"/>
  <c r="T2000" i="10"/>
  <c r="S2000" i="10"/>
  <c r="B2000" i="10"/>
  <c r="T1999" i="10"/>
  <c r="S1999" i="10"/>
  <c r="B1999" i="10"/>
  <c r="T1998" i="10"/>
  <c r="S1998" i="10"/>
  <c r="B1998" i="10"/>
  <c r="T1997" i="10"/>
  <c r="S1997" i="10"/>
  <c r="B1997" i="10"/>
  <c r="T1996" i="10"/>
  <c r="S1996" i="10"/>
  <c r="B1996" i="10"/>
  <c r="T1995" i="10"/>
  <c r="S1995" i="10"/>
  <c r="B1995" i="10"/>
  <c r="T1994" i="10"/>
  <c r="S1994" i="10"/>
  <c r="B1994" i="10"/>
  <c r="T1993" i="10"/>
  <c r="S1993" i="10"/>
  <c r="B1993" i="10"/>
  <c r="T1992" i="10"/>
  <c r="S1992" i="10"/>
  <c r="B1992" i="10"/>
  <c r="T1991" i="10"/>
  <c r="S1991" i="10"/>
  <c r="B1991" i="10"/>
  <c r="T1990" i="10"/>
  <c r="S1990" i="10"/>
  <c r="B1990" i="10"/>
  <c r="T1989" i="10"/>
  <c r="S1989" i="10"/>
  <c r="B1989" i="10"/>
  <c r="T1988" i="10"/>
  <c r="S1988" i="10"/>
  <c r="B1988" i="10"/>
  <c r="T1987" i="10"/>
  <c r="S1987" i="10"/>
  <c r="B1987" i="10"/>
  <c r="T1986" i="10"/>
  <c r="S1986" i="10"/>
  <c r="B1986" i="10"/>
  <c r="T1985" i="10"/>
  <c r="S1985" i="10"/>
  <c r="B1985" i="10"/>
  <c r="T1984" i="10"/>
  <c r="S1984" i="10"/>
  <c r="B1984" i="10"/>
  <c r="T1983" i="10"/>
  <c r="S1983" i="10"/>
  <c r="B1983" i="10"/>
  <c r="T1982" i="10"/>
  <c r="S1982" i="10"/>
  <c r="B1982" i="10"/>
  <c r="T1981" i="10"/>
  <c r="S1981" i="10"/>
  <c r="B1981" i="10"/>
  <c r="T1980" i="10"/>
  <c r="S1980" i="10"/>
  <c r="B1980" i="10"/>
  <c r="T1979" i="10"/>
  <c r="S1979" i="10"/>
  <c r="B1979" i="10"/>
  <c r="T1978" i="10"/>
  <c r="S1978" i="10"/>
  <c r="B1978" i="10"/>
  <c r="T1977" i="10"/>
  <c r="S1977" i="10"/>
  <c r="B1977" i="10"/>
  <c r="T1976" i="10"/>
  <c r="S1976" i="10"/>
  <c r="B1976" i="10"/>
  <c r="T1975" i="10"/>
  <c r="S1975" i="10"/>
  <c r="B1975" i="10"/>
  <c r="T1974" i="10"/>
  <c r="S1974" i="10"/>
  <c r="B1974" i="10"/>
  <c r="T1973" i="10"/>
  <c r="S1973" i="10"/>
  <c r="B1973" i="10"/>
  <c r="T1972" i="10"/>
  <c r="S1972" i="10"/>
  <c r="B1972" i="10"/>
  <c r="T1971" i="10"/>
  <c r="S1971" i="10"/>
  <c r="B1971" i="10"/>
  <c r="T1970" i="10"/>
  <c r="S1970" i="10"/>
  <c r="B1970" i="10"/>
  <c r="T1969" i="10"/>
  <c r="S1969" i="10"/>
  <c r="B1969" i="10"/>
  <c r="T1968" i="10"/>
  <c r="S1968" i="10"/>
  <c r="B1968" i="10"/>
  <c r="T1967" i="10"/>
  <c r="S1967" i="10"/>
  <c r="B1967" i="10"/>
  <c r="T1966" i="10"/>
  <c r="S1966" i="10"/>
  <c r="B1966" i="10"/>
  <c r="T1965" i="10"/>
  <c r="S1965" i="10"/>
  <c r="B1965" i="10"/>
  <c r="T1964" i="10"/>
  <c r="S1964" i="10"/>
  <c r="B1964" i="10"/>
  <c r="T1963" i="10"/>
  <c r="S1963" i="10"/>
  <c r="B1963" i="10"/>
  <c r="T1962" i="10"/>
  <c r="S1962" i="10"/>
  <c r="B1962" i="10"/>
  <c r="T1961" i="10"/>
  <c r="S1961" i="10"/>
  <c r="B1961" i="10"/>
  <c r="T1960" i="10"/>
  <c r="S1960" i="10"/>
  <c r="B1960" i="10"/>
  <c r="T1959" i="10"/>
  <c r="S1959" i="10"/>
  <c r="B1959" i="10"/>
  <c r="T1958" i="10"/>
  <c r="S1958" i="10"/>
  <c r="B1958" i="10"/>
  <c r="T1957" i="10"/>
  <c r="S1957" i="10"/>
  <c r="B1957" i="10"/>
  <c r="T1956" i="10"/>
  <c r="S1956" i="10"/>
  <c r="B1956" i="10"/>
  <c r="T1955" i="10"/>
  <c r="S1955" i="10"/>
  <c r="B1955" i="10"/>
  <c r="T1954" i="10"/>
  <c r="S1954" i="10"/>
  <c r="B1954" i="10"/>
  <c r="T1953" i="10"/>
  <c r="S1953" i="10"/>
  <c r="B1953" i="10"/>
  <c r="T1952" i="10"/>
  <c r="S1952" i="10"/>
  <c r="B1952" i="10"/>
  <c r="T1951" i="10"/>
  <c r="S1951" i="10"/>
  <c r="B1951" i="10"/>
  <c r="T1950" i="10"/>
  <c r="S1950" i="10"/>
  <c r="B1950" i="10"/>
  <c r="T1949" i="10"/>
  <c r="S1949" i="10"/>
  <c r="B1949" i="10"/>
  <c r="T1948" i="10"/>
  <c r="S1948" i="10"/>
  <c r="B1948" i="10"/>
  <c r="T1947" i="10"/>
  <c r="S1947" i="10"/>
  <c r="B1947" i="10"/>
  <c r="T1946" i="10"/>
  <c r="S1946" i="10"/>
  <c r="B1946" i="10"/>
  <c r="T1945" i="10"/>
  <c r="S1945" i="10"/>
  <c r="B1945" i="10"/>
  <c r="T1944" i="10"/>
  <c r="S1944" i="10"/>
  <c r="B1944" i="10"/>
  <c r="T1943" i="10"/>
  <c r="S1943" i="10"/>
  <c r="B1943" i="10"/>
  <c r="T1942" i="10"/>
  <c r="S1942" i="10"/>
  <c r="B1942" i="10"/>
  <c r="T1941" i="10"/>
  <c r="S1941" i="10"/>
  <c r="B1941" i="10"/>
  <c r="T1940" i="10"/>
  <c r="S1940" i="10"/>
  <c r="B1940" i="10"/>
  <c r="T1939" i="10"/>
  <c r="S1939" i="10"/>
  <c r="B1939" i="10"/>
  <c r="T1938" i="10"/>
  <c r="S1938" i="10"/>
  <c r="B1938" i="10"/>
  <c r="T1937" i="10"/>
  <c r="S1937" i="10"/>
  <c r="B1937" i="10"/>
  <c r="T1936" i="10"/>
  <c r="S1936" i="10"/>
  <c r="B1936" i="10"/>
  <c r="T1935" i="10"/>
  <c r="S1935" i="10"/>
  <c r="B1935" i="10"/>
  <c r="T1934" i="10"/>
  <c r="S1934" i="10"/>
  <c r="B1934" i="10"/>
  <c r="T1933" i="10"/>
  <c r="S1933" i="10"/>
  <c r="B1933" i="10"/>
  <c r="T1932" i="10"/>
  <c r="S1932" i="10"/>
  <c r="B1932" i="10"/>
  <c r="T1931" i="10"/>
  <c r="S1931" i="10"/>
  <c r="B1931" i="10"/>
  <c r="T1930" i="10"/>
  <c r="S1930" i="10"/>
  <c r="B1930" i="10"/>
  <c r="T1929" i="10"/>
  <c r="S1929" i="10"/>
  <c r="B1929" i="10"/>
  <c r="T1928" i="10"/>
  <c r="S1928" i="10"/>
  <c r="B1928" i="10"/>
  <c r="T1927" i="10"/>
  <c r="S1927" i="10"/>
  <c r="B1927" i="10"/>
  <c r="T1926" i="10"/>
  <c r="S1926" i="10"/>
  <c r="B1926" i="10"/>
  <c r="T1925" i="10"/>
  <c r="S1925" i="10"/>
  <c r="B1925" i="10"/>
  <c r="T1924" i="10"/>
  <c r="S1924" i="10"/>
  <c r="B1924" i="10"/>
  <c r="T1923" i="10"/>
  <c r="S1923" i="10"/>
  <c r="B1923" i="10"/>
  <c r="T1922" i="10"/>
  <c r="S1922" i="10"/>
  <c r="B1922" i="10"/>
  <c r="T1921" i="10"/>
  <c r="S1921" i="10"/>
  <c r="B1921" i="10"/>
  <c r="T1920" i="10"/>
  <c r="S1920" i="10"/>
  <c r="B1920" i="10"/>
  <c r="T1919" i="10"/>
  <c r="S1919" i="10"/>
  <c r="B1919" i="10"/>
  <c r="T1918" i="10"/>
  <c r="S1918" i="10"/>
  <c r="B1918" i="10"/>
  <c r="T1917" i="10"/>
  <c r="S1917" i="10"/>
  <c r="B1917" i="10"/>
  <c r="T1916" i="10"/>
  <c r="S1916" i="10"/>
  <c r="B1916" i="10"/>
  <c r="T1915" i="10"/>
  <c r="S1915" i="10"/>
  <c r="B1915" i="10"/>
  <c r="T1914" i="10"/>
  <c r="S1914" i="10"/>
  <c r="B1914" i="10"/>
  <c r="T1913" i="10"/>
  <c r="S1913" i="10"/>
  <c r="B1913" i="10"/>
  <c r="T1912" i="10"/>
  <c r="S1912" i="10"/>
  <c r="B1912" i="10"/>
  <c r="T1911" i="10"/>
  <c r="S1911" i="10"/>
  <c r="B1911" i="10"/>
  <c r="T1910" i="10"/>
  <c r="S1910" i="10"/>
  <c r="B1910" i="10"/>
  <c r="T1909" i="10"/>
  <c r="S1909" i="10"/>
  <c r="B1909" i="10"/>
  <c r="T1908" i="10"/>
  <c r="S1908" i="10"/>
  <c r="B1908" i="10"/>
  <c r="T1907" i="10"/>
  <c r="S1907" i="10"/>
  <c r="B1907" i="10"/>
  <c r="T1906" i="10"/>
  <c r="S1906" i="10"/>
  <c r="B1906" i="10"/>
  <c r="T1905" i="10"/>
  <c r="S1905" i="10"/>
  <c r="B1905" i="10"/>
  <c r="T1904" i="10"/>
  <c r="S1904" i="10"/>
  <c r="B1904" i="10"/>
  <c r="T1903" i="10"/>
  <c r="S1903" i="10"/>
  <c r="B1903" i="10"/>
  <c r="T1902" i="10"/>
  <c r="S1902" i="10"/>
  <c r="B1902" i="10"/>
  <c r="T1901" i="10"/>
  <c r="S1901" i="10"/>
  <c r="B1901" i="10"/>
  <c r="T1900" i="10"/>
  <c r="S1900" i="10"/>
  <c r="B1900" i="10"/>
  <c r="T1899" i="10"/>
  <c r="S1899" i="10"/>
  <c r="B1899" i="10"/>
  <c r="T1898" i="10"/>
  <c r="S1898" i="10"/>
  <c r="B1898" i="10"/>
  <c r="T1897" i="10"/>
  <c r="S1897" i="10"/>
  <c r="B1897" i="10"/>
  <c r="T1896" i="10"/>
  <c r="S1896" i="10"/>
  <c r="B1896" i="10"/>
  <c r="T1895" i="10"/>
  <c r="S1895" i="10"/>
  <c r="B1895" i="10"/>
  <c r="T1894" i="10"/>
  <c r="S1894" i="10"/>
  <c r="B1894" i="10"/>
  <c r="T1893" i="10"/>
  <c r="S1893" i="10"/>
  <c r="B1893" i="10"/>
  <c r="T1892" i="10"/>
  <c r="S1892" i="10"/>
  <c r="B1892" i="10"/>
  <c r="T1891" i="10"/>
  <c r="S1891" i="10"/>
  <c r="B1891" i="10"/>
  <c r="T1890" i="10"/>
  <c r="S1890" i="10"/>
  <c r="B1890" i="10"/>
  <c r="T1889" i="10"/>
  <c r="S1889" i="10"/>
  <c r="B1889" i="10"/>
  <c r="T1888" i="10"/>
  <c r="S1888" i="10"/>
  <c r="B1888" i="10"/>
  <c r="T1887" i="10"/>
  <c r="S1887" i="10"/>
  <c r="B1887" i="10"/>
  <c r="T1886" i="10"/>
  <c r="S1886" i="10"/>
  <c r="B1886" i="10"/>
  <c r="T1885" i="10"/>
  <c r="S1885" i="10"/>
  <c r="B1885" i="10"/>
  <c r="T1884" i="10"/>
  <c r="S1884" i="10"/>
  <c r="B1884" i="10"/>
  <c r="T1883" i="10"/>
  <c r="S1883" i="10"/>
  <c r="B1883" i="10"/>
  <c r="T1882" i="10"/>
  <c r="S1882" i="10"/>
  <c r="B1882" i="10"/>
  <c r="T1881" i="10"/>
  <c r="S1881" i="10"/>
  <c r="B1881" i="10"/>
  <c r="T1880" i="10"/>
  <c r="S1880" i="10"/>
  <c r="B1880" i="10"/>
  <c r="T1879" i="10"/>
  <c r="S1879" i="10"/>
  <c r="B1879" i="10"/>
  <c r="T1878" i="10"/>
  <c r="S1878" i="10"/>
  <c r="B1878" i="10"/>
  <c r="T1877" i="10"/>
  <c r="S1877" i="10"/>
  <c r="B1877" i="10"/>
  <c r="T1876" i="10"/>
  <c r="S1876" i="10"/>
  <c r="B1876" i="10"/>
  <c r="T1875" i="10"/>
  <c r="S1875" i="10"/>
  <c r="B1875" i="10"/>
  <c r="T1874" i="10"/>
  <c r="S1874" i="10"/>
  <c r="B1874" i="10"/>
  <c r="T1873" i="10"/>
  <c r="S1873" i="10"/>
  <c r="B1873" i="10"/>
  <c r="T1872" i="10"/>
  <c r="S1872" i="10"/>
  <c r="B1872" i="10"/>
  <c r="T1871" i="10"/>
  <c r="S1871" i="10"/>
  <c r="B1871" i="10"/>
  <c r="T1870" i="10"/>
  <c r="S1870" i="10"/>
  <c r="B1870" i="10"/>
  <c r="T1869" i="10"/>
  <c r="S1869" i="10"/>
  <c r="B1869" i="10"/>
  <c r="T1868" i="10"/>
  <c r="S1868" i="10"/>
  <c r="B1868" i="10"/>
  <c r="T1867" i="10"/>
  <c r="S1867" i="10"/>
  <c r="B1867" i="10"/>
  <c r="T1866" i="10"/>
  <c r="S1866" i="10"/>
  <c r="B1866" i="10"/>
  <c r="T1865" i="10"/>
  <c r="S1865" i="10"/>
  <c r="B1865" i="10"/>
  <c r="T1864" i="10"/>
  <c r="S1864" i="10"/>
  <c r="B1864" i="10"/>
  <c r="T1863" i="10"/>
  <c r="S1863" i="10"/>
  <c r="B1863" i="10"/>
  <c r="T1862" i="10"/>
  <c r="S1862" i="10"/>
  <c r="B1862" i="10"/>
  <c r="T1861" i="10"/>
  <c r="S1861" i="10"/>
  <c r="B1861" i="10"/>
  <c r="T1860" i="10"/>
  <c r="S1860" i="10"/>
  <c r="B1860" i="10"/>
  <c r="T1859" i="10"/>
  <c r="S1859" i="10"/>
  <c r="B1859" i="10"/>
  <c r="T1858" i="10"/>
  <c r="S1858" i="10"/>
  <c r="B1858" i="10"/>
  <c r="T1857" i="10"/>
  <c r="S1857" i="10"/>
  <c r="B1857" i="10"/>
  <c r="T1856" i="10"/>
  <c r="S1856" i="10"/>
  <c r="B1856" i="10"/>
  <c r="T1855" i="10"/>
  <c r="S1855" i="10"/>
  <c r="B1855" i="10"/>
  <c r="T1854" i="10"/>
  <c r="S1854" i="10"/>
  <c r="B1854" i="10"/>
  <c r="T1853" i="10"/>
  <c r="S1853" i="10"/>
  <c r="B1853" i="10"/>
  <c r="T1852" i="10"/>
  <c r="S1852" i="10"/>
  <c r="B1852" i="10"/>
  <c r="T1851" i="10"/>
  <c r="S1851" i="10"/>
  <c r="B1851" i="10"/>
  <c r="T1850" i="10"/>
  <c r="S1850" i="10"/>
  <c r="B1850" i="10"/>
  <c r="T1849" i="10"/>
  <c r="S1849" i="10"/>
  <c r="B1849" i="10"/>
  <c r="T1848" i="10"/>
  <c r="S1848" i="10"/>
  <c r="B1848" i="10"/>
  <c r="T1847" i="10"/>
  <c r="S1847" i="10"/>
  <c r="B1847" i="10"/>
  <c r="T1846" i="10"/>
  <c r="S1846" i="10"/>
  <c r="B1846" i="10"/>
  <c r="T1845" i="10"/>
  <c r="S1845" i="10"/>
  <c r="B1845" i="10"/>
  <c r="T1844" i="10"/>
  <c r="S1844" i="10"/>
  <c r="B1844" i="10"/>
  <c r="T1843" i="10"/>
  <c r="S1843" i="10"/>
  <c r="B1843" i="10"/>
  <c r="T1842" i="10"/>
  <c r="S1842" i="10"/>
  <c r="B1842" i="10"/>
  <c r="T1841" i="10"/>
  <c r="S1841" i="10"/>
  <c r="B1841" i="10"/>
  <c r="T1840" i="10"/>
  <c r="S1840" i="10"/>
  <c r="B1840" i="10"/>
  <c r="T1839" i="10"/>
  <c r="S1839" i="10"/>
  <c r="B1839" i="10"/>
  <c r="T1838" i="10"/>
  <c r="S1838" i="10"/>
  <c r="B1838" i="10"/>
  <c r="T1837" i="10"/>
  <c r="S1837" i="10"/>
  <c r="B1837" i="10"/>
  <c r="T1836" i="10"/>
  <c r="S1836" i="10"/>
  <c r="B1836" i="10"/>
  <c r="T1835" i="10"/>
  <c r="S1835" i="10"/>
  <c r="B1835" i="10"/>
  <c r="T1834" i="10"/>
  <c r="S1834" i="10"/>
  <c r="B1834" i="10"/>
  <c r="T1833" i="10"/>
  <c r="S1833" i="10"/>
  <c r="B1833" i="10"/>
  <c r="T1832" i="10"/>
  <c r="S1832" i="10"/>
  <c r="B1832" i="10"/>
  <c r="T1831" i="10"/>
  <c r="S1831" i="10"/>
  <c r="B1831" i="10"/>
  <c r="T1830" i="10"/>
  <c r="S1830" i="10"/>
  <c r="B1830" i="10"/>
  <c r="T1829" i="10"/>
  <c r="S1829" i="10"/>
  <c r="B1829" i="10"/>
  <c r="T1828" i="10"/>
  <c r="S1828" i="10"/>
  <c r="B1828" i="10"/>
  <c r="T1827" i="10"/>
  <c r="S1827" i="10"/>
  <c r="B1827" i="10"/>
  <c r="T1826" i="10"/>
  <c r="S1826" i="10"/>
  <c r="B1826" i="10"/>
  <c r="T1825" i="10"/>
  <c r="S1825" i="10"/>
  <c r="B1825" i="10"/>
  <c r="T1824" i="10"/>
  <c r="S1824" i="10"/>
  <c r="B1824" i="10"/>
  <c r="T1823" i="10"/>
  <c r="S1823" i="10"/>
  <c r="B1823" i="10"/>
  <c r="T1822" i="10"/>
  <c r="S1822" i="10"/>
  <c r="B1822" i="10"/>
  <c r="T1821" i="10"/>
  <c r="S1821" i="10"/>
  <c r="B1821" i="10"/>
  <c r="T1820" i="10"/>
  <c r="S1820" i="10"/>
  <c r="B1820" i="10"/>
  <c r="T1819" i="10"/>
  <c r="S1819" i="10"/>
  <c r="B1819" i="10"/>
  <c r="T1818" i="10"/>
  <c r="S1818" i="10"/>
  <c r="B1818" i="10"/>
  <c r="T1817" i="10"/>
  <c r="S1817" i="10"/>
  <c r="B1817" i="10"/>
  <c r="T1816" i="10"/>
  <c r="S1816" i="10"/>
  <c r="B1816" i="10"/>
  <c r="T1815" i="10"/>
  <c r="S1815" i="10"/>
  <c r="B1815" i="10"/>
  <c r="T1814" i="10"/>
  <c r="S1814" i="10"/>
  <c r="B1814" i="10"/>
  <c r="T1813" i="10"/>
  <c r="S1813" i="10"/>
  <c r="B1813" i="10"/>
  <c r="T1812" i="10"/>
  <c r="S1812" i="10"/>
  <c r="B1812" i="10"/>
  <c r="T1811" i="10"/>
  <c r="S1811" i="10"/>
  <c r="B1811" i="10"/>
  <c r="T1810" i="10"/>
  <c r="S1810" i="10"/>
  <c r="B1810" i="10"/>
  <c r="T1809" i="10"/>
  <c r="S1809" i="10"/>
  <c r="B1809" i="10"/>
  <c r="T1808" i="10"/>
  <c r="S1808" i="10"/>
  <c r="B1808" i="10"/>
  <c r="T1807" i="10"/>
  <c r="S1807" i="10"/>
  <c r="B1807" i="10"/>
  <c r="T1806" i="10"/>
  <c r="S1806" i="10"/>
  <c r="B1806" i="10"/>
  <c r="T1805" i="10"/>
  <c r="S1805" i="10"/>
  <c r="B1805" i="10"/>
  <c r="T1804" i="10"/>
  <c r="S1804" i="10"/>
  <c r="B1804" i="10"/>
  <c r="T1803" i="10"/>
  <c r="S1803" i="10"/>
  <c r="B1803" i="10"/>
  <c r="T1802" i="10"/>
  <c r="S1802" i="10"/>
  <c r="B1802" i="10"/>
  <c r="T1801" i="10"/>
  <c r="S1801" i="10"/>
  <c r="B1801" i="10"/>
  <c r="T1800" i="10"/>
  <c r="S1800" i="10"/>
  <c r="B1800" i="10"/>
  <c r="T1799" i="10"/>
  <c r="S1799" i="10"/>
  <c r="B1799" i="10"/>
  <c r="T1798" i="10"/>
  <c r="S1798" i="10"/>
  <c r="B1798" i="10"/>
  <c r="T1797" i="10"/>
  <c r="S1797" i="10"/>
  <c r="B1797" i="10"/>
  <c r="T1796" i="10"/>
  <c r="S1796" i="10"/>
  <c r="B1796" i="10"/>
  <c r="T1795" i="10"/>
  <c r="S1795" i="10"/>
  <c r="B1795" i="10"/>
  <c r="T1794" i="10"/>
  <c r="S1794" i="10"/>
  <c r="B1794" i="10"/>
  <c r="T1793" i="10"/>
  <c r="S1793" i="10"/>
  <c r="B1793" i="10"/>
  <c r="T1792" i="10"/>
  <c r="S1792" i="10"/>
  <c r="B1792" i="10"/>
  <c r="T1791" i="10"/>
  <c r="S1791" i="10"/>
  <c r="B1791" i="10"/>
  <c r="T1790" i="10"/>
  <c r="S1790" i="10"/>
  <c r="B1790" i="10"/>
  <c r="T1789" i="10"/>
  <c r="S1789" i="10"/>
  <c r="B1789" i="10"/>
  <c r="T1788" i="10"/>
  <c r="S1788" i="10"/>
  <c r="B1788" i="10"/>
  <c r="T1787" i="10"/>
  <c r="S1787" i="10"/>
  <c r="B1787" i="10"/>
  <c r="T1786" i="10"/>
  <c r="S1786" i="10"/>
  <c r="B1786" i="10"/>
  <c r="T1785" i="10"/>
  <c r="S1785" i="10"/>
  <c r="B1785" i="10"/>
  <c r="T1784" i="10"/>
  <c r="S1784" i="10"/>
  <c r="B1784" i="10"/>
  <c r="T1783" i="10"/>
  <c r="S1783" i="10"/>
  <c r="B1783" i="10"/>
  <c r="T1782" i="10"/>
  <c r="S1782" i="10"/>
  <c r="B1782" i="10"/>
  <c r="T1781" i="10"/>
  <c r="S1781" i="10"/>
  <c r="B1781" i="10"/>
  <c r="T1780" i="10"/>
  <c r="S1780" i="10"/>
  <c r="B1780" i="10"/>
  <c r="T1779" i="10"/>
  <c r="S1779" i="10"/>
  <c r="B1779" i="10"/>
  <c r="T1778" i="10"/>
  <c r="S1778" i="10"/>
  <c r="B1778" i="10"/>
  <c r="T1777" i="10"/>
  <c r="S1777" i="10"/>
  <c r="B1777" i="10"/>
  <c r="T1776" i="10"/>
  <c r="S1776" i="10"/>
  <c r="B1776" i="10"/>
  <c r="T1775" i="10"/>
  <c r="S1775" i="10"/>
  <c r="B1775" i="10"/>
  <c r="T1774" i="10"/>
  <c r="S1774" i="10"/>
  <c r="B1774" i="10"/>
  <c r="T1773" i="10"/>
  <c r="S1773" i="10"/>
  <c r="B1773" i="10"/>
  <c r="T1772" i="10"/>
  <c r="S1772" i="10"/>
  <c r="B1772" i="10"/>
  <c r="T1771" i="10"/>
  <c r="S1771" i="10"/>
  <c r="B1771" i="10"/>
  <c r="T1770" i="10"/>
  <c r="S1770" i="10"/>
  <c r="B1770" i="10"/>
  <c r="T1769" i="10"/>
  <c r="S1769" i="10"/>
  <c r="B1769" i="10"/>
  <c r="T1768" i="10"/>
  <c r="S1768" i="10"/>
  <c r="B1768" i="10"/>
  <c r="T1767" i="10"/>
  <c r="S1767" i="10"/>
  <c r="B1767" i="10"/>
  <c r="T1766" i="10"/>
  <c r="S1766" i="10"/>
  <c r="B1766" i="10"/>
  <c r="T1765" i="10"/>
  <c r="S1765" i="10"/>
  <c r="B1765" i="10"/>
  <c r="T1764" i="10"/>
  <c r="S1764" i="10"/>
  <c r="B1764" i="10"/>
  <c r="T1763" i="10"/>
  <c r="S1763" i="10"/>
  <c r="B1763" i="10"/>
  <c r="T1762" i="10"/>
  <c r="S1762" i="10"/>
  <c r="B1762" i="10"/>
  <c r="T1761" i="10"/>
  <c r="S1761" i="10"/>
  <c r="B1761" i="10"/>
  <c r="T1760" i="10"/>
  <c r="S1760" i="10"/>
  <c r="B1760" i="10"/>
  <c r="T1759" i="10"/>
  <c r="S1759" i="10"/>
  <c r="B1759" i="10"/>
  <c r="T1758" i="10"/>
  <c r="S1758" i="10"/>
  <c r="B1758" i="10"/>
  <c r="T1757" i="10"/>
  <c r="S1757" i="10"/>
  <c r="B1757" i="10"/>
  <c r="T1756" i="10"/>
  <c r="S1756" i="10"/>
  <c r="B1756" i="10"/>
  <c r="T1755" i="10"/>
  <c r="S1755" i="10"/>
  <c r="B1755" i="10"/>
  <c r="T1754" i="10"/>
  <c r="S1754" i="10"/>
  <c r="B1754" i="10"/>
  <c r="T1753" i="10"/>
  <c r="S1753" i="10"/>
  <c r="B1753" i="10"/>
  <c r="T1752" i="10"/>
  <c r="S1752" i="10"/>
  <c r="B1752" i="10"/>
  <c r="T1751" i="10"/>
  <c r="S1751" i="10"/>
  <c r="B1751" i="10"/>
  <c r="T1750" i="10"/>
  <c r="S1750" i="10"/>
  <c r="B1750" i="10"/>
  <c r="T1749" i="10"/>
  <c r="S1749" i="10"/>
  <c r="B1749" i="10"/>
  <c r="T1748" i="10"/>
  <c r="S1748" i="10"/>
  <c r="B1748" i="10"/>
  <c r="T1747" i="10"/>
  <c r="S1747" i="10"/>
  <c r="B1747" i="10"/>
  <c r="T1746" i="10"/>
  <c r="S1746" i="10"/>
  <c r="B1746" i="10"/>
  <c r="T1745" i="10"/>
  <c r="S1745" i="10"/>
  <c r="B1745" i="10"/>
  <c r="T1744" i="10"/>
  <c r="S1744" i="10"/>
  <c r="B1744" i="10"/>
  <c r="T1743" i="10"/>
  <c r="S1743" i="10"/>
  <c r="B1743" i="10"/>
  <c r="T1742" i="10"/>
  <c r="S1742" i="10"/>
  <c r="B1742" i="10"/>
  <c r="T1741" i="10"/>
  <c r="S1741" i="10"/>
  <c r="B1741" i="10"/>
  <c r="T1740" i="10"/>
  <c r="S1740" i="10"/>
  <c r="B1740" i="10"/>
  <c r="T1739" i="10"/>
  <c r="S1739" i="10"/>
  <c r="B1739" i="10"/>
  <c r="T1738" i="10"/>
  <c r="S1738" i="10"/>
  <c r="T1737" i="10"/>
  <c r="S1737" i="10"/>
  <c r="T1736" i="10"/>
  <c r="S1736" i="10"/>
  <c r="T1735" i="10"/>
  <c r="S1735" i="10"/>
  <c r="T1734" i="10"/>
  <c r="S1734" i="10"/>
  <c r="T1733" i="10"/>
  <c r="S1733" i="10"/>
  <c r="T1732" i="10"/>
  <c r="S1732" i="10"/>
  <c r="T1731" i="10"/>
  <c r="S1731" i="10"/>
  <c r="T1730" i="10"/>
  <c r="S1730" i="10"/>
  <c r="T1729" i="10"/>
  <c r="S1729" i="10"/>
  <c r="T1728" i="10"/>
  <c r="S1728" i="10"/>
  <c r="T1727" i="10"/>
  <c r="S1727" i="10"/>
  <c r="M1722" i="10"/>
  <c r="R1719" i="10"/>
  <c r="Q1719" i="10"/>
  <c r="D1719" i="10"/>
  <c r="C1719" i="10"/>
  <c r="B1719" i="10"/>
  <c r="A1719" i="10"/>
  <c r="R1718" i="10"/>
  <c r="Q1718" i="10"/>
  <c r="D1718" i="10"/>
  <c r="C1718" i="10"/>
  <c r="B1718" i="10"/>
  <c r="A1718" i="10"/>
  <c r="R1717" i="10"/>
  <c r="Q1717" i="10"/>
  <c r="D1717" i="10"/>
  <c r="C1717" i="10"/>
  <c r="B1717" i="10"/>
  <c r="A1717" i="10"/>
  <c r="R1716" i="10"/>
  <c r="Q1716" i="10"/>
  <c r="D1716" i="10"/>
  <c r="C1716" i="10"/>
  <c r="B1716" i="10"/>
  <c r="A1716" i="10"/>
  <c r="R1715" i="10"/>
  <c r="Q1715" i="10"/>
  <c r="D1715" i="10"/>
  <c r="C1715" i="10"/>
  <c r="B1715" i="10"/>
  <c r="A1715" i="10"/>
  <c r="R1714" i="10"/>
  <c r="Q1714" i="10"/>
  <c r="D1714" i="10"/>
  <c r="C1714" i="10"/>
  <c r="B1714" i="10"/>
  <c r="A1714" i="10"/>
  <c r="R1713" i="10"/>
  <c r="Q1713" i="10"/>
  <c r="D1713" i="10"/>
  <c r="C1713" i="10"/>
  <c r="B1713" i="10"/>
  <c r="A1713" i="10"/>
  <c r="R1712" i="10"/>
  <c r="Q1712" i="10"/>
  <c r="D1712" i="10"/>
  <c r="C1712" i="10"/>
  <c r="B1712" i="10"/>
  <c r="A1712" i="10"/>
  <c r="R1711" i="10"/>
  <c r="Q1711" i="10"/>
  <c r="D1711" i="10"/>
  <c r="C1711" i="10"/>
  <c r="B1711" i="10"/>
  <c r="A1711" i="10"/>
  <c r="R1710" i="10"/>
  <c r="Q1710" i="10"/>
  <c r="D1710" i="10"/>
  <c r="C1710" i="10"/>
  <c r="B1710" i="10"/>
  <c r="A1710" i="10"/>
  <c r="R1709" i="10"/>
  <c r="Q1709" i="10"/>
  <c r="D1709" i="10"/>
  <c r="C1709" i="10"/>
  <c r="B1709" i="10"/>
  <c r="A1709" i="10"/>
  <c r="R1708" i="10"/>
  <c r="Q1708" i="10"/>
  <c r="D1708" i="10"/>
  <c r="C1708" i="10"/>
  <c r="B1708" i="10"/>
  <c r="A1708" i="10"/>
  <c r="R1707" i="10"/>
  <c r="Q1707" i="10"/>
  <c r="D1707" i="10"/>
  <c r="C1707" i="10"/>
  <c r="B1707" i="10"/>
  <c r="A1707" i="10"/>
  <c r="R1706" i="10"/>
  <c r="Q1706" i="10"/>
  <c r="D1706" i="10"/>
  <c r="C1706" i="10"/>
  <c r="B1706" i="10"/>
  <c r="A1706" i="10"/>
  <c r="R1705" i="10"/>
  <c r="Q1705" i="10"/>
  <c r="D1705" i="10"/>
  <c r="C1705" i="10"/>
  <c r="B1705" i="10"/>
  <c r="A1705" i="10"/>
  <c r="R1704" i="10"/>
  <c r="Q1704" i="10"/>
  <c r="D1704" i="10"/>
  <c r="C1704" i="10"/>
  <c r="B1704" i="10"/>
  <c r="A1704" i="10"/>
  <c r="R1703" i="10"/>
  <c r="Q1703" i="10"/>
  <c r="D1703" i="10"/>
  <c r="C1703" i="10"/>
  <c r="B1703" i="10"/>
  <c r="A1703" i="10"/>
  <c r="R1702" i="10"/>
  <c r="Q1702" i="10"/>
  <c r="D1702" i="10"/>
  <c r="C1702" i="10"/>
  <c r="B1702" i="10"/>
  <c r="A1702" i="10"/>
  <c r="R1701" i="10"/>
  <c r="Q1701" i="10"/>
  <c r="D1701" i="10"/>
  <c r="C1701" i="10"/>
  <c r="B1701" i="10"/>
  <c r="A1701" i="10"/>
  <c r="R1700" i="10"/>
  <c r="Q1700" i="10"/>
  <c r="D1700" i="10"/>
  <c r="C1700" i="10"/>
  <c r="B1700" i="10"/>
  <c r="A1700" i="10"/>
  <c r="R1699" i="10"/>
  <c r="Q1699" i="10"/>
  <c r="D1699" i="10"/>
  <c r="C1699" i="10"/>
  <c r="B1699" i="10"/>
  <c r="A1699" i="10"/>
  <c r="R1698" i="10"/>
  <c r="Q1698" i="10"/>
  <c r="D1698" i="10"/>
  <c r="C1698" i="10"/>
  <c r="B1698" i="10"/>
  <c r="A1698" i="10"/>
  <c r="R1697" i="10"/>
  <c r="Q1697" i="10"/>
  <c r="D1697" i="10"/>
  <c r="C1697" i="10"/>
  <c r="B1697" i="10"/>
  <c r="A1697" i="10"/>
  <c r="R1696" i="10"/>
  <c r="Q1696" i="10"/>
  <c r="D1696" i="10"/>
  <c r="C1696" i="10"/>
  <c r="B1696" i="10"/>
  <c r="A1696" i="10"/>
  <c r="R1695" i="10"/>
  <c r="Q1695" i="10"/>
  <c r="D1695" i="10"/>
  <c r="C1695" i="10"/>
  <c r="B1695" i="10"/>
  <c r="A1695" i="10"/>
  <c r="R1694" i="10"/>
  <c r="Q1694" i="10"/>
  <c r="D1694" i="10"/>
  <c r="C1694" i="10"/>
  <c r="B1694" i="10"/>
  <c r="A1694" i="10"/>
  <c r="R1693" i="10"/>
  <c r="Q1693" i="10"/>
  <c r="D1693" i="10"/>
  <c r="C1693" i="10"/>
  <c r="B1693" i="10"/>
  <c r="A1693" i="10"/>
  <c r="R1692" i="10"/>
  <c r="Q1692" i="10"/>
  <c r="D1692" i="10"/>
  <c r="C1692" i="10"/>
  <c r="B1692" i="10"/>
  <c r="A1692" i="10"/>
  <c r="R1691" i="10"/>
  <c r="Q1691" i="10"/>
  <c r="D1691" i="10"/>
  <c r="C1691" i="10"/>
  <c r="B1691" i="10"/>
  <c r="A1691" i="10"/>
  <c r="R1690" i="10"/>
  <c r="Q1690" i="10"/>
  <c r="D1690" i="10"/>
  <c r="C1690" i="10"/>
  <c r="B1690" i="10"/>
  <c r="A1690" i="10"/>
  <c r="R1689" i="10"/>
  <c r="Q1689" i="10"/>
  <c r="D1689" i="10"/>
  <c r="C1689" i="10"/>
  <c r="B1689" i="10"/>
  <c r="A1689" i="10"/>
  <c r="R1688" i="10"/>
  <c r="Q1688" i="10"/>
  <c r="D1688" i="10"/>
  <c r="C1688" i="10"/>
  <c r="B1688" i="10"/>
  <c r="A1688" i="10"/>
  <c r="R1687" i="10"/>
  <c r="Q1687" i="10"/>
  <c r="D1687" i="10"/>
  <c r="C1687" i="10"/>
  <c r="B1687" i="10"/>
  <c r="A1687" i="10"/>
  <c r="R1686" i="10"/>
  <c r="Q1686" i="10"/>
  <c r="D1686" i="10"/>
  <c r="C1686" i="10"/>
  <c r="B1686" i="10"/>
  <c r="A1686" i="10"/>
  <c r="R1685" i="10"/>
  <c r="Q1685" i="10"/>
  <c r="D1685" i="10"/>
  <c r="C1685" i="10"/>
  <c r="B1685" i="10"/>
  <c r="A1685" i="10"/>
  <c r="R1684" i="10"/>
  <c r="Q1684" i="10"/>
  <c r="D1684" i="10"/>
  <c r="C1684" i="10"/>
  <c r="B1684" i="10"/>
  <c r="A1684" i="10"/>
  <c r="R1683" i="10"/>
  <c r="Q1683" i="10"/>
  <c r="D1683" i="10"/>
  <c r="C1683" i="10"/>
  <c r="B1683" i="10"/>
  <c r="A1683" i="10"/>
  <c r="R1682" i="10"/>
  <c r="Q1682" i="10"/>
  <c r="D1682" i="10"/>
  <c r="C1682" i="10"/>
  <c r="B1682" i="10"/>
  <c r="A1682" i="10"/>
  <c r="R1681" i="10"/>
  <c r="Q1681" i="10"/>
  <c r="D1681" i="10"/>
  <c r="C1681" i="10"/>
  <c r="B1681" i="10"/>
  <c r="A1681" i="10"/>
  <c r="R1680" i="10"/>
  <c r="Q1680" i="10"/>
  <c r="D1680" i="10"/>
  <c r="C1680" i="10"/>
  <c r="B1680" i="10"/>
  <c r="A1680" i="10"/>
  <c r="R1679" i="10"/>
  <c r="Q1679" i="10"/>
  <c r="D1679" i="10"/>
  <c r="C1679" i="10"/>
  <c r="B1679" i="10"/>
  <c r="A1679" i="10"/>
  <c r="R1678" i="10"/>
  <c r="Q1678" i="10"/>
  <c r="D1678" i="10"/>
  <c r="C1678" i="10"/>
  <c r="B1678" i="10"/>
  <c r="A1678" i="10"/>
  <c r="R1677" i="10"/>
  <c r="Q1677" i="10"/>
  <c r="D1677" i="10"/>
  <c r="C1677" i="10"/>
  <c r="B1677" i="10"/>
  <c r="A1677" i="10"/>
  <c r="R1676" i="10"/>
  <c r="Q1676" i="10"/>
  <c r="D1676" i="10"/>
  <c r="C1676" i="10"/>
  <c r="B1676" i="10"/>
  <c r="A1676" i="10"/>
  <c r="R1675" i="10"/>
  <c r="Q1675" i="10"/>
  <c r="D1675" i="10"/>
  <c r="C1675" i="10"/>
  <c r="B1675" i="10"/>
  <c r="A1675" i="10"/>
  <c r="R1674" i="10"/>
  <c r="Q1674" i="10"/>
  <c r="D1674" i="10"/>
  <c r="C1674" i="10"/>
  <c r="B1674" i="10"/>
  <c r="A1674" i="10"/>
  <c r="R1673" i="10"/>
  <c r="Q1673" i="10"/>
  <c r="D1673" i="10"/>
  <c r="C1673" i="10"/>
  <c r="B1673" i="10"/>
  <c r="A1673" i="10"/>
  <c r="R1672" i="10"/>
  <c r="Q1672" i="10"/>
  <c r="D1672" i="10"/>
  <c r="C1672" i="10"/>
  <c r="B1672" i="10"/>
  <c r="A1672" i="10"/>
  <c r="R1671" i="10"/>
  <c r="Q1671" i="10"/>
  <c r="D1671" i="10"/>
  <c r="C1671" i="10"/>
  <c r="B1671" i="10"/>
  <c r="A1671" i="10"/>
  <c r="R1670" i="10"/>
  <c r="Q1670" i="10"/>
  <c r="D1670" i="10"/>
  <c r="C1670" i="10"/>
  <c r="B1670" i="10"/>
  <c r="A1670" i="10"/>
  <c r="R1669" i="10"/>
  <c r="Q1669" i="10"/>
  <c r="D1669" i="10"/>
  <c r="C1669" i="10"/>
  <c r="B1669" i="10"/>
  <c r="A1669" i="10"/>
  <c r="R1668" i="10"/>
  <c r="Q1668" i="10"/>
  <c r="D1668" i="10"/>
  <c r="C1668" i="10"/>
  <c r="B1668" i="10"/>
  <c r="A1668" i="10"/>
  <c r="R1667" i="10"/>
  <c r="Q1667" i="10"/>
  <c r="D1667" i="10"/>
  <c r="C1667" i="10"/>
  <c r="B1667" i="10"/>
  <c r="A1667" i="10"/>
  <c r="R1666" i="10"/>
  <c r="Q1666" i="10"/>
  <c r="D1666" i="10"/>
  <c r="C1666" i="10"/>
  <c r="B1666" i="10"/>
  <c r="A1666" i="10"/>
  <c r="R1665" i="10"/>
  <c r="Q1665" i="10"/>
  <c r="D1665" i="10"/>
  <c r="C1665" i="10"/>
  <c r="B1665" i="10"/>
  <c r="A1665" i="10"/>
  <c r="R1664" i="10"/>
  <c r="Q1664" i="10"/>
  <c r="D1664" i="10"/>
  <c r="C1664" i="10"/>
  <c r="B1664" i="10"/>
  <c r="A1664" i="10"/>
  <c r="R1663" i="10"/>
  <c r="Q1663" i="10"/>
  <c r="D1663" i="10"/>
  <c r="C1663" i="10"/>
  <c r="B1663" i="10"/>
  <c r="A1663" i="10"/>
  <c r="R1662" i="10"/>
  <c r="Q1662" i="10"/>
  <c r="D1662" i="10"/>
  <c r="C1662" i="10"/>
  <c r="B1662" i="10"/>
  <c r="A1662" i="10"/>
  <c r="R1661" i="10"/>
  <c r="Q1661" i="10"/>
  <c r="D1661" i="10"/>
  <c r="C1661" i="10"/>
  <c r="B1661" i="10"/>
  <c r="A1661" i="10"/>
  <c r="R1660" i="10"/>
  <c r="Q1660" i="10"/>
  <c r="D1660" i="10"/>
  <c r="C1660" i="10"/>
  <c r="B1660" i="10"/>
  <c r="A1660" i="10"/>
  <c r="R1659" i="10"/>
  <c r="Q1659" i="10"/>
  <c r="D1659" i="10"/>
  <c r="C1659" i="10"/>
  <c r="B1659" i="10"/>
  <c r="A1659" i="10"/>
  <c r="R1658" i="10"/>
  <c r="Q1658" i="10"/>
  <c r="D1658" i="10"/>
  <c r="C1658" i="10"/>
  <c r="B1658" i="10"/>
  <c r="A1658" i="10"/>
  <c r="R1657" i="10"/>
  <c r="Q1657" i="10"/>
  <c r="D1657" i="10"/>
  <c r="C1657" i="10"/>
  <c r="B1657" i="10"/>
  <c r="A1657" i="10"/>
  <c r="R1656" i="10"/>
  <c r="Q1656" i="10"/>
  <c r="D1656" i="10"/>
  <c r="C1656" i="10"/>
  <c r="B1656" i="10"/>
  <c r="A1656" i="10"/>
  <c r="R1655" i="10"/>
  <c r="Q1655" i="10"/>
  <c r="D1655" i="10"/>
  <c r="C1655" i="10"/>
  <c r="B1655" i="10"/>
  <c r="A1655" i="10"/>
  <c r="R1654" i="10"/>
  <c r="Q1654" i="10"/>
  <c r="D1654" i="10"/>
  <c r="C1654" i="10"/>
  <c r="B1654" i="10"/>
  <c r="A1654" i="10"/>
  <c r="R1653" i="10"/>
  <c r="Q1653" i="10"/>
  <c r="D1653" i="10"/>
  <c r="C1653" i="10"/>
  <c r="B1653" i="10"/>
  <c r="A1653" i="10"/>
  <c r="R1652" i="10"/>
  <c r="Q1652" i="10"/>
  <c r="D1652" i="10"/>
  <c r="C1652" i="10"/>
  <c r="B1652" i="10"/>
  <c r="A1652" i="10"/>
  <c r="R1651" i="10"/>
  <c r="Q1651" i="10"/>
  <c r="D1651" i="10"/>
  <c r="C1651" i="10"/>
  <c r="B1651" i="10"/>
  <c r="A1651" i="10"/>
  <c r="R1650" i="10"/>
  <c r="Q1650" i="10"/>
  <c r="D1650" i="10"/>
  <c r="C1650" i="10"/>
  <c r="B1650" i="10"/>
  <c r="A1650" i="10"/>
  <c r="R1649" i="10"/>
  <c r="Q1649" i="10"/>
  <c r="D1649" i="10"/>
  <c r="C1649" i="10"/>
  <c r="B1649" i="10"/>
  <c r="A1649" i="10"/>
  <c r="R1648" i="10"/>
  <c r="Q1648" i="10"/>
  <c r="D1648" i="10"/>
  <c r="C1648" i="10"/>
  <c r="B1648" i="10"/>
  <c r="A1648" i="10"/>
  <c r="R1647" i="10"/>
  <c r="Q1647" i="10"/>
  <c r="D1647" i="10"/>
  <c r="C1647" i="10"/>
  <c r="B1647" i="10"/>
  <c r="A1647" i="10"/>
  <c r="R1646" i="10"/>
  <c r="Q1646" i="10"/>
  <c r="D1646" i="10"/>
  <c r="C1646" i="10"/>
  <c r="B1646" i="10"/>
  <c r="A1646" i="10"/>
  <c r="R1645" i="10"/>
  <c r="Q1645" i="10"/>
  <c r="D1645" i="10"/>
  <c r="C1645" i="10"/>
  <c r="B1645" i="10"/>
  <c r="A1645" i="10"/>
  <c r="R1644" i="10"/>
  <c r="Q1644" i="10"/>
  <c r="D1644" i="10"/>
  <c r="C1644" i="10"/>
  <c r="B1644" i="10"/>
  <c r="A1644" i="10"/>
  <c r="R1643" i="10"/>
  <c r="Q1643" i="10"/>
  <c r="D1643" i="10"/>
  <c r="C1643" i="10"/>
  <c r="B1643" i="10"/>
  <c r="A1643" i="10"/>
  <c r="R1642" i="10"/>
  <c r="Q1642" i="10"/>
  <c r="D1642" i="10"/>
  <c r="C1642" i="10"/>
  <c r="B1642" i="10"/>
  <c r="A1642" i="10"/>
  <c r="R1641" i="10"/>
  <c r="Q1641" i="10"/>
  <c r="D1641" i="10"/>
  <c r="C1641" i="10"/>
  <c r="B1641" i="10"/>
  <c r="A1641" i="10"/>
  <c r="R1640" i="10"/>
  <c r="Q1640" i="10"/>
  <c r="D1640" i="10"/>
  <c r="C1640" i="10"/>
  <c r="B1640" i="10"/>
  <c r="A1640" i="10"/>
  <c r="R1639" i="10"/>
  <c r="Q1639" i="10"/>
  <c r="D1639" i="10"/>
  <c r="C1639" i="10"/>
  <c r="B1639" i="10"/>
  <c r="A1639" i="10"/>
  <c r="R1638" i="10"/>
  <c r="Q1638" i="10"/>
  <c r="D1638" i="10"/>
  <c r="C1638" i="10"/>
  <c r="B1638" i="10"/>
  <c r="A1638" i="10"/>
  <c r="R1637" i="10"/>
  <c r="Q1637" i="10"/>
  <c r="D1637" i="10"/>
  <c r="C1637" i="10"/>
  <c r="B1637" i="10"/>
  <c r="A1637" i="10"/>
  <c r="R1636" i="10"/>
  <c r="Q1636" i="10"/>
  <c r="D1636" i="10"/>
  <c r="C1636" i="10"/>
  <c r="B1636" i="10"/>
  <c r="A1636" i="10"/>
  <c r="R1635" i="10"/>
  <c r="Q1635" i="10"/>
  <c r="D1635" i="10"/>
  <c r="C1635" i="10"/>
  <c r="B1635" i="10"/>
  <c r="A1635" i="10"/>
  <c r="R1634" i="10"/>
  <c r="Q1634" i="10"/>
  <c r="D1634" i="10"/>
  <c r="C1634" i="10"/>
  <c r="B1634" i="10"/>
  <c r="A1634" i="10"/>
  <c r="R1633" i="10"/>
  <c r="Q1633" i="10"/>
  <c r="D1633" i="10"/>
  <c r="C1633" i="10"/>
  <c r="B1633" i="10"/>
  <c r="A1633" i="10"/>
  <c r="R1632" i="10"/>
  <c r="Q1632" i="10"/>
  <c r="D1632" i="10"/>
  <c r="C1632" i="10"/>
  <c r="B1632" i="10"/>
  <c r="A1632" i="10"/>
  <c r="R1631" i="10"/>
  <c r="Q1631" i="10"/>
  <c r="D1631" i="10"/>
  <c r="C1631" i="10"/>
  <c r="B1631" i="10"/>
  <c r="A1631" i="10"/>
  <c r="R1630" i="10"/>
  <c r="Q1630" i="10"/>
  <c r="D1630" i="10"/>
  <c r="C1630" i="10"/>
  <c r="B1630" i="10"/>
  <c r="A1630" i="10"/>
  <c r="R1629" i="10"/>
  <c r="Q1629" i="10"/>
  <c r="D1629" i="10"/>
  <c r="C1629" i="10"/>
  <c r="B1629" i="10"/>
  <c r="A1629" i="10"/>
  <c r="R1628" i="10"/>
  <c r="Q1628" i="10"/>
  <c r="D1628" i="10"/>
  <c r="C1628" i="10"/>
  <c r="B1628" i="10"/>
  <c r="A1628" i="10"/>
  <c r="R1627" i="10"/>
  <c r="Q1627" i="10"/>
  <c r="D1627" i="10"/>
  <c r="C1627" i="10"/>
  <c r="B1627" i="10"/>
  <c r="A1627" i="10"/>
  <c r="R1626" i="10"/>
  <c r="Q1626" i="10"/>
  <c r="D1626" i="10"/>
  <c r="C1626" i="10"/>
  <c r="B1626" i="10"/>
  <c r="A1626" i="10"/>
  <c r="R1625" i="10"/>
  <c r="Q1625" i="10"/>
  <c r="D1625" i="10"/>
  <c r="C1625" i="10"/>
  <c r="B1625" i="10"/>
  <c r="A1625" i="10"/>
  <c r="R1624" i="10"/>
  <c r="Q1624" i="10"/>
  <c r="D1624" i="10"/>
  <c r="C1624" i="10"/>
  <c r="B1624" i="10"/>
  <c r="A1624" i="10"/>
  <c r="R1623" i="10"/>
  <c r="Q1623" i="10"/>
  <c r="D1623" i="10"/>
  <c r="C1623" i="10"/>
  <c r="B1623" i="10"/>
  <c r="A1623" i="10"/>
  <c r="R1622" i="10"/>
  <c r="Q1622" i="10"/>
  <c r="D1622" i="10"/>
  <c r="C1622" i="10"/>
  <c r="B1622" i="10"/>
  <c r="A1622" i="10"/>
  <c r="R1621" i="10"/>
  <c r="Q1621" i="10"/>
  <c r="D1621" i="10"/>
  <c r="C1621" i="10"/>
  <c r="B1621" i="10"/>
  <c r="A1621" i="10"/>
  <c r="R1620" i="10"/>
  <c r="Q1620" i="10"/>
  <c r="D1620" i="10"/>
  <c r="C1620" i="10"/>
  <c r="B1620" i="10"/>
  <c r="A1620" i="10"/>
  <c r="R1619" i="10"/>
  <c r="Q1619" i="10"/>
  <c r="D1619" i="10"/>
  <c r="C1619" i="10"/>
  <c r="B1619" i="10"/>
  <c r="A1619" i="10"/>
  <c r="R1618" i="10"/>
  <c r="Q1618" i="10"/>
  <c r="D1618" i="10"/>
  <c r="C1618" i="10"/>
  <c r="B1618" i="10"/>
  <c r="A1618" i="10"/>
  <c r="R1617" i="10"/>
  <c r="Q1617" i="10"/>
  <c r="D1617" i="10"/>
  <c r="C1617" i="10"/>
  <c r="B1617" i="10"/>
  <c r="A1617" i="10"/>
  <c r="R1616" i="10"/>
  <c r="Q1616" i="10"/>
  <c r="D1616" i="10"/>
  <c r="C1616" i="10"/>
  <c r="B1616" i="10"/>
  <c r="A1616" i="10"/>
  <c r="R1615" i="10"/>
  <c r="Q1615" i="10"/>
  <c r="D1615" i="10"/>
  <c r="C1615" i="10"/>
  <c r="B1615" i="10"/>
  <c r="A1615" i="10"/>
  <c r="R1614" i="10"/>
  <c r="Q1614" i="10"/>
  <c r="D1614" i="10"/>
  <c r="C1614" i="10"/>
  <c r="B1614" i="10"/>
  <c r="A1614" i="10"/>
  <c r="R1613" i="10"/>
  <c r="Q1613" i="10"/>
  <c r="D1613" i="10"/>
  <c r="C1613" i="10"/>
  <c r="B1613" i="10"/>
  <c r="A1613" i="10"/>
  <c r="R1612" i="10"/>
  <c r="Q1612" i="10"/>
  <c r="D1612" i="10"/>
  <c r="C1612" i="10"/>
  <c r="B1612" i="10"/>
  <c r="A1612" i="10"/>
  <c r="R1611" i="10"/>
  <c r="Q1611" i="10"/>
  <c r="D1611" i="10"/>
  <c r="C1611" i="10"/>
  <c r="B1611" i="10"/>
  <c r="A1611" i="10"/>
  <c r="R1610" i="10"/>
  <c r="Q1610" i="10"/>
  <c r="D1610" i="10"/>
  <c r="C1610" i="10"/>
  <c r="B1610" i="10"/>
  <c r="A1610" i="10"/>
  <c r="R1609" i="10"/>
  <c r="Q1609" i="10"/>
  <c r="D1609" i="10"/>
  <c r="C1609" i="10"/>
  <c r="B1609" i="10"/>
  <c r="A1609" i="10"/>
  <c r="R1608" i="10"/>
  <c r="Q1608" i="10"/>
  <c r="D1608" i="10"/>
  <c r="C1608" i="10"/>
  <c r="B1608" i="10"/>
  <c r="A1608" i="10"/>
  <c r="R1607" i="10"/>
  <c r="Q1607" i="10"/>
  <c r="D1607" i="10"/>
  <c r="C1607" i="10"/>
  <c r="B1607" i="10"/>
  <c r="A1607" i="10"/>
  <c r="R1606" i="10"/>
  <c r="Q1606" i="10"/>
  <c r="D1606" i="10"/>
  <c r="C1606" i="10"/>
  <c r="B1606" i="10"/>
  <c r="A1606" i="10"/>
  <c r="R1605" i="10"/>
  <c r="Q1605" i="10"/>
  <c r="D1605" i="10"/>
  <c r="C1605" i="10"/>
  <c r="B1605" i="10"/>
  <c r="A1605" i="10"/>
  <c r="R1604" i="10"/>
  <c r="Q1604" i="10"/>
  <c r="D1604" i="10"/>
  <c r="C1604" i="10"/>
  <c r="B1604" i="10"/>
  <c r="A1604" i="10"/>
  <c r="R1603" i="10"/>
  <c r="Q1603" i="10"/>
  <c r="D1603" i="10"/>
  <c r="C1603" i="10"/>
  <c r="B1603" i="10"/>
  <c r="A1603" i="10"/>
  <c r="R1602" i="10"/>
  <c r="Q1602" i="10"/>
  <c r="D1602" i="10"/>
  <c r="C1602" i="10"/>
  <c r="B1602" i="10"/>
  <c r="A1602" i="10"/>
  <c r="R1601" i="10"/>
  <c r="Q1601" i="10"/>
  <c r="D1601" i="10"/>
  <c r="C1601" i="10"/>
  <c r="B1601" i="10"/>
  <c r="A1601" i="10"/>
  <c r="R1600" i="10"/>
  <c r="Q1600" i="10"/>
  <c r="D1600" i="10"/>
  <c r="C1600" i="10"/>
  <c r="B1600" i="10"/>
  <c r="A1600" i="10"/>
  <c r="R1599" i="10"/>
  <c r="Q1599" i="10"/>
  <c r="D1599" i="10"/>
  <c r="C1599" i="10"/>
  <c r="B1599" i="10"/>
  <c r="A1599" i="10"/>
  <c r="R1598" i="10"/>
  <c r="Q1598" i="10"/>
  <c r="D1598" i="10"/>
  <c r="C1598" i="10"/>
  <c r="B1598" i="10"/>
  <c r="A1598" i="10"/>
  <c r="R1597" i="10"/>
  <c r="Q1597" i="10"/>
  <c r="D1597" i="10"/>
  <c r="C1597" i="10"/>
  <c r="B1597" i="10"/>
  <c r="A1597" i="10"/>
  <c r="R1596" i="10"/>
  <c r="Q1596" i="10"/>
  <c r="D1596" i="10"/>
  <c r="C1596" i="10"/>
  <c r="B1596" i="10"/>
  <c r="A1596" i="10"/>
  <c r="R1595" i="10"/>
  <c r="Q1595" i="10"/>
  <c r="D1595" i="10"/>
  <c r="C1595" i="10"/>
  <c r="B1595" i="10"/>
  <c r="A1595" i="10"/>
  <c r="R1594" i="10"/>
  <c r="Q1594" i="10"/>
  <c r="D1594" i="10"/>
  <c r="C1594" i="10"/>
  <c r="B1594" i="10"/>
  <c r="A1594" i="10"/>
  <c r="R1593" i="10"/>
  <c r="Q1593" i="10"/>
  <c r="D1593" i="10"/>
  <c r="C1593" i="10"/>
  <c r="B1593" i="10"/>
  <c r="A1593" i="10"/>
  <c r="R1592" i="10"/>
  <c r="Q1592" i="10"/>
  <c r="D1592" i="10"/>
  <c r="C1592" i="10"/>
  <c r="B1592" i="10"/>
  <c r="A1592" i="10"/>
  <c r="R1591" i="10"/>
  <c r="Q1591" i="10"/>
  <c r="D1591" i="10"/>
  <c r="C1591" i="10"/>
  <c r="B1591" i="10"/>
  <c r="A1591" i="10"/>
  <c r="R1590" i="10"/>
  <c r="Q1590" i="10"/>
  <c r="D1590" i="10"/>
  <c r="C1590" i="10"/>
  <c r="B1590" i="10"/>
  <c r="A1590" i="10"/>
  <c r="R1589" i="10"/>
  <c r="Q1589" i="10"/>
  <c r="D1589" i="10"/>
  <c r="C1589" i="10"/>
  <c r="B1589" i="10"/>
  <c r="A1589" i="10"/>
  <c r="R1588" i="10"/>
  <c r="Q1588" i="10"/>
  <c r="D1588" i="10"/>
  <c r="C1588" i="10"/>
  <c r="B1588" i="10"/>
  <c r="A1588" i="10"/>
  <c r="R1587" i="10"/>
  <c r="Q1587" i="10"/>
  <c r="D1587" i="10"/>
  <c r="C1587" i="10"/>
  <c r="B1587" i="10"/>
  <c r="A1587" i="10"/>
  <c r="R1586" i="10"/>
  <c r="Q1586" i="10"/>
  <c r="D1586" i="10"/>
  <c r="C1586" i="10"/>
  <c r="B1586" i="10"/>
  <c r="A1586" i="10"/>
  <c r="R1585" i="10"/>
  <c r="Q1585" i="10"/>
  <c r="D1585" i="10"/>
  <c r="C1585" i="10"/>
  <c r="B1585" i="10"/>
  <c r="A1585" i="10"/>
  <c r="R1584" i="10"/>
  <c r="Q1584" i="10"/>
  <c r="D1584" i="10"/>
  <c r="C1584" i="10"/>
  <c r="B1584" i="10"/>
  <c r="A1584" i="10"/>
  <c r="R1583" i="10"/>
  <c r="Q1583" i="10"/>
  <c r="D1583" i="10"/>
  <c r="C1583" i="10"/>
  <c r="B1583" i="10"/>
  <c r="A1583" i="10"/>
  <c r="R1582" i="10"/>
  <c r="Q1582" i="10"/>
  <c r="D1582" i="10"/>
  <c r="C1582" i="10"/>
  <c r="B1582" i="10"/>
  <c r="A1582" i="10"/>
  <c r="R1581" i="10"/>
  <c r="Q1581" i="10"/>
  <c r="D1581" i="10"/>
  <c r="C1581" i="10"/>
  <c r="B1581" i="10"/>
  <c r="A1581" i="10"/>
  <c r="R1580" i="10"/>
  <c r="Q1580" i="10"/>
  <c r="D1580" i="10"/>
  <c r="C1580" i="10"/>
  <c r="B1580" i="10"/>
  <c r="A1580" i="10"/>
  <c r="R1579" i="10"/>
  <c r="Q1579" i="10"/>
  <c r="D1579" i="10"/>
  <c r="C1579" i="10"/>
  <c r="B1579" i="10"/>
  <c r="A1579" i="10"/>
  <c r="R1578" i="10"/>
  <c r="Q1578" i="10"/>
  <c r="D1578" i="10"/>
  <c r="C1578" i="10"/>
  <c r="B1578" i="10"/>
  <c r="A1578" i="10"/>
  <c r="R1577" i="10"/>
  <c r="Q1577" i="10"/>
  <c r="D1577" i="10"/>
  <c r="C1577" i="10"/>
  <c r="B1577" i="10"/>
  <c r="A1577" i="10"/>
  <c r="R1576" i="10"/>
  <c r="Q1576" i="10"/>
  <c r="D1576" i="10"/>
  <c r="C1576" i="10"/>
  <c r="B1576" i="10"/>
  <c r="A1576" i="10"/>
  <c r="R1575" i="10"/>
  <c r="Q1575" i="10"/>
  <c r="D1575" i="10"/>
  <c r="C1575" i="10"/>
  <c r="B1575" i="10"/>
  <c r="A1575" i="10"/>
  <c r="R1574" i="10"/>
  <c r="Q1574" i="10"/>
  <c r="D1574" i="10"/>
  <c r="C1574" i="10"/>
  <c r="B1574" i="10"/>
  <c r="A1574" i="10"/>
  <c r="R1573" i="10"/>
  <c r="Q1573" i="10"/>
  <c r="D1573" i="10"/>
  <c r="C1573" i="10"/>
  <c r="B1573" i="10"/>
  <c r="A1573" i="10"/>
  <c r="R1572" i="10"/>
  <c r="Q1572" i="10"/>
  <c r="D1572" i="10"/>
  <c r="C1572" i="10"/>
  <c r="B1572" i="10"/>
  <c r="A1572" i="10"/>
  <c r="R1571" i="10"/>
  <c r="Q1571" i="10"/>
  <c r="D1571" i="10"/>
  <c r="C1571" i="10"/>
  <c r="B1571" i="10"/>
  <c r="A1571" i="10"/>
  <c r="R1570" i="10"/>
  <c r="Q1570" i="10"/>
  <c r="D1570" i="10"/>
  <c r="C1570" i="10"/>
  <c r="B1570" i="10"/>
  <c r="A1570" i="10"/>
  <c r="R1569" i="10"/>
  <c r="Q1569" i="10"/>
  <c r="D1569" i="10"/>
  <c r="C1569" i="10"/>
  <c r="B1569" i="10"/>
  <c r="A1569" i="10"/>
  <c r="R1568" i="10"/>
  <c r="Q1568" i="10"/>
  <c r="D1568" i="10"/>
  <c r="C1568" i="10"/>
  <c r="B1568" i="10"/>
  <c r="A1568" i="10"/>
  <c r="R1567" i="10"/>
  <c r="Q1567" i="10"/>
  <c r="D1567" i="10"/>
  <c r="C1567" i="10"/>
  <c r="B1567" i="10"/>
  <c r="A1567" i="10"/>
  <c r="R1566" i="10"/>
  <c r="Q1566" i="10"/>
  <c r="D1566" i="10"/>
  <c r="C1566" i="10"/>
  <c r="B1566" i="10"/>
  <c r="A1566" i="10"/>
  <c r="R1565" i="10"/>
  <c r="Q1565" i="10"/>
  <c r="D1565" i="10"/>
  <c r="C1565" i="10"/>
  <c r="B1565" i="10"/>
  <c r="A1565" i="10"/>
  <c r="R1564" i="10"/>
  <c r="Q1564" i="10"/>
  <c r="D1564" i="10"/>
  <c r="C1564" i="10"/>
  <c r="B1564" i="10"/>
  <c r="A1564" i="10"/>
  <c r="R1563" i="10"/>
  <c r="Q1563" i="10"/>
  <c r="D1563" i="10"/>
  <c r="C1563" i="10"/>
  <c r="B1563" i="10"/>
  <c r="A1563" i="10"/>
  <c r="R1562" i="10"/>
  <c r="Q1562" i="10"/>
  <c r="D1562" i="10"/>
  <c r="C1562" i="10"/>
  <c r="B1562" i="10"/>
  <c r="A1562" i="10"/>
  <c r="R1561" i="10"/>
  <c r="Q1561" i="10"/>
  <c r="D1561" i="10"/>
  <c r="C1561" i="10"/>
  <c r="B1561" i="10"/>
  <c r="A1561" i="10"/>
  <c r="R1560" i="10"/>
  <c r="Q1560" i="10"/>
  <c r="D1560" i="10"/>
  <c r="C1560" i="10"/>
  <c r="B1560" i="10"/>
  <c r="A1560" i="10"/>
  <c r="R1559" i="10"/>
  <c r="Q1559" i="10"/>
  <c r="D1559" i="10"/>
  <c r="C1559" i="10"/>
  <c r="B1559" i="10"/>
  <c r="A1559" i="10"/>
  <c r="R1558" i="10"/>
  <c r="Q1558" i="10"/>
  <c r="D1558" i="10"/>
  <c r="C1558" i="10"/>
  <c r="B1558" i="10"/>
  <c r="A1558" i="10"/>
  <c r="R1557" i="10"/>
  <c r="Q1557" i="10"/>
  <c r="D1557" i="10"/>
  <c r="C1557" i="10"/>
  <c r="B1557" i="10"/>
  <c r="A1557" i="10"/>
  <c r="R1556" i="10"/>
  <c r="Q1556" i="10"/>
  <c r="D1556" i="10"/>
  <c r="C1556" i="10"/>
  <c r="B1556" i="10"/>
  <c r="A1556" i="10"/>
  <c r="R1555" i="10"/>
  <c r="Q1555" i="10"/>
  <c r="D1555" i="10"/>
  <c r="C1555" i="10"/>
  <c r="B1555" i="10"/>
  <c r="A1555" i="10"/>
  <c r="R1554" i="10"/>
  <c r="Q1554" i="10"/>
  <c r="D1554" i="10"/>
  <c r="C1554" i="10"/>
  <c r="B1554" i="10"/>
  <c r="A1554" i="10"/>
  <c r="R1553" i="10"/>
  <c r="Q1553" i="10"/>
  <c r="D1553" i="10"/>
  <c r="C1553" i="10"/>
  <c r="B1553" i="10"/>
  <c r="A1553" i="10"/>
  <c r="R1552" i="10"/>
  <c r="Q1552" i="10"/>
  <c r="D1552" i="10"/>
  <c r="C1552" i="10"/>
  <c r="B1552" i="10"/>
  <c r="A1552" i="10"/>
  <c r="R1551" i="10"/>
  <c r="Q1551" i="10"/>
  <c r="D1551" i="10"/>
  <c r="C1551" i="10"/>
  <c r="B1551" i="10"/>
  <c r="A1551" i="10"/>
  <c r="R1550" i="10"/>
  <c r="Q1550" i="10"/>
  <c r="D1550" i="10"/>
  <c r="C1550" i="10"/>
  <c r="B1550" i="10"/>
  <c r="A1550" i="10"/>
  <c r="R1549" i="10"/>
  <c r="Q1549" i="10"/>
  <c r="D1549" i="10"/>
  <c r="C1549" i="10"/>
  <c r="B1549" i="10"/>
  <c r="A1549" i="10"/>
  <c r="R1548" i="10"/>
  <c r="Q1548" i="10"/>
  <c r="D1548" i="10"/>
  <c r="C1548" i="10"/>
  <c r="B1548" i="10"/>
  <c r="A1548" i="10"/>
  <c r="R1547" i="10"/>
  <c r="Q1547" i="10"/>
  <c r="D1547" i="10"/>
  <c r="C1547" i="10"/>
  <c r="B1547" i="10"/>
  <c r="A1547" i="10"/>
  <c r="R1546" i="10"/>
  <c r="Q1546" i="10"/>
  <c r="D1546" i="10"/>
  <c r="C1546" i="10"/>
  <c r="B1546" i="10"/>
  <c r="A1546" i="10"/>
  <c r="R1545" i="10"/>
  <c r="Q1545" i="10"/>
  <c r="D1545" i="10"/>
  <c r="C1545" i="10"/>
  <c r="B1545" i="10"/>
  <c r="A1545" i="10"/>
  <c r="R1544" i="10"/>
  <c r="Q1544" i="10"/>
  <c r="D1544" i="10"/>
  <c r="C1544" i="10"/>
  <c r="B1544" i="10"/>
  <c r="A1544" i="10"/>
  <c r="R1543" i="10"/>
  <c r="Q1543" i="10"/>
  <c r="D1543" i="10"/>
  <c r="C1543" i="10"/>
  <c r="B1543" i="10"/>
  <c r="A1543" i="10"/>
  <c r="R1542" i="10"/>
  <c r="Q1542" i="10"/>
  <c r="D1542" i="10"/>
  <c r="C1542" i="10"/>
  <c r="B1542" i="10"/>
  <c r="A1542" i="10"/>
  <c r="R1541" i="10"/>
  <c r="Q1541" i="10"/>
  <c r="D1541" i="10"/>
  <c r="C1541" i="10"/>
  <c r="B1541" i="10"/>
  <c r="A1541" i="10"/>
  <c r="R1540" i="10"/>
  <c r="Q1540" i="10"/>
  <c r="D1540" i="10"/>
  <c r="C1540" i="10"/>
  <c r="B1540" i="10"/>
  <c r="A1540" i="10"/>
  <c r="R1539" i="10"/>
  <c r="Q1539" i="10"/>
  <c r="D1539" i="10"/>
  <c r="C1539" i="10"/>
  <c r="B1539" i="10"/>
  <c r="A1539" i="10"/>
  <c r="R1538" i="10"/>
  <c r="Q1538" i="10"/>
  <c r="D1538" i="10"/>
  <c r="C1538" i="10"/>
  <c r="B1538" i="10"/>
  <c r="A1538" i="10"/>
  <c r="R1537" i="10"/>
  <c r="Q1537" i="10"/>
  <c r="D1537" i="10"/>
  <c r="C1537" i="10"/>
  <c r="B1537" i="10"/>
  <c r="A1537" i="10"/>
  <c r="R1536" i="10"/>
  <c r="Q1536" i="10"/>
  <c r="D1536" i="10"/>
  <c r="C1536" i="10"/>
  <c r="B1536" i="10"/>
  <c r="A1536" i="10"/>
  <c r="R1535" i="10"/>
  <c r="Q1535" i="10"/>
  <c r="D1535" i="10"/>
  <c r="C1535" i="10"/>
  <c r="B1535" i="10"/>
  <c r="A1535" i="10"/>
  <c r="R1534" i="10"/>
  <c r="Q1534" i="10"/>
  <c r="D1534" i="10"/>
  <c r="C1534" i="10"/>
  <c r="B1534" i="10"/>
  <c r="A1534" i="10"/>
  <c r="R1533" i="10"/>
  <c r="Q1533" i="10"/>
  <c r="D1533" i="10"/>
  <c r="C1533" i="10"/>
  <c r="B1533" i="10"/>
  <c r="A1533" i="10"/>
  <c r="R1532" i="10"/>
  <c r="Q1532" i="10"/>
  <c r="D1532" i="10"/>
  <c r="C1532" i="10"/>
  <c r="B1532" i="10"/>
  <c r="A1532" i="10"/>
  <c r="R1531" i="10"/>
  <c r="Q1531" i="10"/>
  <c r="D1531" i="10"/>
  <c r="C1531" i="10"/>
  <c r="B1531" i="10"/>
  <c r="A1531" i="10"/>
  <c r="R1530" i="10"/>
  <c r="Q1530" i="10"/>
  <c r="D1530" i="10"/>
  <c r="C1530" i="10"/>
  <c r="B1530" i="10"/>
  <c r="A1530" i="10"/>
  <c r="R1529" i="10"/>
  <c r="Q1529" i="10"/>
  <c r="D1529" i="10"/>
  <c r="C1529" i="10"/>
  <c r="B1529" i="10"/>
  <c r="A1529" i="10"/>
  <c r="R1528" i="10"/>
  <c r="Q1528" i="10"/>
  <c r="D1528" i="10"/>
  <c r="C1528" i="10"/>
  <c r="B1528" i="10"/>
  <c r="A1528" i="10"/>
  <c r="R1527" i="10"/>
  <c r="Q1527" i="10"/>
  <c r="D1527" i="10"/>
  <c r="C1527" i="10"/>
  <c r="B1527" i="10"/>
  <c r="A1527" i="10"/>
  <c r="R1526" i="10"/>
  <c r="Q1526" i="10"/>
  <c r="D1526" i="10"/>
  <c r="C1526" i="10"/>
  <c r="B1526" i="10"/>
  <c r="A1526" i="10"/>
  <c r="R1525" i="10"/>
  <c r="Q1525" i="10"/>
  <c r="D1525" i="10"/>
  <c r="C1525" i="10"/>
  <c r="B1525" i="10"/>
  <c r="A1525" i="10"/>
  <c r="R1524" i="10"/>
  <c r="Q1524" i="10"/>
  <c r="D1524" i="10"/>
  <c r="C1524" i="10"/>
  <c r="B1524" i="10"/>
  <c r="A1524" i="10"/>
  <c r="R1523" i="10"/>
  <c r="Q1523" i="10"/>
  <c r="D1523" i="10"/>
  <c r="C1523" i="10"/>
  <c r="B1523" i="10"/>
  <c r="A1523" i="10"/>
  <c r="R1522" i="10"/>
  <c r="Q1522" i="10"/>
  <c r="D1522" i="10"/>
  <c r="C1522" i="10"/>
  <c r="B1522" i="10"/>
  <c r="A1522" i="10"/>
  <c r="R1521" i="10"/>
  <c r="Q1521" i="10"/>
  <c r="D1521" i="10"/>
  <c r="C1521" i="10"/>
  <c r="B1521" i="10"/>
  <c r="A1521" i="10"/>
  <c r="R1520" i="10"/>
  <c r="Q1520" i="10"/>
  <c r="D1520" i="10"/>
  <c r="C1520" i="10"/>
  <c r="B1520" i="10"/>
  <c r="A1520" i="10"/>
  <c r="R1519" i="10"/>
  <c r="Q1519" i="10"/>
  <c r="D1519" i="10"/>
  <c r="C1519" i="10"/>
  <c r="B1519" i="10"/>
  <c r="A1519" i="10"/>
  <c r="R1518" i="10"/>
  <c r="Q1518" i="10"/>
  <c r="D1518" i="10"/>
  <c r="C1518" i="10"/>
  <c r="B1518" i="10"/>
  <c r="A1518" i="10"/>
  <c r="R1517" i="10"/>
  <c r="Q1517" i="10"/>
  <c r="D1517" i="10"/>
  <c r="C1517" i="10"/>
  <c r="B1517" i="10"/>
  <c r="A1517" i="10"/>
  <c r="R1516" i="10"/>
  <c r="Q1516" i="10"/>
  <c r="D1516" i="10"/>
  <c r="C1516" i="10"/>
  <c r="B1516" i="10"/>
  <c r="A1516" i="10"/>
  <c r="R1515" i="10"/>
  <c r="Q1515" i="10"/>
  <c r="D1515" i="10"/>
  <c r="C1515" i="10"/>
  <c r="B1515" i="10"/>
  <c r="A1515" i="10"/>
  <c r="R1514" i="10"/>
  <c r="Q1514" i="10"/>
  <c r="D1514" i="10"/>
  <c r="C1514" i="10"/>
  <c r="B1514" i="10"/>
  <c r="A1514" i="10"/>
  <c r="R1513" i="10"/>
  <c r="Q1513" i="10"/>
  <c r="D1513" i="10"/>
  <c r="C1513" i="10"/>
  <c r="B1513" i="10"/>
  <c r="A1513" i="10"/>
  <c r="R1512" i="10"/>
  <c r="Q1512" i="10"/>
  <c r="D1512" i="10"/>
  <c r="C1512" i="10"/>
  <c r="B1512" i="10"/>
  <c r="A1512" i="10"/>
  <c r="R1511" i="10"/>
  <c r="Q1511" i="10"/>
  <c r="D1511" i="10"/>
  <c r="C1511" i="10"/>
  <c r="B1511" i="10"/>
  <c r="A1511" i="10"/>
  <c r="R1510" i="10"/>
  <c r="Q1510" i="10"/>
  <c r="D1510" i="10"/>
  <c r="C1510" i="10"/>
  <c r="B1510" i="10"/>
  <c r="A1510" i="10"/>
  <c r="R1509" i="10"/>
  <c r="Q1509" i="10"/>
  <c r="D1509" i="10"/>
  <c r="C1509" i="10"/>
  <c r="B1509" i="10"/>
  <c r="A1509" i="10"/>
  <c r="R1508" i="10"/>
  <c r="Q1508" i="10"/>
  <c r="D1508" i="10"/>
  <c r="C1508" i="10"/>
  <c r="B1508" i="10"/>
  <c r="A1508" i="10"/>
  <c r="R1507" i="10"/>
  <c r="Q1507" i="10"/>
  <c r="D1507" i="10"/>
  <c r="C1507" i="10"/>
  <c r="B1507" i="10"/>
  <c r="A1507" i="10"/>
  <c r="R1506" i="10"/>
  <c r="Q1506" i="10"/>
  <c r="D1506" i="10"/>
  <c r="C1506" i="10"/>
  <c r="B1506" i="10"/>
  <c r="A1506" i="10"/>
  <c r="R1505" i="10"/>
  <c r="Q1505" i="10"/>
  <c r="D1505" i="10"/>
  <c r="C1505" i="10"/>
  <c r="B1505" i="10"/>
  <c r="A1505" i="10"/>
  <c r="R1504" i="10"/>
  <c r="Q1504" i="10"/>
  <c r="D1504" i="10"/>
  <c r="C1504" i="10"/>
  <c r="B1504" i="10"/>
  <c r="A1504" i="10"/>
  <c r="R1503" i="10"/>
  <c r="Q1503" i="10"/>
  <c r="D1503" i="10"/>
  <c r="C1503" i="10"/>
  <c r="B1503" i="10"/>
  <c r="A1503" i="10"/>
  <c r="R1502" i="10"/>
  <c r="Q1502" i="10"/>
  <c r="D1502" i="10"/>
  <c r="C1502" i="10"/>
  <c r="B1502" i="10"/>
  <c r="A1502" i="10"/>
  <c r="R1501" i="10"/>
  <c r="Q1501" i="10"/>
  <c r="D1501" i="10"/>
  <c r="C1501" i="10"/>
  <c r="B1501" i="10"/>
  <c r="A1501" i="10"/>
  <c r="R1500" i="10"/>
  <c r="Q1500" i="10"/>
  <c r="D1500" i="10"/>
  <c r="C1500" i="10"/>
  <c r="B1500" i="10"/>
  <c r="A1500" i="10"/>
  <c r="R1499" i="10"/>
  <c r="Q1499" i="10"/>
  <c r="D1499" i="10"/>
  <c r="C1499" i="10"/>
  <c r="B1499" i="10"/>
  <c r="A1499" i="10"/>
  <c r="R1498" i="10"/>
  <c r="Q1498" i="10"/>
  <c r="D1498" i="10"/>
  <c r="C1498" i="10"/>
  <c r="B1498" i="10"/>
  <c r="A1498" i="10"/>
  <c r="R1497" i="10"/>
  <c r="Q1497" i="10"/>
  <c r="D1497" i="10"/>
  <c r="C1497" i="10"/>
  <c r="B1497" i="10"/>
  <c r="A1497" i="10"/>
  <c r="R1496" i="10"/>
  <c r="Q1496" i="10"/>
  <c r="D1496" i="10"/>
  <c r="C1496" i="10"/>
  <c r="B1496" i="10"/>
  <c r="A1496" i="10"/>
  <c r="R1495" i="10"/>
  <c r="Q1495" i="10"/>
  <c r="D1495" i="10"/>
  <c r="C1495" i="10"/>
  <c r="B1495" i="10"/>
  <c r="A1495" i="10"/>
  <c r="R1494" i="10"/>
  <c r="Q1494" i="10"/>
  <c r="D1494" i="10"/>
  <c r="C1494" i="10"/>
  <c r="B1494" i="10"/>
  <c r="A1494" i="10"/>
  <c r="R1493" i="10"/>
  <c r="Q1493" i="10"/>
  <c r="D1493" i="10"/>
  <c r="C1493" i="10"/>
  <c r="B1493" i="10"/>
  <c r="A1493" i="10"/>
  <c r="R1492" i="10"/>
  <c r="Q1492" i="10"/>
  <c r="D1492" i="10"/>
  <c r="C1492" i="10"/>
  <c r="B1492" i="10"/>
  <c r="A1492" i="10"/>
  <c r="R1491" i="10"/>
  <c r="Q1491" i="10"/>
  <c r="D1491" i="10"/>
  <c r="C1491" i="10"/>
  <c r="B1491" i="10"/>
  <c r="A1491" i="10"/>
  <c r="R1490" i="10"/>
  <c r="Q1490" i="10"/>
  <c r="D1490" i="10"/>
  <c r="C1490" i="10"/>
  <c r="B1490" i="10"/>
  <c r="A1490" i="10"/>
  <c r="R1489" i="10"/>
  <c r="Q1489" i="10"/>
  <c r="D1489" i="10"/>
  <c r="C1489" i="10"/>
  <c r="B1489" i="10"/>
  <c r="A1489" i="10"/>
  <c r="R1488" i="10"/>
  <c r="Q1488" i="10"/>
  <c r="D1488" i="10"/>
  <c r="C1488" i="10"/>
  <c r="B1488" i="10"/>
  <c r="A1488" i="10"/>
  <c r="R1487" i="10"/>
  <c r="Q1487" i="10"/>
  <c r="D1487" i="10"/>
  <c r="C1487" i="10"/>
  <c r="B1487" i="10"/>
  <c r="A1487" i="10"/>
  <c r="R1486" i="10"/>
  <c r="Q1486" i="10"/>
  <c r="D1486" i="10"/>
  <c r="C1486" i="10"/>
  <c r="B1486" i="10"/>
  <c r="A1486" i="10"/>
  <c r="R1485" i="10"/>
  <c r="Q1485" i="10"/>
  <c r="D1485" i="10"/>
  <c r="C1485" i="10"/>
  <c r="B1485" i="10"/>
  <c r="A1485" i="10"/>
  <c r="R1484" i="10"/>
  <c r="Q1484" i="10"/>
  <c r="D1484" i="10"/>
  <c r="C1484" i="10"/>
  <c r="B1484" i="10"/>
  <c r="A1484" i="10"/>
  <c r="R1483" i="10"/>
  <c r="Q1483" i="10"/>
  <c r="D1483" i="10"/>
  <c r="C1483" i="10"/>
  <c r="B1483" i="10"/>
  <c r="A1483" i="10"/>
  <c r="R1482" i="10"/>
  <c r="Q1482" i="10"/>
  <c r="D1482" i="10"/>
  <c r="C1482" i="10"/>
  <c r="B1482" i="10"/>
  <c r="A1482" i="10"/>
  <c r="R1481" i="10"/>
  <c r="Q1481" i="10"/>
  <c r="D1481" i="10"/>
  <c r="C1481" i="10"/>
  <c r="B1481" i="10"/>
  <c r="A1481" i="10"/>
  <c r="R1480" i="10"/>
  <c r="Q1480" i="10"/>
  <c r="D1480" i="10"/>
  <c r="C1480" i="10"/>
  <c r="B1480" i="10"/>
  <c r="A1480" i="10"/>
  <c r="R1479" i="10"/>
  <c r="Q1479" i="10"/>
  <c r="D1479" i="10"/>
  <c r="C1479" i="10"/>
  <c r="B1479" i="10"/>
  <c r="A1479" i="10"/>
  <c r="R1478" i="10"/>
  <c r="Q1478" i="10"/>
  <c r="D1478" i="10"/>
  <c r="C1478" i="10"/>
  <c r="B1478" i="10"/>
  <c r="A1478" i="10"/>
  <c r="R1477" i="10"/>
  <c r="Q1477" i="10"/>
  <c r="D1477" i="10"/>
  <c r="C1477" i="10"/>
  <c r="B1477" i="10"/>
  <c r="A1477" i="10"/>
  <c r="R1476" i="10"/>
  <c r="Q1476" i="10"/>
  <c r="D1476" i="10"/>
  <c r="C1476" i="10"/>
  <c r="B1476" i="10"/>
  <c r="A1476" i="10"/>
  <c r="R1475" i="10"/>
  <c r="Q1475" i="10"/>
  <c r="D1475" i="10"/>
  <c r="C1475" i="10"/>
  <c r="B1475" i="10"/>
  <c r="A1475" i="10"/>
  <c r="R1474" i="10"/>
  <c r="Q1474" i="10"/>
  <c r="D1474" i="10"/>
  <c r="C1474" i="10"/>
  <c r="B1474" i="10"/>
  <c r="A1474" i="10"/>
  <c r="R1473" i="10"/>
  <c r="Q1473" i="10"/>
  <c r="D1473" i="10"/>
  <c r="C1473" i="10"/>
  <c r="B1473" i="10"/>
  <c r="A1473" i="10"/>
  <c r="R1472" i="10"/>
  <c r="Q1472" i="10"/>
  <c r="D1472" i="10"/>
  <c r="C1472" i="10"/>
  <c r="B1472" i="10"/>
  <c r="A1472" i="10"/>
  <c r="R1471" i="10"/>
  <c r="Q1471" i="10"/>
  <c r="D1471" i="10"/>
  <c r="C1471" i="10"/>
  <c r="B1471" i="10"/>
  <c r="A1471" i="10"/>
  <c r="R1470" i="10"/>
  <c r="Q1470" i="10"/>
  <c r="D1470" i="10"/>
  <c r="C1470" i="10"/>
  <c r="B1470" i="10"/>
  <c r="A1470" i="10"/>
  <c r="R1469" i="10"/>
  <c r="Q1469" i="10"/>
  <c r="D1469" i="10"/>
  <c r="C1469" i="10"/>
  <c r="B1469" i="10"/>
  <c r="A1469" i="10"/>
  <c r="R1468" i="10"/>
  <c r="Q1468" i="10"/>
  <c r="D1468" i="10"/>
  <c r="C1468" i="10"/>
  <c r="B1468" i="10"/>
  <c r="A1468" i="10"/>
  <c r="R1467" i="10"/>
  <c r="Q1467" i="10"/>
  <c r="D1467" i="10"/>
  <c r="C1467" i="10"/>
  <c r="B1467" i="10"/>
  <c r="A1467" i="10"/>
  <c r="R1466" i="10"/>
  <c r="Q1466" i="10"/>
  <c r="D1466" i="10"/>
  <c r="C1466" i="10"/>
  <c r="B1466" i="10"/>
  <c r="A1466" i="10"/>
  <c r="R1465" i="10"/>
  <c r="Q1465" i="10"/>
  <c r="D1465" i="10"/>
  <c r="C1465" i="10"/>
  <c r="B1465" i="10"/>
  <c r="A1465" i="10"/>
  <c r="R1464" i="10"/>
  <c r="Q1464" i="10"/>
  <c r="D1464" i="10"/>
  <c r="C1464" i="10"/>
  <c r="B1464" i="10"/>
  <c r="A1464" i="10"/>
  <c r="R1463" i="10"/>
  <c r="Q1463" i="10"/>
  <c r="D1463" i="10"/>
  <c r="C1463" i="10"/>
  <c r="B1463" i="10"/>
  <c r="A1463" i="10"/>
  <c r="R1462" i="10"/>
  <c r="Q1462" i="10"/>
  <c r="D1462" i="10"/>
  <c r="C1462" i="10"/>
  <c r="B1462" i="10"/>
  <c r="A1462" i="10"/>
  <c r="R1461" i="10"/>
  <c r="Q1461" i="10"/>
  <c r="D1461" i="10"/>
  <c r="C1461" i="10"/>
  <c r="B1461" i="10"/>
  <c r="A1461" i="10"/>
  <c r="R1460" i="10"/>
  <c r="Q1460" i="10"/>
  <c r="D1460" i="10"/>
  <c r="C1460" i="10"/>
  <c r="B1460" i="10"/>
  <c r="A1460" i="10"/>
  <c r="R1459" i="10"/>
  <c r="Q1459" i="10"/>
  <c r="D1459" i="10"/>
  <c r="C1459" i="10"/>
  <c r="B1459" i="10"/>
  <c r="A1459" i="10"/>
  <c r="R1458" i="10"/>
  <c r="Q1458" i="10"/>
  <c r="D1458" i="10"/>
  <c r="C1458" i="10"/>
  <c r="B1458" i="10"/>
  <c r="A1458" i="10"/>
  <c r="R1457" i="10"/>
  <c r="Q1457" i="10"/>
  <c r="D1457" i="10"/>
  <c r="C1457" i="10"/>
  <c r="B1457" i="10"/>
  <c r="A1457" i="10"/>
  <c r="R1456" i="10"/>
  <c r="Q1456" i="10"/>
  <c r="D1456" i="10"/>
  <c r="C1456" i="10"/>
  <c r="B1456" i="10"/>
  <c r="A1456" i="10"/>
  <c r="R1455" i="10"/>
  <c r="Q1455" i="10"/>
  <c r="D1455" i="10"/>
  <c r="C1455" i="10"/>
  <c r="B1455" i="10"/>
  <c r="A1455" i="10"/>
  <c r="R1454" i="10"/>
  <c r="Q1454" i="10"/>
  <c r="D1454" i="10"/>
  <c r="C1454" i="10"/>
  <c r="B1454" i="10"/>
  <c r="A1454" i="10"/>
  <c r="R1453" i="10"/>
  <c r="Q1453" i="10"/>
  <c r="D1453" i="10"/>
  <c r="C1453" i="10"/>
  <c r="B1453" i="10"/>
  <c r="A1453" i="10"/>
  <c r="R1452" i="10"/>
  <c r="Q1452" i="10"/>
  <c r="D1452" i="10"/>
  <c r="C1452" i="10"/>
  <c r="B1452" i="10"/>
  <c r="A1452" i="10"/>
  <c r="R1451" i="10"/>
  <c r="Q1451" i="10"/>
  <c r="D1451" i="10"/>
  <c r="C1451" i="10"/>
  <c r="B1451" i="10"/>
  <c r="A1451" i="10"/>
  <c r="R1450" i="10"/>
  <c r="Q1450" i="10"/>
  <c r="D1450" i="10"/>
  <c r="C1450" i="10"/>
  <c r="B1450" i="10"/>
  <c r="A1450" i="10"/>
  <c r="R1449" i="10"/>
  <c r="Q1449" i="10"/>
  <c r="D1449" i="10"/>
  <c r="C1449" i="10"/>
  <c r="B1449" i="10"/>
  <c r="A1449" i="10"/>
  <c r="R1448" i="10"/>
  <c r="Q1448" i="10"/>
  <c r="D1448" i="10"/>
  <c r="C1448" i="10"/>
  <c r="B1448" i="10"/>
  <c r="A1448" i="10"/>
  <c r="R1447" i="10"/>
  <c r="Q1447" i="10"/>
  <c r="D1447" i="10"/>
  <c r="C1447" i="10"/>
  <c r="B1447" i="10"/>
  <c r="A1447" i="10"/>
  <c r="R1446" i="10"/>
  <c r="Q1446" i="10"/>
  <c r="D1446" i="10"/>
  <c r="C1446" i="10"/>
  <c r="B1446" i="10"/>
  <c r="A1446" i="10"/>
  <c r="R1445" i="10"/>
  <c r="Q1445" i="10"/>
  <c r="D1445" i="10"/>
  <c r="C1445" i="10"/>
  <c r="B1445" i="10"/>
  <c r="A1445" i="10"/>
  <c r="R1444" i="10"/>
  <c r="Q1444" i="10"/>
  <c r="D1444" i="10"/>
  <c r="C1444" i="10"/>
  <c r="B1444" i="10"/>
  <c r="A1444" i="10"/>
  <c r="R1443" i="10"/>
  <c r="Q1443" i="10"/>
  <c r="D1443" i="10"/>
  <c r="C1443" i="10"/>
  <c r="B1443" i="10"/>
  <c r="A1443" i="10"/>
  <c r="R1442" i="10"/>
  <c r="Q1442" i="10"/>
  <c r="D1442" i="10"/>
  <c r="C1442" i="10"/>
  <c r="B1442" i="10"/>
  <c r="A1442" i="10"/>
  <c r="R1441" i="10"/>
  <c r="Q1441" i="10"/>
  <c r="D1441" i="10"/>
  <c r="C1441" i="10"/>
  <c r="B1441" i="10"/>
  <c r="A1441" i="10"/>
  <c r="R1440" i="10"/>
  <c r="Q1440" i="10"/>
  <c r="D1440" i="10"/>
  <c r="C1440" i="10"/>
  <c r="B1440" i="10"/>
  <c r="A1440" i="10"/>
  <c r="R1439" i="10"/>
  <c r="Q1439" i="10"/>
  <c r="D1439" i="10"/>
  <c r="C1439" i="10"/>
  <c r="B1439" i="10"/>
  <c r="A1439" i="10"/>
  <c r="R1438" i="10"/>
  <c r="Q1438" i="10"/>
  <c r="D1438" i="10"/>
  <c r="C1438" i="10"/>
  <c r="B1438" i="10"/>
  <c r="A1438" i="10"/>
  <c r="R1437" i="10"/>
  <c r="Q1437" i="10"/>
  <c r="D1437" i="10"/>
  <c r="C1437" i="10"/>
  <c r="B1437" i="10"/>
  <c r="A1437" i="10"/>
  <c r="R1436" i="10"/>
  <c r="Q1436" i="10"/>
  <c r="D1436" i="10"/>
  <c r="C1436" i="10"/>
  <c r="B1436" i="10"/>
  <c r="A1436" i="10"/>
  <c r="R1435" i="10"/>
  <c r="Q1435" i="10"/>
  <c r="D1435" i="10"/>
  <c r="C1435" i="10"/>
  <c r="B1435" i="10"/>
  <c r="A1435" i="10"/>
  <c r="R1434" i="10"/>
  <c r="Q1434" i="10"/>
  <c r="D1434" i="10"/>
  <c r="C1434" i="10"/>
  <c r="B1434" i="10"/>
  <c r="A1434" i="10"/>
  <c r="R1433" i="10"/>
  <c r="Q1433" i="10"/>
  <c r="D1433" i="10"/>
  <c r="C1433" i="10"/>
  <c r="B1433" i="10"/>
  <c r="A1433" i="10"/>
  <c r="R1432" i="10"/>
  <c r="Q1432" i="10"/>
  <c r="D1432" i="10"/>
  <c r="C1432" i="10"/>
  <c r="B1432" i="10"/>
  <c r="A1432" i="10"/>
  <c r="R1431" i="10"/>
  <c r="Q1431" i="10"/>
  <c r="D1431" i="10"/>
  <c r="C1431" i="10"/>
  <c r="B1431" i="10"/>
  <c r="A1431" i="10"/>
  <c r="R1430" i="10"/>
  <c r="Q1430" i="10"/>
  <c r="D1430" i="10"/>
  <c r="C1430" i="10"/>
  <c r="B1430" i="10"/>
  <c r="A1430" i="10"/>
  <c r="R1429" i="10"/>
  <c r="Q1429" i="10"/>
  <c r="D1429" i="10"/>
  <c r="C1429" i="10"/>
  <c r="B1429" i="10"/>
  <c r="A1429" i="10"/>
  <c r="R1428" i="10"/>
  <c r="Q1428" i="10"/>
  <c r="D1428" i="10"/>
  <c r="C1428" i="10"/>
  <c r="B1428" i="10"/>
  <c r="A1428" i="10"/>
  <c r="R1427" i="10"/>
  <c r="Q1427" i="10"/>
  <c r="D1427" i="10"/>
  <c r="C1427" i="10"/>
  <c r="B1427" i="10"/>
  <c r="A1427" i="10"/>
  <c r="R1426" i="10"/>
  <c r="Q1426" i="10"/>
  <c r="D1426" i="10"/>
  <c r="C1426" i="10"/>
  <c r="B1426" i="10"/>
  <c r="A1426" i="10"/>
  <c r="R1425" i="10"/>
  <c r="Q1425" i="10"/>
  <c r="D1425" i="10"/>
  <c r="C1425" i="10"/>
  <c r="B1425" i="10"/>
  <c r="A1425" i="10"/>
  <c r="R1424" i="10"/>
  <c r="Q1424" i="10"/>
  <c r="D1424" i="10"/>
  <c r="C1424" i="10"/>
  <c r="B1424" i="10"/>
  <c r="A1424" i="10"/>
  <c r="R1423" i="10"/>
  <c r="Q1423" i="10"/>
  <c r="D1423" i="10"/>
  <c r="C1423" i="10"/>
  <c r="B1423" i="10"/>
  <c r="A1423" i="10"/>
  <c r="R1422" i="10"/>
  <c r="Q1422" i="10"/>
  <c r="D1422" i="10"/>
  <c r="C1422" i="10"/>
  <c r="B1422" i="10"/>
  <c r="A1422" i="10"/>
  <c r="R1421" i="10"/>
  <c r="Q1421" i="10"/>
  <c r="D1421" i="10"/>
  <c r="C1421" i="10"/>
  <c r="B1421" i="10"/>
  <c r="A1421" i="10"/>
  <c r="R1420" i="10"/>
  <c r="Q1420" i="10"/>
  <c r="D1420" i="10"/>
  <c r="C1420" i="10"/>
  <c r="B1420" i="10"/>
  <c r="A1420" i="10"/>
  <c r="R1419" i="10"/>
  <c r="Q1419" i="10"/>
  <c r="D1419" i="10"/>
  <c r="C1419" i="10"/>
  <c r="B1419" i="10"/>
  <c r="A1419" i="10"/>
  <c r="R1418" i="10"/>
  <c r="Q1418" i="10"/>
  <c r="D1418" i="10"/>
  <c r="C1418" i="10"/>
  <c r="B1418" i="10"/>
  <c r="A1418" i="10"/>
  <c r="R1417" i="10"/>
  <c r="Q1417" i="10"/>
  <c r="D1417" i="10"/>
  <c r="C1417" i="10"/>
  <c r="B1417" i="10"/>
  <c r="A1417" i="10"/>
  <c r="R1416" i="10"/>
  <c r="Q1416" i="10"/>
  <c r="D1416" i="10"/>
  <c r="C1416" i="10"/>
  <c r="B1416" i="10"/>
  <c r="A1416" i="10"/>
  <c r="R1415" i="10"/>
  <c r="Q1415" i="10"/>
  <c r="D1415" i="10"/>
  <c r="C1415" i="10"/>
  <c r="B1415" i="10"/>
  <c r="A1415" i="10"/>
  <c r="R1414" i="10"/>
  <c r="Q1414" i="10"/>
  <c r="D1414" i="10"/>
  <c r="C1414" i="10"/>
  <c r="B1414" i="10"/>
  <c r="A1414" i="10"/>
  <c r="R1413" i="10"/>
  <c r="Q1413" i="10"/>
  <c r="D1413" i="10"/>
  <c r="C1413" i="10"/>
  <c r="B1413" i="10"/>
  <c r="A1413" i="10"/>
  <c r="R1412" i="10"/>
  <c r="Q1412" i="10"/>
  <c r="D1412" i="10"/>
  <c r="C1412" i="10"/>
  <c r="B1412" i="10"/>
  <c r="A1412" i="10"/>
  <c r="R1411" i="10"/>
  <c r="Q1411" i="10"/>
  <c r="D1411" i="10"/>
  <c r="C1411" i="10"/>
  <c r="B1411" i="10"/>
  <c r="A1411" i="10"/>
  <c r="R1410" i="10"/>
  <c r="Q1410" i="10"/>
  <c r="D1410" i="10"/>
  <c r="C1410" i="10"/>
  <c r="B1410" i="10"/>
  <c r="A1410" i="10"/>
  <c r="R1409" i="10"/>
  <c r="Q1409" i="10"/>
  <c r="D1409" i="10"/>
  <c r="C1409" i="10"/>
  <c r="B1409" i="10"/>
  <c r="A1409" i="10"/>
  <c r="R1408" i="10"/>
  <c r="Q1408" i="10"/>
  <c r="D1408" i="10"/>
  <c r="C1408" i="10"/>
  <c r="B1408" i="10"/>
  <c r="A1408" i="10"/>
  <c r="R1407" i="10"/>
  <c r="Q1407" i="10"/>
  <c r="D1407" i="10"/>
  <c r="C1407" i="10"/>
  <c r="B1407" i="10"/>
  <c r="A1407" i="10"/>
  <c r="R1406" i="10"/>
  <c r="Q1406" i="10"/>
  <c r="D1406" i="10"/>
  <c r="C1406" i="10"/>
  <c r="B1406" i="10"/>
  <c r="A1406" i="10"/>
  <c r="R1405" i="10"/>
  <c r="Q1405" i="10"/>
  <c r="D1405" i="10"/>
  <c r="C1405" i="10"/>
  <c r="B1405" i="10"/>
  <c r="A1405" i="10"/>
  <c r="R1404" i="10"/>
  <c r="Q1404" i="10"/>
  <c r="D1404" i="10"/>
  <c r="C1404" i="10"/>
  <c r="B1404" i="10"/>
  <c r="A1404" i="10"/>
  <c r="R1403" i="10"/>
  <c r="Q1403" i="10"/>
  <c r="D1403" i="10"/>
  <c r="C1403" i="10"/>
  <c r="B1403" i="10"/>
  <c r="A1403" i="10"/>
  <c r="R1402" i="10"/>
  <c r="Q1402" i="10"/>
  <c r="D1402" i="10"/>
  <c r="C1402" i="10"/>
  <c r="B1402" i="10"/>
  <c r="A1402" i="10"/>
  <c r="R1401" i="10"/>
  <c r="Q1401" i="10"/>
  <c r="D1401" i="10"/>
  <c r="C1401" i="10"/>
  <c r="B1401" i="10"/>
  <c r="A1401" i="10"/>
  <c r="R1400" i="10"/>
  <c r="Q1400" i="10"/>
  <c r="D1400" i="10"/>
  <c r="C1400" i="10"/>
  <c r="B1400" i="10"/>
  <c r="A1400" i="10"/>
  <c r="R1399" i="10"/>
  <c r="Q1399" i="10"/>
  <c r="D1399" i="10"/>
  <c r="C1399" i="10"/>
  <c r="B1399" i="10"/>
  <c r="A1399" i="10"/>
  <c r="R1398" i="10"/>
  <c r="Q1398" i="10"/>
  <c r="D1398" i="10"/>
  <c r="C1398" i="10"/>
  <c r="B1398" i="10"/>
  <c r="A1398" i="10"/>
  <c r="R1397" i="10"/>
  <c r="Q1397" i="10"/>
  <c r="D1397" i="10"/>
  <c r="C1397" i="10"/>
  <c r="B1397" i="10"/>
  <c r="A1397" i="10"/>
  <c r="R1396" i="10"/>
  <c r="Q1396" i="10"/>
  <c r="D1396" i="10"/>
  <c r="C1396" i="10"/>
  <c r="B1396" i="10"/>
  <c r="A1396" i="10"/>
  <c r="R1395" i="10"/>
  <c r="Q1395" i="10"/>
  <c r="D1395" i="10"/>
  <c r="C1395" i="10"/>
  <c r="B1395" i="10"/>
  <c r="A1395" i="10"/>
  <c r="R1394" i="10"/>
  <c r="Q1394" i="10"/>
  <c r="D1394" i="10"/>
  <c r="C1394" i="10"/>
  <c r="B1394" i="10"/>
  <c r="A1394" i="10"/>
  <c r="R1393" i="10"/>
  <c r="Q1393" i="10"/>
  <c r="D1393" i="10"/>
  <c r="C1393" i="10"/>
  <c r="B1393" i="10"/>
  <c r="A1393" i="10"/>
  <c r="R1392" i="10"/>
  <c r="Q1392" i="10"/>
  <c r="D1392" i="10"/>
  <c r="C1392" i="10"/>
  <c r="B1392" i="10"/>
  <c r="A1392" i="10"/>
  <c r="R1391" i="10"/>
  <c r="Q1391" i="10"/>
  <c r="D1391" i="10"/>
  <c r="C1391" i="10"/>
  <c r="B1391" i="10"/>
  <c r="A1391" i="10"/>
  <c r="R1390" i="10"/>
  <c r="Q1390" i="10"/>
  <c r="D1390" i="10"/>
  <c r="C1390" i="10"/>
  <c r="B1390" i="10"/>
  <c r="A1390" i="10"/>
  <c r="R1389" i="10"/>
  <c r="Q1389" i="10"/>
  <c r="D1389" i="10"/>
  <c r="C1389" i="10"/>
  <c r="B1389" i="10"/>
  <c r="A1389" i="10"/>
  <c r="R1388" i="10"/>
  <c r="Q1388" i="10"/>
  <c r="D1388" i="10"/>
  <c r="C1388" i="10"/>
  <c r="B1388" i="10"/>
  <c r="A1388" i="10"/>
  <c r="R1387" i="10"/>
  <c r="Q1387" i="10"/>
  <c r="D1387" i="10"/>
  <c r="C1387" i="10"/>
  <c r="B1387" i="10"/>
  <c r="A1387" i="10"/>
  <c r="R1386" i="10"/>
  <c r="Q1386" i="10"/>
  <c r="D1386" i="10"/>
  <c r="C1386" i="10"/>
  <c r="B1386" i="10"/>
  <c r="A1386" i="10"/>
  <c r="R1385" i="10"/>
  <c r="Q1385" i="10"/>
  <c r="D1385" i="10"/>
  <c r="C1385" i="10"/>
  <c r="B1385" i="10"/>
  <c r="A1385" i="10"/>
  <c r="R1384" i="10"/>
  <c r="Q1384" i="10"/>
  <c r="D1384" i="10"/>
  <c r="C1384" i="10"/>
  <c r="B1384" i="10"/>
  <c r="A1384" i="10"/>
  <c r="R1383" i="10"/>
  <c r="Q1383" i="10"/>
  <c r="D1383" i="10"/>
  <c r="C1383" i="10"/>
  <c r="B1383" i="10"/>
  <c r="A1383" i="10"/>
  <c r="R1382" i="10"/>
  <c r="Q1382" i="10"/>
  <c r="D1382" i="10"/>
  <c r="C1382" i="10"/>
  <c r="B1382" i="10"/>
  <c r="A1382" i="10"/>
  <c r="R1381" i="10"/>
  <c r="Q1381" i="10"/>
  <c r="D1381" i="10"/>
  <c r="C1381" i="10"/>
  <c r="B1381" i="10"/>
  <c r="A1381" i="10"/>
  <c r="R1380" i="10"/>
  <c r="Q1380" i="10"/>
  <c r="D1380" i="10"/>
  <c r="C1380" i="10"/>
  <c r="B1380" i="10"/>
  <c r="A1380" i="10"/>
  <c r="R1379" i="10"/>
  <c r="Q1379" i="10"/>
  <c r="D1379" i="10"/>
  <c r="C1379" i="10"/>
  <c r="B1379" i="10"/>
  <c r="A1379" i="10"/>
  <c r="R1378" i="10"/>
  <c r="Q1378" i="10"/>
  <c r="D1378" i="10"/>
  <c r="C1378" i="10"/>
  <c r="B1378" i="10"/>
  <c r="A1378" i="10"/>
  <c r="R1377" i="10"/>
  <c r="Q1377" i="10"/>
  <c r="D1377" i="10"/>
  <c r="C1377" i="10"/>
  <c r="B1377" i="10"/>
  <c r="A1377" i="10"/>
  <c r="R1376" i="10"/>
  <c r="Q1376" i="10"/>
  <c r="D1376" i="10"/>
  <c r="C1376" i="10"/>
  <c r="B1376" i="10"/>
  <c r="A1376" i="10"/>
  <c r="R1375" i="10"/>
  <c r="Q1375" i="10"/>
  <c r="D1375" i="10"/>
  <c r="C1375" i="10"/>
  <c r="B1375" i="10"/>
  <c r="A1375" i="10"/>
  <c r="R1374" i="10"/>
  <c r="Q1374" i="10"/>
  <c r="D1374" i="10"/>
  <c r="C1374" i="10"/>
  <c r="B1374" i="10"/>
  <c r="A1374" i="10"/>
  <c r="R1373" i="10"/>
  <c r="Q1373" i="10"/>
  <c r="D1373" i="10"/>
  <c r="C1373" i="10"/>
  <c r="B1373" i="10"/>
  <c r="A1373" i="10"/>
  <c r="R1372" i="10"/>
  <c r="Q1372" i="10"/>
  <c r="D1372" i="10"/>
  <c r="C1372" i="10"/>
  <c r="B1372" i="10"/>
  <c r="A1372" i="10"/>
  <c r="R1371" i="10"/>
  <c r="Q1371" i="10"/>
  <c r="D1371" i="10"/>
  <c r="C1371" i="10"/>
  <c r="B1371" i="10"/>
  <c r="A1371" i="10"/>
  <c r="R1370" i="10"/>
  <c r="Q1370" i="10"/>
  <c r="D1370" i="10"/>
  <c r="C1370" i="10"/>
  <c r="B1370" i="10"/>
  <c r="A1370" i="10"/>
  <c r="R1369" i="10"/>
  <c r="Q1369" i="10"/>
  <c r="D1369" i="10"/>
  <c r="C1369" i="10"/>
  <c r="B1369" i="10"/>
  <c r="A1369" i="10"/>
  <c r="R1368" i="10"/>
  <c r="Q1368" i="10"/>
  <c r="D1368" i="10"/>
  <c r="C1368" i="10"/>
  <c r="B1368" i="10"/>
  <c r="A1368" i="10"/>
  <c r="R1367" i="10"/>
  <c r="Q1367" i="10"/>
  <c r="D1367" i="10"/>
  <c r="C1367" i="10"/>
  <c r="B1367" i="10"/>
  <c r="A1367" i="10"/>
  <c r="R1366" i="10"/>
  <c r="Q1366" i="10"/>
  <c r="D1366" i="10"/>
  <c r="C1366" i="10"/>
  <c r="B1366" i="10"/>
  <c r="A1366" i="10"/>
  <c r="R1365" i="10"/>
  <c r="Q1365" i="10"/>
  <c r="D1365" i="10"/>
  <c r="C1365" i="10"/>
  <c r="B1365" i="10"/>
  <c r="A1365" i="10"/>
  <c r="R1364" i="10"/>
  <c r="Q1364" i="10"/>
  <c r="D1364" i="10"/>
  <c r="C1364" i="10"/>
  <c r="B1364" i="10"/>
  <c r="A1364" i="10"/>
  <c r="R1363" i="10"/>
  <c r="Q1363" i="10"/>
  <c r="D1363" i="10"/>
  <c r="C1363" i="10"/>
  <c r="B1363" i="10"/>
  <c r="A1363" i="10"/>
  <c r="R1362" i="10"/>
  <c r="Q1362" i="10"/>
  <c r="D1362" i="10"/>
  <c r="C1362" i="10"/>
  <c r="B1362" i="10"/>
  <c r="A1362" i="10"/>
  <c r="R1361" i="10"/>
  <c r="Q1361" i="10"/>
  <c r="D1361" i="10"/>
  <c r="C1361" i="10"/>
  <c r="B1361" i="10"/>
  <c r="A1361" i="10"/>
  <c r="R1360" i="10"/>
  <c r="Q1360" i="10"/>
  <c r="D1360" i="10"/>
  <c r="C1360" i="10"/>
  <c r="B1360" i="10"/>
  <c r="A1360" i="10"/>
  <c r="R1359" i="10"/>
  <c r="Q1359" i="10"/>
  <c r="D1359" i="10"/>
  <c r="C1359" i="10"/>
  <c r="B1359" i="10"/>
  <c r="A1359" i="10"/>
  <c r="R1358" i="10"/>
  <c r="Q1358" i="10"/>
  <c r="D1358" i="10"/>
  <c r="C1358" i="10"/>
  <c r="B1358" i="10"/>
  <c r="A1358" i="10"/>
  <c r="R1357" i="10"/>
  <c r="Q1357" i="10"/>
  <c r="D1357" i="10"/>
  <c r="C1357" i="10"/>
  <c r="B1357" i="10"/>
  <c r="A1357" i="10"/>
  <c r="R1356" i="10"/>
  <c r="Q1356" i="10"/>
  <c r="D1356" i="10"/>
  <c r="C1356" i="10"/>
  <c r="B1356" i="10"/>
  <c r="A1356" i="10"/>
  <c r="R1355" i="10"/>
  <c r="Q1355" i="10"/>
  <c r="D1355" i="10"/>
  <c r="C1355" i="10"/>
  <c r="B1355" i="10"/>
  <c r="A1355" i="10"/>
  <c r="R1354" i="10"/>
  <c r="Q1354" i="10"/>
  <c r="D1354" i="10"/>
  <c r="C1354" i="10"/>
  <c r="B1354" i="10"/>
  <c r="A1354" i="10"/>
  <c r="R1353" i="10"/>
  <c r="Q1353" i="10"/>
  <c r="D1353" i="10"/>
  <c r="C1353" i="10"/>
  <c r="B1353" i="10"/>
  <c r="A1353" i="10"/>
  <c r="R1352" i="10"/>
  <c r="Q1352" i="10"/>
  <c r="D1352" i="10"/>
  <c r="C1352" i="10"/>
  <c r="B1352" i="10"/>
  <c r="A1352" i="10"/>
  <c r="R1351" i="10"/>
  <c r="Q1351" i="10"/>
  <c r="D1351" i="10"/>
  <c r="C1351" i="10"/>
  <c r="B1351" i="10"/>
  <c r="A1351" i="10"/>
  <c r="R1350" i="10"/>
  <c r="Q1350" i="10"/>
  <c r="D1350" i="10"/>
  <c r="C1350" i="10"/>
  <c r="B1350" i="10"/>
  <c r="A1350" i="10"/>
  <c r="R1349" i="10"/>
  <c r="Q1349" i="10"/>
  <c r="D1349" i="10"/>
  <c r="C1349" i="10"/>
  <c r="B1349" i="10"/>
  <c r="A1349" i="10"/>
  <c r="R1348" i="10"/>
  <c r="Q1348" i="10"/>
  <c r="D1348" i="10"/>
  <c r="C1348" i="10"/>
  <c r="B1348" i="10"/>
  <c r="A1348" i="10"/>
  <c r="R1347" i="10"/>
  <c r="Q1347" i="10"/>
  <c r="D1347" i="10"/>
  <c r="C1347" i="10"/>
  <c r="B1347" i="10"/>
  <c r="A1347" i="10"/>
  <c r="R1346" i="10"/>
  <c r="Q1346" i="10"/>
  <c r="D1346" i="10"/>
  <c r="C1346" i="10"/>
  <c r="B1346" i="10"/>
  <c r="A1346" i="10"/>
  <c r="R1345" i="10"/>
  <c r="Q1345" i="10"/>
  <c r="D1345" i="10"/>
  <c r="C1345" i="10"/>
  <c r="B1345" i="10"/>
  <c r="A1345" i="10"/>
  <c r="R1344" i="10"/>
  <c r="Q1344" i="10"/>
  <c r="D1344" i="10"/>
  <c r="C1344" i="10"/>
  <c r="B1344" i="10"/>
  <c r="A1344" i="10"/>
  <c r="R1343" i="10"/>
  <c r="Q1343" i="10"/>
  <c r="D1343" i="10"/>
  <c r="C1343" i="10"/>
  <c r="B1343" i="10"/>
  <c r="A1343" i="10"/>
  <c r="R1342" i="10"/>
  <c r="Q1342" i="10"/>
  <c r="D1342" i="10"/>
  <c r="C1342" i="10"/>
  <c r="B1342" i="10"/>
  <c r="A1342" i="10"/>
  <c r="R1341" i="10"/>
  <c r="Q1341" i="10"/>
  <c r="D1341" i="10"/>
  <c r="C1341" i="10"/>
  <c r="B1341" i="10"/>
  <c r="A1341" i="10"/>
  <c r="R1340" i="10"/>
  <c r="Q1340" i="10"/>
  <c r="D1340" i="10"/>
  <c r="C1340" i="10"/>
  <c r="B1340" i="10"/>
  <c r="A1340" i="10"/>
  <c r="R1339" i="10"/>
  <c r="Q1339" i="10"/>
  <c r="D1339" i="10"/>
  <c r="C1339" i="10"/>
  <c r="B1339" i="10"/>
  <c r="A1339" i="10"/>
  <c r="R1338" i="10"/>
  <c r="Q1338" i="10"/>
  <c r="D1338" i="10"/>
  <c r="C1338" i="10"/>
  <c r="B1338" i="10"/>
  <c r="A1338" i="10"/>
  <c r="R1337" i="10"/>
  <c r="Q1337" i="10"/>
  <c r="D1337" i="10"/>
  <c r="C1337" i="10"/>
  <c r="B1337" i="10"/>
  <c r="A1337" i="10"/>
  <c r="R1336" i="10"/>
  <c r="Q1336" i="10"/>
  <c r="D1336" i="10"/>
  <c r="C1336" i="10"/>
  <c r="B1336" i="10"/>
  <c r="A1336" i="10"/>
  <c r="R1335" i="10"/>
  <c r="Q1335" i="10"/>
  <c r="D1335" i="10"/>
  <c r="C1335" i="10"/>
  <c r="B1335" i="10"/>
  <c r="A1335" i="10"/>
  <c r="R1334" i="10"/>
  <c r="Q1334" i="10"/>
  <c r="D1334" i="10"/>
  <c r="C1334" i="10"/>
  <c r="B1334" i="10"/>
  <c r="A1334" i="10"/>
  <c r="R1333" i="10"/>
  <c r="Q1333" i="10"/>
  <c r="D1333" i="10"/>
  <c r="C1333" i="10"/>
  <c r="B1333" i="10"/>
  <c r="A1333" i="10"/>
  <c r="R1332" i="10"/>
  <c r="Q1332" i="10"/>
  <c r="D1332" i="10"/>
  <c r="C1332" i="10"/>
  <c r="B1332" i="10"/>
  <c r="A1332" i="10"/>
  <c r="R1331" i="10"/>
  <c r="Q1331" i="10"/>
  <c r="D1331" i="10"/>
  <c r="C1331" i="10"/>
  <c r="B1331" i="10"/>
  <c r="A1331" i="10"/>
  <c r="R1330" i="10"/>
  <c r="Q1330" i="10"/>
  <c r="D1330" i="10"/>
  <c r="C1330" i="10"/>
  <c r="B1330" i="10"/>
  <c r="A1330" i="10"/>
  <c r="R1329" i="10"/>
  <c r="Q1329" i="10"/>
  <c r="D1329" i="10"/>
  <c r="C1329" i="10"/>
  <c r="B1329" i="10"/>
  <c r="A1329" i="10"/>
  <c r="R1328" i="10"/>
  <c r="Q1328" i="10"/>
  <c r="D1328" i="10"/>
  <c r="C1328" i="10"/>
  <c r="B1328" i="10"/>
  <c r="A1328" i="10"/>
  <c r="R1327" i="10"/>
  <c r="Q1327" i="10"/>
  <c r="D1327" i="10"/>
  <c r="C1327" i="10"/>
  <c r="B1327" i="10"/>
  <c r="A1327" i="10"/>
  <c r="R1326" i="10"/>
  <c r="Q1326" i="10"/>
  <c r="D1326" i="10"/>
  <c r="C1326" i="10"/>
  <c r="B1326" i="10"/>
  <c r="A1326" i="10"/>
  <c r="R1325" i="10"/>
  <c r="Q1325" i="10"/>
  <c r="D1325" i="10"/>
  <c r="C1325" i="10"/>
  <c r="B1325" i="10"/>
  <c r="A1325" i="10"/>
  <c r="R1324" i="10"/>
  <c r="Q1324" i="10"/>
  <c r="D1324" i="10"/>
  <c r="C1324" i="10"/>
  <c r="B1324" i="10"/>
  <c r="A1324" i="10"/>
  <c r="R1323" i="10"/>
  <c r="Q1323" i="10"/>
  <c r="D1323" i="10"/>
  <c r="C1323" i="10"/>
  <c r="B1323" i="10"/>
  <c r="A1323" i="10"/>
  <c r="R1322" i="10"/>
  <c r="Q1322" i="10"/>
  <c r="D1322" i="10"/>
  <c r="C1322" i="10"/>
  <c r="B1322" i="10"/>
  <c r="A1322" i="10"/>
  <c r="R1321" i="10"/>
  <c r="Q1321" i="10"/>
  <c r="D1321" i="10"/>
  <c r="C1321" i="10"/>
  <c r="B1321" i="10"/>
  <c r="A1321" i="10"/>
  <c r="R1320" i="10"/>
  <c r="Q1320" i="10"/>
  <c r="D1320" i="10"/>
  <c r="C1320" i="10"/>
  <c r="B1320" i="10"/>
  <c r="A1320" i="10"/>
  <c r="R1319" i="10"/>
  <c r="Q1319" i="10"/>
  <c r="D1319" i="10"/>
  <c r="C1319" i="10"/>
  <c r="B1319" i="10"/>
  <c r="A1319" i="10"/>
  <c r="R1318" i="10"/>
  <c r="Q1318" i="10"/>
  <c r="D1318" i="10"/>
  <c r="C1318" i="10"/>
  <c r="B1318" i="10"/>
  <c r="A1318" i="10"/>
  <c r="R1317" i="10"/>
  <c r="Q1317" i="10"/>
  <c r="D1317" i="10"/>
  <c r="C1317" i="10"/>
  <c r="B1317" i="10"/>
  <c r="A1317" i="10"/>
  <c r="R1316" i="10"/>
  <c r="Q1316" i="10"/>
  <c r="D1316" i="10"/>
  <c r="C1316" i="10"/>
  <c r="B1316" i="10"/>
  <c r="A1316" i="10"/>
  <c r="R1315" i="10"/>
  <c r="Q1315" i="10"/>
  <c r="D1315" i="10"/>
  <c r="C1315" i="10"/>
  <c r="B1315" i="10"/>
  <c r="A1315" i="10"/>
  <c r="R1314" i="10"/>
  <c r="Q1314" i="10"/>
  <c r="D1314" i="10"/>
  <c r="C1314" i="10"/>
  <c r="B1314" i="10"/>
  <c r="A1314" i="10"/>
  <c r="R1313" i="10"/>
  <c r="Q1313" i="10"/>
  <c r="D1313" i="10"/>
  <c r="C1313" i="10"/>
  <c r="B1313" i="10"/>
  <c r="A1313" i="10"/>
  <c r="R1312" i="10"/>
  <c r="Q1312" i="10"/>
  <c r="D1312" i="10"/>
  <c r="C1312" i="10"/>
  <c r="B1312" i="10"/>
  <c r="A1312" i="10"/>
  <c r="R1311" i="10"/>
  <c r="Q1311" i="10"/>
  <c r="D1311" i="10"/>
  <c r="C1311" i="10"/>
  <c r="B1311" i="10"/>
  <c r="A1311" i="10"/>
  <c r="R1310" i="10"/>
  <c r="Q1310" i="10"/>
  <c r="D1310" i="10"/>
  <c r="C1310" i="10"/>
  <c r="B1310" i="10"/>
  <c r="A1310" i="10"/>
  <c r="R1309" i="10"/>
  <c r="Q1309" i="10"/>
  <c r="D1309" i="10"/>
  <c r="C1309" i="10"/>
  <c r="B1309" i="10"/>
  <c r="A1309" i="10"/>
  <c r="R1308" i="10"/>
  <c r="Q1308" i="10"/>
  <c r="D1308" i="10"/>
  <c r="C1308" i="10"/>
  <c r="B1308" i="10"/>
  <c r="A1308" i="10"/>
  <c r="R1307" i="10"/>
  <c r="Q1307" i="10"/>
  <c r="D1307" i="10"/>
  <c r="C1307" i="10"/>
  <c r="B1307" i="10"/>
  <c r="A1307" i="10"/>
  <c r="R1306" i="10"/>
  <c r="Q1306" i="10"/>
  <c r="D1306" i="10"/>
  <c r="C1306" i="10"/>
  <c r="B1306" i="10"/>
  <c r="A1306" i="10"/>
  <c r="R1305" i="10"/>
  <c r="Q1305" i="10"/>
  <c r="D1305" i="10"/>
  <c r="C1305" i="10"/>
  <c r="B1305" i="10"/>
  <c r="A1305" i="10"/>
  <c r="R1304" i="10"/>
  <c r="Q1304" i="10"/>
  <c r="D1304" i="10"/>
  <c r="C1304" i="10"/>
  <c r="B1304" i="10"/>
  <c r="A1304" i="10"/>
  <c r="R1303" i="10"/>
  <c r="Q1303" i="10"/>
  <c r="D1303" i="10"/>
  <c r="C1303" i="10"/>
  <c r="B1303" i="10"/>
  <c r="A1303" i="10"/>
  <c r="R1302" i="10"/>
  <c r="Q1302" i="10"/>
  <c r="D1302" i="10"/>
  <c r="C1302" i="10"/>
  <c r="B1302" i="10"/>
  <c r="A1302" i="10"/>
  <c r="R1301" i="10"/>
  <c r="Q1301" i="10"/>
  <c r="D1301" i="10"/>
  <c r="C1301" i="10"/>
  <c r="B1301" i="10"/>
  <c r="A1301" i="10"/>
  <c r="R1300" i="10"/>
  <c r="Q1300" i="10"/>
  <c r="D1300" i="10"/>
  <c r="C1300" i="10"/>
  <c r="B1300" i="10"/>
  <c r="A1300" i="10"/>
  <c r="R1299" i="10"/>
  <c r="Q1299" i="10"/>
  <c r="D1299" i="10"/>
  <c r="C1299" i="10"/>
  <c r="B1299" i="10"/>
  <c r="A1299" i="10"/>
  <c r="R1298" i="10"/>
  <c r="Q1298" i="10"/>
  <c r="D1298" i="10"/>
  <c r="C1298" i="10"/>
  <c r="B1298" i="10"/>
  <c r="A1298" i="10"/>
  <c r="R1297" i="10"/>
  <c r="Q1297" i="10"/>
  <c r="D1297" i="10"/>
  <c r="C1297" i="10"/>
  <c r="B1297" i="10"/>
  <c r="A1297" i="10"/>
  <c r="R1296" i="10"/>
  <c r="Q1296" i="10"/>
  <c r="D1296" i="10"/>
  <c r="C1296" i="10"/>
  <c r="B1296" i="10"/>
  <c r="A1296" i="10"/>
  <c r="R1295" i="10"/>
  <c r="Q1295" i="10"/>
  <c r="D1295" i="10"/>
  <c r="C1295" i="10"/>
  <c r="B1295" i="10"/>
  <c r="A1295" i="10"/>
  <c r="R1294" i="10"/>
  <c r="Q1294" i="10"/>
  <c r="D1294" i="10"/>
  <c r="C1294" i="10"/>
  <c r="B1294" i="10"/>
  <c r="A1294" i="10"/>
  <c r="R1293" i="10"/>
  <c r="Q1293" i="10"/>
  <c r="D1293" i="10"/>
  <c r="C1293" i="10"/>
  <c r="B1293" i="10"/>
  <c r="A1293" i="10"/>
  <c r="R1292" i="10"/>
  <c r="Q1292" i="10"/>
  <c r="D1292" i="10"/>
  <c r="C1292" i="10"/>
  <c r="B1292" i="10"/>
  <c r="A1292" i="10"/>
  <c r="R1291" i="10"/>
  <c r="Q1291" i="10"/>
  <c r="D1291" i="10"/>
  <c r="C1291" i="10"/>
  <c r="B1291" i="10"/>
  <c r="A1291" i="10"/>
  <c r="R1290" i="10"/>
  <c r="Q1290" i="10"/>
  <c r="D1290" i="10"/>
  <c r="C1290" i="10"/>
  <c r="B1290" i="10"/>
  <c r="A1290" i="10"/>
  <c r="R1289" i="10"/>
  <c r="Q1289" i="10"/>
  <c r="D1289" i="10"/>
  <c r="C1289" i="10"/>
  <c r="B1289" i="10"/>
  <c r="A1289" i="10"/>
  <c r="R1288" i="10"/>
  <c r="Q1288" i="10"/>
  <c r="D1288" i="10"/>
  <c r="C1288" i="10"/>
  <c r="B1288" i="10"/>
  <c r="A1288" i="10"/>
  <c r="R1287" i="10"/>
  <c r="Q1287" i="10"/>
  <c r="D1287" i="10"/>
  <c r="C1287" i="10"/>
  <c r="B1287" i="10"/>
  <c r="A1287" i="10"/>
  <c r="R1286" i="10"/>
  <c r="Q1286" i="10"/>
  <c r="D1286" i="10"/>
  <c r="C1286" i="10"/>
  <c r="B1286" i="10"/>
  <c r="A1286" i="10"/>
  <c r="R1285" i="10"/>
  <c r="Q1285" i="10"/>
  <c r="D1285" i="10"/>
  <c r="C1285" i="10"/>
  <c r="B1285" i="10"/>
  <c r="A1285" i="10"/>
  <c r="R1284" i="10"/>
  <c r="Q1284" i="10"/>
  <c r="D1284" i="10"/>
  <c r="C1284" i="10"/>
  <c r="B1284" i="10"/>
  <c r="A1284" i="10"/>
  <c r="R1283" i="10"/>
  <c r="Q1283" i="10"/>
  <c r="D1283" i="10"/>
  <c r="C1283" i="10"/>
  <c r="B1283" i="10"/>
  <c r="A1283" i="10"/>
  <c r="R1282" i="10"/>
  <c r="Q1282" i="10"/>
  <c r="D1282" i="10"/>
  <c r="C1282" i="10"/>
  <c r="B1282" i="10"/>
  <c r="A1282" i="10"/>
  <c r="R1281" i="10"/>
  <c r="Q1281" i="10"/>
  <c r="D1281" i="10"/>
  <c r="C1281" i="10"/>
  <c r="B1281" i="10"/>
  <c r="A1281" i="10"/>
  <c r="R1280" i="10"/>
  <c r="Q1280" i="10"/>
  <c r="D1280" i="10"/>
  <c r="C1280" i="10"/>
  <c r="B1280" i="10"/>
  <c r="A1280" i="10"/>
  <c r="R1279" i="10"/>
  <c r="Q1279" i="10"/>
  <c r="D1279" i="10"/>
  <c r="C1279" i="10"/>
  <c r="B1279" i="10"/>
  <c r="A1279" i="10"/>
  <c r="R1278" i="10"/>
  <c r="Q1278" i="10"/>
  <c r="D1278" i="10"/>
  <c r="C1278" i="10"/>
  <c r="B1278" i="10"/>
  <c r="A1278" i="10"/>
  <c r="R1277" i="10"/>
  <c r="Q1277" i="10"/>
  <c r="D1277" i="10"/>
  <c r="C1277" i="10"/>
  <c r="B1277" i="10"/>
  <c r="A1277" i="10"/>
  <c r="R1276" i="10"/>
  <c r="Q1276" i="10"/>
  <c r="D1276" i="10"/>
  <c r="C1276" i="10"/>
  <c r="B1276" i="10"/>
  <c r="A1276" i="10"/>
  <c r="R1275" i="10"/>
  <c r="Q1275" i="10"/>
  <c r="D1275" i="10"/>
  <c r="C1275" i="10"/>
  <c r="B1275" i="10"/>
  <c r="A1275" i="10"/>
  <c r="R1274" i="10"/>
  <c r="Q1274" i="10"/>
  <c r="D1274" i="10"/>
  <c r="C1274" i="10"/>
  <c r="B1274" i="10"/>
  <c r="A1274" i="10"/>
  <c r="R1273" i="10"/>
  <c r="Q1273" i="10"/>
  <c r="D1273" i="10"/>
  <c r="C1273" i="10"/>
  <c r="B1273" i="10"/>
  <c r="A1273" i="10"/>
  <c r="R1272" i="10"/>
  <c r="Q1272" i="10"/>
  <c r="D1272" i="10"/>
  <c r="C1272" i="10"/>
  <c r="B1272" i="10"/>
  <c r="A1272" i="10"/>
  <c r="R1271" i="10"/>
  <c r="Q1271" i="10"/>
  <c r="D1271" i="10"/>
  <c r="C1271" i="10"/>
  <c r="B1271" i="10"/>
  <c r="A1271" i="10"/>
  <c r="R1270" i="10"/>
  <c r="Q1270" i="10"/>
  <c r="D1270" i="10"/>
  <c r="C1270" i="10"/>
  <c r="B1270" i="10"/>
  <c r="A1270" i="10"/>
  <c r="R1269" i="10"/>
  <c r="Q1269" i="10"/>
  <c r="D1269" i="10"/>
  <c r="C1269" i="10"/>
  <c r="B1269" i="10"/>
  <c r="A1269" i="10"/>
  <c r="R1268" i="10"/>
  <c r="Q1268" i="10"/>
  <c r="D1268" i="10"/>
  <c r="C1268" i="10"/>
  <c r="B1268" i="10"/>
  <c r="A1268" i="10"/>
  <c r="R1267" i="10"/>
  <c r="Q1267" i="10"/>
  <c r="D1267" i="10"/>
  <c r="C1267" i="10"/>
  <c r="B1267" i="10"/>
  <c r="A1267" i="10"/>
  <c r="R1266" i="10"/>
  <c r="Q1266" i="10"/>
  <c r="D1266" i="10"/>
  <c r="C1266" i="10"/>
  <c r="B1266" i="10"/>
  <c r="A1266" i="10"/>
  <c r="R1265" i="10"/>
  <c r="Q1265" i="10"/>
  <c r="D1265" i="10"/>
  <c r="C1265" i="10"/>
  <c r="B1265" i="10"/>
  <c r="A1265" i="10"/>
  <c r="R1264" i="10"/>
  <c r="Q1264" i="10"/>
  <c r="D1264" i="10"/>
  <c r="C1264" i="10"/>
  <c r="B1264" i="10"/>
  <c r="A1264" i="10"/>
  <c r="R1263" i="10"/>
  <c r="Q1263" i="10"/>
  <c r="D1263" i="10"/>
  <c r="C1263" i="10"/>
  <c r="B1263" i="10"/>
  <c r="A1263" i="10"/>
  <c r="R1262" i="10"/>
  <c r="Q1262" i="10"/>
  <c r="D1262" i="10"/>
  <c r="C1262" i="10"/>
  <c r="B1262" i="10"/>
  <c r="A1262" i="10"/>
  <c r="R1261" i="10"/>
  <c r="Q1261" i="10"/>
  <c r="D1261" i="10"/>
  <c r="C1261" i="10"/>
  <c r="B1261" i="10"/>
  <c r="A1261" i="10"/>
  <c r="R1260" i="10"/>
  <c r="Q1260" i="10"/>
  <c r="D1260" i="10"/>
  <c r="C1260" i="10"/>
  <c r="B1260" i="10"/>
  <c r="A1260" i="10"/>
  <c r="R1259" i="10"/>
  <c r="Q1259" i="10"/>
  <c r="D1259" i="10"/>
  <c r="C1259" i="10"/>
  <c r="B1259" i="10"/>
  <c r="A1259" i="10"/>
  <c r="R1258" i="10"/>
  <c r="Q1258" i="10"/>
  <c r="D1258" i="10"/>
  <c r="C1258" i="10"/>
  <c r="B1258" i="10"/>
  <c r="A1258" i="10"/>
  <c r="R1257" i="10"/>
  <c r="Q1257" i="10"/>
  <c r="D1257" i="10"/>
  <c r="C1257" i="10"/>
  <c r="B1257" i="10"/>
  <c r="A1257" i="10"/>
  <c r="R1256" i="10"/>
  <c r="Q1256" i="10"/>
  <c r="D1256" i="10"/>
  <c r="C1256" i="10"/>
  <c r="B1256" i="10"/>
  <c r="A1256" i="10"/>
  <c r="R1255" i="10"/>
  <c r="Q1255" i="10"/>
  <c r="D1255" i="10"/>
  <c r="C1255" i="10"/>
  <c r="B1255" i="10"/>
  <c r="A1255" i="10"/>
  <c r="R1254" i="10"/>
  <c r="Q1254" i="10"/>
  <c r="D1254" i="10"/>
  <c r="C1254" i="10"/>
  <c r="B1254" i="10"/>
  <c r="A1254" i="10"/>
  <c r="R1253" i="10"/>
  <c r="Q1253" i="10"/>
  <c r="D1253" i="10"/>
  <c r="C1253" i="10"/>
  <c r="B1253" i="10"/>
  <c r="A1253" i="10"/>
  <c r="R1252" i="10"/>
  <c r="Q1252" i="10"/>
  <c r="D1252" i="10"/>
  <c r="C1252" i="10"/>
  <c r="B1252" i="10"/>
  <c r="A1252" i="10"/>
  <c r="R1251" i="10"/>
  <c r="Q1251" i="10"/>
  <c r="D1251" i="10"/>
  <c r="C1251" i="10"/>
  <c r="B1251" i="10"/>
  <c r="A1251" i="10"/>
  <c r="R1250" i="10"/>
  <c r="Q1250" i="10"/>
  <c r="D1250" i="10"/>
  <c r="C1250" i="10"/>
  <c r="B1250" i="10"/>
  <c r="A1250" i="10"/>
  <c r="R1249" i="10"/>
  <c r="Q1249" i="10"/>
  <c r="D1249" i="10"/>
  <c r="C1249" i="10"/>
  <c r="B1249" i="10"/>
  <c r="A1249" i="10"/>
  <c r="R1248" i="10"/>
  <c r="Q1248" i="10"/>
  <c r="D1248" i="10"/>
  <c r="C1248" i="10"/>
  <c r="B1248" i="10"/>
  <c r="A1248" i="10"/>
  <c r="R1247" i="10"/>
  <c r="Q1247" i="10"/>
  <c r="D1247" i="10"/>
  <c r="C1247" i="10"/>
  <c r="B1247" i="10"/>
  <c r="A1247" i="10"/>
  <c r="R1246" i="10"/>
  <c r="Q1246" i="10"/>
  <c r="D1246" i="10"/>
  <c r="C1246" i="10"/>
  <c r="B1246" i="10"/>
  <c r="A1246" i="10"/>
  <c r="R1245" i="10"/>
  <c r="Q1245" i="10"/>
  <c r="D1245" i="10"/>
  <c r="C1245" i="10"/>
  <c r="B1245" i="10"/>
  <c r="A1245" i="10"/>
  <c r="R1244" i="10"/>
  <c r="Q1244" i="10"/>
  <c r="D1244" i="10"/>
  <c r="C1244" i="10"/>
  <c r="B1244" i="10"/>
  <c r="A1244" i="10"/>
  <c r="R1243" i="10"/>
  <c r="Q1243" i="10"/>
  <c r="D1243" i="10"/>
  <c r="C1243" i="10"/>
  <c r="B1243" i="10"/>
  <c r="A1243" i="10"/>
  <c r="R1242" i="10"/>
  <c r="Q1242" i="10"/>
  <c r="D1242" i="10"/>
  <c r="C1242" i="10"/>
  <c r="B1242" i="10"/>
  <c r="A1242" i="10"/>
  <c r="R1241" i="10"/>
  <c r="Q1241" i="10"/>
  <c r="D1241" i="10"/>
  <c r="C1241" i="10"/>
  <c r="B1241" i="10"/>
  <c r="A1241" i="10"/>
  <c r="R1240" i="10"/>
  <c r="Q1240" i="10"/>
  <c r="D1240" i="10"/>
  <c r="C1240" i="10"/>
  <c r="B1240" i="10"/>
  <c r="A1240" i="10"/>
  <c r="R1239" i="10"/>
  <c r="Q1239" i="10"/>
  <c r="D1239" i="10"/>
  <c r="C1239" i="10"/>
  <c r="B1239" i="10"/>
  <c r="A1239" i="10"/>
  <c r="R1238" i="10"/>
  <c r="Q1238" i="10"/>
  <c r="D1238" i="10"/>
  <c r="C1238" i="10"/>
  <c r="B1238" i="10"/>
  <c r="A1238" i="10"/>
  <c r="R1237" i="10"/>
  <c r="Q1237" i="10"/>
  <c r="D1237" i="10"/>
  <c r="C1237" i="10"/>
  <c r="B1237" i="10"/>
  <c r="A1237" i="10"/>
  <c r="R1236" i="10"/>
  <c r="Q1236" i="10"/>
  <c r="D1236" i="10"/>
  <c r="C1236" i="10"/>
  <c r="B1236" i="10"/>
  <c r="A1236" i="10"/>
  <c r="R1235" i="10"/>
  <c r="Q1235" i="10"/>
  <c r="D1235" i="10"/>
  <c r="C1235" i="10"/>
  <c r="B1235" i="10"/>
  <c r="A1235" i="10"/>
  <c r="R1234" i="10"/>
  <c r="Q1234" i="10"/>
  <c r="D1234" i="10"/>
  <c r="C1234" i="10"/>
  <c r="B1234" i="10"/>
  <c r="A1234" i="10"/>
  <c r="R1233" i="10"/>
  <c r="Q1233" i="10"/>
  <c r="D1233" i="10"/>
  <c r="C1233" i="10"/>
  <c r="B1233" i="10"/>
  <c r="A1233" i="10"/>
  <c r="R1232" i="10"/>
  <c r="Q1232" i="10"/>
  <c r="D1232" i="10"/>
  <c r="C1232" i="10"/>
  <c r="B1232" i="10"/>
  <c r="A1232" i="10"/>
  <c r="R1231" i="10"/>
  <c r="Q1231" i="10"/>
  <c r="C1231" i="10"/>
  <c r="B1231" i="10"/>
  <c r="R1230" i="10"/>
  <c r="Q1230" i="10"/>
  <c r="R1229" i="10"/>
  <c r="Q1229" i="10"/>
  <c r="R1228" i="10"/>
  <c r="Q1228" i="10"/>
  <c r="R1227" i="10"/>
  <c r="Q1227" i="10"/>
  <c r="R1226" i="10"/>
  <c r="Q1226" i="10"/>
  <c r="R1225" i="10"/>
  <c r="Q1225" i="10"/>
  <c r="R1224" i="10"/>
  <c r="Q1224" i="10"/>
  <c r="R1223" i="10"/>
  <c r="Q1223" i="10"/>
  <c r="R1222" i="10"/>
  <c r="Q1222" i="10"/>
  <c r="R1221" i="10"/>
  <c r="Q1221" i="10"/>
  <c r="R1220" i="10"/>
  <c r="Q1220" i="10"/>
  <c r="R1219" i="10"/>
  <c r="Q1219" i="10"/>
  <c r="R1218" i="10"/>
  <c r="Q1218" i="10"/>
  <c r="R1217" i="10"/>
  <c r="Q1217" i="10"/>
  <c r="R1216" i="10"/>
  <c r="Q1216" i="10"/>
  <c r="R1215" i="10"/>
  <c r="Q1215" i="10"/>
  <c r="R1214" i="10"/>
  <c r="Q1214" i="10"/>
  <c r="I1207" i="10"/>
  <c r="G1207" i="10"/>
  <c r="I1206" i="10"/>
  <c r="G1206" i="10"/>
  <c r="I1205" i="10"/>
  <c r="G1205" i="10"/>
  <c r="I1204" i="10"/>
  <c r="G1204" i="10"/>
  <c r="I1203" i="10"/>
  <c r="G1203" i="10"/>
  <c r="I1202" i="10"/>
  <c r="G1202" i="10"/>
  <c r="I1201" i="10"/>
  <c r="G1201" i="10"/>
  <c r="I1200" i="10"/>
  <c r="G1200" i="10"/>
  <c r="I1199" i="10"/>
  <c r="G1199" i="10"/>
  <c r="I1198" i="10"/>
  <c r="G1198" i="10"/>
  <c r="I1197" i="10"/>
  <c r="G1197" i="10"/>
  <c r="I1196" i="10"/>
  <c r="G1196" i="10"/>
  <c r="I1195" i="10"/>
  <c r="G1195" i="10"/>
  <c r="I1194" i="10"/>
  <c r="G1194" i="10"/>
  <c r="I1193" i="10"/>
  <c r="G1193" i="10"/>
  <c r="I1192" i="10"/>
  <c r="G1192" i="10"/>
  <c r="I1191" i="10"/>
  <c r="G1191" i="10"/>
  <c r="I1190" i="10"/>
  <c r="G1190" i="10"/>
  <c r="I1189" i="10"/>
  <c r="G1189" i="10"/>
  <c r="I1188" i="10"/>
  <c r="G1188" i="10"/>
  <c r="I1187" i="10"/>
  <c r="G1187" i="10"/>
  <c r="I1186" i="10"/>
  <c r="G1186" i="10"/>
  <c r="I1185" i="10"/>
  <c r="G1185" i="10"/>
  <c r="I1184" i="10"/>
  <c r="G1184" i="10"/>
  <c r="I1183" i="10"/>
  <c r="G1183" i="10"/>
  <c r="I1182" i="10"/>
  <c r="G1182" i="10"/>
  <c r="I1181" i="10"/>
  <c r="G1181" i="10"/>
  <c r="I1180" i="10"/>
  <c r="G1180" i="10"/>
  <c r="I1179" i="10"/>
  <c r="G1179" i="10"/>
  <c r="I1178" i="10"/>
  <c r="G1178" i="10"/>
  <c r="I1177" i="10"/>
  <c r="G1177" i="10"/>
  <c r="I1176" i="10"/>
  <c r="G1176" i="10"/>
  <c r="I1175" i="10"/>
  <c r="G1175" i="10"/>
  <c r="I1174" i="10"/>
  <c r="G1174" i="10"/>
  <c r="I1173" i="10"/>
  <c r="G1173" i="10"/>
  <c r="I1172" i="10"/>
  <c r="G1172" i="10"/>
  <c r="I1171" i="10"/>
  <c r="G1171" i="10"/>
  <c r="I1170" i="10"/>
  <c r="G1170" i="10"/>
  <c r="I1169" i="10"/>
  <c r="G1169" i="10"/>
  <c r="I1168" i="10"/>
  <c r="G1168" i="10"/>
  <c r="I1167" i="10"/>
  <c r="G1167" i="10"/>
  <c r="I1166" i="10"/>
  <c r="G1166" i="10"/>
  <c r="I1165" i="10"/>
  <c r="G1165" i="10"/>
  <c r="I1164" i="10"/>
  <c r="G1164" i="10"/>
  <c r="I1163" i="10"/>
  <c r="G1163" i="10"/>
  <c r="I1162" i="10"/>
  <c r="G1162" i="10"/>
  <c r="I1161" i="10"/>
  <c r="G1161" i="10"/>
  <c r="I1160" i="10"/>
  <c r="G1160" i="10"/>
  <c r="I1159" i="10"/>
  <c r="G1159" i="10"/>
  <c r="I1158" i="10"/>
  <c r="G1158" i="10"/>
  <c r="I1157" i="10"/>
  <c r="G1157" i="10"/>
  <c r="I1156" i="10"/>
  <c r="G1156" i="10"/>
  <c r="I1155" i="10"/>
  <c r="G1155" i="10"/>
  <c r="I1154" i="10"/>
  <c r="G1154" i="10"/>
  <c r="I1153" i="10"/>
  <c r="G1153" i="10"/>
  <c r="I1152" i="10"/>
  <c r="G1152" i="10"/>
  <c r="I1151" i="10"/>
  <c r="G1151" i="10"/>
  <c r="I1150" i="10"/>
  <c r="G1150" i="10"/>
  <c r="I1149" i="10"/>
  <c r="G1149" i="10"/>
  <c r="I1148" i="10"/>
  <c r="G1148" i="10"/>
  <c r="I1147" i="10"/>
  <c r="G1147" i="10"/>
  <c r="I1146" i="10"/>
  <c r="G1146" i="10"/>
  <c r="I1145" i="10"/>
  <c r="G1145" i="10"/>
  <c r="I1144" i="10"/>
  <c r="G1144" i="10"/>
  <c r="I1143" i="10"/>
  <c r="G1143" i="10"/>
  <c r="I1142" i="10"/>
  <c r="G1142" i="10"/>
  <c r="I1141" i="10"/>
  <c r="G1141" i="10"/>
  <c r="I1140" i="10"/>
  <c r="G1140" i="10"/>
  <c r="I1139" i="10"/>
  <c r="G1139" i="10"/>
  <c r="I1138" i="10"/>
  <c r="G1138" i="10"/>
  <c r="I1137" i="10"/>
  <c r="G1137" i="10"/>
  <c r="I1136" i="10"/>
  <c r="G1136" i="10"/>
  <c r="I1135" i="10"/>
  <c r="G1135" i="10"/>
  <c r="I1134" i="10"/>
  <c r="G1134" i="10"/>
  <c r="I1133" i="10"/>
  <c r="G1133" i="10"/>
  <c r="I1132" i="10"/>
  <c r="G1132" i="10"/>
  <c r="I1131" i="10"/>
  <c r="G1131" i="10"/>
  <c r="I1130" i="10"/>
  <c r="G1130" i="10"/>
  <c r="I1129" i="10"/>
  <c r="G1129" i="10"/>
  <c r="I1128" i="10"/>
  <c r="G1128" i="10"/>
  <c r="I1127" i="10"/>
  <c r="G1127" i="10"/>
  <c r="I1126" i="10"/>
  <c r="G1126" i="10"/>
  <c r="I1125" i="10"/>
  <c r="G1125" i="10"/>
  <c r="I1124" i="10"/>
  <c r="G1124" i="10"/>
  <c r="I1123" i="10"/>
  <c r="G1123" i="10"/>
  <c r="I1122" i="10"/>
  <c r="G1122" i="10"/>
  <c r="I1121" i="10"/>
  <c r="G1121" i="10"/>
  <c r="I1120" i="10"/>
  <c r="G1120" i="10"/>
  <c r="I1119" i="10"/>
  <c r="G1119" i="10"/>
  <c r="I1118" i="10"/>
  <c r="G1118" i="10"/>
  <c r="I1117" i="10"/>
  <c r="G1117" i="10"/>
  <c r="I1116" i="10"/>
  <c r="G1116" i="10"/>
  <c r="I1115" i="10"/>
  <c r="G1115" i="10"/>
  <c r="I1114" i="10"/>
  <c r="G1114" i="10"/>
  <c r="I1113" i="10"/>
  <c r="G1113" i="10"/>
  <c r="I1112" i="10"/>
  <c r="G1112" i="10"/>
  <c r="I1111" i="10"/>
  <c r="G1111" i="10"/>
  <c r="I1110" i="10"/>
  <c r="G1110" i="10"/>
  <c r="I1109" i="10"/>
  <c r="G1109" i="10"/>
  <c r="I1108" i="10"/>
  <c r="G1108" i="10"/>
  <c r="I1107" i="10"/>
  <c r="G1107" i="10"/>
  <c r="I1106" i="10"/>
  <c r="G1106" i="10"/>
  <c r="I1105" i="10"/>
  <c r="G1105" i="10"/>
  <c r="I1104" i="10"/>
  <c r="G1104" i="10"/>
  <c r="I1103" i="10"/>
  <c r="G1103" i="10"/>
  <c r="I1102" i="10"/>
  <c r="G1102" i="10"/>
  <c r="I1101" i="10"/>
  <c r="G1101" i="10"/>
  <c r="I1100" i="10"/>
  <c r="G1100" i="10"/>
  <c r="I1099" i="10"/>
  <c r="G1099" i="10"/>
  <c r="I1098" i="10"/>
  <c r="G1098" i="10"/>
  <c r="I1097" i="10"/>
  <c r="G1097" i="10"/>
  <c r="I1096" i="10"/>
  <c r="G1096" i="10"/>
  <c r="I1095" i="10"/>
  <c r="G1095" i="10"/>
  <c r="I1094" i="10"/>
  <c r="G1094" i="10"/>
  <c r="I1093" i="10"/>
  <c r="G1093" i="10"/>
  <c r="I1092" i="10"/>
  <c r="G1092" i="10"/>
  <c r="I1091" i="10"/>
  <c r="G1091" i="10"/>
  <c r="I1090" i="10"/>
  <c r="G1090" i="10"/>
  <c r="I1089" i="10"/>
  <c r="G1089" i="10"/>
  <c r="I1088" i="10"/>
  <c r="G1088" i="10"/>
  <c r="I1087" i="10"/>
  <c r="G1087" i="10"/>
  <c r="I1086" i="10"/>
  <c r="G1086" i="10"/>
  <c r="I1085" i="10"/>
  <c r="G1085" i="10"/>
  <c r="I1084" i="10"/>
  <c r="G1084" i="10"/>
  <c r="I1083" i="10"/>
  <c r="G1083" i="10"/>
  <c r="I1082" i="10"/>
  <c r="G1082" i="10"/>
  <c r="I1081" i="10"/>
  <c r="G1081" i="10"/>
  <c r="I1080" i="10"/>
  <c r="G1080" i="10"/>
  <c r="I1079" i="10"/>
  <c r="G1079" i="10"/>
  <c r="I1078" i="10"/>
  <c r="G1078" i="10"/>
  <c r="I1077" i="10"/>
  <c r="G1077" i="10"/>
  <c r="I1076" i="10"/>
  <c r="G1076" i="10"/>
  <c r="I1075" i="10"/>
  <c r="G1075" i="10"/>
  <c r="I1074" i="10"/>
  <c r="G1074" i="10"/>
  <c r="I1073" i="10"/>
  <c r="G1073" i="10"/>
  <c r="I1072" i="10"/>
  <c r="G1072" i="10"/>
  <c r="I1071" i="10"/>
  <c r="G1071" i="10"/>
  <c r="I1070" i="10"/>
  <c r="G1070" i="10"/>
  <c r="I1069" i="10"/>
  <c r="G1069" i="10"/>
  <c r="I1068" i="10"/>
  <c r="G1068" i="10"/>
  <c r="I1067" i="10"/>
  <c r="G1067" i="10"/>
  <c r="I1066" i="10"/>
  <c r="G1066" i="10"/>
  <c r="I1065" i="10"/>
  <c r="G1065" i="10"/>
  <c r="I1064" i="10"/>
  <c r="G1064" i="10"/>
  <c r="I1063" i="10"/>
  <c r="G1063" i="10"/>
  <c r="I1062" i="10"/>
  <c r="G1062" i="10"/>
  <c r="I1061" i="10"/>
  <c r="G1061" i="10"/>
  <c r="I1060" i="10"/>
  <c r="G1060" i="10"/>
  <c r="I1059" i="10"/>
  <c r="G1059" i="10"/>
  <c r="I1058" i="10"/>
  <c r="G1058" i="10"/>
  <c r="I1057" i="10"/>
  <c r="G1057" i="10"/>
  <c r="I1056" i="10"/>
  <c r="G1056" i="10"/>
  <c r="I1055" i="10"/>
  <c r="G1055" i="10"/>
  <c r="I1054" i="10"/>
  <c r="G1054" i="10"/>
  <c r="I1053" i="10"/>
  <c r="G1053" i="10"/>
  <c r="I1052" i="10"/>
  <c r="G1052" i="10"/>
  <c r="I1051" i="10"/>
  <c r="G1051" i="10"/>
  <c r="I1050" i="10"/>
  <c r="G1050" i="10"/>
  <c r="I1049" i="10"/>
  <c r="G1049" i="10"/>
  <c r="I1048" i="10"/>
  <c r="G1048" i="10"/>
  <c r="I1047" i="10"/>
  <c r="G1047" i="10"/>
  <c r="I1046" i="10"/>
  <c r="G1046" i="10"/>
  <c r="I1045" i="10"/>
  <c r="G1045" i="10"/>
  <c r="I1044" i="10"/>
  <c r="G1044" i="10"/>
  <c r="I1043" i="10"/>
  <c r="G1043" i="10"/>
  <c r="I1042" i="10"/>
  <c r="G1042" i="10"/>
  <c r="I1041" i="10"/>
  <c r="G1041" i="10"/>
  <c r="I1040" i="10"/>
  <c r="G1040" i="10"/>
  <c r="I1039" i="10"/>
  <c r="G1039" i="10"/>
  <c r="I1038" i="10"/>
  <c r="G1038" i="10"/>
  <c r="I1037" i="10"/>
  <c r="G1037" i="10"/>
  <c r="I1036" i="10"/>
  <c r="G1036" i="10"/>
  <c r="I1035" i="10"/>
  <c r="G1035" i="10"/>
  <c r="I1034" i="10"/>
  <c r="G1034" i="10"/>
  <c r="I1033" i="10"/>
  <c r="G1033" i="10"/>
  <c r="I1032" i="10"/>
  <c r="G1032" i="10"/>
  <c r="I1031" i="10"/>
  <c r="G1031" i="10"/>
  <c r="I1030" i="10"/>
  <c r="G1030" i="10"/>
  <c r="I1029" i="10"/>
  <c r="G1029" i="10"/>
  <c r="I1028" i="10"/>
  <c r="G1028" i="10"/>
  <c r="I1027" i="10"/>
  <c r="G1027" i="10"/>
  <c r="I1026" i="10"/>
  <c r="G1026" i="10"/>
  <c r="I1025" i="10"/>
  <c r="G1025" i="10"/>
  <c r="I1024" i="10"/>
  <c r="G1024" i="10"/>
  <c r="I1023" i="10"/>
  <c r="G1023" i="10"/>
  <c r="I1022" i="10"/>
  <c r="G1022" i="10"/>
  <c r="I1021" i="10"/>
  <c r="G1021" i="10"/>
  <c r="I1020" i="10"/>
  <c r="G1020" i="10"/>
  <c r="I1019" i="10"/>
  <c r="G1019" i="10"/>
  <c r="I1018" i="10"/>
  <c r="G1018" i="10"/>
  <c r="I1017" i="10"/>
  <c r="G1017" i="10"/>
  <c r="I1016" i="10"/>
  <c r="G1016" i="10"/>
  <c r="I1015" i="10"/>
  <c r="G1015" i="10"/>
  <c r="I1014" i="10"/>
  <c r="G1014" i="10"/>
  <c r="I1013" i="10"/>
  <c r="G1013" i="10"/>
  <c r="I1012" i="10"/>
  <c r="G1012" i="10"/>
  <c r="I1011" i="10"/>
  <c r="G1011" i="10"/>
  <c r="I1010" i="10"/>
  <c r="G1010" i="10"/>
  <c r="I1009" i="10"/>
  <c r="G1009" i="10"/>
  <c r="I1008" i="10"/>
  <c r="G1008" i="10"/>
  <c r="I1007" i="10"/>
  <c r="G1007" i="10"/>
  <c r="I1006" i="10"/>
  <c r="G1006" i="10"/>
  <c r="I1005" i="10"/>
  <c r="G1005" i="10"/>
  <c r="I1004" i="10"/>
  <c r="G1004" i="10"/>
  <c r="I1003" i="10"/>
  <c r="G1003" i="10"/>
  <c r="I1002" i="10"/>
  <c r="G1002" i="10"/>
  <c r="I1001" i="10"/>
  <c r="G1001" i="10"/>
  <c r="I1000" i="10"/>
  <c r="G1000" i="10"/>
  <c r="I999" i="10"/>
  <c r="G999" i="10"/>
  <c r="I998" i="10"/>
  <c r="G998" i="10"/>
  <c r="I997" i="10"/>
  <c r="G997" i="10"/>
  <c r="I996" i="10"/>
  <c r="G996" i="10"/>
  <c r="I995" i="10"/>
  <c r="G995" i="10"/>
  <c r="I994" i="10"/>
  <c r="G994" i="10"/>
  <c r="I993" i="10"/>
  <c r="G993" i="10"/>
  <c r="I992" i="10"/>
  <c r="G992" i="10"/>
  <c r="I991" i="10"/>
  <c r="G991" i="10"/>
  <c r="I990" i="10"/>
  <c r="G990" i="10"/>
  <c r="I989" i="10"/>
  <c r="G989" i="10"/>
  <c r="I988" i="10"/>
  <c r="G988" i="10"/>
  <c r="I987" i="10"/>
  <c r="G987" i="10"/>
  <c r="I986" i="10"/>
  <c r="G986" i="10"/>
  <c r="I985" i="10"/>
  <c r="G985" i="10"/>
  <c r="I984" i="10"/>
  <c r="G984" i="10"/>
  <c r="I983" i="10"/>
  <c r="G983" i="10"/>
  <c r="I982" i="10"/>
  <c r="G982" i="10"/>
  <c r="I981" i="10"/>
  <c r="G981" i="10"/>
  <c r="I980" i="10"/>
  <c r="G980" i="10"/>
  <c r="I979" i="10"/>
  <c r="G979" i="10"/>
  <c r="I978" i="10"/>
  <c r="G978" i="10"/>
  <c r="I977" i="10"/>
  <c r="G977" i="10"/>
  <c r="I976" i="10"/>
  <c r="G976" i="10"/>
  <c r="I975" i="10"/>
  <c r="G975" i="10"/>
  <c r="I974" i="10"/>
  <c r="G974" i="10"/>
  <c r="I973" i="10"/>
  <c r="G973" i="10"/>
  <c r="I972" i="10"/>
  <c r="G972" i="10"/>
  <c r="I971" i="10"/>
  <c r="G971" i="10"/>
  <c r="I970" i="10"/>
  <c r="G970" i="10"/>
  <c r="I969" i="10"/>
  <c r="G969" i="10"/>
  <c r="I968" i="10"/>
  <c r="G968" i="10"/>
  <c r="I967" i="10"/>
  <c r="G967" i="10"/>
  <c r="I966" i="10"/>
  <c r="G966" i="10"/>
  <c r="I965" i="10"/>
  <c r="G965" i="10"/>
  <c r="I964" i="10"/>
  <c r="G964" i="10"/>
  <c r="I963" i="10"/>
  <c r="G963" i="10"/>
  <c r="I962" i="10"/>
  <c r="G962" i="10"/>
  <c r="I961" i="10"/>
  <c r="G961" i="10"/>
  <c r="I960" i="10"/>
  <c r="G960" i="10"/>
  <c r="I959" i="10"/>
  <c r="G959" i="10"/>
  <c r="I958" i="10"/>
  <c r="G958" i="10"/>
  <c r="I957" i="10"/>
  <c r="G957" i="10"/>
  <c r="I956" i="10"/>
  <c r="G956" i="10"/>
  <c r="I955" i="10"/>
  <c r="G955" i="10"/>
  <c r="I954" i="10"/>
  <c r="G954" i="10"/>
  <c r="I953" i="10"/>
  <c r="G953" i="10"/>
  <c r="I952" i="10"/>
  <c r="G952" i="10"/>
  <c r="I951" i="10"/>
  <c r="G951" i="10"/>
  <c r="I950" i="10"/>
  <c r="G950" i="10"/>
  <c r="I949" i="10"/>
  <c r="G949" i="10"/>
  <c r="I948" i="10"/>
  <c r="G948" i="10"/>
  <c r="I947" i="10"/>
  <c r="G947" i="10"/>
  <c r="I946" i="10"/>
  <c r="G946" i="10"/>
  <c r="I945" i="10"/>
  <c r="G945" i="10"/>
  <c r="I944" i="10"/>
  <c r="G944" i="10"/>
  <c r="I943" i="10"/>
  <c r="G943" i="10"/>
  <c r="I942" i="10"/>
  <c r="G942" i="10"/>
  <c r="I941" i="10"/>
  <c r="G941" i="10"/>
  <c r="I940" i="10"/>
  <c r="G940" i="10"/>
  <c r="I939" i="10"/>
  <c r="G939" i="10"/>
  <c r="I938" i="10"/>
  <c r="G938" i="10"/>
  <c r="I937" i="10"/>
  <c r="G937" i="10"/>
  <c r="I936" i="10"/>
  <c r="G936" i="10"/>
  <c r="I935" i="10"/>
  <c r="G935" i="10"/>
  <c r="I934" i="10"/>
  <c r="G934" i="10"/>
  <c r="I933" i="10"/>
  <c r="G933" i="10"/>
  <c r="I932" i="10"/>
  <c r="G932" i="10"/>
  <c r="I931" i="10"/>
  <c r="G931" i="10"/>
  <c r="I930" i="10"/>
  <c r="G930" i="10"/>
  <c r="I929" i="10"/>
  <c r="G929" i="10"/>
  <c r="I928" i="10"/>
  <c r="G928" i="10"/>
  <c r="I927" i="10"/>
  <c r="G927" i="10"/>
  <c r="I926" i="10"/>
  <c r="G926" i="10"/>
  <c r="I925" i="10"/>
  <c r="G925" i="10"/>
  <c r="I924" i="10"/>
  <c r="G924" i="10"/>
  <c r="I923" i="10"/>
  <c r="G923" i="10"/>
  <c r="I922" i="10"/>
  <c r="G922" i="10"/>
  <c r="I921" i="10"/>
  <c r="G921" i="10"/>
  <c r="I920" i="10"/>
  <c r="G920" i="10"/>
  <c r="I919" i="10"/>
  <c r="G919" i="10"/>
  <c r="I918" i="10"/>
  <c r="G918" i="10"/>
  <c r="I917" i="10"/>
  <c r="G917" i="10"/>
  <c r="I916" i="10"/>
  <c r="G916" i="10"/>
  <c r="I915" i="10"/>
  <c r="G915" i="10"/>
  <c r="I914" i="10"/>
  <c r="G914" i="10"/>
  <c r="I913" i="10"/>
  <c r="G913" i="10"/>
  <c r="I912" i="10"/>
  <c r="G912" i="10"/>
  <c r="I911" i="10"/>
  <c r="G911" i="10"/>
  <c r="I910" i="10"/>
  <c r="G910" i="10"/>
  <c r="I909" i="10"/>
  <c r="G909" i="10"/>
  <c r="I908" i="10"/>
  <c r="G908" i="10"/>
  <c r="I907" i="10"/>
  <c r="G907" i="10"/>
  <c r="I906" i="10"/>
  <c r="G906" i="10"/>
  <c r="I905" i="10"/>
  <c r="G905" i="10"/>
  <c r="I904" i="10"/>
  <c r="G904" i="10"/>
  <c r="I903" i="10"/>
  <c r="G903" i="10"/>
  <c r="I902" i="10"/>
  <c r="G902" i="10"/>
  <c r="I901" i="10"/>
  <c r="G901" i="10"/>
  <c r="I900" i="10"/>
  <c r="G900" i="10"/>
  <c r="I899" i="10"/>
  <c r="G899" i="10"/>
  <c r="I898" i="10"/>
  <c r="G898" i="10"/>
  <c r="I897" i="10"/>
  <c r="G897" i="10"/>
  <c r="I896" i="10"/>
  <c r="G896" i="10"/>
  <c r="I895" i="10"/>
  <c r="G895" i="10"/>
  <c r="I894" i="10"/>
  <c r="G894" i="10"/>
  <c r="I893" i="10"/>
  <c r="G893" i="10"/>
  <c r="I892" i="10"/>
  <c r="G892" i="10"/>
  <c r="I891" i="10"/>
  <c r="G891" i="10"/>
  <c r="I890" i="10"/>
  <c r="G890" i="10"/>
  <c r="I889" i="10"/>
  <c r="G889" i="10"/>
  <c r="I888" i="10"/>
  <c r="G888" i="10"/>
  <c r="I887" i="10"/>
  <c r="G887" i="10"/>
  <c r="I886" i="10"/>
  <c r="G886" i="10"/>
  <c r="I885" i="10"/>
  <c r="G885" i="10"/>
  <c r="I884" i="10"/>
  <c r="G884" i="10"/>
  <c r="I883" i="10"/>
  <c r="G883" i="10"/>
  <c r="I882" i="10"/>
  <c r="G882" i="10"/>
  <c r="I881" i="10"/>
  <c r="G881" i="10"/>
  <c r="I880" i="10"/>
  <c r="G880" i="10"/>
  <c r="I879" i="10"/>
  <c r="G879" i="10"/>
  <c r="I878" i="10"/>
  <c r="G878" i="10"/>
  <c r="I877" i="10"/>
  <c r="G877" i="10"/>
  <c r="I876" i="10"/>
  <c r="G876" i="10"/>
  <c r="I875" i="10"/>
  <c r="G875" i="10"/>
  <c r="I874" i="10"/>
  <c r="G874" i="10"/>
  <c r="I873" i="10"/>
  <c r="G873" i="10"/>
  <c r="I872" i="10"/>
  <c r="G872" i="10"/>
  <c r="I871" i="10"/>
  <c r="G871" i="10"/>
  <c r="I870" i="10"/>
  <c r="G870" i="10"/>
  <c r="I869" i="10"/>
  <c r="G869" i="10"/>
  <c r="I868" i="10"/>
  <c r="G868" i="10"/>
  <c r="I867" i="10"/>
  <c r="G867" i="10"/>
  <c r="I866" i="10"/>
  <c r="G866" i="10"/>
  <c r="I865" i="10"/>
  <c r="G865" i="10"/>
  <c r="I864" i="10"/>
  <c r="G864" i="10"/>
  <c r="I863" i="10"/>
  <c r="G863" i="10"/>
  <c r="I862" i="10"/>
  <c r="G862" i="10"/>
  <c r="I861" i="10"/>
  <c r="G861" i="10"/>
  <c r="I860" i="10"/>
  <c r="G860" i="10"/>
  <c r="I859" i="10"/>
  <c r="G859" i="10"/>
  <c r="I858" i="10"/>
  <c r="G858" i="10"/>
  <c r="I857" i="10"/>
  <c r="G857" i="10"/>
  <c r="I856" i="10"/>
  <c r="G856" i="10"/>
  <c r="I855" i="10"/>
  <c r="G855" i="10"/>
  <c r="I854" i="10"/>
  <c r="G854" i="10"/>
  <c r="I853" i="10"/>
  <c r="G853" i="10"/>
  <c r="I852" i="10"/>
  <c r="G852" i="10"/>
  <c r="I851" i="10"/>
  <c r="G851" i="10"/>
  <c r="I850" i="10"/>
  <c r="G850" i="10"/>
  <c r="I849" i="10"/>
  <c r="G849" i="10"/>
  <c r="I848" i="10"/>
  <c r="G848" i="10"/>
  <c r="I847" i="10"/>
  <c r="G847" i="10"/>
  <c r="I846" i="10"/>
  <c r="G846" i="10"/>
  <c r="I845" i="10"/>
  <c r="G845" i="10"/>
  <c r="I844" i="10"/>
  <c r="G844" i="10"/>
  <c r="I843" i="10"/>
  <c r="G843" i="10"/>
  <c r="I842" i="10"/>
  <c r="G842" i="10"/>
  <c r="I841" i="10"/>
  <c r="G841" i="10"/>
  <c r="I840" i="10"/>
  <c r="G840" i="10"/>
  <c r="I839" i="10"/>
  <c r="G839" i="10"/>
  <c r="I838" i="10"/>
  <c r="G838" i="10"/>
  <c r="I837" i="10"/>
  <c r="G837" i="10"/>
  <c r="I836" i="10"/>
  <c r="G836" i="10"/>
  <c r="I835" i="10"/>
  <c r="G835" i="10"/>
  <c r="I834" i="10"/>
  <c r="G834" i="10"/>
  <c r="I833" i="10"/>
  <c r="G833" i="10"/>
  <c r="I832" i="10"/>
  <c r="G832" i="10"/>
  <c r="I831" i="10"/>
  <c r="G831" i="10"/>
  <c r="I830" i="10"/>
  <c r="G830" i="10"/>
  <c r="I829" i="10"/>
  <c r="G829" i="10"/>
  <c r="I828" i="10"/>
  <c r="G828" i="10"/>
  <c r="I827" i="10"/>
  <c r="G827" i="10"/>
  <c r="I826" i="10"/>
  <c r="G826" i="10"/>
  <c r="I825" i="10"/>
  <c r="G825" i="10"/>
  <c r="I824" i="10"/>
  <c r="G824" i="10"/>
  <c r="I823" i="10"/>
  <c r="G823" i="10"/>
  <c r="I822" i="10"/>
  <c r="G822" i="10"/>
  <c r="I821" i="10"/>
  <c r="G821" i="10"/>
  <c r="I820" i="10"/>
  <c r="G820" i="10"/>
  <c r="I819" i="10"/>
  <c r="G819" i="10"/>
  <c r="I818" i="10"/>
  <c r="G818" i="10"/>
  <c r="I817" i="10"/>
  <c r="G817" i="10"/>
  <c r="I816" i="10"/>
  <c r="G816" i="10"/>
  <c r="I815" i="10"/>
  <c r="G815" i="10"/>
  <c r="I814" i="10"/>
  <c r="G814" i="10"/>
  <c r="I813" i="10"/>
  <c r="G813" i="10"/>
  <c r="I812" i="10"/>
  <c r="G812" i="10"/>
  <c r="I811" i="10"/>
  <c r="G811" i="10"/>
  <c r="I810" i="10"/>
  <c r="G810" i="10"/>
  <c r="I809" i="10"/>
  <c r="G809" i="10"/>
  <c r="I808" i="10"/>
  <c r="G808" i="10"/>
  <c r="I807" i="10"/>
  <c r="G807" i="10"/>
  <c r="I806" i="10"/>
  <c r="G806" i="10"/>
  <c r="I805" i="10"/>
  <c r="G805" i="10"/>
  <c r="I804" i="10"/>
  <c r="G804" i="10"/>
  <c r="I803" i="10"/>
  <c r="G803" i="10"/>
  <c r="I802" i="10"/>
  <c r="G802" i="10"/>
  <c r="I801" i="10"/>
  <c r="G801" i="10"/>
  <c r="I800" i="10"/>
  <c r="G800" i="10"/>
  <c r="I799" i="10"/>
  <c r="G799" i="10"/>
  <c r="I798" i="10"/>
  <c r="G798" i="10"/>
  <c r="I797" i="10"/>
  <c r="G797" i="10"/>
  <c r="I796" i="10"/>
  <c r="G796" i="10"/>
  <c r="I795" i="10"/>
  <c r="G795" i="10"/>
  <c r="I794" i="10"/>
  <c r="G794" i="10"/>
  <c r="I793" i="10"/>
  <c r="G793" i="10"/>
  <c r="I792" i="10"/>
  <c r="G792" i="10"/>
  <c r="I791" i="10"/>
  <c r="G791" i="10"/>
  <c r="I790" i="10"/>
  <c r="G790" i="10"/>
  <c r="I789" i="10"/>
  <c r="G789" i="10"/>
  <c r="I788" i="10"/>
  <c r="G788" i="10"/>
  <c r="I787" i="10"/>
  <c r="G787" i="10"/>
  <c r="I786" i="10"/>
  <c r="G786" i="10"/>
  <c r="I785" i="10"/>
  <c r="G785" i="10"/>
  <c r="I784" i="10"/>
  <c r="G784" i="10"/>
  <c r="I783" i="10"/>
  <c r="G783" i="10"/>
  <c r="I782" i="10"/>
  <c r="G782" i="10"/>
  <c r="I781" i="10"/>
  <c r="G781" i="10"/>
  <c r="I780" i="10"/>
  <c r="G780" i="10"/>
  <c r="I779" i="10"/>
  <c r="G779" i="10"/>
  <c r="I778" i="10"/>
  <c r="G778" i="10"/>
  <c r="I777" i="10"/>
  <c r="G777" i="10"/>
  <c r="I776" i="10"/>
  <c r="G776" i="10"/>
  <c r="I775" i="10"/>
  <c r="G775" i="10"/>
  <c r="I774" i="10"/>
  <c r="G774" i="10"/>
  <c r="I773" i="10"/>
  <c r="G773" i="10"/>
  <c r="I772" i="10"/>
  <c r="G772" i="10"/>
  <c r="I771" i="10"/>
  <c r="G771" i="10"/>
  <c r="I770" i="10"/>
  <c r="G770" i="10"/>
  <c r="I769" i="10"/>
  <c r="G769" i="10"/>
  <c r="I768" i="10"/>
  <c r="G768" i="10"/>
  <c r="I767" i="10"/>
  <c r="G767" i="10"/>
  <c r="I766" i="10"/>
  <c r="G766" i="10"/>
  <c r="I765" i="10"/>
  <c r="G765" i="10"/>
  <c r="I764" i="10"/>
  <c r="G764" i="10"/>
  <c r="I763" i="10"/>
  <c r="G763" i="10"/>
  <c r="I762" i="10"/>
  <c r="G762" i="10"/>
  <c r="I761" i="10"/>
  <c r="G761" i="10"/>
  <c r="I760" i="10"/>
  <c r="G760" i="10"/>
  <c r="I759" i="10"/>
  <c r="G759" i="10"/>
  <c r="I758" i="10"/>
  <c r="G758" i="10"/>
  <c r="I757" i="10"/>
  <c r="G757" i="10"/>
  <c r="I756" i="10"/>
  <c r="G756" i="10"/>
  <c r="I755" i="10"/>
  <c r="G755" i="10"/>
  <c r="I754" i="10"/>
  <c r="G754" i="10"/>
  <c r="I753" i="10"/>
  <c r="G753" i="10"/>
  <c r="I752" i="10"/>
  <c r="G752" i="10"/>
  <c r="I751" i="10"/>
  <c r="G751" i="10"/>
  <c r="I750" i="10"/>
  <c r="G750" i="10"/>
  <c r="I749" i="10"/>
  <c r="G749" i="10"/>
  <c r="I748" i="10"/>
  <c r="G748" i="10"/>
  <c r="I747" i="10"/>
  <c r="G747" i="10"/>
  <c r="I746" i="10"/>
  <c r="G746" i="10"/>
  <c r="I745" i="10"/>
  <c r="G745" i="10"/>
  <c r="I744" i="10"/>
  <c r="G744" i="10"/>
  <c r="I743" i="10"/>
  <c r="G743" i="10"/>
  <c r="I742" i="10"/>
  <c r="G742" i="10"/>
  <c r="I741" i="10"/>
  <c r="G741" i="10"/>
  <c r="I740" i="10"/>
  <c r="G740" i="10"/>
  <c r="I739" i="10"/>
  <c r="G739" i="10"/>
  <c r="I738" i="10"/>
  <c r="G738" i="10"/>
  <c r="I737" i="10"/>
  <c r="G737" i="10"/>
  <c r="I736" i="10"/>
  <c r="G736" i="10"/>
  <c r="I735" i="10"/>
  <c r="G735" i="10"/>
  <c r="I734" i="10"/>
  <c r="G734" i="10"/>
  <c r="I733" i="10"/>
  <c r="G733" i="10"/>
  <c r="I732" i="10"/>
  <c r="G732" i="10"/>
  <c r="I731" i="10"/>
  <c r="G731" i="10"/>
  <c r="I730" i="10"/>
  <c r="G730" i="10"/>
  <c r="I729" i="10"/>
  <c r="G729" i="10"/>
  <c r="I728" i="10"/>
  <c r="G728" i="10"/>
  <c r="I727" i="10"/>
  <c r="G727" i="10"/>
  <c r="I726" i="10"/>
  <c r="G726" i="10"/>
  <c r="I725" i="10"/>
  <c r="G725" i="10"/>
  <c r="I724" i="10"/>
  <c r="G724" i="10"/>
  <c r="I723" i="10"/>
  <c r="G723" i="10"/>
  <c r="I722" i="10"/>
  <c r="G722" i="10"/>
  <c r="I721" i="10"/>
  <c r="G721" i="10"/>
  <c r="I720" i="10"/>
  <c r="G720" i="10"/>
  <c r="I719" i="10"/>
  <c r="G719" i="10"/>
  <c r="I718" i="10"/>
  <c r="G718" i="10"/>
  <c r="I717" i="10"/>
  <c r="G717" i="10"/>
  <c r="I716" i="10"/>
  <c r="G716" i="10"/>
  <c r="I715" i="10"/>
  <c r="G715" i="10"/>
  <c r="I714" i="10"/>
  <c r="G714" i="10"/>
  <c r="I713" i="10"/>
  <c r="G713" i="10"/>
  <c r="I712" i="10"/>
  <c r="G712" i="10"/>
  <c r="I711" i="10"/>
  <c r="G711" i="10"/>
  <c r="I710" i="10"/>
  <c r="G710" i="10"/>
  <c r="I709" i="10"/>
  <c r="G709" i="10"/>
  <c r="I708" i="10"/>
  <c r="G708" i="10"/>
  <c r="I707" i="10"/>
  <c r="G707" i="10"/>
  <c r="I706" i="10"/>
  <c r="G706" i="10"/>
  <c r="I705" i="10"/>
  <c r="G705" i="10"/>
  <c r="I704" i="10"/>
  <c r="G704" i="10"/>
  <c r="I703" i="10"/>
  <c r="G703" i="10"/>
  <c r="I702" i="10"/>
  <c r="G702" i="10"/>
  <c r="I695" i="10"/>
  <c r="G695" i="10"/>
  <c r="E695" i="10"/>
  <c r="C695" i="10"/>
  <c r="B695" i="10"/>
  <c r="A695" i="10"/>
  <c r="I694" i="10"/>
  <c r="G694" i="10"/>
  <c r="E694" i="10"/>
  <c r="C694" i="10"/>
  <c r="B694" i="10"/>
  <c r="A694" i="10"/>
  <c r="I693" i="10"/>
  <c r="G693" i="10"/>
  <c r="E693" i="10"/>
  <c r="C693" i="10"/>
  <c r="B693" i="10"/>
  <c r="A693" i="10"/>
  <c r="I692" i="10"/>
  <c r="G692" i="10"/>
  <c r="E692" i="10"/>
  <c r="C692" i="10"/>
  <c r="B692" i="10"/>
  <c r="A692" i="10"/>
  <c r="I691" i="10"/>
  <c r="G691" i="10"/>
  <c r="E691" i="10"/>
  <c r="C691" i="10"/>
  <c r="B691" i="10"/>
  <c r="A691" i="10"/>
  <c r="I690" i="10"/>
  <c r="G690" i="10"/>
  <c r="E690" i="10"/>
  <c r="C690" i="10"/>
  <c r="B690" i="10"/>
  <c r="A690" i="10"/>
  <c r="I689" i="10"/>
  <c r="G689" i="10"/>
  <c r="E689" i="10"/>
  <c r="C689" i="10"/>
  <c r="B689" i="10"/>
  <c r="A689" i="10"/>
  <c r="I688" i="10"/>
  <c r="G688" i="10"/>
  <c r="E688" i="10"/>
  <c r="C688" i="10"/>
  <c r="B688" i="10"/>
  <c r="A688" i="10"/>
  <c r="I687" i="10"/>
  <c r="G687" i="10"/>
  <c r="E687" i="10"/>
  <c r="C687" i="10"/>
  <c r="B687" i="10"/>
  <c r="A687" i="10"/>
  <c r="I686" i="10"/>
  <c r="G686" i="10"/>
  <c r="E686" i="10"/>
  <c r="C686" i="10"/>
  <c r="B686" i="10"/>
  <c r="A686" i="10"/>
  <c r="I685" i="10"/>
  <c r="G685" i="10"/>
  <c r="E685" i="10"/>
  <c r="C685" i="10"/>
  <c r="B685" i="10"/>
  <c r="A685" i="10"/>
  <c r="I684" i="10"/>
  <c r="G684" i="10"/>
  <c r="E684" i="10"/>
  <c r="C684" i="10"/>
  <c r="B684" i="10"/>
  <c r="A684" i="10"/>
  <c r="I683" i="10"/>
  <c r="G683" i="10"/>
  <c r="E683" i="10"/>
  <c r="C683" i="10"/>
  <c r="B683" i="10"/>
  <c r="A683" i="10"/>
  <c r="I682" i="10"/>
  <c r="G682" i="10"/>
  <c r="E682" i="10"/>
  <c r="C682" i="10"/>
  <c r="B682" i="10"/>
  <c r="A682" i="10"/>
  <c r="I681" i="10"/>
  <c r="G681" i="10"/>
  <c r="E681" i="10"/>
  <c r="C681" i="10"/>
  <c r="B681" i="10"/>
  <c r="A681" i="10"/>
  <c r="I680" i="10"/>
  <c r="G680" i="10"/>
  <c r="E680" i="10"/>
  <c r="C680" i="10"/>
  <c r="B680" i="10"/>
  <c r="A680" i="10"/>
  <c r="I679" i="10"/>
  <c r="G679" i="10"/>
  <c r="E679" i="10"/>
  <c r="C679" i="10"/>
  <c r="B679" i="10"/>
  <c r="A679" i="10"/>
  <c r="I678" i="10"/>
  <c r="G678" i="10"/>
  <c r="E678" i="10"/>
  <c r="C678" i="10"/>
  <c r="B678" i="10"/>
  <c r="A678" i="10"/>
  <c r="I677" i="10"/>
  <c r="G677" i="10"/>
  <c r="E677" i="10"/>
  <c r="C677" i="10"/>
  <c r="B677" i="10"/>
  <c r="A677" i="10"/>
  <c r="I676" i="10"/>
  <c r="G676" i="10"/>
  <c r="E676" i="10"/>
  <c r="C676" i="10"/>
  <c r="B676" i="10"/>
  <c r="A676" i="10"/>
  <c r="I675" i="10"/>
  <c r="G675" i="10"/>
  <c r="E675" i="10"/>
  <c r="C675" i="10"/>
  <c r="B675" i="10"/>
  <c r="A675" i="10"/>
  <c r="I674" i="10"/>
  <c r="G674" i="10"/>
  <c r="E674" i="10"/>
  <c r="C674" i="10"/>
  <c r="B674" i="10"/>
  <c r="A674" i="10"/>
  <c r="I673" i="10"/>
  <c r="G673" i="10"/>
  <c r="E673" i="10"/>
  <c r="C673" i="10"/>
  <c r="B673" i="10"/>
  <c r="A673" i="10"/>
  <c r="I672" i="10"/>
  <c r="G672" i="10"/>
  <c r="E672" i="10"/>
  <c r="C672" i="10"/>
  <c r="B672" i="10"/>
  <c r="A672" i="10"/>
  <c r="I671" i="10"/>
  <c r="G671" i="10"/>
  <c r="E671" i="10"/>
  <c r="C671" i="10"/>
  <c r="B671" i="10"/>
  <c r="A671" i="10"/>
  <c r="I670" i="10"/>
  <c r="G670" i="10"/>
  <c r="E670" i="10"/>
  <c r="C670" i="10"/>
  <c r="B670" i="10"/>
  <c r="A670" i="10"/>
  <c r="I669" i="10"/>
  <c r="G669" i="10"/>
  <c r="E669" i="10"/>
  <c r="C669" i="10"/>
  <c r="B669" i="10"/>
  <c r="A669" i="10"/>
  <c r="I668" i="10"/>
  <c r="G668" i="10"/>
  <c r="E668" i="10"/>
  <c r="C668" i="10"/>
  <c r="B668" i="10"/>
  <c r="A668" i="10"/>
  <c r="I667" i="10"/>
  <c r="G667" i="10"/>
  <c r="E667" i="10"/>
  <c r="C667" i="10"/>
  <c r="B667" i="10"/>
  <c r="A667" i="10"/>
  <c r="I666" i="10"/>
  <c r="G666" i="10"/>
  <c r="E666" i="10"/>
  <c r="C666" i="10"/>
  <c r="B666" i="10"/>
  <c r="A666" i="10"/>
  <c r="I665" i="10"/>
  <c r="G665" i="10"/>
  <c r="E665" i="10"/>
  <c r="C665" i="10"/>
  <c r="B665" i="10"/>
  <c r="A665" i="10"/>
  <c r="I664" i="10"/>
  <c r="G664" i="10"/>
  <c r="E664" i="10"/>
  <c r="C664" i="10"/>
  <c r="B664" i="10"/>
  <c r="A664" i="10"/>
  <c r="I663" i="10"/>
  <c r="G663" i="10"/>
  <c r="E663" i="10"/>
  <c r="C663" i="10"/>
  <c r="B663" i="10"/>
  <c r="A663" i="10"/>
  <c r="I662" i="10"/>
  <c r="G662" i="10"/>
  <c r="E662" i="10"/>
  <c r="C662" i="10"/>
  <c r="B662" i="10"/>
  <c r="A662" i="10"/>
  <c r="I661" i="10"/>
  <c r="G661" i="10"/>
  <c r="E661" i="10"/>
  <c r="C661" i="10"/>
  <c r="B661" i="10"/>
  <c r="A661" i="10"/>
  <c r="I660" i="10"/>
  <c r="G660" i="10"/>
  <c r="E660" i="10"/>
  <c r="C660" i="10"/>
  <c r="B660" i="10"/>
  <c r="A660" i="10"/>
  <c r="I659" i="10"/>
  <c r="G659" i="10"/>
  <c r="E659" i="10"/>
  <c r="C659" i="10"/>
  <c r="B659" i="10"/>
  <c r="A659" i="10"/>
  <c r="I658" i="10"/>
  <c r="G658" i="10"/>
  <c r="E658" i="10"/>
  <c r="C658" i="10"/>
  <c r="B658" i="10"/>
  <c r="A658" i="10"/>
  <c r="I657" i="10"/>
  <c r="G657" i="10"/>
  <c r="E657" i="10"/>
  <c r="C657" i="10"/>
  <c r="B657" i="10"/>
  <c r="A657" i="10"/>
  <c r="I656" i="10"/>
  <c r="G656" i="10"/>
  <c r="E656" i="10"/>
  <c r="C656" i="10"/>
  <c r="B656" i="10"/>
  <c r="A656" i="10"/>
  <c r="I655" i="10"/>
  <c r="G655" i="10"/>
  <c r="E655" i="10"/>
  <c r="C655" i="10"/>
  <c r="B655" i="10"/>
  <c r="A655" i="10"/>
  <c r="I654" i="10"/>
  <c r="G654" i="10"/>
  <c r="E654" i="10"/>
  <c r="C654" i="10"/>
  <c r="B654" i="10"/>
  <c r="A654" i="10"/>
  <c r="I653" i="10"/>
  <c r="G653" i="10"/>
  <c r="E653" i="10"/>
  <c r="C653" i="10"/>
  <c r="B653" i="10"/>
  <c r="A653" i="10"/>
  <c r="I652" i="10"/>
  <c r="G652" i="10"/>
  <c r="E652" i="10"/>
  <c r="C652" i="10"/>
  <c r="B652" i="10"/>
  <c r="A652" i="10"/>
  <c r="I651" i="10"/>
  <c r="G651" i="10"/>
  <c r="E651" i="10"/>
  <c r="C651" i="10"/>
  <c r="B651" i="10"/>
  <c r="A651" i="10"/>
  <c r="I650" i="10"/>
  <c r="G650" i="10"/>
  <c r="E650" i="10"/>
  <c r="C650" i="10"/>
  <c r="B650" i="10"/>
  <c r="A650" i="10"/>
  <c r="I649" i="10"/>
  <c r="G649" i="10"/>
  <c r="E649" i="10"/>
  <c r="C649" i="10"/>
  <c r="B649" i="10"/>
  <c r="A649" i="10"/>
  <c r="I648" i="10"/>
  <c r="G648" i="10"/>
  <c r="E648" i="10"/>
  <c r="C648" i="10"/>
  <c r="B648" i="10"/>
  <c r="A648" i="10"/>
  <c r="I647" i="10"/>
  <c r="G647" i="10"/>
  <c r="E647" i="10"/>
  <c r="C647" i="10"/>
  <c r="B647" i="10"/>
  <c r="A647" i="10"/>
  <c r="I646" i="10"/>
  <c r="G646" i="10"/>
  <c r="E646" i="10"/>
  <c r="C646" i="10"/>
  <c r="B646" i="10"/>
  <c r="A646" i="10"/>
  <c r="I645" i="10"/>
  <c r="G645" i="10"/>
  <c r="E645" i="10"/>
  <c r="C645" i="10"/>
  <c r="B645" i="10"/>
  <c r="A645" i="10"/>
  <c r="I644" i="10"/>
  <c r="G644" i="10"/>
  <c r="E644" i="10"/>
  <c r="C644" i="10"/>
  <c r="B644" i="10"/>
  <c r="A644" i="10"/>
  <c r="I643" i="10"/>
  <c r="G643" i="10"/>
  <c r="E643" i="10"/>
  <c r="C643" i="10"/>
  <c r="B643" i="10"/>
  <c r="A643" i="10"/>
  <c r="I642" i="10"/>
  <c r="G642" i="10"/>
  <c r="E642" i="10"/>
  <c r="C642" i="10"/>
  <c r="B642" i="10"/>
  <c r="A642" i="10"/>
  <c r="I641" i="10"/>
  <c r="G641" i="10"/>
  <c r="E641" i="10"/>
  <c r="C641" i="10"/>
  <c r="B641" i="10"/>
  <c r="A641" i="10"/>
  <c r="I640" i="10"/>
  <c r="G640" i="10"/>
  <c r="E640" i="10"/>
  <c r="C640" i="10"/>
  <c r="B640" i="10"/>
  <c r="A640" i="10"/>
  <c r="I639" i="10"/>
  <c r="G639" i="10"/>
  <c r="E639" i="10"/>
  <c r="C639" i="10"/>
  <c r="B639" i="10"/>
  <c r="A639" i="10"/>
  <c r="I638" i="10"/>
  <c r="G638" i="10"/>
  <c r="E638" i="10"/>
  <c r="C638" i="10"/>
  <c r="B638" i="10"/>
  <c r="A638" i="10"/>
  <c r="I637" i="10"/>
  <c r="G637" i="10"/>
  <c r="E637" i="10"/>
  <c r="C637" i="10"/>
  <c r="B637" i="10"/>
  <c r="A637" i="10"/>
  <c r="I636" i="10"/>
  <c r="G636" i="10"/>
  <c r="E636" i="10"/>
  <c r="C636" i="10"/>
  <c r="B636" i="10"/>
  <c r="A636" i="10"/>
  <c r="I635" i="10"/>
  <c r="G635" i="10"/>
  <c r="E635" i="10"/>
  <c r="C635" i="10"/>
  <c r="B635" i="10"/>
  <c r="A635" i="10"/>
  <c r="I634" i="10"/>
  <c r="G634" i="10"/>
  <c r="E634" i="10"/>
  <c r="C634" i="10"/>
  <c r="B634" i="10"/>
  <c r="A634" i="10"/>
  <c r="I633" i="10"/>
  <c r="G633" i="10"/>
  <c r="E633" i="10"/>
  <c r="C633" i="10"/>
  <c r="B633" i="10"/>
  <c r="A633" i="10"/>
  <c r="I632" i="10"/>
  <c r="G632" i="10"/>
  <c r="E632" i="10"/>
  <c r="C632" i="10"/>
  <c r="B632" i="10"/>
  <c r="A632" i="10"/>
  <c r="I631" i="10"/>
  <c r="G631" i="10"/>
  <c r="E631" i="10"/>
  <c r="C631" i="10"/>
  <c r="B631" i="10"/>
  <c r="A631" i="10"/>
  <c r="I630" i="10"/>
  <c r="G630" i="10"/>
  <c r="E630" i="10"/>
  <c r="C630" i="10"/>
  <c r="B630" i="10"/>
  <c r="A630" i="10"/>
  <c r="I629" i="10"/>
  <c r="G629" i="10"/>
  <c r="E629" i="10"/>
  <c r="C629" i="10"/>
  <c r="B629" i="10"/>
  <c r="A629" i="10"/>
  <c r="I628" i="10"/>
  <c r="G628" i="10"/>
  <c r="E628" i="10"/>
  <c r="C628" i="10"/>
  <c r="B628" i="10"/>
  <c r="A628" i="10"/>
  <c r="I627" i="10"/>
  <c r="G627" i="10"/>
  <c r="E627" i="10"/>
  <c r="C627" i="10"/>
  <c r="B627" i="10"/>
  <c r="A627" i="10"/>
  <c r="I626" i="10"/>
  <c r="G626" i="10"/>
  <c r="E626" i="10"/>
  <c r="C626" i="10"/>
  <c r="B626" i="10"/>
  <c r="A626" i="10"/>
  <c r="I625" i="10"/>
  <c r="G625" i="10"/>
  <c r="E625" i="10"/>
  <c r="C625" i="10"/>
  <c r="B625" i="10"/>
  <c r="A625" i="10"/>
  <c r="I624" i="10"/>
  <c r="G624" i="10"/>
  <c r="E624" i="10"/>
  <c r="C624" i="10"/>
  <c r="B624" i="10"/>
  <c r="A624" i="10"/>
  <c r="I623" i="10"/>
  <c r="G623" i="10"/>
  <c r="E623" i="10"/>
  <c r="C623" i="10"/>
  <c r="B623" i="10"/>
  <c r="A623" i="10"/>
  <c r="I622" i="10"/>
  <c r="G622" i="10"/>
  <c r="E622" i="10"/>
  <c r="C622" i="10"/>
  <c r="B622" i="10"/>
  <c r="A622" i="10"/>
  <c r="I621" i="10"/>
  <c r="G621" i="10"/>
  <c r="E621" i="10"/>
  <c r="C621" i="10"/>
  <c r="B621" i="10"/>
  <c r="A621" i="10"/>
  <c r="I620" i="10"/>
  <c r="G620" i="10"/>
  <c r="E620" i="10"/>
  <c r="C620" i="10"/>
  <c r="B620" i="10"/>
  <c r="A620" i="10"/>
  <c r="I619" i="10"/>
  <c r="G619" i="10"/>
  <c r="E619" i="10"/>
  <c r="C619" i="10"/>
  <c r="B619" i="10"/>
  <c r="A619" i="10"/>
  <c r="I618" i="10"/>
  <c r="G618" i="10"/>
  <c r="E618" i="10"/>
  <c r="C618" i="10"/>
  <c r="B618" i="10"/>
  <c r="A618" i="10"/>
  <c r="I617" i="10"/>
  <c r="G617" i="10"/>
  <c r="E617" i="10"/>
  <c r="C617" i="10"/>
  <c r="B617" i="10"/>
  <c r="A617" i="10"/>
  <c r="I616" i="10"/>
  <c r="G616" i="10"/>
  <c r="E616" i="10"/>
  <c r="C616" i="10"/>
  <c r="B616" i="10"/>
  <c r="A616" i="10"/>
  <c r="I615" i="10"/>
  <c r="G615" i="10"/>
  <c r="E615" i="10"/>
  <c r="C615" i="10"/>
  <c r="B615" i="10"/>
  <c r="A615" i="10"/>
  <c r="I614" i="10"/>
  <c r="G614" i="10"/>
  <c r="E614" i="10"/>
  <c r="C614" i="10"/>
  <c r="B614" i="10"/>
  <c r="A614" i="10"/>
  <c r="I613" i="10"/>
  <c r="G613" i="10"/>
  <c r="E613" i="10"/>
  <c r="C613" i="10"/>
  <c r="B613" i="10"/>
  <c r="A613" i="10"/>
  <c r="I612" i="10"/>
  <c r="G612" i="10"/>
  <c r="E612" i="10"/>
  <c r="C612" i="10"/>
  <c r="B612" i="10"/>
  <c r="A612" i="10"/>
  <c r="I611" i="10"/>
  <c r="G611" i="10"/>
  <c r="E611" i="10"/>
  <c r="C611" i="10"/>
  <c r="B611" i="10"/>
  <c r="A611" i="10"/>
  <c r="I610" i="10"/>
  <c r="G610" i="10"/>
  <c r="E610" i="10"/>
  <c r="C610" i="10"/>
  <c r="B610" i="10"/>
  <c r="A610" i="10"/>
  <c r="I609" i="10"/>
  <c r="G609" i="10"/>
  <c r="E609" i="10"/>
  <c r="C609" i="10"/>
  <c r="B609" i="10"/>
  <c r="A609" i="10"/>
  <c r="I608" i="10"/>
  <c r="G608" i="10"/>
  <c r="E608" i="10"/>
  <c r="C608" i="10"/>
  <c r="B608" i="10"/>
  <c r="A608" i="10"/>
  <c r="I607" i="10"/>
  <c r="G607" i="10"/>
  <c r="E607" i="10"/>
  <c r="C607" i="10"/>
  <c r="B607" i="10"/>
  <c r="A607" i="10"/>
  <c r="I606" i="10"/>
  <c r="G606" i="10"/>
  <c r="E606" i="10"/>
  <c r="C606" i="10"/>
  <c r="B606" i="10"/>
  <c r="A606" i="10"/>
  <c r="I605" i="10"/>
  <c r="G605" i="10"/>
  <c r="E605" i="10"/>
  <c r="C605" i="10"/>
  <c r="B605" i="10"/>
  <c r="A605" i="10"/>
  <c r="I604" i="10"/>
  <c r="G604" i="10"/>
  <c r="E604" i="10"/>
  <c r="C604" i="10"/>
  <c r="B604" i="10"/>
  <c r="A604" i="10"/>
  <c r="I603" i="10"/>
  <c r="G603" i="10"/>
  <c r="E603" i="10"/>
  <c r="C603" i="10"/>
  <c r="B603" i="10"/>
  <c r="A603" i="10"/>
  <c r="I602" i="10"/>
  <c r="G602" i="10"/>
  <c r="E602" i="10"/>
  <c r="C602" i="10"/>
  <c r="B602" i="10"/>
  <c r="A602" i="10"/>
  <c r="I601" i="10"/>
  <c r="G601" i="10"/>
  <c r="E601" i="10"/>
  <c r="C601" i="10"/>
  <c r="B601" i="10"/>
  <c r="A601" i="10"/>
  <c r="I600" i="10"/>
  <c r="G600" i="10"/>
  <c r="E600" i="10"/>
  <c r="C600" i="10"/>
  <c r="B600" i="10"/>
  <c r="A600" i="10"/>
  <c r="I599" i="10"/>
  <c r="G599" i="10"/>
  <c r="E599" i="10"/>
  <c r="C599" i="10"/>
  <c r="B599" i="10"/>
  <c r="A599" i="10"/>
  <c r="I598" i="10"/>
  <c r="G598" i="10"/>
  <c r="E598" i="10"/>
  <c r="C598" i="10"/>
  <c r="B598" i="10"/>
  <c r="A598" i="10"/>
  <c r="I597" i="10"/>
  <c r="G597" i="10"/>
  <c r="E597" i="10"/>
  <c r="C597" i="10"/>
  <c r="B597" i="10"/>
  <c r="A597" i="10"/>
  <c r="I596" i="10"/>
  <c r="G596" i="10"/>
  <c r="E596" i="10"/>
  <c r="C596" i="10"/>
  <c r="B596" i="10"/>
  <c r="A596" i="10"/>
  <c r="I595" i="10"/>
  <c r="G595" i="10"/>
  <c r="E595" i="10"/>
  <c r="C595" i="10"/>
  <c r="B595" i="10"/>
  <c r="A595" i="10"/>
  <c r="I594" i="10"/>
  <c r="G594" i="10"/>
  <c r="E594" i="10"/>
  <c r="C594" i="10"/>
  <c r="B594" i="10"/>
  <c r="A594" i="10"/>
  <c r="I593" i="10"/>
  <c r="G593" i="10"/>
  <c r="E593" i="10"/>
  <c r="C593" i="10"/>
  <c r="B593" i="10"/>
  <c r="A593" i="10"/>
  <c r="I592" i="10"/>
  <c r="G592" i="10"/>
  <c r="E592" i="10"/>
  <c r="C592" i="10"/>
  <c r="B592" i="10"/>
  <c r="A592" i="10"/>
  <c r="I591" i="10"/>
  <c r="G591" i="10"/>
  <c r="E591" i="10"/>
  <c r="C591" i="10"/>
  <c r="B591" i="10"/>
  <c r="A591" i="10"/>
  <c r="I590" i="10"/>
  <c r="G590" i="10"/>
  <c r="E590" i="10"/>
  <c r="C590" i="10"/>
  <c r="B590" i="10"/>
  <c r="A590" i="10"/>
  <c r="I589" i="10"/>
  <c r="G589" i="10"/>
  <c r="E589" i="10"/>
  <c r="C589" i="10"/>
  <c r="B589" i="10"/>
  <c r="A589" i="10"/>
  <c r="I588" i="10"/>
  <c r="G588" i="10"/>
  <c r="E588" i="10"/>
  <c r="C588" i="10"/>
  <c r="B588" i="10"/>
  <c r="A588" i="10"/>
  <c r="I587" i="10"/>
  <c r="G587" i="10"/>
  <c r="E587" i="10"/>
  <c r="C587" i="10"/>
  <c r="B587" i="10"/>
  <c r="A587" i="10"/>
  <c r="I586" i="10"/>
  <c r="G586" i="10"/>
  <c r="E586" i="10"/>
  <c r="C586" i="10"/>
  <c r="B586" i="10"/>
  <c r="A586" i="10"/>
  <c r="I585" i="10"/>
  <c r="G585" i="10"/>
  <c r="E585" i="10"/>
  <c r="C585" i="10"/>
  <c r="B585" i="10"/>
  <c r="A585" i="10"/>
  <c r="I584" i="10"/>
  <c r="G584" i="10"/>
  <c r="E584" i="10"/>
  <c r="C584" i="10"/>
  <c r="B584" i="10"/>
  <c r="A584" i="10"/>
  <c r="I583" i="10"/>
  <c r="G583" i="10"/>
  <c r="E583" i="10"/>
  <c r="C583" i="10"/>
  <c r="B583" i="10"/>
  <c r="A583" i="10"/>
  <c r="I582" i="10"/>
  <c r="G582" i="10"/>
  <c r="E582" i="10"/>
  <c r="C582" i="10"/>
  <c r="B582" i="10"/>
  <c r="A582" i="10"/>
  <c r="I581" i="10"/>
  <c r="G581" i="10"/>
  <c r="E581" i="10"/>
  <c r="C581" i="10"/>
  <c r="B581" i="10"/>
  <c r="A581" i="10"/>
  <c r="I580" i="10"/>
  <c r="G580" i="10"/>
  <c r="E580" i="10"/>
  <c r="C580" i="10"/>
  <c r="B580" i="10"/>
  <c r="A580" i="10"/>
  <c r="I579" i="10"/>
  <c r="G579" i="10"/>
  <c r="E579" i="10"/>
  <c r="C579" i="10"/>
  <c r="B579" i="10"/>
  <c r="A579" i="10"/>
  <c r="I578" i="10"/>
  <c r="G578" i="10"/>
  <c r="E578" i="10"/>
  <c r="C578" i="10"/>
  <c r="B578" i="10"/>
  <c r="A578" i="10"/>
  <c r="I577" i="10"/>
  <c r="G577" i="10"/>
  <c r="E577" i="10"/>
  <c r="C577" i="10"/>
  <c r="B577" i="10"/>
  <c r="A577" i="10"/>
  <c r="I576" i="10"/>
  <c r="G576" i="10"/>
  <c r="E576" i="10"/>
  <c r="C576" i="10"/>
  <c r="B576" i="10"/>
  <c r="A576" i="10"/>
  <c r="I575" i="10"/>
  <c r="G575" i="10"/>
  <c r="E575" i="10"/>
  <c r="C575" i="10"/>
  <c r="B575" i="10"/>
  <c r="A575" i="10"/>
  <c r="I574" i="10"/>
  <c r="G574" i="10"/>
  <c r="E574" i="10"/>
  <c r="C574" i="10"/>
  <c r="B574" i="10"/>
  <c r="A574" i="10"/>
  <c r="I573" i="10"/>
  <c r="G573" i="10"/>
  <c r="E573" i="10"/>
  <c r="C573" i="10"/>
  <c r="B573" i="10"/>
  <c r="A573" i="10"/>
  <c r="I572" i="10"/>
  <c r="G572" i="10"/>
  <c r="E572" i="10"/>
  <c r="C572" i="10"/>
  <c r="B572" i="10"/>
  <c r="A572" i="10"/>
  <c r="I571" i="10"/>
  <c r="G571" i="10"/>
  <c r="E571" i="10"/>
  <c r="C571" i="10"/>
  <c r="B571" i="10"/>
  <c r="A571" i="10"/>
  <c r="I570" i="10"/>
  <c r="G570" i="10"/>
  <c r="E570" i="10"/>
  <c r="C570" i="10"/>
  <c r="B570" i="10"/>
  <c r="A570" i="10"/>
  <c r="I569" i="10"/>
  <c r="G569" i="10"/>
  <c r="E569" i="10"/>
  <c r="C569" i="10"/>
  <c r="B569" i="10"/>
  <c r="A569" i="10"/>
  <c r="I568" i="10"/>
  <c r="G568" i="10"/>
  <c r="E568" i="10"/>
  <c r="C568" i="10"/>
  <c r="B568" i="10"/>
  <c r="A568" i="10"/>
  <c r="I567" i="10"/>
  <c r="G567" i="10"/>
  <c r="E567" i="10"/>
  <c r="C567" i="10"/>
  <c r="B567" i="10"/>
  <c r="A567" i="10"/>
  <c r="I566" i="10"/>
  <c r="G566" i="10"/>
  <c r="E566" i="10"/>
  <c r="C566" i="10"/>
  <c r="B566" i="10"/>
  <c r="A566" i="10"/>
  <c r="I565" i="10"/>
  <c r="G565" i="10"/>
  <c r="E565" i="10"/>
  <c r="C565" i="10"/>
  <c r="B565" i="10"/>
  <c r="A565" i="10"/>
  <c r="I564" i="10"/>
  <c r="G564" i="10"/>
  <c r="E564" i="10"/>
  <c r="C564" i="10"/>
  <c r="B564" i="10"/>
  <c r="A564" i="10"/>
  <c r="I563" i="10"/>
  <c r="G563" i="10"/>
  <c r="E563" i="10"/>
  <c r="C563" i="10"/>
  <c r="B563" i="10"/>
  <c r="A563" i="10"/>
  <c r="I562" i="10"/>
  <c r="G562" i="10"/>
  <c r="E562" i="10"/>
  <c r="C562" i="10"/>
  <c r="B562" i="10"/>
  <c r="A562" i="10"/>
  <c r="I561" i="10"/>
  <c r="G561" i="10"/>
  <c r="E561" i="10"/>
  <c r="C561" i="10"/>
  <c r="B561" i="10"/>
  <c r="A561" i="10"/>
  <c r="I560" i="10"/>
  <c r="G560" i="10"/>
  <c r="E560" i="10"/>
  <c r="C560" i="10"/>
  <c r="B560" i="10"/>
  <c r="A560" i="10"/>
  <c r="I559" i="10"/>
  <c r="G559" i="10"/>
  <c r="E559" i="10"/>
  <c r="C559" i="10"/>
  <c r="B559" i="10"/>
  <c r="A559" i="10"/>
  <c r="I558" i="10"/>
  <c r="G558" i="10"/>
  <c r="E558" i="10"/>
  <c r="C558" i="10"/>
  <c r="B558" i="10"/>
  <c r="A558" i="10"/>
  <c r="I557" i="10"/>
  <c r="G557" i="10"/>
  <c r="E557" i="10"/>
  <c r="C557" i="10"/>
  <c r="B557" i="10"/>
  <c r="A557" i="10"/>
  <c r="I556" i="10"/>
  <c r="G556" i="10"/>
  <c r="E556" i="10"/>
  <c r="C556" i="10"/>
  <c r="B556" i="10"/>
  <c r="A556" i="10"/>
  <c r="I555" i="10"/>
  <c r="G555" i="10"/>
  <c r="E555" i="10"/>
  <c r="C555" i="10"/>
  <c r="B555" i="10"/>
  <c r="A555" i="10"/>
  <c r="I554" i="10"/>
  <c r="G554" i="10"/>
  <c r="E554" i="10"/>
  <c r="C554" i="10"/>
  <c r="B554" i="10"/>
  <c r="A554" i="10"/>
  <c r="I553" i="10"/>
  <c r="G553" i="10"/>
  <c r="E553" i="10"/>
  <c r="C553" i="10"/>
  <c r="B553" i="10"/>
  <c r="A553" i="10"/>
  <c r="I552" i="10"/>
  <c r="G552" i="10"/>
  <c r="E552" i="10"/>
  <c r="C552" i="10"/>
  <c r="B552" i="10"/>
  <c r="A552" i="10"/>
  <c r="I551" i="10"/>
  <c r="G551" i="10"/>
  <c r="E551" i="10"/>
  <c r="C551" i="10"/>
  <c r="B551" i="10"/>
  <c r="A551" i="10"/>
  <c r="I550" i="10"/>
  <c r="G550" i="10"/>
  <c r="E550" i="10"/>
  <c r="C550" i="10"/>
  <c r="B550" i="10"/>
  <c r="A550" i="10"/>
  <c r="I549" i="10"/>
  <c r="G549" i="10"/>
  <c r="E549" i="10"/>
  <c r="C549" i="10"/>
  <c r="B549" i="10"/>
  <c r="A549" i="10"/>
  <c r="I548" i="10"/>
  <c r="G548" i="10"/>
  <c r="E548" i="10"/>
  <c r="C548" i="10"/>
  <c r="B548" i="10"/>
  <c r="A548" i="10"/>
  <c r="I547" i="10"/>
  <c r="G547" i="10"/>
  <c r="E547" i="10"/>
  <c r="C547" i="10"/>
  <c r="B547" i="10"/>
  <c r="A547" i="10"/>
  <c r="I546" i="10"/>
  <c r="G546" i="10"/>
  <c r="E546" i="10"/>
  <c r="C546" i="10"/>
  <c r="B546" i="10"/>
  <c r="A546" i="10"/>
  <c r="I545" i="10"/>
  <c r="G545" i="10"/>
  <c r="E545" i="10"/>
  <c r="C545" i="10"/>
  <c r="B545" i="10"/>
  <c r="A545" i="10"/>
  <c r="I544" i="10"/>
  <c r="G544" i="10"/>
  <c r="E544" i="10"/>
  <c r="C544" i="10"/>
  <c r="B544" i="10"/>
  <c r="A544" i="10"/>
  <c r="I543" i="10"/>
  <c r="G543" i="10"/>
  <c r="E543" i="10"/>
  <c r="C543" i="10"/>
  <c r="B543" i="10"/>
  <c r="A543" i="10"/>
  <c r="I542" i="10"/>
  <c r="G542" i="10"/>
  <c r="E542" i="10"/>
  <c r="C542" i="10"/>
  <c r="B542" i="10"/>
  <c r="A542" i="10"/>
  <c r="I541" i="10"/>
  <c r="G541" i="10"/>
  <c r="E541" i="10"/>
  <c r="C541" i="10"/>
  <c r="B541" i="10"/>
  <c r="A541" i="10"/>
  <c r="I540" i="10"/>
  <c r="G540" i="10"/>
  <c r="E540" i="10"/>
  <c r="C540" i="10"/>
  <c r="B540" i="10"/>
  <c r="A540" i="10"/>
  <c r="I539" i="10"/>
  <c r="G539" i="10"/>
  <c r="E539" i="10"/>
  <c r="C539" i="10"/>
  <c r="B539" i="10"/>
  <c r="A539" i="10"/>
  <c r="I538" i="10"/>
  <c r="G538" i="10"/>
  <c r="E538" i="10"/>
  <c r="C538" i="10"/>
  <c r="B538" i="10"/>
  <c r="A538" i="10"/>
  <c r="I537" i="10"/>
  <c r="G537" i="10"/>
  <c r="E537" i="10"/>
  <c r="C537" i="10"/>
  <c r="B537" i="10"/>
  <c r="A537" i="10"/>
  <c r="I536" i="10"/>
  <c r="G536" i="10"/>
  <c r="E536" i="10"/>
  <c r="C536" i="10"/>
  <c r="B536" i="10"/>
  <c r="A536" i="10"/>
  <c r="I535" i="10"/>
  <c r="G535" i="10"/>
  <c r="E535" i="10"/>
  <c r="C535" i="10"/>
  <c r="B535" i="10"/>
  <c r="A535" i="10"/>
  <c r="I534" i="10"/>
  <c r="G534" i="10"/>
  <c r="E534" i="10"/>
  <c r="C534" i="10"/>
  <c r="B534" i="10"/>
  <c r="A534" i="10"/>
  <c r="I533" i="10"/>
  <c r="G533" i="10"/>
  <c r="E533" i="10"/>
  <c r="C533" i="10"/>
  <c r="B533" i="10"/>
  <c r="A533" i="10"/>
  <c r="I532" i="10"/>
  <c r="G532" i="10"/>
  <c r="E532" i="10"/>
  <c r="C532" i="10"/>
  <c r="B532" i="10"/>
  <c r="A532" i="10"/>
  <c r="I531" i="10"/>
  <c r="G531" i="10"/>
  <c r="E531" i="10"/>
  <c r="C531" i="10"/>
  <c r="B531" i="10"/>
  <c r="A531" i="10"/>
  <c r="I530" i="10"/>
  <c r="G530" i="10"/>
  <c r="E530" i="10"/>
  <c r="C530" i="10"/>
  <c r="B530" i="10"/>
  <c r="A530" i="10"/>
  <c r="I529" i="10"/>
  <c r="G529" i="10"/>
  <c r="E529" i="10"/>
  <c r="C529" i="10"/>
  <c r="B529" i="10"/>
  <c r="A529" i="10"/>
  <c r="I528" i="10"/>
  <c r="G528" i="10"/>
  <c r="E528" i="10"/>
  <c r="C528" i="10"/>
  <c r="B528" i="10"/>
  <c r="A528" i="10"/>
  <c r="I527" i="10"/>
  <c r="G527" i="10"/>
  <c r="E527" i="10"/>
  <c r="C527" i="10"/>
  <c r="B527" i="10"/>
  <c r="A527" i="10"/>
  <c r="I526" i="10"/>
  <c r="G526" i="10"/>
  <c r="E526" i="10"/>
  <c r="C526" i="10"/>
  <c r="B526" i="10"/>
  <c r="A526" i="10"/>
  <c r="I525" i="10"/>
  <c r="G525" i="10"/>
  <c r="E525" i="10"/>
  <c r="C525" i="10"/>
  <c r="B525" i="10"/>
  <c r="A525" i="10"/>
  <c r="I524" i="10"/>
  <c r="G524" i="10"/>
  <c r="E524" i="10"/>
  <c r="C524" i="10"/>
  <c r="B524" i="10"/>
  <c r="A524" i="10"/>
  <c r="I523" i="10"/>
  <c r="G523" i="10"/>
  <c r="E523" i="10"/>
  <c r="C523" i="10"/>
  <c r="B523" i="10"/>
  <c r="A523" i="10"/>
  <c r="I522" i="10"/>
  <c r="G522" i="10"/>
  <c r="E522" i="10"/>
  <c r="C522" i="10"/>
  <c r="B522" i="10"/>
  <c r="A522" i="10"/>
  <c r="I521" i="10"/>
  <c r="G521" i="10"/>
  <c r="E521" i="10"/>
  <c r="C521" i="10"/>
  <c r="B521" i="10"/>
  <c r="A521" i="10"/>
  <c r="I520" i="10"/>
  <c r="G520" i="10"/>
  <c r="E520" i="10"/>
  <c r="C520" i="10"/>
  <c r="B520" i="10"/>
  <c r="A520" i="10"/>
  <c r="I519" i="10"/>
  <c r="G519" i="10"/>
  <c r="E519" i="10"/>
  <c r="C519" i="10"/>
  <c r="B519" i="10"/>
  <c r="A519" i="10"/>
  <c r="I518" i="10"/>
  <c r="G518" i="10"/>
  <c r="E518" i="10"/>
  <c r="C518" i="10"/>
  <c r="B518" i="10"/>
  <c r="A518" i="10"/>
  <c r="I517" i="10"/>
  <c r="G517" i="10"/>
  <c r="E517" i="10"/>
  <c r="C517" i="10"/>
  <c r="B517" i="10"/>
  <c r="A517" i="10"/>
  <c r="I516" i="10"/>
  <c r="G516" i="10"/>
  <c r="E516" i="10"/>
  <c r="C516" i="10"/>
  <c r="B516" i="10"/>
  <c r="A516" i="10"/>
  <c r="I515" i="10"/>
  <c r="G515" i="10"/>
  <c r="E515" i="10"/>
  <c r="C515" i="10"/>
  <c r="B515" i="10"/>
  <c r="A515" i="10"/>
  <c r="I514" i="10"/>
  <c r="G514" i="10"/>
  <c r="E514" i="10"/>
  <c r="C514" i="10"/>
  <c r="B514" i="10"/>
  <c r="A514" i="10"/>
  <c r="I513" i="10"/>
  <c r="G513" i="10"/>
  <c r="E513" i="10"/>
  <c r="C513" i="10"/>
  <c r="B513" i="10"/>
  <c r="A513" i="10"/>
  <c r="I512" i="10"/>
  <c r="G512" i="10"/>
  <c r="E512" i="10"/>
  <c r="C512" i="10"/>
  <c r="B512" i="10"/>
  <c r="A512" i="10"/>
  <c r="I511" i="10"/>
  <c r="G511" i="10"/>
  <c r="E511" i="10"/>
  <c r="C511" i="10"/>
  <c r="B511" i="10"/>
  <c r="A511" i="10"/>
  <c r="I510" i="10"/>
  <c r="G510" i="10"/>
  <c r="E510" i="10"/>
  <c r="C510" i="10"/>
  <c r="B510" i="10"/>
  <c r="A510" i="10"/>
  <c r="I509" i="10"/>
  <c r="G509" i="10"/>
  <c r="E509" i="10"/>
  <c r="C509" i="10"/>
  <c r="B509" i="10"/>
  <c r="A509" i="10"/>
  <c r="I508" i="10"/>
  <c r="G508" i="10"/>
  <c r="E508" i="10"/>
  <c r="C508" i="10"/>
  <c r="B508" i="10"/>
  <c r="A508" i="10"/>
  <c r="I507" i="10"/>
  <c r="G507" i="10"/>
  <c r="E507" i="10"/>
  <c r="C507" i="10"/>
  <c r="B507" i="10"/>
  <c r="A507" i="10"/>
  <c r="I506" i="10"/>
  <c r="G506" i="10"/>
  <c r="E506" i="10"/>
  <c r="C506" i="10"/>
  <c r="B506" i="10"/>
  <c r="A506" i="10"/>
  <c r="I505" i="10"/>
  <c r="G505" i="10"/>
  <c r="E505" i="10"/>
  <c r="C505" i="10"/>
  <c r="B505" i="10"/>
  <c r="A505" i="10"/>
  <c r="I504" i="10"/>
  <c r="G504" i="10"/>
  <c r="E504" i="10"/>
  <c r="C504" i="10"/>
  <c r="B504" i="10"/>
  <c r="A504" i="10"/>
  <c r="I503" i="10"/>
  <c r="G503" i="10"/>
  <c r="E503" i="10"/>
  <c r="C503" i="10"/>
  <c r="B503" i="10"/>
  <c r="A503" i="10"/>
  <c r="I502" i="10"/>
  <c r="G502" i="10"/>
  <c r="E502" i="10"/>
  <c r="C502" i="10"/>
  <c r="B502" i="10"/>
  <c r="A502" i="10"/>
  <c r="I501" i="10"/>
  <c r="G501" i="10"/>
  <c r="E501" i="10"/>
  <c r="C501" i="10"/>
  <c r="B501" i="10"/>
  <c r="A501" i="10"/>
  <c r="I500" i="10"/>
  <c r="G500" i="10"/>
  <c r="E500" i="10"/>
  <c r="C500" i="10"/>
  <c r="B500" i="10"/>
  <c r="A500" i="10"/>
  <c r="I499" i="10"/>
  <c r="G499" i="10"/>
  <c r="E499" i="10"/>
  <c r="C499" i="10"/>
  <c r="B499" i="10"/>
  <c r="A499" i="10"/>
  <c r="I498" i="10"/>
  <c r="G498" i="10"/>
  <c r="E498" i="10"/>
  <c r="C498" i="10"/>
  <c r="B498" i="10"/>
  <c r="A498" i="10"/>
  <c r="I497" i="10"/>
  <c r="G497" i="10"/>
  <c r="E497" i="10"/>
  <c r="C497" i="10"/>
  <c r="B497" i="10"/>
  <c r="A497" i="10"/>
  <c r="I496" i="10"/>
  <c r="G496" i="10"/>
  <c r="E496" i="10"/>
  <c r="C496" i="10"/>
  <c r="B496" i="10"/>
  <c r="A496" i="10"/>
  <c r="I495" i="10"/>
  <c r="G495" i="10"/>
  <c r="E495" i="10"/>
  <c r="C495" i="10"/>
  <c r="B495" i="10"/>
  <c r="A495" i="10"/>
  <c r="I494" i="10"/>
  <c r="G494" i="10"/>
  <c r="E494" i="10"/>
  <c r="C494" i="10"/>
  <c r="B494" i="10"/>
  <c r="A494" i="10"/>
  <c r="I493" i="10"/>
  <c r="G493" i="10"/>
  <c r="E493" i="10"/>
  <c r="C493" i="10"/>
  <c r="B493" i="10"/>
  <c r="A493" i="10"/>
  <c r="I492" i="10"/>
  <c r="G492" i="10"/>
  <c r="E492" i="10"/>
  <c r="C492" i="10"/>
  <c r="B492" i="10"/>
  <c r="A492" i="10"/>
  <c r="I491" i="10"/>
  <c r="G491" i="10"/>
  <c r="E491" i="10"/>
  <c r="C491" i="10"/>
  <c r="B491" i="10"/>
  <c r="A491" i="10"/>
  <c r="I490" i="10"/>
  <c r="G490" i="10"/>
  <c r="E490" i="10"/>
  <c r="C490" i="10"/>
  <c r="B490" i="10"/>
  <c r="A490" i="10"/>
  <c r="I489" i="10"/>
  <c r="G489" i="10"/>
  <c r="E489" i="10"/>
  <c r="C489" i="10"/>
  <c r="B489" i="10"/>
  <c r="A489" i="10"/>
  <c r="I488" i="10"/>
  <c r="G488" i="10"/>
  <c r="E488" i="10"/>
  <c r="C488" i="10"/>
  <c r="B488" i="10"/>
  <c r="A488" i="10"/>
  <c r="I487" i="10"/>
  <c r="G487" i="10"/>
  <c r="E487" i="10"/>
  <c r="C487" i="10"/>
  <c r="B487" i="10"/>
  <c r="A487" i="10"/>
  <c r="I486" i="10"/>
  <c r="G486" i="10"/>
  <c r="E486" i="10"/>
  <c r="C486" i="10"/>
  <c r="B486" i="10"/>
  <c r="A486" i="10"/>
  <c r="I485" i="10"/>
  <c r="G485" i="10"/>
  <c r="E485" i="10"/>
  <c r="C485" i="10"/>
  <c r="B485" i="10"/>
  <c r="A485" i="10"/>
  <c r="I484" i="10"/>
  <c r="G484" i="10"/>
  <c r="E484" i="10"/>
  <c r="C484" i="10"/>
  <c r="B484" i="10"/>
  <c r="A484" i="10"/>
  <c r="I483" i="10"/>
  <c r="G483" i="10"/>
  <c r="E483" i="10"/>
  <c r="C483" i="10"/>
  <c r="B483" i="10"/>
  <c r="A483" i="10"/>
  <c r="I482" i="10"/>
  <c r="G482" i="10"/>
  <c r="E482" i="10"/>
  <c r="C482" i="10"/>
  <c r="B482" i="10"/>
  <c r="A482" i="10"/>
  <c r="I481" i="10"/>
  <c r="G481" i="10"/>
  <c r="E481" i="10"/>
  <c r="C481" i="10"/>
  <c r="B481" i="10"/>
  <c r="A481" i="10"/>
  <c r="I480" i="10"/>
  <c r="G480" i="10"/>
  <c r="E480" i="10"/>
  <c r="C480" i="10"/>
  <c r="B480" i="10"/>
  <c r="A480" i="10"/>
  <c r="I479" i="10"/>
  <c r="G479" i="10"/>
  <c r="E479" i="10"/>
  <c r="C479" i="10"/>
  <c r="B479" i="10"/>
  <c r="A479" i="10"/>
  <c r="I478" i="10"/>
  <c r="G478" i="10"/>
  <c r="E478" i="10"/>
  <c r="C478" i="10"/>
  <c r="B478" i="10"/>
  <c r="A478" i="10"/>
  <c r="I477" i="10"/>
  <c r="G477" i="10"/>
  <c r="E477" i="10"/>
  <c r="C477" i="10"/>
  <c r="B477" i="10"/>
  <c r="A477" i="10"/>
  <c r="I476" i="10"/>
  <c r="G476" i="10"/>
  <c r="E476" i="10"/>
  <c r="C476" i="10"/>
  <c r="B476" i="10"/>
  <c r="A476" i="10"/>
  <c r="I475" i="10"/>
  <c r="G475" i="10"/>
  <c r="E475" i="10"/>
  <c r="C475" i="10"/>
  <c r="B475" i="10"/>
  <c r="A475" i="10"/>
  <c r="I474" i="10"/>
  <c r="G474" i="10"/>
  <c r="E474" i="10"/>
  <c r="C474" i="10"/>
  <c r="B474" i="10"/>
  <c r="A474" i="10"/>
  <c r="I473" i="10"/>
  <c r="G473" i="10"/>
  <c r="E473" i="10"/>
  <c r="C473" i="10"/>
  <c r="B473" i="10"/>
  <c r="A473" i="10"/>
  <c r="I472" i="10"/>
  <c r="G472" i="10"/>
  <c r="E472" i="10"/>
  <c r="C472" i="10"/>
  <c r="B472" i="10"/>
  <c r="A472" i="10"/>
  <c r="I471" i="10"/>
  <c r="G471" i="10"/>
  <c r="E471" i="10"/>
  <c r="C471" i="10"/>
  <c r="B471" i="10"/>
  <c r="A471" i="10"/>
  <c r="I470" i="10"/>
  <c r="G470" i="10"/>
  <c r="E470" i="10"/>
  <c r="C470" i="10"/>
  <c r="B470" i="10"/>
  <c r="A470" i="10"/>
  <c r="I469" i="10"/>
  <c r="G469" i="10"/>
  <c r="E469" i="10"/>
  <c r="C469" i="10"/>
  <c r="B469" i="10"/>
  <c r="A469" i="10"/>
  <c r="I468" i="10"/>
  <c r="G468" i="10"/>
  <c r="E468" i="10"/>
  <c r="C468" i="10"/>
  <c r="B468" i="10"/>
  <c r="A468" i="10"/>
  <c r="I467" i="10"/>
  <c r="G467" i="10"/>
  <c r="E467" i="10"/>
  <c r="C467" i="10"/>
  <c r="B467" i="10"/>
  <c r="A467" i="10"/>
  <c r="I466" i="10"/>
  <c r="G466" i="10"/>
  <c r="E466" i="10"/>
  <c r="C466" i="10"/>
  <c r="B466" i="10"/>
  <c r="A466" i="10"/>
  <c r="I465" i="10"/>
  <c r="G465" i="10"/>
  <c r="E465" i="10"/>
  <c r="C465" i="10"/>
  <c r="B465" i="10"/>
  <c r="A465" i="10"/>
  <c r="I464" i="10"/>
  <c r="G464" i="10"/>
  <c r="E464" i="10"/>
  <c r="C464" i="10"/>
  <c r="B464" i="10"/>
  <c r="A464" i="10"/>
  <c r="I463" i="10"/>
  <c r="G463" i="10"/>
  <c r="E463" i="10"/>
  <c r="C463" i="10"/>
  <c r="B463" i="10"/>
  <c r="A463" i="10"/>
  <c r="I462" i="10"/>
  <c r="G462" i="10"/>
  <c r="E462" i="10"/>
  <c r="C462" i="10"/>
  <c r="B462" i="10"/>
  <c r="A462" i="10"/>
  <c r="I461" i="10"/>
  <c r="G461" i="10"/>
  <c r="E461" i="10"/>
  <c r="C461" i="10"/>
  <c r="B461" i="10"/>
  <c r="A461" i="10"/>
  <c r="I460" i="10"/>
  <c r="G460" i="10"/>
  <c r="E460" i="10"/>
  <c r="C460" i="10"/>
  <c r="B460" i="10"/>
  <c r="A460" i="10"/>
  <c r="I459" i="10"/>
  <c r="G459" i="10"/>
  <c r="E459" i="10"/>
  <c r="C459" i="10"/>
  <c r="B459" i="10"/>
  <c r="A459" i="10"/>
  <c r="I458" i="10"/>
  <c r="G458" i="10"/>
  <c r="E458" i="10"/>
  <c r="C458" i="10"/>
  <c r="B458" i="10"/>
  <c r="A458" i="10"/>
  <c r="I457" i="10"/>
  <c r="G457" i="10"/>
  <c r="E457" i="10"/>
  <c r="C457" i="10"/>
  <c r="B457" i="10"/>
  <c r="A457" i="10"/>
  <c r="I456" i="10"/>
  <c r="G456" i="10"/>
  <c r="E456" i="10"/>
  <c r="C456" i="10"/>
  <c r="B456" i="10"/>
  <c r="A456" i="10"/>
  <c r="I455" i="10"/>
  <c r="G455" i="10"/>
  <c r="E455" i="10"/>
  <c r="C455" i="10"/>
  <c r="B455" i="10"/>
  <c r="A455" i="10"/>
  <c r="I454" i="10"/>
  <c r="G454" i="10"/>
  <c r="E454" i="10"/>
  <c r="C454" i="10"/>
  <c r="B454" i="10"/>
  <c r="A454" i="10"/>
  <c r="I453" i="10"/>
  <c r="G453" i="10"/>
  <c r="E453" i="10"/>
  <c r="C453" i="10"/>
  <c r="B453" i="10"/>
  <c r="A453" i="10"/>
  <c r="I452" i="10"/>
  <c r="G452" i="10"/>
  <c r="E452" i="10"/>
  <c r="C452" i="10"/>
  <c r="B452" i="10"/>
  <c r="A452" i="10"/>
  <c r="I451" i="10"/>
  <c r="G451" i="10"/>
  <c r="E451" i="10"/>
  <c r="C451" i="10"/>
  <c r="B451" i="10"/>
  <c r="A451" i="10"/>
  <c r="I450" i="10"/>
  <c r="G450" i="10"/>
  <c r="E450" i="10"/>
  <c r="C450" i="10"/>
  <c r="B450" i="10"/>
  <c r="A450" i="10"/>
  <c r="I449" i="10"/>
  <c r="G449" i="10"/>
  <c r="E449" i="10"/>
  <c r="C449" i="10"/>
  <c r="B449" i="10"/>
  <c r="A449" i="10"/>
  <c r="I448" i="10"/>
  <c r="G448" i="10"/>
  <c r="E448" i="10"/>
  <c r="C448" i="10"/>
  <c r="B448" i="10"/>
  <c r="A448" i="10"/>
  <c r="I447" i="10"/>
  <c r="G447" i="10"/>
  <c r="E447" i="10"/>
  <c r="C447" i="10"/>
  <c r="B447" i="10"/>
  <c r="A447" i="10"/>
  <c r="I446" i="10"/>
  <c r="G446" i="10"/>
  <c r="E446" i="10"/>
  <c r="C446" i="10"/>
  <c r="B446" i="10"/>
  <c r="A446" i="10"/>
  <c r="I445" i="10"/>
  <c r="G445" i="10"/>
  <c r="E445" i="10"/>
  <c r="C445" i="10"/>
  <c r="B445" i="10"/>
  <c r="A445" i="10"/>
  <c r="I444" i="10"/>
  <c r="G444" i="10"/>
  <c r="E444" i="10"/>
  <c r="C444" i="10"/>
  <c r="B444" i="10"/>
  <c r="A444" i="10"/>
  <c r="I443" i="10"/>
  <c r="G443" i="10"/>
  <c r="E443" i="10"/>
  <c r="C443" i="10"/>
  <c r="B443" i="10"/>
  <c r="A443" i="10"/>
  <c r="I442" i="10"/>
  <c r="G442" i="10"/>
  <c r="E442" i="10"/>
  <c r="C442" i="10"/>
  <c r="B442" i="10"/>
  <c r="A442" i="10"/>
  <c r="I441" i="10"/>
  <c r="G441" i="10"/>
  <c r="E441" i="10"/>
  <c r="C441" i="10"/>
  <c r="B441" i="10"/>
  <c r="A441" i="10"/>
  <c r="I440" i="10"/>
  <c r="G440" i="10"/>
  <c r="E440" i="10"/>
  <c r="C440" i="10"/>
  <c r="B440" i="10"/>
  <c r="A440" i="10"/>
  <c r="I439" i="10"/>
  <c r="G439" i="10"/>
  <c r="E439" i="10"/>
  <c r="C439" i="10"/>
  <c r="B439" i="10"/>
  <c r="A439" i="10"/>
  <c r="I438" i="10"/>
  <c r="G438" i="10"/>
  <c r="E438" i="10"/>
  <c r="C438" i="10"/>
  <c r="B438" i="10"/>
  <c r="A438" i="10"/>
  <c r="I437" i="10"/>
  <c r="G437" i="10"/>
  <c r="E437" i="10"/>
  <c r="C437" i="10"/>
  <c r="B437" i="10"/>
  <c r="A437" i="10"/>
  <c r="I436" i="10"/>
  <c r="G436" i="10"/>
  <c r="E436" i="10"/>
  <c r="C436" i="10"/>
  <c r="B436" i="10"/>
  <c r="A436" i="10"/>
  <c r="I435" i="10"/>
  <c r="G435" i="10"/>
  <c r="E435" i="10"/>
  <c r="C435" i="10"/>
  <c r="B435" i="10"/>
  <c r="A435" i="10"/>
  <c r="I434" i="10"/>
  <c r="G434" i="10"/>
  <c r="E434" i="10"/>
  <c r="C434" i="10"/>
  <c r="B434" i="10"/>
  <c r="A434" i="10"/>
  <c r="I433" i="10"/>
  <c r="G433" i="10"/>
  <c r="E433" i="10"/>
  <c r="C433" i="10"/>
  <c r="B433" i="10"/>
  <c r="A433" i="10"/>
  <c r="I432" i="10"/>
  <c r="G432" i="10"/>
  <c r="E432" i="10"/>
  <c r="C432" i="10"/>
  <c r="B432" i="10"/>
  <c r="A432" i="10"/>
  <c r="I431" i="10"/>
  <c r="G431" i="10"/>
  <c r="E431" i="10"/>
  <c r="C431" i="10"/>
  <c r="B431" i="10"/>
  <c r="A431" i="10"/>
  <c r="I430" i="10"/>
  <c r="G430" i="10"/>
  <c r="E430" i="10"/>
  <c r="C430" i="10"/>
  <c r="B430" i="10"/>
  <c r="A430" i="10"/>
  <c r="I429" i="10"/>
  <c r="G429" i="10"/>
  <c r="E429" i="10"/>
  <c r="C429" i="10"/>
  <c r="B429" i="10"/>
  <c r="A429" i="10"/>
  <c r="I428" i="10"/>
  <c r="G428" i="10"/>
  <c r="E428" i="10"/>
  <c r="C428" i="10"/>
  <c r="B428" i="10"/>
  <c r="A428" i="10"/>
  <c r="I427" i="10"/>
  <c r="G427" i="10"/>
  <c r="E427" i="10"/>
  <c r="C427" i="10"/>
  <c r="B427" i="10"/>
  <c r="A427" i="10"/>
  <c r="I426" i="10"/>
  <c r="G426" i="10"/>
  <c r="E426" i="10"/>
  <c r="C426" i="10"/>
  <c r="B426" i="10"/>
  <c r="A426" i="10"/>
  <c r="I425" i="10"/>
  <c r="G425" i="10"/>
  <c r="E425" i="10"/>
  <c r="C425" i="10"/>
  <c r="B425" i="10"/>
  <c r="A425" i="10"/>
  <c r="I424" i="10"/>
  <c r="G424" i="10"/>
  <c r="E424" i="10"/>
  <c r="C424" i="10"/>
  <c r="B424" i="10"/>
  <c r="A424" i="10"/>
  <c r="I423" i="10"/>
  <c r="G423" i="10"/>
  <c r="E423" i="10"/>
  <c r="C423" i="10"/>
  <c r="B423" i="10"/>
  <c r="A423" i="10"/>
  <c r="I422" i="10"/>
  <c r="G422" i="10"/>
  <c r="E422" i="10"/>
  <c r="C422" i="10"/>
  <c r="B422" i="10"/>
  <c r="A422" i="10"/>
  <c r="I421" i="10"/>
  <c r="G421" i="10"/>
  <c r="E421" i="10"/>
  <c r="C421" i="10"/>
  <c r="B421" i="10"/>
  <c r="A421" i="10"/>
  <c r="I420" i="10"/>
  <c r="G420" i="10"/>
  <c r="E420" i="10"/>
  <c r="C420" i="10"/>
  <c r="B420" i="10"/>
  <c r="A420" i="10"/>
  <c r="I419" i="10"/>
  <c r="G419" i="10"/>
  <c r="E419" i="10"/>
  <c r="C419" i="10"/>
  <c r="B419" i="10"/>
  <c r="A419" i="10"/>
  <c r="I418" i="10"/>
  <c r="G418" i="10"/>
  <c r="E418" i="10"/>
  <c r="C418" i="10"/>
  <c r="B418" i="10"/>
  <c r="A418" i="10"/>
  <c r="I417" i="10"/>
  <c r="G417" i="10"/>
  <c r="E417" i="10"/>
  <c r="C417" i="10"/>
  <c r="B417" i="10"/>
  <c r="A417" i="10"/>
  <c r="I416" i="10"/>
  <c r="G416" i="10"/>
  <c r="E416" i="10"/>
  <c r="C416" i="10"/>
  <c r="B416" i="10"/>
  <c r="A416" i="10"/>
  <c r="I415" i="10"/>
  <c r="G415" i="10"/>
  <c r="E415" i="10"/>
  <c r="C415" i="10"/>
  <c r="B415" i="10"/>
  <c r="A415" i="10"/>
  <c r="I414" i="10"/>
  <c r="G414" i="10"/>
  <c r="E414" i="10"/>
  <c r="C414" i="10"/>
  <c r="B414" i="10"/>
  <c r="A414" i="10"/>
  <c r="I413" i="10"/>
  <c r="G413" i="10"/>
  <c r="E413" i="10"/>
  <c r="C413" i="10"/>
  <c r="B413" i="10"/>
  <c r="A413" i="10"/>
  <c r="I412" i="10"/>
  <c r="G412" i="10"/>
  <c r="E412" i="10"/>
  <c r="C412" i="10"/>
  <c r="B412" i="10"/>
  <c r="A412" i="10"/>
  <c r="I411" i="10"/>
  <c r="G411" i="10"/>
  <c r="E411" i="10"/>
  <c r="C411" i="10"/>
  <c r="B411" i="10"/>
  <c r="A411" i="10"/>
  <c r="I410" i="10"/>
  <c r="G410" i="10"/>
  <c r="E410" i="10"/>
  <c r="C410" i="10"/>
  <c r="B410" i="10"/>
  <c r="A410" i="10"/>
  <c r="I409" i="10"/>
  <c r="G409" i="10"/>
  <c r="E409" i="10"/>
  <c r="C409" i="10"/>
  <c r="B409" i="10"/>
  <c r="A409" i="10"/>
  <c r="I408" i="10"/>
  <c r="G408" i="10"/>
  <c r="E408" i="10"/>
  <c r="C408" i="10"/>
  <c r="B408" i="10"/>
  <c r="A408" i="10"/>
  <c r="I407" i="10"/>
  <c r="G407" i="10"/>
  <c r="E407" i="10"/>
  <c r="C407" i="10"/>
  <c r="B407" i="10"/>
  <c r="A407" i="10"/>
  <c r="I406" i="10"/>
  <c r="G406" i="10"/>
  <c r="E406" i="10"/>
  <c r="C406" i="10"/>
  <c r="B406" i="10"/>
  <c r="A406" i="10"/>
  <c r="I405" i="10"/>
  <c r="G405" i="10"/>
  <c r="E405" i="10"/>
  <c r="C405" i="10"/>
  <c r="B405" i="10"/>
  <c r="A405" i="10"/>
  <c r="I404" i="10"/>
  <c r="G404" i="10"/>
  <c r="E404" i="10"/>
  <c r="C404" i="10"/>
  <c r="B404" i="10"/>
  <c r="A404" i="10"/>
  <c r="I403" i="10"/>
  <c r="G403" i="10"/>
  <c r="E403" i="10"/>
  <c r="C403" i="10"/>
  <c r="B403" i="10"/>
  <c r="A403" i="10"/>
  <c r="I402" i="10"/>
  <c r="G402" i="10"/>
  <c r="E402" i="10"/>
  <c r="C402" i="10"/>
  <c r="B402" i="10"/>
  <c r="A402" i="10"/>
  <c r="I401" i="10"/>
  <c r="G401" i="10"/>
  <c r="E401" i="10"/>
  <c r="C401" i="10"/>
  <c r="B401" i="10"/>
  <c r="A401" i="10"/>
  <c r="I400" i="10"/>
  <c r="G400" i="10"/>
  <c r="E400" i="10"/>
  <c r="C400" i="10"/>
  <c r="B400" i="10"/>
  <c r="A400" i="10"/>
  <c r="I399" i="10"/>
  <c r="G399" i="10"/>
  <c r="E399" i="10"/>
  <c r="C399" i="10"/>
  <c r="B399" i="10"/>
  <c r="A399" i="10"/>
  <c r="I398" i="10"/>
  <c r="G398" i="10"/>
  <c r="E398" i="10"/>
  <c r="C398" i="10"/>
  <c r="B398" i="10"/>
  <c r="A398" i="10"/>
  <c r="I397" i="10"/>
  <c r="G397" i="10"/>
  <c r="E397" i="10"/>
  <c r="C397" i="10"/>
  <c r="B397" i="10"/>
  <c r="A397" i="10"/>
  <c r="I396" i="10"/>
  <c r="G396" i="10"/>
  <c r="E396" i="10"/>
  <c r="C396" i="10"/>
  <c r="B396" i="10"/>
  <c r="A396" i="10"/>
  <c r="I395" i="10"/>
  <c r="G395" i="10"/>
  <c r="E395" i="10"/>
  <c r="C395" i="10"/>
  <c r="B395" i="10"/>
  <c r="A395" i="10"/>
  <c r="I394" i="10"/>
  <c r="G394" i="10"/>
  <c r="E394" i="10"/>
  <c r="C394" i="10"/>
  <c r="B394" i="10"/>
  <c r="A394" i="10"/>
  <c r="I393" i="10"/>
  <c r="G393" i="10"/>
  <c r="E393" i="10"/>
  <c r="C393" i="10"/>
  <c r="B393" i="10"/>
  <c r="A393" i="10"/>
  <c r="I392" i="10"/>
  <c r="G392" i="10"/>
  <c r="E392" i="10"/>
  <c r="C392" i="10"/>
  <c r="B392" i="10"/>
  <c r="A392" i="10"/>
  <c r="I391" i="10"/>
  <c r="G391" i="10"/>
  <c r="E391" i="10"/>
  <c r="C391" i="10"/>
  <c r="B391" i="10"/>
  <c r="A391" i="10"/>
  <c r="I390" i="10"/>
  <c r="G390" i="10"/>
  <c r="E390" i="10"/>
  <c r="C390" i="10"/>
  <c r="B390" i="10"/>
  <c r="A390" i="10"/>
  <c r="I389" i="10"/>
  <c r="G389" i="10"/>
  <c r="E389" i="10"/>
  <c r="C389" i="10"/>
  <c r="B389" i="10"/>
  <c r="A389" i="10"/>
  <c r="I388" i="10"/>
  <c r="G388" i="10"/>
  <c r="E388" i="10"/>
  <c r="C388" i="10"/>
  <c r="B388" i="10"/>
  <c r="A388" i="10"/>
  <c r="I387" i="10"/>
  <c r="G387" i="10"/>
  <c r="E387" i="10"/>
  <c r="C387" i="10"/>
  <c r="B387" i="10"/>
  <c r="A387" i="10"/>
  <c r="I386" i="10"/>
  <c r="G386" i="10"/>
  <c r="E386" i="10"/>
  <c r="C386" i="10"/>
  <c r="B386" i="10"/>
  <c r="A386" i="10"/>
  <c r="I385" i="10"/>
  <c r="G385" i="10"/>
  <c r="E385" i="10"/>
  <c r="C385" i="10"/>
  <c r="B385" i="10"/>
  <c r="A385" i="10"/>
  <c r="I384" i="10"/>
  <c r="G384" i="10"/>
  <c r="E384" i="10"/>
  <c r="C384" i="10"/>
  <c r="B384" i="10"/>
  <c r="A384" i="10"/>
  <c r="I383" i="10"/>
  <c r="G383" i="10"/>
  <c r="E383" i="10"/>
  <c r="C383" i="10"/>
  <c r="B383" i="10"/>
  <c r="A383" i="10"/>
  <c r="I382" i="10"/>
  <c r="G382" i="10"/>
  <c r="E382" i="10"/>
  <c r="C382" i="10"/>
  <c r="B382" i="10"/>
  <c r="A382" i="10"/>
  <c r="I381" i="10"/>
  <c r="G381" i="10"/>
  <c r="E381" i="10"/>
  <c r="C381" i="10"/>
  <c r="B381" i="10"/>
  <c r="A381" i="10"/>
  <c r="I380" i="10"/>
  <c r="G380" i="10"/>
  <c r="E380" i="10"/>
  <c r="C380" i="10"/>
  <c r="B380" i="10"/>
  <c r="A380" i="10"/>
  <c r="I379" i="10"/>
  <c r="G379" i="10"/>
  <c r="E379" i="10"/>
  <c r="C379" i="10"/>
  <c r="B379" i="10"/>
  <c r="A379" i="10"/>
  <c r="I378" i="10"/>
  <c r="G378" i="10"/>
  <c r="E378" i="10"/>
  <c r="C378" i="10"/>
  <c r="B378" i="10"/>
  <c r="A378" i="10"/>
  <c r="I377" i="10"/>
  <c r="G377" i="10"/>
  <c r="E377" i="10"/>
  <c r="C377" i="10"/>
  <c r="B377" i="10"/>
  <c r="A377" i="10"/>
  <c r="I376" i="10"/>
  <c r="G376" i="10"/>
  <c r="E376" i="10"/>
  <c r="C376" i="10"/>
  <c r="B376" i="10"/>
  <c r="A376" i="10"/>
  <c r="I375" i="10"/>
  <c r="G375" i="10"/>
  <c r="E375" i="10"/>
  <c r="C375" i="10"/>
  <c r="B375" i="10"/>
  <c r="A375" i="10"/>
  <c r="I374" i="10"/>
  <c r="G374" i="10"/>
  <c r="E374" i="10"/>
  <c r="C374" i="10"/>
  <c r="B374" i="10"/>
  <c r="A374" i="10"/>
  <c r="I373" i="10"/>
  <c r="G373" i="10"/>
  <c r="E373" i="10"/>
  <c r="C373" i="10"/>
  <c r="B373" i="10"/>
  <c r="A373" i="10"/>
  <c r="I372" i="10"/>
  <c r="G372" i="10"/>
  <c r="E372" i="10"/>
  <c r="C372" i="10"/>
  <c r="B372" i="10"/>
  <c r="A372" i="10"/>
  <c r="I371" i="10"/>
  <c r="G371" i="10"/>
  <c r="E371" i="10"/>
  <c r="C371" i="10"/>
  <c r="B371" i="10"/>
  <c r="A371" i="10"/>
  <c r="I370" i="10"/>
  <c r="G370" i="10"/>
  <c r="E370" i="10"/>
  <c r="C370" i="10"/>
  <c r="B370" i="10"/>
  <c r="A370" i="10"/>
  <c r="I369" i="10"/>
  <c r="G369" i="10"/>
  <c r="E369" i="10"/>
  <c r="C369" i="10"/>
  <c r="B369" i="10"/>
  <c r="A369" i="10"/>
  <c r="I368" i="10"/>
  <c r="G368" i="10"/>
  <c r="E368" i="10"/>
  <c r="C368" i="10"/>
  <c r="B368" i="10"/>
  <c r="A368" i="10"/>
  <c r="I367" i="10"/>
  <c r="G367" i="10"/>
  <c r="E367" i="10"/>
  <c r="C367" i="10"/>
  <c r="B367" i="10"/>
  <c r="A367" i="10"/>
  <c r="I366" i="10"/>
  <c r="G366" i="10"/>
  <c r="E366" i="10"/>
  <c r="C366" i="10"/>
  <c r="B366" i="10"/>
  <c r="A366" i="10"/>
  <c r="I365" i="10"/>
  <c r="G365" i="10"/>
  <c r="E365" i="10"/>
  <c r="C365" i="10"/>
  <c r="B365" i="10"/>
  <c r="A365" i="10"/>
  <c r="I364" i="10"/>
  <c r="G364" i="10"/>
  <c r="E364" i="10"/>
  <c r="C364" i="10"/>
  <c r="B364" i="10"/>
  <c r="A364" i="10"/>
  <c r="I363" i="10"/>
  <c r="G363" i="10"/>
  <c r="E363" i="10"/>
  <c r="C363" i="10"/>
  <c r="B363" i="10"/>
  <c r="A363" i="10"/>
  <c r="I362" i="10"/>
  <c r="G362" i="10"/>
  <c r="E362" i="10"/>
  <c r="C362" i="10"/>
  <c r="B362" i="10"/>
  <c r="A362" i="10"/>
  <c r="I361" i="10"/>
  <c r="G361" i="10"/>
  <c r="E361" i="10"/>
  <c r="C361" i="10"/>
  <c r="B361" i="10"/>
  <c r="A361" i="10"/>
  <c r="I360" i="10"/>
  <c r="G360" i="10"/>
  <c r="E360" i="10"/>
  <c r="C360" i="10"/>
  <c r="B360" i="10"/>
  <c r="A360" i="10"/>
  <c r="I359" i="10"/>
  <c r="G359" i="10"/>
  <c r="E359" i="10"/>
  <c r="C359" i="10"/>
  <c r="B359" i="10"/>
  <c r="A359" i="10"/>
  <c r="I358" i="10"/>
  <c r="G358" i="10"/>
  <c r="E358" i="10"/>
  <c r="C358" i="10"/>
  <c r="B358" i="10"/>
  <c r="A358" i="10"/>
  <c r="I357" i="10"/>
  <c r="G357" i="10"/>
  <c r="E357" i="10"/>
  <c r="C357" i="10"/>
  <c r="B357" i="10"/>
  <c r="A357" i="10"/>
  <c r="I356" i="10"/>
  <c r="G356" i="10"/>
  <c r="E356" i="10"/>
  <c r="C356" i="10"/>
  <c r="B356" i="10"/>
  <c r="A356" i="10"/>
  <c r="I355" i="10"/>
  <c r="G355" i="10"/>
  <c r="E355" i="10"/>
  <c r="C355" i="10"/>
  <c r="B355" i="10"/>
  <c r="A355" i="10"/>
  <c r="I354" i="10"/>
  <c r="G354" i="10"/>
  <c r="E354" i="10"/>
  <c r="C354" i="10"/>
  <c r="B354" i="10"/>
  <c r="A354" i="10"/>
  <c r="I353" i="10"/>
  <c r="G353" i="10"/>
  <c r="E353" i="10"/>
  <c r="C353" i="10"/>
  <c r="B353" i="10"/>
  <c r="A353" i="10"/>
  <c r="I352" i="10"/>
  <c r="G352" i="10"/>
  <c r="E352" i="10"/>
  <c r="C352" i="10"/>
  <c r="B352" i="10"/>
  <c r="A352" i="10"/>
  <c r="I351" i="10"/>
  <c r="G351" i="10"/>
  <c r="E351" i="10"/>
  <c r="C351" i="10"/>
  <c r="B351" i="10"/>
  <c r="A351" i="10"/>
  <c r="I350" i="10"/>
  <c r="G350" i="10"/>
  <c r="E350" i="10"/>
  <c r="C350" i="10"/>
  <c r="B350" i="10"/>
  <c r="A350" i="10"/>
  <c r="I349" i="10"/>
  <c r="G349" i="10"/>
  <c r="E349" i="10"/>
  <c r="C349" i="10"/>
  <c r="B349" i="10"/>
  <c r="A349" i="10"/>
  <c r="I348" i="10"/>
  <c r="G348" i="10"/>
  <c r="E348" i="10"/>
  <c r="C348" i="10"/>
  <c r="B348" i="10"/>
  <c r="A348" i="10"/>
  <c r="I347" i="10"/>
  <c r="G347" i="10"/>
  <c r="E347" i="10"/>
  <c r="C347" i="10"/>
  <c r="B347" i="10"/>
  <c r="A347" i="10"/>
  <c r="I346" i="10"/>
  <c r="G346" i="10"/>
  <c r="E346" i="10"/>
  <c r="C346" i="10"/>
  <c r="B346" i="10"/>
  <c r="A346" i="10"/>
  <c r="I345" i="10"/>
  <c r="G345" i="10"/>
  <c r="E345" i="10"/>
  <c r="C345" i="10"/>
  <c r="B345" i="10"/>
  <c r="A345" i="10"/>
  <c r="I344" i="10"/>
  <c r="G344" i="10"/>
  <c r="E344" i="10"/>
  <c r="C344" i="10"/>
  <c r="B344" i="10"/>
  <c r="A344" i="10"/>
  <c r="I343" i="10"/>
  <c r="G343" i="10"/>
  <c r="E343" i="10"/>
  <c r="C343" i="10"/>
  <c r="B343" i="10"/>
  <c r="A343" i="10"/>
  <c r="I342" i="10"/>
  <c r="G342" i="10"/>
  <c r="E342" i="10"/>
  <c r="C342" i="10"/>
  <c r="B342" i="10"/>
  <c r="A342" i="10"/>
  <c r="I341" i="10"/>
  <c r="G341" i="10"/>
  <c r="E341" i="10"/>
  <c r="C341" i="10"/>
  <c r="B341" i="10"/>
  <c r="A341" i="10"/>
  <c r="I340" i="10"/>
  <c r="G340" i="10"/>
  <c r="E340" i="10"/>
  <c r="C340" i="10"/>
  <c r="B340" i="10"/>
  <c r="A340" i="10"/>
  <c r="I339" i="10"/>
  <c r="G339" i="10"/>
  <c r="E339" i="10"/>
  <c r="C339" i="10"/>
  <c r="B339" i="10"/>
  <c r="A339" i="10"/>
  <c r="I338" i="10"/>
  <c r="G338" i="10"/>
  <c r="E338" i="10"/>
  <c r="C338" i="10"/>
  <c r="B338" i="10"/>
  <c r="A338" i="10"/>
  <c r="I337" i="10"/>
  <c r="G337" i="10"/>
  <c r="E337" i="10"/>
  <c r="C337" i="10"/>
  <c r="B337" i="10"/>
  <c r="A337" i="10"/>
  <c r="I336" i="10"/>
  <c r="G336" i="10"/>
  <c r="E336" i="10"/>
  <c r="C336" i="10"/>
  <c r="B336" i="10"/>
  <c r="A336" i="10"/>
  <c r="I335" i="10"/>
  <c r="G335" i="10"/>
  <c r="E335" i="10"/>
  <c r="C335" i="10"/>
  <c r="B335" i="10"/>
  <c r="A335" i="10"/>
  <c r="I334" i="10"/>
  <c r="G334" i="10"/>
  <c r="E334" i="10"/>
  <c r="C334" i="10"/>
  <c r="B334" i="10"/>
  <c r="A334" i="10"/>
  <c r="I333" i="10"/>
  <c r="G333" i="10"/>
  <c r="E333" i="10"/>
  <c r="C333" i="10"/>
  <c r="B333" i="10"/>
  <c r="A333" i="10"/>
  <c r="I332" i="10"/>
  <c r="G332" i="10"/>
  <c r="E332" i="10"/>
  <c r="C332" i="10"/>
  <c r="B332" i="10"/>
  <c r="A332" i="10"/>
  <c r="I331" i="10"/>
  <c r="G331" i="10"/>
  <c r="E331" i="10"/>
  <c r="C331" i="10"/>
  <c r="B331" i="10"/>
  <c r="A331" i="10"/>
  <c r="I330" i="10"/>
  <c r="G330" i="10"/>
  <c r="E330" i="10"/>
  <c r="C330" i="10"/>
  <c r="B330" i="10"/>
  <c r="A330" i="10"/>
  <c r="I329" i="10"/>
  <c r="G329" i="10"/>
  <c r="E329" i="10"/>
  <c r="C329" i="10"/>
  <c r="B329" i="10"/>
  <c r="A329" i="10"/>
  <c r="I328" i="10"/>
  <c r="G328" i="10"/>
  <c r="E328" i="10"/>
  <c r="C328" i="10"/>
  <c r="B328" i="10"/>
  <c r="A328" i="10"/>
  <c r="I327" i="10"/>
  <c r="G327" i="10"/>
  <c r="E327" i="10"/>
  <c r="C327" i="10"/>
  <c r="B327" i="10"/>
  <c r="A327" i="10"/>
  <c r="I326" i="10"/>
  <c r="G326" i="10"/>
  <c r="E326" i="10"/>
  <c r="C326" i="10"/>
  <c r="B326" i="10"/>
  <c r="A326" i="10"/>
  <c r="I325" i="10"/>
  <c r="G325" i="10"/>
  <c r="E325" i="10"/>
  <c r="C325" i="10"/>
  <c r="B325" i="10"/>
  <c r="A325" i="10"/>
  <c r="I324" i="10"/>
  <c r="G324" i="10"/>
  <c r="E324" i="10"/>
  <c r="C324" i="10"/>
  <c r="B324" i="10"/>
  <c r="A324" i="10"/>
  <c r="I323" i="10"/>
  <c r="G323" i="10"/>
  <c r="E323" i="10"/>
  <c r="C323" i="10"/>
  <c r="B323" i="10"/>
  <c r="A323" i="10"/>
  <c r="I322" i="10"/>
  <c r="G322" i="10"/>
  <c r="E322" i="10"/>
  <c r="C322" i="10"/>
  <c r="B322" i="10"/>
  <c r="A322" i="10"/>
  <c r="I321" i="10"/>
  <c r="G321" i="10"/>
  <c r="E321" i="10"/>
  <c r="C321" i="10"/>
  <c r="B321" i="10"/>
  <c r="A321" i="10"/>
  <c r="I320" i="10"/>
  <c r="G320" i="10"/>
  <c r="E320" i="10"/>
  <c r="C320" i="10"/>
  <c r="B320" i="10"/>
  <c r="A320" i="10"/>
  <c r="I319" i="10"/>
  <c r="G319" i="10"/>
  <c r="E319" i="10"/>
  <c r="C319" i="10"/>
  <c r="B319" i="10"/>
  <c r="A319" i="10"/>
  <c r="I318" i="10"/>
  <c r="G318" i="10"/>
  <c r="E318" i="10"/>
  <c r="C318" i="10"/>
  <c r="B318" i="10"/>
  <c r="A318" i="10"/>
  <c r="I317" i="10"/>
  <c r="G317" i="10"/>
  <c r="E317" i="10"/>
  <c r="C317" i="10"/>
  <c r="B317" i="10"/>
  <c r="A317" i="10"/>
  <c r="I316" i="10"/>
  <c r="G316" i="10"/>
  <c r="E316" i="10"/>
  <c r="C316" i="10"/>
  <c r="B316" i="10"/>
  <c r="A316" i="10"/>
  <c r="I315" i="10"/>
  <c r="G315" i="10"/>
  <c r="E315" i="10"/>
  <c r="C315" i="10"/>
  <c r="B315" i="10"/>
  <c r="A315" i="10"/>
  <c r="I314" i="10"/>
  <c r="G314" i="10"/>
  <c r="E314" i="10"/>
  <c r="C314" i="10"/>
  <c r="B314" i="10"/>
  <c r="A314" i="10"/>
  <c r="I313" i="10"/>
  <c r="G313" i="10"/>
  <c r="E313" i="10"/>
  <c r="C313" i="10"/>
  <c r="B313" i="10"/>
  <c r="A313" i="10"/>
  <c r="I312" i="10"/>
  <c r="G312" i="10"/>
  <c r="E312" i="10"/>
  <c r="C312" i="10"/>
  <c r="B312" i="10"/>
  <c r="A312" i="10"/>
  <c r="I311" i="10"/>
  <c r="G311" i="10"/>
  <c r="E311" i="10"/>
  <c r="C311" i="10"/>
  <c r="B311" i="10"/>
  <c r="A311" i="10"/>
  <c r="I310" i="10"/>
  <c r="G310" i="10"/>
  <c r="E310" i="10"/>
  <c r="C310" i="10"/>
  <c r="B310" i="10"/>
  <c r="A310" i="10"/>
  <c r="I309" i="10"/>
  <c r="G309" i="10"/>
  <c r="E309" i="10"/>
  <c r="C309" i="10"/>
  <c r="B309" i="10"/>
  <c r="A309" i="10"/>
  <c r="I308" i="10"/>
  <c r="G308" i="10"/>
  <c r="E308" i="10"/>
  <c r="C308" i="10"/>
  <c r="B308" i="10"/>
  <c r="A308" i="10"/>
  <c r="I307" i="10"/>
  <c r="G307" i="10"/>
  <c r="E307" i="10"/>
  <c r="C307" i="10"/>
  <c r="B307" i="10"/>
  <c r="A307" i="10"/>
  <c r="I306" i="10"/>
  <c r="G306" i="10"/>
  <c r="E306" i="10"/>
  <c r="C306" i="10"/>
  <c r="B306" i="10"/>
  <c r="A306" i="10"/>
  <c r="I305" i="10"/>
  <c r="G305" i="10"/>
  <c r="E305" i="10"/>
  <c r="C305" i="10"/>
  <c r="B305" i="10"/>
  <c r="A305" i="10"/>
  <c r="I304" i="10"/>
  <c r="G304" i="10"/>
  <c r="E304" i="10"/>
  <c r="C304" i="10"/>
  <c r="B304" i="10"/>
  <c r="A304" i="10"/>
  <c r="I303" i="10"/>
  <c r="G303" i="10"/>
  <c r="E303" i="10"/>
  <c r="C303" i="10"/>
  <c r="B303" i="10"/>
  <c r="A303" i="10"/>
  <c r="I302" i="10"/>
  <c r="G302" i="10"/>
  <c r="E302" i="10"/>
  <c r="C302" i="10"/>
  <c r="B302" i="10"/>
  <c r="A302" i="10"/>
  <c r="I301" i="10"/>
  <c r="G301" i="10"/>
  <c r="E301" i="10"/>
  <c r="C301" i="10"/>
  <c r="B301" i="10"/>
  <c r="A301" i="10"/>
  <c r="I300" i="10"/>
  <c r="G300" i="10"/>
  <c r="E300" i="10"/>
  <c r="C300" i="10"/>
  <c r="B300" i="10"/>
  <c r="A300" i="10"/>
  <c r="I299" i="10"/>
  <c r="G299" i="10"/>
  <c r="E299" i="10"/>
  <c r="C299" i="10"/>
  <c r="B299" i="10"/>
  <c r="A299" i="10"/>
  <c r="I298" i="10"/>
  <c r="G298" i="10"/>
  <c r="E298" i="10"/>
  <c r="C298" i="10"/>
  <c r="B298" i="10"/>
  <c r="A298" i="10"/>
  <c r="I297" i="10"/>
  <c r="G297" i="10"/>
  <c r="E297" i="10"/>
  <c r="C297" i="10"/>
  <c r="B297" i="10"/>
  <c r="A297" i="10"/>
  <c r="I296" i="10"/>
  <c r="G296" i="10"/>
  <c r="E296" i="10"/>
  <c r="C296" i="10"/>
  <c r="B296" i="10"/>
  <c r="A296" i="10"/>
  <c r="I295" i="10"/>
  <c r="G295" i="10"/>
  <c r="E295" i="10"/>
  <c r="C295" i="10"/>
  <c r="B295" i="10"/>
  <c r="A295" i="10"/>
  <c r="I294" i="10"/>
  <c r="G294" i="10"/>
  <c r="E294" i="10"/>
  <c r="C294" i="10"/>
  <c r="B294" i="10"/>
  <c r="A294" i="10"/>
  <c r="I293" i="10"/>
  <c r="G293" i="10"/>
  <c r="E293" i="10"/>
  <c r="C293" i="10"/>
  <c r="B293" i="10"/>
  <c r="A293" i="10"/>
  <c r="I292" i="10"/>
  <c r="G292" i="10"/>
  <c r="E292" i="10"/>
  <c r="C292" i="10"/>
  <c r="B292" i="10"/>
  <c r="A292" i="10"/>
  <c r="I291" i="10"/>
  <c r="G291" i="10"/>
  <c r="E291" i="10"/>
  <c r="C291" i="10"/>
  <c r="B291" i="10"/>
  <c r="A291" i="10"/>
  <c r="I290" i="10"/>
  <c r="G290" i="10"/>
  <c r="E290" i="10"/>
  <c r="C290" i="10"/>
  <c r="B290" i="10"/>
  <c r="A290" i="10"/>
  <c r="I289" i="10"/>
  <c r="G289" i="10"/>
  <c r="E289" i="10"/>
  <c r="C289" i="10"/>
  <c r="B289" i="10"/>
  <c r="A289" i="10"/>
  <c r="I288" i="10"/>
  <c r="G288" i="10"/>
  <c r="E288" i="10"/>
  <c r="C288" i="10"/>
  <c r="B288" i="10"/>
  <c r="A288" i="10"/>
  <c r="I287" i="10"/>
  <c r="G287" i="10"/>
  <c r="E287" i="10"/>
  <c r="C287" i="10"/>
  <c r="B287" i="10"/>
  <c r="A287" i="10"/>
  <c r="I286" i="10"/>
  <c r="G286" i="10"/>
  <c r="E286" i="10"/>
  <c r="C286" i="10"/>
  <c r="B286" i="10"/>
  <c r="A286" i="10"/>
  <c r="I285" i="10"/>
  <c r="G285" i="10"/>
  <c r="E285" i="10"/>
  <c r="C285" i="10"/>
  <c r="B285" i="10"/>
  <c r="A285" i="10"/>
  <c r="I284" i="10"/>
  <c r="G284" i="10"/>
  <c r="E284" i="10"/>
  <c r="C284" i="10"/>
  <c r="B284" i="10"/>
  <c r="A284" i="10"/>
  <c r="I283" i="10"/>
  <c r="G283" i="10"/>
  <c r="E283" i="10"/>
  <c r="C283" i="10"/>
  <c r="B283" i="10"/>
  <c r="A283" i="10"/>
  <c r="I282" i="10"/>
  <c r="G282" i="10"/>
  <c r="E282" i="10"/>
  <c r="C282" i="10"/>
  <c r="B282" i="10"/>
  <c r="A282" i="10"/>
  <c r="I281" i="10"/>
  <c r="G281" i="10"/>
  <c r="E281" i="10"/>
  <c r="C281" i="10"/>
  <c r="B281" i="10"/>
  <c r="A281" i="10"/>
  <c r="I280" i="10"/>
  <c r="G280" i="10"/>
  <c r="E280" i="10"/>
  <c r="C280" i="10"/>
  <c r="B280" i="10"/>
  <c r="A280" i="10"/>
  <c r="I279" i="10"/>
  <c r="G279" i="10"/>
  <c r="E279" i="10"/>
  <c r="C279" i="10"/>
  <c r="B279" i="10"/>
  <c r="A279" i="10"/>
  <c r="I278" i="10"/>
  <c r="G278" i="10"/>
  <c r="E278" i="10"/>
  <c r="C278" i="10"/>
  <c r="B278" i="10"/>
  <c r="A278" i="10"/>
  <c r="I277" i="10"/>
  <c r="G277" i="10"/>
  <c r="E277" i="10"/>
  <c r="C277" i="10"/>
  <c r="B277" i="10"/>
  <c r="A277" i="10"/>
  <c r="I276" i="10"/>
  <c r="G276" i="10"/>
  <c r="E276" i="10"/>
  <c r="C276" i="10"/>
  <c r="B276" i="10"/>
  <c r="A276" i="10"/>
  <c r="I275" i="10"/>
  <c r="G275" i="10"/>
  <c r="E275" i="10"/>
  <c r="C275" i="10"/>
  <c r="B275" i="10"/>
  <c r="A275" i="10"/>
  <c r="I274" i="10"/>
  <c r="G274" i="10"/>
  <c r="E274" i="10"/>
  <c r="C274" i="10"/>
  <c r="B274" i="10"/>
  <c r="A274" i="10"/>
  <c r="I273" i="10"/>
  <c r="G273" i="10"/>
  <c r="E273" i="10"/>
  <c r="C273" i="10"/>
  <c r="B273" i="10"/>
  <c r="A273" i="10"/>
  <c r="I272" i="10"/>
  <c r="G272" i="10"/>
  <c r="E272" i="10"/>
  <c r="C272" i="10"/>
  <c r="B272" i="10"/>
  <c r="A272" i="10"/>
  <c r="I271" i="10"/>
  <c r="G271" i="10"/>
  <c r="E271" i="10"/>
  <c r="C271" i="10"/>
  <c r="B271" i="10"/>
  <c r="A271" i="10"/>
  <c r="I270" i="10"/>
  <c r="G270" i="10"/>
  <c r="E270" i="10"/>
  <c r="C270" i="10"/>
  <c r="B270" i="10"/>
  <c r="A270" i="10"/>
  <c r="I269" i="10"/>
  <c r="G269" i="10"/>
  <c r="E269" i="10"/>
  <c r="C269" i="10"/>
  <c r="B269" i="10"/>
  <c r="A269" i="10"/>
  <c r="I268" i="10"/>
  <c r="G268" i="10"/>
  <c r="E268" i="10"/>
  <c r="C268" i="10"/>
  <c r="B268" i="10"/>
  <c r="A268" i="10"/>
  <c r="I267" i="10"/>
  <c r="G267" i="10"/>
  <c r="E267" i="10"/>
  <c r="C267" i="10"/>
  <c r="B267" i="10"/>
  <c r="A267" i="10"/>
  <c r="I266" i="10"/>
  <c r="G266" i="10"/>
  <c r="E266" i="10"/>
  <c r="C266" i="10"/>
  <c r="B266" i="10"/>
  <c r="A266" i="10"/>
  <c r="I265" i="10"/>
  <c r="G265" i="10"/>
  <c r="E265" i="10"/>
  <c r="C265" i="10"/>
  <c r="B265" i="10"/>
  <c r="A265" i="10"/>
  <c r="I264" i="10"/>
  <c r="G264" i="10"/>
  <c r="E264" i="10"/>
  <c r="C264" i="10"/>
  <c r="B264" i="10"/>
  <c r="A264" i="10"/>
  <c r="I263" i="10"/>
  <c r="G263" i="10"/>
  <c r="E263" i="10"/>
  <c r="C263" i="10"/>
  <c r="B263" i="10"/>
  <c r="A263" i="10"/>
  <c r="I262" i="10"/>
  <c r="G262" i="10"/>
  <c r="E262" i="10"/>
  <c r="C262" i="10"/>
  <c r="B262" i="10"/>
  <c r="A262" i="10"/>
  <c r="I261" i="10"/>
  <c r="G261" i="10"/>
  <c r="E261" i="10"/>
  <c r="C261" i="10"/>
  <c r="B261" i="10"/>
  <c r="A261" i="10"/>
  <c r="I260" i="10"/>
  <c r="G260" i="10"/>
  <c r="E260" i="10"/>
  <c r="C260" i="10"/>
  <c r="B260" i="10"/>
  <c r="A260" i="10"/>
  <c r="I259" i="10"/>
  <c r="G259" i="10"/>
  <c r="E259" i="10"/>
  <c r="C259" i="10"/>
  <c r="B259" i="10"/>
  <c r="A259" i="10"/>
  <c r="I258" i="10"/>
  <c r="G258" i="10"/>
  <c r="E258" i="10"/>
  <c r="C258" i="10"/>
  <c r="B258" i="10"/>
  <c r="A258" i="10"/>
  <c r="I257" i="10"/>
  <c r="G257" i="10"/>
  <c r="E257" i="10"/>
  <c r="C257" i="10"/>
  <c r="B257" i="10"/>
  <c r="A257" i="10"/>
  <c r="I256" i="10"/>
  <c r="G256" i="10"/>
  <c r="E256" i="10"/>
  <c r="C256" i="10"/>
  <c r="B256" i="10"/>
  <c r="A256" i="10"/>
  <c r="I255" i="10"/>
  <c r="G255" i="10"/>
  <c r="E255" i="10"/>
  <c r="C255" i="10"/>
  <c r="B255" i="10"/>
  <c r="A255" i="10"/>
  <c r="I254" i="10"/>
  <c r="G254" i="10"/>
  <c r="E254" i="10"/>
  <c r="C254" i="10"/>
  <c r="B254" i="10"/>
  <c r="A254" i="10"/>
  <c r="I253" i="10"/>
  <c r="G253" i="10"/>
  <c r="E253" i="10"/>
  <c r="C253" i="10"/>
  <c r="B253" i="10"/>
  <c r="A253" i="10"/>
  <c r="I252" i="10"/>
  <c r="G252" i="10"/>
  <c r="E252" i="10"/>
  <c r="C252" i="10"/>
  <c r="B252" i="10"/>
  <c r="A252" i="10"/>
  <c r="I251" i="10"/>
  <c r="G251" i="10"/>
  <c r="E251" i="10"/>
  <c r="C251" i="10"/>
  <c r="B251" i="10"/>
  <c r="A251" i="10"/>
  <c r="I250" i="10"/>
  <c r="G250" i="10"/>
  <c r="E250" i="10"/>
  <c r="C250" i="10"/>
  <c r="B250" i="10"/>
  <c r="A250" i="10"/>
  <c r="I249" i="10"/>
  <c r="G249" i="10"/>
  <c r="E249" i="10"/>
  <c r="C249" i="10"/>
  <c r="B249" i="10"/>
  <c r="A249" i="10"/>
  <c r="I248" i="10"/>
  <c r="G248" i="10"/>
  <c r="E248" i="10"/>
  <c r="C248" i="10"/>
  <c r="B248" i="10"/>
  <c r="A248" i="10"/>
  <c r="I247" i="10"/>
  <c r="G247" i="10"/>
  <c r="E247" i="10"/>
  <c r="C247" i="10"/>
  <c r="B247" i="10"/>
  <c r="A247" i="10"/>
  <c r="I246" i="10"/>
  <c r="G246" i="10"/>
  <c r="E246" i="10"/>
  <c r="C246" i="10"/>
  <c r="B246" i="10"/>
  <c r="A246" i="10"/>
  <c r="I245" i="10"/>
  <c r="G245" i="10"/>
  <c r="E245" i="10"/>
  <c r="C245" i="10"/>
  <c r="B245" i="10"/>
  <c r="A245" i="10"/>
  <c r="I244" i="10"/>
  <c r="G244" i="10"/>
  <c r="E244" i="10"/>
  <c r="C244" i="10"/>
  <c r="B244" i="10"/>
  <c r="A244" i="10"/>
  <c r="I243" i="10"/>
  <c r="G243" i="10"/>
  <c r="E243" i="10"/>
  <c r="C243" i="10"/>
  <c r="B243" i="10"/>
  <c r="A243" i="10"/>
  <c r="I242" i="10"/>
  <c r="G242" i="10"/>
  <c r="E242" i="10"/>
  <c r="C242" i="10"/>
  <c r="B242" i="10"/>
  <c r="A242" i="10"/>
  <c r="I241" i="10"/>
  <c r="G241" i="10"/>
  <c r="E241" i="10"/>
  <c r="C241" i="10"/>
  <c r="B241" i="10"/>
  <c r="A241" i="10"/>
  <c r="I240" i="10"/>
  <c r="G240" i="10"/>
  <c r="E240" i="10"/>
  <c r="C240" i="10"/>
  <c r="B240" i="10"/>
  <c r="A240" i="10"/>
  <c r="I239" i="10"/>
  <c r="G239" i="10"/>
  <c r="E239" i="10"/>
  <c r="C239" i="10"/>
  <c r="B239" i="10"/>
  <c r="A239" i="10"/>
  <c r="I238" i="10"/>
  <c r="G238" i="10"/>
  <c r="E238" i="10"/>
  <c r="C238" i="10"/>
  <c r="B238" i="10"/>
  <c r="A238" i="10"/>
  <c r="I237" i="10"/>
  <c r="G237" i="10"/>
  <c r="E237" i="10"/>
  <c r="C237" i="10"/>
  <c r="B237" i="10"/>
  <c r="A237" i="10"/>
  <c r="I236" i="10"/>
  <c r="G236" i="10"/>
  <c r="E236" i="10"/>
  <c r="C236" i="10"/>
  <c r="B236" i="10"/>
  <c r="A236" i="10"/>
  <c r="I235" i="10"/>
  <c r="G235" i="10"/>
  <c r="E235" i="10"/>
  <c r="C235" i="10"/>
  <c r="B235" i="10"/>
  <c r="A235" i="10"/>
  <c r="I234" i="10"/>
  <c r="G234" i="10"/>
  <c r="E234" i="10"/>
  <c r="C234" i="10"/>
  <c r="B234" i="10"/>
  <c r="A234" i="10"/>
  <c r="I233" i="10"/>
  <c r="G233" i="10"/>
  <c r="E233" i="10"/>
  <c r="C233" i="10"/>
  <c r="B233" i="10"/>
  <c r="A233" i="10"/>
  <c r="I232" i="10"/>
  <c r="G232" i="10"/>
  <c r="E232" i="10"/>
  <c r="C232" i="10"/>
  <c r="B232" i="10"/>
  <c r="A232" i="10"/>
  <c r="I231" i="10"/>
  <c r="G231" i="10"/>
  <c r="E231" i="10"/>
  <c r="C231" i="10"/>
  <c r="B231" i="10"/>
  <c r="A231" i="10"/>
  <c r="I230" i="10"/>
  <c r="G230" i="10"/>
  <c r="E230" i="10"/>
  <c r="C230" i="10"/>
  <c r="B230" i="10"/>
  <c r="A230" i="10"/>
  <c r="I229" i="10"/>
  <c r="G229" i="10"/>
  <c r="E229" i="10"/>
  <c r="C229" i="10"/>
  <c r="B229" i="10"/>
  <c r="A229" i="10"/>
  <c r="I228" i="10"/>
  <c r="G228" i="10"/>
  <c r="E228" i="10"/>
  <c r="C228" i="10"/>
  <c r="B228" i="10"/>
  <c r="A228" i="10"/>
  <c r="I227" i="10"/>
  <c r="G227" i="10"/>
  <c r="E227" i="10"/>
  <c r="C227" i="10"/>
  <c r="B227" i="10"/>
  <c r="A227" i="10"/>
  <c r="I226" i="10"/>
  <c r="G226" i="10"/>
  <c r="E226" i="10"/>
  <c r="C226" i="10"/>
  <c r="B226" i="10"/>
  <c r="A226" i="10"/>
  <c r="I225" i="10"/>
  <c r="G225" i="10"/>
  <c r="E225" i="10"/>
  <c r="C225" i="10"/>
  <c r="B225" i="10"/>
  <c r="A225" i="10"/>
  <c r="I224" i="10"/>
  <c r="G224" i="10"/>
  <c r="E224" i="10"/>
  <c r="C224" i="10"/>
  <c r="B224" i="10"/>
  <c r="A224" i="10"/>
  <c r="I223" i="10"/>
  <c r="G223" i="10"/>
  <c r="E223" i="10"/>
  <c r="C223" i="10"/>
  <c r="B223" i="10"/>
  <c r="A223" i="10"/>
  <c r="I222" i="10"/>
  <c r="G222" i="10"/>
  <c r="E222" i="10"/>
  <c r="C222" i="10"/>
  <c r="B222" i="10"/>
  <c r="A222" i="10"/>
  <c r="I221" i="10"/>
  <c r="G221" i="10"/>
  <c r="E221" i="10"/>
  <c r="C221" i="10"/>
  <c r="B221" i="10"/>
  <c r="A221" i="10"/>
  <c r="I220" i="10"/>
  <c r="G220" i="10"/>
  <c r="E220" i="10"/>
  <c r="C220" i="10"/>
  <c r="B220" i="10"/>
  <c r="A220" i="10"/>
  <c r="I219" i="10"/>
  <c r="G219" i="10"/>
  <c r="E219" i="10"/>
  <c r="C219" i="10"/>
  <c r="B219" i="10"/>
  <c r="A219" i="10"/>
  <c r="I218" i="10"/>
  <c r="G218" i="10"/>
  <c r="E218" i="10"/>
  <c r="C218" i="10"/>
  <c r="B218" i="10"/>
  <c r="A218" i="10"/>
  <c r="I217" i="10"/>
  <c r="G217" i="10"/>
  <c r="E217" i="10"/>
  <c r="C217" i="10"/>
  <c r="B217" i="10"/>
  <c r="A217" i="10"/>
  <c r="I216" i="10"/>
  <c r="G216" i="10"/>
  <c r="E216" i="10"/>
  <c r="C216" i="10"/>
  <c r="B216" i="10"/>
  <c r="A216" i="10"/>
  <c r="I215" i="10"/>
  <c r="G215" i="10"/>
  <c r="E215" i="10"/>
  <c r="C215" i="10"/>
  <c r="B215" i="10"/>
  <c r="A215" i="10"/>
  <c r="I214" i="10"/>
  <c r="G214" i="10"/>
  <c r="E214" i="10"/>
  <c r="C214" i="10"/>
  <c r="B214" i="10"/>
  <c r="A214" i="10"/>
  <c r="I213" i="10"/>
  <c r="G213" i="10"/>
  <c r="E213" i="10"/>
  <c r="C213" i="10"/>
  <c r="B213" i="10"/>
  <c r="A213" i="10"/>
  <c r="I212" i="10"/>
  <c r="G212" i="10"/>
  <c r="E212" i="10"/>
  <c r="C212" i="10"/>
  <c r="B212" i="10"/>
  <c r="A212" i="10"/>
  <c r="I211" i="10"/>
  <c r="G211" i="10"/>
  <c r="E211" i="10"/>
  <c r="C211" i="10"/>
  <c r="B211" i="10"/>
  <c r="A211" i="10"/>
  <c r="I210" i="10"/>
  <c r="G210" i="10"/>
  <c r="E210" i="10"/>
  <c r="C210" i="10"/>
  <c r="B210" i="10"/>
  <c r="A210" i="10"/>
  <c r="I209" i="10"/>
  <c r="G209" i="10"/>
  <c r="E209" i="10"/>
  <c r="C209" i="10"/>
  <c r="B209" i="10"/>
  <c r="A209" i="10"/>
  <c r="I208" i="10"/>
  <c r="G208" i="10"/>
  <c r="E208" i="10"/>
  <c r="C208" i="10"/>
  <c r="B208" i="10"/>
  <c r="A208" i="10"/>
  <c r="I207" i="10"/>
  <c r="G207" i="10"/>
  <c r="E207" i="10"/>
  <c r="C207" i="10"/>
  <c r="B207" i="10"/>
  <c r="A207" i="10"/>
  <c r="I206" i="10"/>
  <c r="G206" i="10"/>
  <c r="I205" i="10"/>
  <c r="G205" i="10"/>
  <c r="I204" i="10"/>
  <c r="G204" i="10"/>
  <c r="I203" i="10"/>
  <c r="G203" i="10"/>
  <c r="I202" i="10"/>
  <c r="G202" i="10"/>
  <c r="I201" i="10"/>
  <c r="G201" i="10"/>
  <c r="I200" i="10"/>
  <c r="G200" i="10"/>
  <c r="I199" i="10"/>
  <c r="G199" i="10"/>
  <c r="I198" i="10"/>
  <c r="G198" i="10"/>
  <c r="I197" i="10"/>
  <c r="G197" i="10"/>
  <c r="I196" i="10"/>
  <c r="G196" i="10"/>
  <c r="I195" i="10"/>
  <c r="G195" i="10"/>
  <c r="I194" i="10"/>
  <c r="G194" i="10"/>
  <c r="I193" i="10"/>
  <c r="G193" i="10"/>
  <c r="I192" i="10"/>
  <c r="G192" i="10"/>
  <c r="I191" i="10"/>
  <c r="G191" i="10"/>
  <c r="I190" i="10"/>
  <c r="G190" i="10"/>
  <c r="C181" i="10"/>
  <c r="E176" i="10"/>
  <c r="C176" i="10"/>
  <c r="E171" i="10"/>
  <c r="C171" i="10"/>
  <c r="E166" i="10"/>
  <c r="C166" i="10"/>
  <c r="K162" i="10"/>
  <c r="K161" i="10"/>
  <c r="K160" i="10"/>
  <c r="E160" i="10"/>
  <c r="K159" i="10"/>
  <c r="H159" i="10"/>
  <c r="E159" i="10"/>
  <c r="B159" i="10"/>
  <c r="K158" i="10"/>
  <c r="H158" i="10"/>
  <c r="E154" i="10"/>
  <c r="C154" i="10"/>
  <c r="E149" i="10"/>
  <c r="C149" i="10"/>
  <c r="E144" i="10"/>
  <c r="C144" i="10"/>
  <c r="K140" i="10"/>
  <c r="K139" i="10"/>
  <c r="K138" i="10"/>
  <c r="E138" i="10"/>
  <c r="K137" i="10"/>
  <c r="H137" i="10"/>
  <c r="E137" i="10"/>
  <c r="K136" i="10"/>
  <c r="H136" i="10"/>
  <c r="E132" i="10"/>
  <c r="C132" i="10"/>
  <c r="E127" i="10"/>
  <c r="C127" i="10"/>
  <c r="E122" i="10"/>
  <c r="C122" i="10"/>
  <c r="E117" i="10"/>
  <c r="C117" i="10"/>
  <c r="E112" i="10"/>
  <c r="C112" i="10"/>
  <c r="E107" i="10"/>
  <c r="C107" i="10"/>
  <c r="E102" i="10"/>
  <c r="C102" i="10"/>
  <c r="E97" i="10"/>
  <c r="C97" i="10"/>
  <c r="E92" i="10"/>
  <c r="C92" i="10"/>
  <c r="K88" i="10"/>
  <c r="K87" i="10"/>
  <c r="K86" i="10"/>
  <c r="E86" i="10"/>
  <c r="K85" i="10"/>
  <c r="H85" i="10"/>
  <c r="E85" i="10"/>
  <c r="K84" i="10"/>
  <c r="H84" i="10"/>
  <c r="F80" i="10"/>
  <c r="E80" i="10"/>
  <c r="C80" i="10"/>
  <c r="F79" i="10"/>
  <c r="E79" i="10"/>
  <c r="C79" i="10"/>
  <c r="F78" i="10"/>
  <c r="E78" i="10"/>
  <c r="C78" i="10"/>
  <c r="F77" i="10"/>
  <c r="E77" i="10"/>
  <c r="C77" i="10"/>
  <c r="F76" i="10"/>
  <c r="E76" i="10"/>
  <c r="C76" i="10"/>
  <c r="F75" i="10"/>
  <c r="E75" i="10"/>
  <c r="C75" i="10"/>
  <c r="F74" i="10"/>
  <c r="E74" i="10"/>
  <c r="C74" i="10"/>
  <c r="F73" i="10"/>
  <c r="E73" i="10"/>
  <c r="C73" i="10"/>
  <c r="F72" i="10"/>
  <c r="E72" i="10"/>
  <c r="C72" i="10"/>
  <c r="F71" i="10"/>
  <c r="E71" i="10"/>
  <c r="C71" i="10"/>
  <c r="F70" i="10"/>
  <c r="E70" i="10"/>
  <c r="C70" i="10"/>
  <c r="F69" i="10"/>
  <c r="E69" i="10"/>
  <c r="C69" i="10"/>
  <c r="F68" i="10"/>
  <c r="E68" i="10"/>
  <c r="C68" i="10"/>
  <c r="F67" i="10"/>
  <c r="E67" i="10"/>
  <c r="C67" i="10"/>
  <c r="F66" i="10"/>
  <c r="E66" i="10"/>
  <c r="C66" i="10"/>
  <c r="F59" i="10"/>
  <c r="E59" i="10"/>
  <c r="C59" i="10"/>
  <c r="F58" i="10"/>
  <c r="E58" i="10"/>
  <c r="C58" i="10"/>
  <c r="F57" i="10"/>
  <c r="E57" i="10"/>
  <c r="C57" i="10"/>
  <c r="F56" i="10"/>
  <c r="E56" i="10"/>
  <c r="C56" i="10"/>
  <c r="F55" i="10"/>
  <c r="E55" i="10"/>
  <c r="C55" i="10"/>
  <c r="F54" i="10"/>
  <c r="E54" i="10"/>
  <c r="C54" i="10"/>
  <c r="F53" i="10"/>
  <c r="E53" i="10"/>
  <c r="C53" i="10"/>
  <c r="F52" i="10"/>
  <c r="E52" i="10"/>
  <c r="C52" i="10"/>
  <c r="F51" i="10"/>
  <c r="E51" i="10"/>
  <c r="C51" i="10"/>
  <c r="F50" i="10"/>
  <c r="E50" i="10"/>
  <c r="C50" i="10"/>
  <c r="F49" i="10"/>
  <c r="E49" i="10"/>
  <c r="C49" i="10"/>
  <c r="F48" i="10"/>
  <c r="E48" i="10"/>
  <c r="C48" i="10"/>
  <c r="F47" i="10"/>
  <c r="E47" i="10"/>
  <c r="C47" i="10"/>
  <c r="F46" i="10"/>
  <c r="E46" i="10"/>
  <c r="C46" i="10"/>
  <c r="F45" i="10"/>
  <c r="E45" i="10"/>
  <c r="C45" i="10"/>
  <c r="F38" i="10"/>
  <c r="E38" i="10"/>
  <c r="C38" i="10"/>
  <c r="F37" i="10"/>
  <c r="E37" i="10"/>
  <c r="C37" i="10"/>
  <c r="F36" i="10"/>
  <c r="E36" i="10"/>
  <c r="C36" i="10"/>
  <c r="F35" i="10"/>
  <c r="E35" i="10"/>
  <c r="C35" i="10"/>
  <c r="F34" i="10"/>
  <c r="E34" i="10"/>
  <c r="C34" i="10"/>
  <c r="F33" i="10"/>
  <c r="E33" i="10"/>
  <c r="C33" i="10"/>
  <c r="F32" i="10"/>
  <c r="E32" i="10"/>
  <c r="C32" i="10"/>
  <c r="F31" i="10"/>
  <c r="E31" i="10"/>
  <c r="C31" i="10"/>
  <c r="F30" i="10"/>
  <c r="E30" i="10"/>
  <c r="C30" i="10"/>
  <c r="F29" i="10"/>
  <c r="E29" i="10"/>
  <c r="C29" i="10"/>
  <c r="F28" i="10"/>
  <c r="E28" i="10"/>
  <c r="C28" i="10"/>
  <c r="F27" i="10"/>
  <c r="E27" i="10"/>
  <c r="C27" i="10"/>
  <c r="F26" i="10"/>
  <c r="E26" i="10"/>
  <c r="C26" i="10"/>
  <c r="F25" i="10"/>
  <c r="E25" i="10"/>
  <c r="C25" i="10"/>
  <c r="F24" i="10"/>
  <c r="E24" i="10"/>
  <c r="C24" i="10"/>
  <c r="B9" i="10"/>
  <c r="B7" i="10"/>
  <c r="W518" i="9"/>
  <c r="V518" i="9"/>
  <c r="U518" i="9"/>
  <c r="T518" i="9"/>
  <c r="S518" i="9"/>
  <c r="R518" i="9"/>
  <c r="Q518" i="9"/>
  <c r="M518" i="9"/>
  <c r="L518" i="9"/>
  <c r="K518" i="9"/>
  <c r="L9" i="9"/>
  <c r="L8" i="9"/>
  <c r="L7" i="9"/>
  <c r="W5" i="8" s="1" a="1"/>
  <c r="W5" i="8" s="1"/>
  <c r="L2" i="9"/>
  <c r="I2" i="9"/>
  <c r="Q5" i="8"/>
  <c r="Q82" i="7"/>
  <c r="O82" i="7"/>
  <c r="N82" i="7"/>
  <c r="L82" i="7"/>
  <c r="K82" i="7"/>
  <c r="I82" i="7"/>
  <c r="H82" i="7"/>
  <c r="F82" i="7"/>
  <c r="E82" i="7"/>
  <c r="C82" i="7"/>
  <c r="S78" i="7"/>
  <c r="R78" i="7"/>
  <c r="O78" i="7"/>
  <c r="P1722" i="10" s="1"/>
  <c r="I78" i="7"/>
  <c r="J1722" i="10" s="1"/>
  <c r="C78" i="7"/>
  <c r="D1722" i="10" s="1"/>
  <c r="A78" i="7"/>
  <c r="M70" i="7"/>
  <c r="G70" i="7"/>
  <c r="A70" i="7"/>
  <c r="A179" i="10"/>
  <c r="A178" i="10"/>
  <c r="M59" i="7"/>
  <c r="G59" i="7"/>
  <c r="A59" i="7"/>
  <c r="A57" i="7"/>
  <c r="A174" i="10" s="1"/>
  <c r="A55" i="7"/>
  <c r="A173" i="10" s="1"/>
  <c r="M48" i="7"/>
  <c r="G48" i="7"/>
  <c r="A48" i="7"/>
  <c r="A46" i="7"/>
  <c r="A169" i="10" s="1"/>
  <c r="A44" i="7"/>
  <c r="A168" i="10" s="1"/>
  <c r="M37" i="7"/>
  <c r="G37" i="7"/>
  <c r="A37" i="7"/>
  <c r="A35" i="7"/>
  <c r="A164" i="10" s="1"/>
  <c r="A33" i="7"/>
  <c r="A163" i="10" s="1"/>
  <c r="A28" i="7"/>
  <c r="A27" i="7"/>
  <c r="A26" i="7"/>
  <c r="A25" i="7"/>
  <c r="A24" i="7"/>
  <c r="A23" i="7"/>
  <c r="A20" i="7"/>
  <c r="A19" i="7"/>
  <c r="A18" i="7"/>
  <c r="D9" i="7"/>
  <c r="E158" i="10" s="1"/>
  <c r="D7" i="7"/>
  <c r="B161" i="10"/>
  <c r="D5" i="7"/>
  <c r="A4" i="7"/>
  <c r="Q66" i="6"/>
  <c r="O66" i="6"/>
  <c r="N66" i="6"/>
  <c r="L66" i="6"/>
  <c r="K66" i="6"/>
  <c r="I66" i="6"/>
  <c r="H66" i="6"/>
  <c r="F66" i="6"/>
  <c r="S62" i="6"/>
  <c r="R62" i="6"/>
  <c r="O62" i="6"/>
  <c r="L62" i="6"/>
  <c r="F62" i="6"/>
  <c r="E62" i="6"/>
  <c r="A62" i="6"/>
  <c r="O54" i="6"/>
  <c r="M54" i="6"/>
  <c r="G54" i="6"/>
  <c r="A54" i="6"/>
  <c r="A52" i="6"/>
  <c r="A152" i="10" s="1"/>
  <c r="A50" i="6"/>
  <c r="A151" i="10" s="1"/>
  <c r="O43" i="6"/>
  <c r="M43" i="6"/>
  <c r="G43" i="6"/>
  <c r="A43" i="6"/>
  <c r="A41" i="6"/>
  <c r="A147" i="10" s="1"/>
  <c r="A39" i="6"/>
  <c r="A146" i="10" s="1"/>
  <c r="O32" i="6"/>
  <c r="M32" i="6"/>
  <c r="G32" i="6"/>
  <c r="A32" i="6"/>
  <c r="A30" i="6"/>
  <c r="A142" i="10" s="1"/>
  <c r="A28" i="6"/>
  <c r="A141" i="10" s="1"/>
  <c r="A22" i="6"/>
  <c r="A21" i="6"/>
  <c r="A20" i="6"/>
  <c r="A19" i="6"/>
  <c r="A18" i="6"/>
  <c r="A17" i="6"/>
  <c r="A14" i="6"/>
  <c r="A13" i="6"/>
  <c r="A12" i="6"/>
  <c r="A9" i="6"/>
  <c r="A8" i="6"/>
  <c r="D7" i="6"/>
  <c r="E136" i="10" s="1"/>
  <c r="A7" i="6"/>
  <c r="B139" i="10"/>
  <c r="D6" i="6"/>
  <c r="A6" i="6"/>
  <c r="D5" i="6"/>
  <c r="A5" i="6"/>
  <c r="A4" i="6"/>
  <c r="J638" i="5"/>
  <c r="I638" i="5"/>
  <c r="H638" i="5"/>
  <c r="D638" i="5"/>
  <c r="A634" i="5"/>
  <c r="A698" i="10" s="1"/>
  <c r="A632" i="5"/>
  <c r="A697" i="10" s="1"/>
  <c r="J122" i="5"/>
  <c r="I122" i="5"/>
  <c r="H122" i="5"/>
  <c r="A118" i="5"/>
  <c r="A186" i="10" s="1"/>
  <c r="A185" i="10"/>
  <c r="J112" i="5"/>
  <c r="I112" i="5"/>
  <c r="H112" i="5"/>
  <c r="F112" i="5"/>
  <c r="F110" i="5"/>
  <c r="A130" i="10" s="1"/>
  <c r="F108" i="5"/>
  <c r="A129" i="10" s="1"/>
  <c r="J104" i="5"/>
  <c r="I104" i="5"/>
  <c r="H104" i="5"/>
  <c r="F104" i="5"/>
  <c r="F102" i="5"/>
  <c r="A125" i="10" s="1"/>
  <c r="F100" i="5"/>
  <c r="A124" i="10" s="1"/>
  <c r="J96" i="5"/>
  <c r="I96" i="5"/>
  <c r="H96" i="5"/>
  <c r="F96" i="5"/>
  <c r="F94" i="5"/>
  <c r="A120" i="10" s="1"/>
  <c r="F92" i="5"/>
  <c r="A119" i="10" s="1"/>
  <c r="J88" i="5"/>
  <c r="I88" i="5"/>
  <c r="H88" i="5"/>
  <c r="F88" i="5"/>
  <c r="F86" i="5"/>
  <c r="A115" i="10" s="1"/>
  <c r="F84" i="5"/>
  <c r="A114" i="10" s="1"/>
  <c r="J80" i="5"/>
  <c r="I80" i="5"/>
  <c r="H80" i="5"/>
  <c r="F80" i="5"/>
  <c r="F78" i="5"/>
  <c r="A110" i="10" s="1"/>
  <c r="F76" i="5"/>
  <c r="A109" i="10" s="1"/>
  <c r="J72" i="5"/>
  <c r="I72" i="5"/>
  <c r="H72" i="5"/>
  <c r="F72" i="5"/>
  <c r="F70" i="5"/>
  <c r="A105" i="10" s="1"/>
  <c r="F68" i="5"/>
  <c r="A104" i="10" s="1"/>
  <c r="J64" i="5"/>
  <c r="I64" i="5"/>
  <c r="H64" i="5"/>
  <c r="F64" i="5"/>
  <c r="F62" i="5"/>
  <c r="A100" i="10" s="1"/>
  <c r="F60" i="5"/>
  <c r="A99" i="10" s="1"/>
  <c r="J56" i="5"/>
  <c r="I56" i="5"/>
  <c r="H56" i="5"/>
  <c r="F56" i="5"/>
  <c r="A95" i="10"/>
  <c r="A94" i="10"/>
  <c r="J48" i="5"/>
  <c r="I48" i="5"/>
  <c r="H48" i="5"/>
  <c r="F48" i="5"/>
  <c r="A90" i="10"/>
  <c r="A89" i="10"/>
  <c r="A37" i="5"/>
  <c r="A36" i="5"/>
  <c r="A35" i="5"/>
  <c r="A34" i="5"/>
  <c r="A33" i="5"/>
  <c r="A32" i="5"/>
  <c r="A30" i="5"/>
  <c r="A29" i="5"/>
  <c r="A28" i="5"/>
  <c r="A26" i="5"/>
  <c r="A25" i="5"/>
  <c r="E84" i="10"/>
  <c r="C23" i="5"/>
  <c r="A23" i="5"/>
  <c r="C22" i="5"/>
  <c r="A22" i="5"/>
  <c r="A21" i="5"/>
  <c r="B87" i="10"/>
  <c r="O66" i="4"/>
  <c r="M66" i="4"/>
  <c r="M25" i="11" s="1"/>
  <c r="I66" i="4"/>
  <c r="A66" i="4"/>
  <c r="A63" i="4"/>
  <c r="A61" i="4"/>
  <c r="O43" i="4"/>
  <c r="M43" i="4"/>
  <c r="I43" i="4"/>
  <c r="A43" i="4"/>
  <c r="H25" i="11" s="1"/>
  <c r="A40" i="4"/>
  <c r="A38" i="4"/>
  <c r="O20" i="4"/>
  <c r="M20" i="4"/>
  <c r="I20" i="4"/>
  <c r="A20" i="4"/>
  <c r="A17" i="4"/>
  <c r="A20" i="10" s="1"/>
  <c r="Q15" i="4"/>
  <c r="A15" i="4"/>
  <c r="A7" i="4"/>
  <c r="A6" i="4"/>
  <c r="A5" i="4"/>
  <c r="A4" i="4"/>
  <c r="AP5" i="8" l="1" a="1"/>
  <c r="AP5" i="8" s="1"/>
  <c r="D67" i="6" a="1"/>
  <c r="D67" i="6" s="1"/>
  <c r="C67" i="6" a="1"/>
  <c r="C67" i="6" s="1"/>
  <c r="L519" i="9"/>
  <c r="J64" i="6" s="1"/>
  <c r="T519" i="9"/>
  <c r="G80" i="7" s="1"/>
  <c r="H1723" i="10" s="1"/>
  <c r="V5" i="8" a="1"/>
  <c r="V5" i="8" s="1"/>
  <c r="U5" i="8" a="1"/>
  <c r="U5" i="8" s="1"/>
  <c r="T5" i="8" a="1"/>
  <c r="T5" i="8" s="1"/>
  <c r="S5" i="8" a="1"/>
  <c r="S5" i="8" s="1"/>
  <c r="AO5" i="8" a="1"/>
  <c r="AO5" i="8" s="1"/>
  <c r="AN5" i="8" a="1"/>
  <c r="AN5" i="8" s="1"/>
  <c r="AM5" i="8" a="1"/>
  <c r="AM5" i="8" s="1"/>
  <c r="AL5" i="8" a="1"/>
  <c r="AL5" i="8" s="1"/>
  <c r="R519" i="9"/>
  <c r="P64" i="6" s="1"/>
  <c r="O1211" i="10" s="1"/>
  <c r="A61" i="10"/>
  <c r="H43" i="11"/>
  <c r="L20" i="11"/>
  <c r="A62" i="10"/>
  <c r="H45" i="11"/>
  <c r="L22" i="11"/>
  <c r="A40" i="10"/>
  <c r="H20" i="11"/>
  <c r="H48" i="11"/>
  <c r="L25" i="11"/>
  <c r="A41" i="10"/>
  <c r="H22" i="11"/>
  <c r="D17" i="10"/>
  <c r="T3" i="11"/>
  <c r="C17" i="10" s="1"/>
  <c r="B17" i="10"/>
  <c r="A19" i="10"/>
  <c r="J6" i="4"/>
  <c r="E13" i="10" s="1"/>
  <c r="B636" i="5"/>
  <c r="B699" i="10" s="1"/>
  <c r="Q519" i="9"/>
  <c r="U519" i="9"/>
  <c r="BI5" i="8" a="1"/>
  <c r="J8" i="4"/>
  <c r="E15" i="10" s="1"/>
  <c r="J7" i="4"/>
  <c r="B21" i="10"/>
  <c r="A1171" i="10"/>
  <c r="A1107" i="10"/>
  <c r="A1043" i="10"/>
  <c r="A1186" i="10"/>
  <c r="A1122" i="10"/>
  <c r="A1058" i="10"/>
  <c r="A1184" i="10"/>
  <c r="A1120" i="10"/>
  <c r="A1056" i="10"/>
  <c r="A1199" i="10"/>
  <c r="A1135" i="10"/>
  <c r="A1071" i="10"/>
  <c r="A1007" i="10"/>
  <c r="A1157" i="10"/>
  <c r="A1093" i="10"/>
  <c r="A1161" i="10"/>
  <c r="A1017" i="10"/>
  <c r="A1190" i="10"/>
  <c r="A1037" i="10"/>
  <c r="A954" i="10"/>
  <c r="A890" i="10"/>
  <c r="A1073" i="10"/>
  <c r="A936" i="10"/>
  <c r="A1193" i="10"/>
  <c r="A1025" i="10"/>
  <c r="A951" i="10"/>
  <c r="A887" i="10"/>
  <c r="A1076" i="10"/>
  <c r="A997" i="10"/>
  <c r="A933" i="10"/>
  <c r="A1182" i="10"/>
  <c r="A940" i="10"/>
  <c r="A905" i="10"/>
  <c r="A839" i="10"/>
  <c r="A775" i="10"/>
  <c r="A894" i="10"/>
  <c r="A814" i="10"/>
  <c r="A1108" i="10"/>
  <c r="A953" i="10"/>
  <c r="A820" i="10"/>
  <c r="A1185" i="10"/>
  <c r="A934" i="10"/>
  <c r="A1002" i="10"/>
  <c r="A841" i="10"/>
  <c r="A777" i="10"/>
  <c r="A797" i="10"/>
  <c r="A721" i="10"/>
  <c r="A760" i="10"/>
  <c r="A1148" i="10"/>
  <c r="A743" i="10"/>
  <c r="A1014" i="10"/>
  <c r="A848" i="10"/>
  <c r="A802" i="10"/>
  <c r="A742" i="10"/>
  <c r="A878" i="10"/>
  <c r="A757" i="10"/>
  <c r="A916" i="10"/>
  <c r="A747" i="10"/>
  <c r="A859" i="10"/>
  <c r="C752" i="10"/>
  <c r="B1186" i="10"/>
  <c r="B1122" i="10"/>
  <c r="B1058" i="10"/>
  <c r="B1201" i="10"/>
  <c r="B1137" i="10"/>
  <c r="B1073" i="10"/>
  <c r="B1207" i="10"/>
  <c r="B1143" i="10"/>
  <c r="B1079" i="10"/>
  <c r="B1015" i="10"/>
  <c r="B1158" i="10"/>
  <c r="B1094" i="10"/>
  <c r="B1030" i="10"/>
  <c r="B1180" i="10"/>
  <c r="B1116" i="10"/>
  <c r="B1189" i="10"/>
  <c r="B1021" i="10"/>
  <c r="B946" i="10"/>
  <c r="B1181" i="10"/>
  <c r="B1117" i="10"/>
  <c r="B1052" i="10"/>
  <c r="B1036" i="10"/>
  <c r="B985" i="10"/>
  <c r="B953" i="10"/>
  <c r="B945" i="10"/>
  <c r="B921" i="10"/>
  <c r="B913" i="10"/>
  <c r="B889" i="10"/>
  <c r="B881" i="10"/>
  <c r="B1155" i="10"/>
  <c r="B1128" i="10"/>
  <c r="B1101" i="10"/>
  <c r="B1064" i="10"/>
  <c r="B1040" i="10"/>
  <c r="B991" i="10"/>
  <c r="B983" i="10"/>
  <c r="B975" i="10"/>
  <c r="B959" i="10"/>
  <c r="B951" i="10"/>
  <c r="B935" i="10"/>
  <c r="B927" i="10"/>
  <c r="B919" i="10"/>
  <c r="B911" i="10"/>
  <c r="B903" i="10"/>
  <c r="B895" i="10"/>
  <c r="B887" i="10"/>
  <c r="B879" i="10"/>
  <c r="B1184" i="10"/>
  <c r="B1157" i="10"/>
  <c r="B1147" i="10"/>
  <c r="B1120" i="10"/>
  <c r="B1093" i="10"/>
  <c r="B1083" i="10"/>
  <c r="B1056" i="10"/>
  <c r="B1045" i="10"/>
  <c r="B1029" i="10"/>
  <c r="B1013" i="10"/>
  <c r="B1004" i="10"/>
  <c r="B1001" i="10"/>
  <c r="B990" i="10"/>
  <c r="B982" i="10"/>
  <c r="B974" i="10"/>
  <c r="B966" i="10"/>
  <c r="B958" i="10"/>
  <c r="B950" i="10"/>
  <c r="B942" i="10"/>
  <c r="B934" i="10"/>
  <c r="B926" i="10"/>
  <c r="B918" i="10"/>
  <c r="B910" i="10"/>
  <c r="B902" i="10"/>
  <c r="B894" i="10"/>
  <c r="B886" i="10"/>
  <c r="B878" i="10"/>
  <c r="B1205" i="10"/>
  <c r="B1195" i="10"/>
  <c r="B1168" i="10"/>
  <c r="B1141" i="10"/>
  <c r="B1131" i="10"/>
  <c r="B1104" i="10"/>
  <c r="B1077" i="10"/>
  <c r="B1067" i="10"/>
  <c r="B1043" i="10"/>
  <c r="B1027" i="10"/>
  <c r="B1011" i="10"/>
  <c r="B1008" i="10"/>
  <c r="B999" i="10"/>
  <c r="B996" i="10"/>
  <c r="B988" i="10"/>
  <c r="B980" i="10"/>
  <c r="B972" i="10"/>
  <c r="B964" i="10"/>
  <c r="B956" i="10"/>
  <c r="B948" i="10"/>
  <c r="B940" i="10"/>
  <c r="B932" i="10"/>
  <c r="B924" i="10"/>
  <c r="B916" i="10"/>
  <c r="B908" i="10"/>
  <c r="B900" i="10"/>
  <c r="B892" i="10"/>
  <c r="B884" i="10"/>
  <c r="B1187" i="10"/>
  <c r="B1096" i="10"/>
  <c r="B1044" i="10"/>
  <c r="B995" i="10"/>
  <c r="B968" i="10"/>
  <c r="B941" i="10"/>
  <c r="B938" i="10"/>
  <c r="B925" i="10"/>
  <c r="B922" i="10"/>
  <c r="B909" i="10"/>
  <c r="B906" i="10"/>
  <c r="B893" i="10"/>
  <c r="B890" i="10"/>
  <c r="B870" i="10"/>
  <c r="B862" i="10"/>
  <c r="B854" i="10"/>
  <c r="B846" i="10"/>
  <c r="B838" i="10"/>
  <c r="B830" i="10"/>
  <c r="B822" i="10"/>
  <c r="B814" i="10"/>
  <c r="B806" i="10"/>
  <c r="B798" i="10"/>
  <c r="B790" i="10"/>
  <c r="B782" i="10"/>
  <c r="B1203" i="10"/>
  <c r="B1173" i="10"/>
  <c r="B1112" i="10"/>
  <c r="B1028" i="10"/>
  <c r="B997" i="10"/>
  <c r="B987" i="10"/>
  <c r="B960" i="10"/>
  <c r="B869" i="10"/>
  <c r="B861" i="10"/>
  <c r="B853" i="10"/>
  <c r="B845" i="10"/>
  <c r="B837" i="10"/>
  <c r="B829" i="10"/>
  <c r="B821" i="10"/>
  <c r="B813" i="10"/>
  <c r="B805" i="10"/>
  <c r="B797" i="10"/>
  <c r="B789" i="10"/>
  <c r="B781" i="10"/>
  <c r="B773" i="10"/>
  <c r="B1149" i="10"/>
  <c r="B1123" i="10"/>
  <c r="B1035" i="10"/>
  <c r="B981" i="10"/>
  <c r="B971" i="10"/>
  <c r="B944" i="10"/>
  <c r="B931" i="10"/>
  <c r="B928" i="10"/>
  <c r="B915" i="10"/>
  <c r="B912" i="10"/>
  <c r="B899" i="10"/>
  <c r="B896" i="10"/>
  <c r="B883" i="10"/>
  <c r="B880" i="10"/>
  <c r="B875" i="10"/>
  <c r="B867" i="10"/>
  <c r="B859" i="10"/>
  <c r="B851" i="10"/>
  <c r="B843" i="10"/>
  <c r="B835" i="10"/>
  <c r="B827" i="10"/>
  <c r="B819" i="10"/>
  <c r="B811" i="10"/>
  <c r="B803" i="10"/>
  <c r="B795" i="10"/>
  <c r="B787" i="10"/>
  <c r="B779" i="10"/>
  <c r="B771" i="10"/>
  <c r="B1160" i="10"/>
  <c r="B1099" i="10"/>
  <c r="B1069" i="10"/>
  <c r="B1048" i="10"/>
  <c r="B992" i="10"/>
  <c r="B965" i="10"/>
  <c r="B955" i="10"/>
  <c r="B873" i="10"/>
  <c r="B1176" i="10"/>
  <c r="B1085" i="10"/>
  <c r="B1059" i="10"/>
  <c r="B1032" i="10"/>
  <c r="B984" i="10"/>
  <c r="B957" i="10"/>
  <c r="B947" i="10"/>
  <c r="B872" i="10"/>
  <c r="B864" i="10"/>
  <c r="B856" i="10"/>
  <c r="B848" i="10"/>
  <c r="B840" i="10"/>
  <c r="B832" i="10"/>
  <c r="B824" i="10"/>
  <c r="B816" i="10"/>
  <c r="B808" i="10"/>
  <c r="B800" i="10"/>
  <c r="B792" i="10"/>
  <c r="B784" i="10"/>
  <c r="B776" i="10"/>
  <c r="B1012" i="10"/>
  <c r="B1003" i="10"/>
  <c r="B973" i="10"/>
  <c r="B936" i="10"/>
  <c r="B930" i="10"/>
  <c r="B768" i="10"/>
  <c r="B760" i="10"/>
  <c r="B752" i="10"/>
  <c r="B744" i="10"/>
  <c r="B736" i="10"/>
  <c r="B728" i="10"/>
  <c r="B720" i="10"/>
  <c r="B1197" i="10"/>
  <c r="B1139" i="10"/>
  <c r="B989" i="10"/>
  <c r="B963" i="10"/>
  <c r="B907" i="10"/>
  <c r="B901" i="10"/>
  <c r="B888" i="10"/>
  <c r="B882" i="10"/>
  <c r="B874" i="10"/>
  <c r="B767" i="10"/>
  <c r="B759" i="10"/>
  <c r="B751" i="10"/>
  <c r="B743" i="10"/>
  <c r="B735" i="10"/>
  <c r="B727" i="10"/>
  <c r="B719" i="10"/>
  <c r="B1109" i="10"/>
  <c r="B1072" i="10"/>
  <c r="B979" i="10"/>
  <c r="B949" i="10"/>
  <c r="B876" i="10"/>
  <c r="B866" i="10"/>
  <c r="B863" i="10"/>
  <c r="B850" i="10"/>
  <c r="B847" i="10"/>
  <c r="B834" i="10"/>
  <c r="B831" i="10"/>
  <c r="B818" i="10"/>
  <c r="B815" i="10"/>
  <c r="B802" i="10"/>
  <c r="B799" i="10"/>
  <c r="B786" i="10"/>
  <c r="B783" i="10"/>
  <c r="B766" i="10"/>
  <c r="B758" i="10"/>
  <c r="B750" i="10"/>
  <c r="B742" i="10"/>
  <c r="B734" i="10"/>
  <c r="B726" i="10"/>
  <c r="B1019" i="10"/>
  <c r="B1009" i="10"/>
  <c r="B1000" i="10"/>
  <c r="B939" i="10"/>
  <c r="B933" i="10"/>
  <c r="B920" i="10"/>
  <c r="B914" i="10"/>
  <c r="B877" i="10"/>
  <c r="B868" i="10"/>
  <c r="B865" i="10"/>
  <c r="B852" i="10"/>
  <c r="B849" i="10"/>
  <c r="B836" i="10"/>
  <c r="B833" i="10"/>
  <c r="B820" i="10"/>
  <c r="B817" i="10"/>
  <c r="B804" i="10"/>
  <c r="B801" i="10"/>
  <c r="B788" i="10"/>
  <c r="B785" i="10"/>
  <c r="B765" i="10"/>
  <c r="B757" i="10"/>
  <c r="B749" i="10"/>
  <c r="B741" i="10"/>
  <c r="B733" i="10"/>
  <c r="B725" i="10"/>
  <c r="B1136" i="10"/>
  <c r="B1051" i="10"/>
  <c r="B891" i="10"/>
  <c r="B885" i="10"/>
  <c r="B764" i="10"/>
  <c r="B756" i="10"/>
  <c r="B748" i="10"/>
  <c r="B740" i="10"/>
  <c r="B732" i="10"/>
  <c r="B724" i="10"/>
  <c r="B976" i="10"/>
  <c r="B763" i="10"/>
  <c r="B755" i="10"/>
  <c r="B747" i="10"/>
  <c r="B739" i="10"/>
  <c r="B731" i="10"/>
  <c r="B723" i="10"/>
  <c r="B1200" i="10"/>
  <c r="B1163" i="10"/>
  <c r="B1016" i="10"/>
  <c r="B923" i="10"/>
  <c r="B917" i="10"/>
  <c r="B904" i="10"/>
  <c r="B898" i="10"/>
  <c r="B871" i="10"/>
  <c r="B858" i="10"/>
  <c r="B855" i="10"/>
  <c r="B842" i="10"/>
  <c r="B839" i="10"/>
  <c r="B826" i="10"/>
  <c r="B823" i="10"/>
  <c r="B810" i="10"/>
  <c r="B807" i="10"/>
  <c r="B794" i="10"/>
  <c r="B791" i="10"/>
  <c r="B778" i="10"/>
  <c r="B775" i="10"/>
  <c r="B774" i="10"/>
  <c r="B772" i="10"/>
  <c r="B770" i="10"/>
  <c r="B762" i="10"/>
  <c r="B754" i="10"/>
  <c r="B746" i="10"/>
  <c r="B738" i="10"/>
  <c r="B730" i="10"/>
  <c r="B722" i="10"/>
  <c r="B737" i="10"/>
  <c r="A762" i="10"/>
  <c r="A776" i="10"/>
  <c r="A810" i="10"/>
  <c r="B844" i="10"/>
  <c r="B857" i="10"/>
  <c r="A722" i="10"/>
  <c r="C736" i="10"/>
  <c r="B761" i="10"/>
  <c r="B796" i="10"/>
  <c r="B809" i="10"/>
  <c r="A843" i="10"/>
  <c r="A856" i="10"/>
  <c r="A899" i="10"/>
  <c r="A929" i="10"/>
  <c r="S519" i="9"/>
  <c r="D80" i="7" s="1"/>
  <c r="B721" i="10"/>
  <c r="A746" i="10"/>
  <c r="C760" i="10"/>
  <c r="A795" i="10"/>
  <c r="A808" i="10"/>
  <c r="A842" i="10"/>
  <c r="B1075" i="10"/>
  <c r="C1201" i="10"/>
  <c r="C1193" i="10"/>
  <c r="C1185" i="10"/>
  <c r="C1177" i="10"/>
  <c r="C1169" i="10"/>
  <c r="C1161" i="10"/>
  <c r="C1153" i="10"/>
  <c r="C1145" i="10"/>
  <c r="C1137" i="10"/>
  <c r="C1129" i="10"/>
  <c r="C1121" i="10"/>
  <c r="C1113" i="10"/>
  <c r="C1105" i="10"/>
  <c r="C1097" i="10"/>
  <c r="C1089" i="10"/>
  <c r="C1081" i="10"/>
  <c r="C1073" i="10"/>
  <c r="C1065" i="10"/>
  <c r="C1057" i="10"/>
  <c r="C1049" i="10"/>
  <c r="C1041" i="10"/>
  <c r="C1033" i="10"/>
  <c r="C1025" i="10"/>
  <c r="C1017" i="10"/>
  <c r="C1009" i="10"/>
  <c r="C1001" i="10"/>
  <c r="C1200" i="10"/>
  <c r="C1192" i="10"/>
  <c r="C1184" i="10"/>
  <c r="C1176" i="10"/>
  <c r="C1168" i="10"/>
  <c r="C1160" i="10"/>
  <c r="C1152" i="10"/>
  <c r="C1144" i="10"/>
  <c r="C1136" i="10"/>
  <c r="C1128" i="10"/>
  <c r="C1120" i="10"/>
  <c r="C1112" i="10"/>
  <c r="C1104" i="10"/>
  <c r="C1096" i="10"/>
  <c r="C1088" i="10"/>
  <c r="C1080" i="10"/>
  <c r="C1072" i="10"/>
  <c r="C1064" i="10"/>
  <c r="C1056" i="10"/>
  <c r="C1048" i="10"/>
  <c r="C1040" i="10"/>
  <c r="C1032" i="10"/>
  <c r="C1024" i="10"/>
  <c r="C1016" i="10"/>
  <c r="C1206" i="10"/>
  <c r="C1198" i="10"/>
  <c r="C1190" i="10"/>
  <c r="C1182" i="10"/>
  <c r="C1174" i="10"/>
  <c r="C1166" i="10"/>
  <c r="C1158" i="10"/>
  <c r="C1150" i="10"/>
  <c r="C1142" i="10"/>
  <c r="C1134" i="10"/>
  <c r="C1126" i="10"/>
  <c r="C1118" i="10"/>
  <c r="C1110" i="10"/>
  <c r="C1102" i="10"/>
  <c r="C1094" i="10"/>
  <c r="C1086" i="10"/>
  <c r="C1078" i="10"/>
  <c r="C1070" i="10"/>
  <c r="C1062" i="10"/>
  <c r="C1054" i="10"/>
  <c r="C1046" i="10"/>
  <c r="C1038" i="10"/>
  <c r="C1030" i="10"/>
  <c r="C1022" i="10"/>
  <c r="C1014" i="10"/>
  <c r="C1006" i="10"/>
  <c r="C1205" i="10"/>
  <c r="C1197" i="10"/>
  <c r="C1189" i="10"/>
  <c r="C1181" i="10"/>
  <c r="C1173" i="10"/>
  <c r="C1165" i="10"/>
  <c r="C1157" i="10"/>
  <c r="C1149" i="10"/>
  <c r="C1141" i="10"/>
  <c r="C1133" i="10"/>
  <c r="C1125" i="10"/>
  <c r="C1117" i="10"/>
  <c r="C1109" i="10"/>
  <c r="C1101" i="10"/>
  <c r="C1093" i="10"/>
  <c r="C1085" i="10"/>
  <c r="C1077" i="10"/>
  <c r="C1069" i="10"/>
  <c r="C1061" i="10"/>
  <c r="C1053" i="10"/>
  <c r="C1045" i="10"/>
  <c r="C1037" i="10"/>
  <c r="C1029" i="10"/>
  <c r="C1021" i="10"/>
  <c r="C1013" i="10"/>
  <c r="C1005" i="10"/>
  <c r="C997" i="10"/>
  <c r="C1203" i="10"/>
  <c r="C1195" i="10"/>
  <c r="C1187" i="10"/>
  <c r="C1179" i="10"/>
  <c r="C1171" i="10"/>
  <c r="C1163" i="10"/>
  <c r="C1155" i="10"/>
  <c r="C1147" i="10"/>
  <c r="C1139" i="10"/>
  <c r="C1131" i="10"/>
  <c r="C1123" i="10"/>
  <c r="C1115" i="10"/>
  <c r="C1107" i="10"/>
  <c r="C1099" i="10"/>
  <c r="C1091" i="10"/>
  <c r="C1083" i="10"/>
  <c r="C1075" i="10"/>
  <c r="C1067" i="10"/>
  <c r="C1059" i="10"/>
  <c r="C1207" i="10"/>
  <c r="C1180" i="10"/>
  <c r="C1170" i="10"/>
  <c r="C1143" i="10"/>
  <c r="C1116" i="10"/>
  <c r="C1106" i="10"/>
  <c r="C1079" i="10"/>
  <c r="C1052" i="10"/>
  <c r="C1036" i="10"/>
  <c r="C1020" i="10"/>
  <c r="C993" i="10"/>
  <c r="C985" i="10"/>
  <c r="C977" i="10"/>
  <c r="C969" i="10"/>
  <c r="C961" i="10"/>
  <c r="C953" i="10"/>
  <c r="C945" i="10"/>
  <c r="C1199" i="10"/>
  <c r="C1172" i="10"/>
  <c r="C1162" i="10"/>
  <c r="C1135" i="10"/>
  <c r="C1108" i="10"/>
  <c r="C1098" i="10"/>
  <c r="C1071" i="10"/>
  <c r="C1051" i="10"/>
  <c r="C1050" i="10"/>
  <c r="C1035" i="10"/>
  <c r="C1034" i="10"/>
  <c r="C1019" i="10"/>
  <c r="C1018" i="10"/>
  <c r="C992" i="10"/>
  <c r="C984" i="10"/>
  <c r="C976" i="10"/>
  <c r="C968" i="10"/>
  <c r="C960" i="10"/>
  <c r="C952" i="10"/>
  <c r="C944" i="10"/>
  <c r="C936" i="10"/>
  <c r="C928" i="10"/>
  <c r="C920" i="10"/>
  <c r="C912" i="10"/>
  <c r="C904" i="10"/>
  <c r="C896" i="10"/>
  <c r="C888" i="10"/>
  <c r="C880" i="10"/>
  <c r="C1183" i="10"/>
  <c r="C1156" i="10"/>
  <c r="C1146" i="10"/>
  <c r="C1119" i="10"/>
  <c r="C1092" i="10"/>
  <c r="C1082" i="10"/>
  <c r="C1055" i="10"/>
  <c r="C1004" i="10"/>
  <c r="C990" i="10"/>
  <c r="C982" i="10"/>
  <c r="C974" i="10"/>
  <c r="C966" i="10"/>
  <c r="C958" i="10"/>
  <c r="C950" i="10"/>
  <c r="C942" i="10"/>
  <c r="C934" i="10"/>
  <c r="C926" i="10"/>
  <c r="C918" i="10"/>
  <c r="C910" i="10"/>
  <c r="C902" i="10"/>
  <c r="C894" i="10"/>
  <c r="C886" i="10"/>
  <c r="C1202" i="10"/>
  <c r="C1175" i="10"/>
  <c r="C1148" i="10"/>
  <c r="C1138" i="10"/>
  <c r="C1111" i="10"/>
  <c r="C1084" i="10"/>
  <c r="C1074" i="10"/>
  <c r="C1044" i="10"/>
  <c r="C1028" i="10"/>
  <c r="C1012" i="10"/>
  <c r="C1003" i="10"/>
  <c r="C1002" i="10"/>
  <c r="C1000" i="10"/>
  <c r="C989" i="10"/>
  <c r="C981" i="10"/>
  <c r="C973" i="10"/>
  <c r="C965" i="10"/>
  <c r="C957" i="10"/>
  <c r="C949" i="10"/>
  <c r="C941" i="10"/>
  <c r="C933" i="10"/>
  <c r="C925" i="10"/>
  <c r="C917" i="10"/>
  <c r="C909" i="10"/>
  <c r="C901" i="10"/>
  <c r="C893" i="10"/>
  <c r="C885" i="10"/>
  <c r="C1196" i="10"/>
  <c r="C1186" i="10"/>
  <c r="C1159" i="10"/>
  <c r="C1132" i="10"/>
  <c r="C1122" i="10"/>
  <c r="C1095" i="10"/>
  <c r="C1068" i="10"/>
  <c r="C1058" i="10"/>
  <c r="C1047" i="10"/>
  <c r="C1031" i="10"/>
  <c r="C1015" i="10"/>
  <c r="C995" i="10"/>
  <c r="C987" i="10"/>
  <c r="C979" i="10"/>
  <c r="C971" i="10"/>
  <c r="C963" i="10"/>
  <c r="C955" i="10"/>
  <c r="C947" i="10"/>
  <c r="C939" i="10"/>
  <c r="C931" i="10"/>
  <c r="C923" i="10"/>
  <c r="C915" i="10"/>
  <c r="C907" i="10"/>
  <c r="C899" i="10"/>
  <c r="C891" i="10"/>
  <c r="C883" i="10"/>
  <c r="C1167" i="10"/>
  <c r="C1076" i="10"/>
  <c r="C1027" i="10"/>
  <c r="C1010" i="10"/>
  <c r="C996" i="10"/>
  <c r="C986" i="10"/>
  <c r="C959" i="10"/>
  <c r="C869" i="10"/>
  <c r="C861" i="10"/>
  <c r="C853" i="10"/>
  <c r="C845" i="10"/>
  <c r="C837" i="10"/>
  <c r="C829" i="10"/>
  <c r="C821" i="10"/>
  <c r="C813" i="10"/>
  <c r="C805" i="10"/>
  <c r="C797" i="10"/>
  <c r="C789" i="10"/>
  <c r="C781" i="10"/>
  <c r="C1188" i="10"/>
  <c r="C1178" i="10"/>
  <c r="C1127" i="10"/>
  <c r="C1087" i="10"/>
  <c r="C1066" i="10"/>
  <c r="C1039" i="10"/>
  <c r="C1011" i="10"/>
  <c r="C988" i="10"/>
  <c r="C978" i="10"/>
  <c r="C951" i="10"/>
  <c r="C878" i="10"/>
  <c r="C877" i="10"/>
  <c r="C876" i="10"/>
  <c r="C868" i="10"/>
  <c r="C860" i="10"/>
  <c r="C852" i="10"/>
  <c r="C844" i="10"/>
  <c r="C836" i="10"/>
  <c r="C828" i="10"/>
  <c r="C820" i="10"/>
  <c r="C812" i="10"/>
  <c r="C804" i="10"/>
  <c r="C796" i="10"/>
  <c r="C788" i="10"/>
  <c r="C780" i="10"/>
  <c r="C1194" i="10"/>
  <c r="C1164" i="10"/>
  <c r="C1154" i="10"/>
  <c r="C1103" i="10"/>
  <c r="C999" i="10"/>
  <c r="C972" i="10"/>
  <c r="C962" i="10"/>
  <c r="C932" i="10"/>
  <c r="C930" i="10"/>
  <c r="C929" i="10"/>
  <c r="C916" i="10"/>
  <c r="C914" i="10"/>
  <c r="C913" i="10"/>
  <c r="C900" i="10"/>
  <c r="C898" i="10"/>
  <c r="C897" i="10"/>
  <c r="C884" i="10"/>
  <c r="C882" i="10"/>
  <c r="C881" i="10"/>
  <c r="C874" i="10"/>
  <c r="C866" i="10"/>
  <c r="C858" i="10"/>
  <c r="C850" i="10"/>
  <c r="C842" i="10"/>
  <c r="C834" i="10"/>
  <c r="C826" i="10"/>
  <c r="C818" i="10"/>
  <c r="C810" i="10"/>
  <c r="C802" i="10"/>
  <c r="C794" i="10"/>
  <c r="C786" i="10"/>
  <c r="C778" i="10"/>
  <c r="C1140" i="10"/>
  <c r="C1007" i="10"/>
  <c r="C983" i="10"/>
  <c r="C956" i="10"/>
  <c r="C946" i="10"/>
  <c r="C872" i="10"/>
  <c r="C1191" i="10"/>
  <c r="C1151" i="10"/>
  <c r="C1130" i="10"/>
  <c r="C1100" i="10"/>
  <c r="C1090" i="10"/>
  <c r="C1042" i="10"/>
  <c r="C1008" i="10"/>
  <c r="C975" i="10"/>
  <c r="C948" i="10"/>
  <c r="C935" i="10"/>
  <c r="C919" i="10"/>
  <c r="C903" i="10"/>
  <c r="C887" i="10"/>
  <c r="C871" i="10"/>
  <c r="C863" i="10"/>
  <c r="C855" i="10"/>
  <c r="C847" i="10"/>
  <c r="C839" i="10"/>
  <c r="C831" i="10"/>
  <c r="C823" i="10"/>
  <c r="C815" i="10"/>
  <c r="C807" i="10"/>
  <c r="C799" i="10"/>
  <c r="C791" i="10"/>
  <c r="C783" i="10"/>
  <c r="C775" i="10"/>
  <c r="C998" i="10"/>
  <c r="C906" i="10"/>
  <c r="C873" i="10"/>
  <c r="C767" i="10"/>
  <c r="C759" i="10"/>
  <c r="C751" i="10"/>
  <c r="C743" i="10"/>
  <c r="C735" i="10"/>
  <c r="C727" i="10"/>
  <c r="C719" i="10"/>
  <c r="C994" i="10"/>
  <c r="C943" i="10"/>
  <c r="C937" i="10"/>
  <c r="C875" i="10"/>
  <c r="C862" i="10"/>
  <c r="C846" i="10"/>
  <c r="C830" i="10"/>
  <c r="C814" i="10"/>
  <c r="C798" i="10"/>
  <c r="C782" i="10"/>
  <c r="C766" i="10"/>
  <c r="C758" i="10"/>
  <c r="C750" i="10"/>
  <c r="C742" i="10"/>
  <c r="C734" i="10"/>
  <c r="C726" i="10"/>
  <c r="C1063" i="10"/>
  <c r="C1023" i="10"/>
  <c r="C964" i="10"/>
  <c r="C954" i="10"/>
  <c r="C938" i="10"/>
  <c r="C908" i="10"/>
  <c r="C895" i="10"/>
  <c r="C889" i="10"/>
  <c r="C867" i="10"/>
  <c r="C865" i="10"/>
  <c r="C864" i="10"/>
  <c r="C851" i="10"/>
  <c r="C849" i="10"/>
  <c r="C848" i="10"/>
  <c r="C835" i="10"/>
  <c r="C833" i="10"/>
  <c r="C832" i="10"/>
  <c r="C819" i="10"/>
  <c r="C817" i="10"/>
  <c r="C816" i="10"/>
  <c r="C803" i="10"/>
  <c r="C801" i="10"/>
  <c r="C800" i="10"/>
  <c r="C787" i="10"/>
  <c r="C785" i="10"/>
  <c r="C784" i="10"/>
  <c r="C765" i="10"/>
  <c r="C757" i="10"/>
  <c r="C749" i="10"/>
  <c r="C741" i="10"/>
  <c r="C733" i="10"/>
  <c r="C725" i="10"/>
  <c r="C1114" i="10"/>
  <c r="C980" i="10"/>
  <c r="C890" i="10"/>
  <c r="C764" i="10"/>
  <c r="C756" i="10"/>
  <c r="C748" i="10"/>
  <c r="C740" i="10"/>
  <c r="C732" i="10"/>
  <c r="C724" i="10"/>
  <c r="C991" i="10"/>
  <c r="C970" i="10"/>
  <c r="C940" i="10"/>
  <c r="C927" i="10"/>
  <c r="C921" i="10"/>
  <c r="C763" i="10"/>
  <c r="C755" i="10"/>
  <c r="C747" i="10"/>
  <c r="C739" i="10"/>
  <c r="C731" i="10"/>
  <c r="C723" i="10"/>
  <c r="C1204" i="10"/>
  <c r="C1060" i="10"/>
  <c r="C922" i="10"/>
  <c r="C892" i="10"/>
  <c r="C879" i="10"/>
  <c r="C870" i="10"/>
  <c r="C854" i="10"/>
  <c r="C838" i="10"/>
  <c r="C822" i="10"/>
  <c r="C806" i="10"/>
  <c r="C790" i="10"/>
  <c r="C774" i="10"/>
  <c r="C773" i="10"/>
  <c r="C772" i="10"/>
  <c r="C771" i="10"/>
  <c r="C770" i="10"/>
  <c r="C762" i="10"/>
  <c r="C754" i="10"/>
  <c r="C746" i="10"/>
  <c r="C738" i="10"/>
  <c r="C730" i="10"/>
  <c r="C722" i="10"/>
  <c r="C1124" i="10"/>
  <c r="C1043" i="10"/>
  <c r="C859" i="10"/>
  <c r="C857" i="10"/>
  <c r="C856" i="10"/>
  <c r="C843" i="10"/>
  <c r="C841" i="10"/>
  <c r="C840" i="10"/>
  <c r="C827" i="10"/>
  <c r="C825" i="10"/>
  <c r="C824" i="10"/>
  <c r="C811" i="10"/>
  <c r="C809" i="10"/>
  <c r="C808" i="10"/>
  <c r="C795" i="10"/>
  <c r="C793" i="10"/>
  <c r="C792" i="10"/>
  <c r="C779" i="10"/>
  <c r="C777" i="10"/>
  <c r="C776" i="10"/>
  <c r="C769" i="10"/>
  <c r="C761" i="10"/>
  <c r="C753" i="10"/>
  <c r="C745" i="10"/>
  <c r="C737" i="10"/>
  <c r="C729" i="10"/>
  <c r="C721" i="10"/>
  <c r="W519" i="9"/>
  <c r="C720" i="10"/>
  <c r="B745" i="10"/>
  <c r="A770" i="10"/>
  <c r="A794" i="10"/>
  <c r="B828" i="10"/>
  <c r="B841" i="10"/>
  <c r="C911" i="10"/>
  <c r="C1026" i="10"/>
  <c r="A730" i="10"/>
  <c r="C744" i="10"/>
  <c r="B769" i="10"/>
  <c r="B780" i="10"/>
  <c r="B793" i="10"/>
  <c r="A827" i="10"/>
  <c r="A840" i="10"/>
  <c r="B952" i="10"/>
  <c r="V519" i="9"/>
  <c r="B729" i="10"/>
  <c r="A754" i="10"/>
  <c r="C768" i="10"/>
  <c r="A779" i="10"/>
  <c r="A792" i="10"/>
  <c r="A826" i="10"/>
  <c r="B860" i="10"/>
  <c r="AR5" i="8" l="1" a="1"/>
  <c r="AX5" i="8" s="1" a="1"/>
  <c r="AX5" i="8" s="1"/>
  <c r="Y5" i="8" a="1"/>
  <c r="Y5" i="8" s="1"/>
  <c r="B120" i="5"/>
  <c r="B187" i="10" s="1"/>
  <c r="BL5" i="8" a="1"/>
  <c r="B83" i="7" a="1"/>
  <c r="BI5" i="8"/>
  <c r="A83" i="7" s="1" a="1"/>
  <c r="A83" i="7" s="1"/>
  <c r="A2231" i="10"/>
  <c r="J80" i="7"/>
  <c r="P80" i="7"/>
  <c r="Q1723" i="10" s="1"/>
  <c r="M80" i="7"/>
  <c r="N1723" i="10" s="1"/>
  <c r="G64" i="6"/>
  <c r="F1211" i="10" s="1"/>
  <c r="M64" i="6"/>
  <c r="L1211" i="10" s="1"/>
  <c r="E14" i="10"/>
  <c r="J9" i="4"/>
  <c r="I1211" i="10"/>
  <c r="C924" i="10"/>
  <c r="C728" i="10"/>
  <c r="C905" i="10"/>
  <c r="C967" i="10"/>
  <c r="B1133" i="10"/>
  <c r="B825" i="10"/>
  <c r="B1170" i="10"/>
  <c r="B1106" i="10"/>
  <c r="B1042" i="10"/>
  <c r="B1185" i="10"/>
  <c r="B1121" i="10"/>
  <c r="B1057" i="10"/>
  <c r="B1191" i="10"/>
  <c r="B1127" i="10"/>
  <c r="B1063" i="10"/>
  <c r="B1206" i="10"/>
  <c r="B1142" i="10"/>
  <c r="B1078" i="10"/>
  <c r="B1014" i="10"/>
  <c r="B1164" i="10"/>
  <c r="B1100" i="10"/>
  <c r="B1152" i="10"/>
  <c r="B986" i="10"/>
  <c r="B1144" i="10"/>
  <c r="B993" i="10"/>
  <c r="B929" i="10"/>
  <c r="B1165" i="10"/>
  <c r="B1005" i="10"/>
  <c r="B1162" i="10"/>
  <c r="B1098" i="10"/>
  <c r="B1034" i="10"/>
  <c r="B1177" i="10"/>
  <c r="B1113" i="10"/>
  <c r="B1049" i="10"/>
  <c r="B1183" i="10"/>
  <c r="B1119" i="10"/>
  <c r="B1055" i="10"/>
  <c r="B1198" i="10"/>
  <c r="B1134" i="10"/>
  <c r="B1070" i="10"/>
  <c r="B1006" i="10"/>
  <c r="B1156" i="10"/>
  <c r="B1092" i="10"/>
  <c r="B1125" i="10"/>
  <c r="B978" i="10"/>
  <c r="B1154" i="10"/>
  <c r="B1090" i="10"/>
  <c r="B1026" i="10"/>
  <c r="B1169" i="10"/>
  <c r="B1105" i="10"/>
  <c r="B1041" i="10"/>
  <c r="B1175" i="10"/>
  <c r="B1111" i="10"/>
  <c r="B1047" i="10"/>
  <c r="B1190" i="10"/>
  <c r="B1126" i="10"/>
  <c r="B1062" i="10"/>
  <c r="B998" i="10"/>
  <c r="B1148" i="10"/>
  <c r="B1084" i="10"/>
  <c r="B1115" i="10"/>
  <c r="B970" i="10"/>
  <c r="B1107" i="10"/>
  <c r="B977" i="10"/>
  <c r="B1146" i="10"/>
  <c r="B1082" i="10"/>
  <c r="B1018" i="10"/>
  <c r="B1161" i="10"/>
  <c r="B1097" i="10"/>
  <c r="B1033" i="10"/>
  <c r="B1167" i="10"/>
  <c r="B1103" i="10"/>
  <c r="B1039" i="10"/>
  <c r="B1182" i="10"/>
  <c r="B1118" i="10"/>
  <c r="B1054" i="10"/>
  <c r="B1204" i="10"/>
  <c r="B1140" i="10"/>
  <c r="B1076" i="10"/>
  <c r="B1088" i="10"/>
  <c r="B962" i="10"/>
  <c r="B1080" i="10"/>
  <c r="B969" i="10"/>
  <c r="B905" i="10"/>
  <c r="B1202" i="10"/>
  <c r="B1138" i="10"/>
  <c r="B1074" i="10"/>
  <c r="B1010" i="10"/>
  <c r="B1153" i="10"/>
  <c r="B1089" i="10"/>
  <c r="B1025" i="10"/>
  <c r="B1159" i="10"/>
  <c r="B1095" i="10"/>
  <c r="B1031" i="10"/>
  <c r="B1174" i="10"/>
  <c r="B1110" i="10"/>
  <c r="B1046" i="10"/>
  <c r="B1196" i="10"/>
  <c r="B1132" i="10"/>
  <c r="B1068" i="10"/>
  <c r="B1061" i="10"/>
  <c r="B954" i="10"/>
  <c r="B1053" i="10"/>
  <c r="B961" i="10"/>
  <c r="B897" i="10"/>
  <c r="B1091" i="10"/>
  <c r="B967" i="10"/>
  <c r="A778" i="10"/>
  <c r="A1155" i="10"/>
  <c r="A1091" i="10"/>
  <c r="A1027" i="10"/>
  <c r="A1170" i="10"/>
  <c r="A1106" i="10"/>
  <c r="A1042" i="10"/>
  <c r="A1168" i="10"/>
  <c r="A1104" i="10"/>
  <c r="A1040" i="10"/>
  <c r="A1183" i="10"/>
  <c r="A1119" i="10"/>
  <c r="A1055" i="10"/>
  <c r="A1205" i="10"/>
  <c r="A1141" i="10"/>
  <c r="A1077" i="10"/>
  <c r="A1124" i="10"/>
  <c r="A987" i="10"/>
  <c r="A1153" i="10"/>
  <c r="A1021" i="10"/>
  <c r="A938" i="10"/>
  <c r="A1201" i="10"/>
  <c r="A984" i="10"/>
  <c r="A920" i="10"/>
  <c r="A1156" i="10"/>
  <c r="A1005" i="10"/>
  <c r="A935" i="10"/>
  <c r="A1204" i="10"/>
  <c r="A1028" i="10"/>
  <c r="A981" i="10"/>
  <c r="A917" i="10"/>
  <c r="A1142" i="10"/>
  <c r="A937" i="10"/>
  <c r="A891" i="10"/>
  <c r="A823" i="10"/>
  <c r="A1045" i="10"/>
  <c r="A862" i="10"/>
  <c r="A798" i="10"/>
  <c r="A1057" i="10"/>
  <c r="A868" i="10"/>
  <c r="A804" i="10"/>
  <c r="A1094" i="10"/>
  <c r="A902" i="10"/>
  <c r="A966" i="10"/>
  <c r="A825" i="10"/>
  <c r="A900" i="10"/>
  <c r="A769" i="10"/>
  <c r="A744" i="10"/>
  <c r="A913" i="10"/>
  <c r="A727" i="10"/>
  <c r="A884" i="10"/>
  <c r="A834" i="10"/>
  <c r="A787" i="10"/>
  <c r="A726" i="10"/>
  <c r="A853" i="10"/>
  <c r="A741" i="10"/>
  <c r="A764" i="10"/>
  <c r="A982" i="10"/>
  <c r="A731" i="10"/>
  <c r="A972" i="10"/>
  <c r="A811" i="10"/>
  <c r="A1147" i="10"/>
  <c r="A1083" i="10"/>
  <c r="A1019" i="10"/>
  <c r="A1162" i="10"/>
  <c r="A1098" i="10"/>
  <c r="A1034" i="10"/>
  <c r="A1160" i="10"/>
  <c r="A1096" i="10"/>
  <c r="A1032" i="10"/>
  <c r="A1175" i="10"/>
  <c r="A1111" i="10"/>
  <c r="A1047" i="10"/>
  <c r="A1197" i="10"/>
  <c r="A1133" i="10"/>
  <c r="A1069" i="10"/>
  <c r="A1097" i="10"/>
  <c r="A979" i="10"/>
  <c r="A1126" i="10"/>
  <c r="A994" i="10"/>
  <c r="A930" i="10"/>
  <c r="A1174" i="10"/>
  <c r="A976" i="10"/>
  <c r="A912" i="10"/>
  <c r="A1129" i="10"/>
  <c r="A991" i="10"/>
  <c r="A927" i="10"/>
  <c r="A1177" i="10"/>
  <c r="A1012" i="10"/>
  <c r="A973" i="10"/>
  <c r="A909" i="10"/>
  <c r="A1121" i="10"/>
  <c r="A924" i="10"/>
  <c r="A889" i="10"/>
  <c r="A815" i="10"/>
  <c r="A996" i="10"/>
  <c r="A854" i="10"/>
  <c r="A790" i="10"/>
  <c r="A1052" i="10"/>
  <c r="A860" i="10"/>
  <c r="A796" i="10"/>
  <c r="A1084" i="10"/>
  <c r="A886" i="10"/>
  <c r="A956" i="10"/>
  <c r="A817" i="10"/>
  <c r="A881" i="10"/>
  <c r="A761" i="10"/>
  <c r="A1036" i="10"/>
  <c r="A736" i="10"/>
  <c r="A883" i="10"/>
  <c r="A719" i="10"/>
  <c r="A867" i="10"/>
  <c r="A832" i="10"/>
  <c r="A786" i="10"/>
  <c r="A837" i="10"/>
  <c r="A733" i="10"/>
  <c r="A756" i="10"/>
  <c r="A961" i="10"/>
  <c r="A723" i="10"/>
  <c r="A824" i="10"/>
  <c r="A1203" i="10"/>
  <c r="A1139" i="10"/>
  <c r="A1075" i="10"/>
  <c r="A1011" i="10"/>
  <c r="A1154" i="10"/>
  <c r="A1090" i="10"/>
  <c r="A1026" i="10"/>
  <c r="A1152" i="10"/>
  <c r="A1088" i="10"/>
  <c r="A1024" i="10"/>
  <c r="A1167" i="10"/>
  <c r="A1103" i="10"/>
  <c r="A1039" i="10"/>
  <c r="A1189" i="10"/>
  <c r="A1125" i="10"/>
  <c r="A1061" i="10"/>
  <c r="A1070" i="10"/>
  <c r="A971" i="10"/>
  <c r="A1116" i="10"/>
  <c r="A986" i="10"/>
  <c r="A922" i="10"/>
  <c r="A1164" i="10"/>
  <c r="A968" i="10"/>
  <c r="A904" i="10"/>
  <c r="A1102" i="10"/>
  <c r="A983" i="10"/>
  <c r="A919" i="10"/>
  <c r="A1150" i="10"/>
  <c r="A1010" i="10"/>
  <c r="A965" i="10"/>
  <c r="A901" i="10"/>
  <c r="A1081" i="10"/>
  <c r="A923" i="10"/>
  <c r="A871" i="10"/>
  <c r="A807" i="10"/>
  <c r="A969" i="10"/>
  <c r="A846" i="10"/>
  <c r="A782" i="10"/>
  <c r="A1030" i="10"/>
  <c r="A852" i="10"/>
  <c r="A788" i="10"/>
  <c r="A1020" i="10"/>
  <c r="A874" i="10"/>
  <c r="A873" i="10"/>
  <c r="A809" i="10"/>
  <c r="A861" i="10"/>
  <c r="A753" i="10"/>
  <c r="A958" i="10"/>
  <c r="A728" i="10"/>
  <c r="A875" i="10"/>
  <c r="A866" i="10"/>
  <c r="A819" i="10"/>
  <c r="A784" i="10"/>
  <c r="A821" i="10"/>
  <c r="A725" i="10"/>
  <c r="A748" i="10"/>
  <c r="A773" i="10"/>
  <c r="A858" i="10"/>
  <c r="B943" i="10"/>
  <c r="B1024" i="10"/>
  <c r="B1192" i="10"/>
  <c r="B937" i="10"/>
  <c r="B1020" i="10"/>
  <c r="B1171" i="10"/>
  <c r="B994" i="10"/>
  <c r="B1179" i="10"/>
  <c r="B1108" i="10"/>
  <c r="B1172" i="10"/>
  <c r="B1022" i="10"/>
  <c r="B1086" i="10"/>
  <c r="B1150" i="10"/>
  <c r="B1007" i="10"/>
  <c r="B1071" i="10"/>
  <c r="B1135" i="10"/>
  <c r="B1199" i="10"/>
  <c r="B1065" i="10"/>
  <c r="B1129" i="10"/>
  <c r="B1193" i="10"/>
  <c r="B1050" i="10"/>
  <c r="B1114" i="10"/>
  <c r="B1178" i="10"/>
  <c r="B777" i="10"/>
  <c r="A872" i="10"/>
  <c r="A739" i="10"/>
  <c r="A897" i="10"/>
  <c r="A749" i="10"/>
  <c r="A869" i="10"/>
  <c r="A734" i="10"/>
  <c r="A800" i="10"/>
  <c r="A835" i="10"/>
  <c r="A985" i="10"/>
  <c r="A735" i="10"/>
  <c r="A932" i="10"/>
  <c r="A752" i="10"/>
  <c r="A781" i="10"/>
  <c r="A988" i="10"/>
  <c r="A833" i="10"/>
  <c r="A993" i="10"/>
  <c r="A918" i="10"/>
  <c r="A1145" i="10"/>
  <c r="A812" i="10"/>
  <c r="A876" i="10"/>
  <c r="A1078" i="10"/>
  <c r="A806" i="10"/>
  <c r="A870" i="10"/>
  <c r="A1132" i="10"/>
  <c r="A831" i="10"/>
  <c r="A892" i="10"/>
  <c r="A939" i="10"/>
  <c r="A1172" i="10"/>
  <c r="A925" i="10"/>
  <c r="A989" i="10"/>
  <c r="A1044" i="10"/>
  <c r="A879" i="10"/>
  <c r="A943" i="10"/>
  <c r="A1006" i="10"/>
  <c r="A1166" i="10"/>
  <c r="A928" i="10"/>
  <c r="A992" i="10"/>
  <c r="A882" i="10"/>
  <c r="A946" i="10"/>
  <c r="A1022" i="10"/>
  <c r="A1180" i="10"/>
  <c r="A995" i="10"/>
  <c r="A1134" i="10"/>
  <c r="A1085" i="10"/>
  <c r="A1149" i="10"/>
  <c r="A999" i="10"/>
  <c r="A1063" i="10"/>
  <c r="A1127" i="10"/>
  <c r="A1191" i="10"/>
  <c r="A1048" i="10"/>
  <c r="A1112" i="10"/>
  <c r="A1176" i="10"/>
  <c r="A1050" i="10"/>
  <c r="A1114" i="10"/>
  <c r="A1178" i="10"/>
  <c r="A1035" i="10"/>
  <c r="A1099" i="10"/>
  <c r="A1163" i="10"/>
  <c r="B812" i="10"/>
  <c r="B1037" i="10"/>
  <c r="B1060" i="10"/>
  <c r="B1124" i="10"/>
  <c r="B1188" i="10"/>
  <c r="B1038" i="10"/>
  <c r="B1102" i="10"/>
  <c r="B1166" i="10"/>
  <c r="B1023" i="10"/>
  <c r="B1087" i="10"/>
  <c r="B1151" i="10"/>
  <c r="B1017" i="10"/>
  <c r="B1081" i="10"/>
  <c r="B1145" i="10"/>
  <c r="B1002" i="10"/>
  <c r="B1066" i="10"/>
  <c r="B1130" i="10"/>
  <c r="B1194" i="10"/>
  <c r="A738" i="10"/>
  <c r="B753" i="10"/>
  <c r="A755" i="10"/>
  <c r="A724" i="10"/>
  <c r="A1158" i="10"/>
  <c r="A765" i="10"/>
  <c r="A915" i="10"/>
  <c r="A750" i="10"/>
  <c r="A803" i="10"/>
  <c r="A850" i="10"/>
  <c r="A1046" i="10"/>
  <c r="A751" i="10"/>
  <c r="A768" i="10"/>
  <c r="A729" i="10"/>
  <c r="A813" i="10"/>
  <c r="A785" i="10"/>
  <c r="A849" i="10"/>
  <c r="A1054" i="10"/>
  <c r="A964" i="10"/>
  <c r="A1206" i="10"/>
  <c r="A828" i="10"/>
  <c r="A980" i="10"/>
  <c r="A1118" i="10"/>
  <c r="A822" i="10"/>
  <c r="A910" i="10"/>
  <c r="A783" i="10"/>
  <c r="A847" i="10"/>
  <c r="A907" i="10"/>
  <c r="A950" i="10"/>
  <c r="A877" i="10"/>
  <c r="A941" i="10"/>
  <c r="A998" i="10"/>
  <c r="A1086" i="10"/>
  <c r="A895" i="10"/>
  <c r="A959" i="10"/>
  <c r="A1041" i="10"/>
  <c r="A880" i="10"/>
  <c r="A944" i="10"/>
  <c r="A1100" i="10"/>
  <c r="A898" i="10"/>
  <c r="A962" i="10"/>
  <c r="A1038" i="10"/>
  <c r="A947" i="10"/>
  <c r="A1033" i="10"/>
  <c r="A1188" i="10"/>
  <c r="A1101" i="10"/>
  <c r="A1165" i="10"/>
  <c r="A1015" i="10"/>
  <c r="A1079" i="10"/>
  <c r="A1143" i="10"/>
  <c r="A1207" i="10"/>
  <c r="A1064" i="10"/>
  <c r="A1128" i="10"/>
  <c r="A1192" i="10"/>
  <c r="A1066" i="10"/>
  <c r="A1130" i="10"/>
  <c r="A1194" i="10"/>
  <c r="A1051" i="10"/>
  <c r="A1115" i="10"/>
  <c r="A1179" i="10"/>
  <c r="A763" i="10"/>
  <c r="A732" i="10"/>
  <c r="A789" i="10"/>
  <c r="A945" i="10"/>
  <c r="A758" i="10"/>
  <c r="A816" i="10"/>
  <c r="A851" i="10"/>
  <c r="A1068" i="10"/>
  <c r="A759" i="10"/>
  <c r="A931" i="10"/>
  <c r="A737" i="10"/>
  <c r="A829" i="10"/>
  <c r="A793" i="10"/>
  <c r="A857" i="10"/>
  <c r="A1105" i="10"/>
  <c r="A974" i="10"/>
  <c r="A772" i="10"/>
  <c r="A836" i="10"/>
  <c r="A990" i="10"/>
  <c r="A1169" i="10"/>
  <c r="A830" i="10"/>
  <c r="A926" i="10"/>
  <c r="A791" i="10"/>
  <c r="A855" i="10"/>
  <c r="A908" i="10"/>
  <c r="A977" i="10"/>
  <c r="A885" i="10"/>
  <c r="A949" i="10"/>
  <c r="A1000" i="10"/>
  <c r="A1113" i="10"/>
  <c r="A903" i="10"/>
  <c r="A967" i="10"/>
  <c r="A1065" i="10"/>
  <c r="A888" i="10"/>
  <c r="A952" i="10"/>
  <c r="A1110" i="10"/>
  <c r="A906" i="10"/>
  <c r="A970" i="10"/>
  <c r="A1062" i="10"/>
  <c r="A955" i="10"/>
  <c r="A1049" i="10"/>
  <c r="A1198" i="10"/>
  <c r="A1109" i="10"/>
  <c r="A1173" i="10"/>
  <c r="A1023" i="10"/>
  <c r="A1087" i="10"/>
  <c r="A1151" i="10"/>
  <c r="A1008" i="10"/>
  <c r="A1072" i="10"/>
  <c r="A1136" i="10"/>
  <c r="A1200" i="10"/>
  <c r="A1074" i="10"/>
  <c r="A1138" i="10"/>
  <c r="A1202" i="10"/>
  <c r="A1059" i="10"/>
  <c r="A1123" i="10"/>
  <c r="A1187" i="10"/>
  <c r="A771" i="10"/>
  <c r="A740" i="10"/>
  <c r="A805" i="10"/>
  <c r="A1029" i="10"/>
  <c r="A766" i="10"/>
  <c r="A818" i="10"/>
  <c r="A864" i="10"/>
  <c r="A767" i="10"/>
  <c r="A720" i="10"/>
  <c r="A948" i="10"/>
  <c r="A745" i="10"/>
  <c r="A845" i="10"/>
  <c r="A801" i="10"/>
  <c r="A865" i="10"/>
  <c r="A1196" i="10"/>
  <c r="A1001" i="10"/>
  <c r="A780" i="10"/>
  <c r="A844" i="10"/>
  <c r="A1013" i="10"/>
  <c r="A774" i="10"/>
  <c r="A838" i="10"/>
  <c r="A942" i="10"/>
  <c r="A799" i="10"/>
  <c r="A863" i="10"/>
  <c r="A921" i="10"/>
  <c r="A1004" i="10"/>
  <c r="A893" i="10"/>
  <c r="A957" i="10"/>
  <c r="A1009" i="10"/>
  <c r="A1140" i="10"/>
  <c r="A911" i="10"/>
  <c r="A975" i="10"/>
  <c r="A1092" i="10"/>
  <c r="A896" i="10"/>
  <c r="A960" i="10"/>
  <c r="A1137" i="10"/>
  <c r="A914" i="10"/>
  <c r="A978" i="10"/>
  <c r="A1089" i="10"/>
  <c r="A963" i="10"/>
  <c r="A1060" i="10"/>
  <c r="A1053" i="10"/>
  <c r="A1117" i="10"/>
  <c r="A1181" i="10"/>
  <c r="A1031" i="10"/>
  <c r="A1095" i="10"/>
  <c r="A1159" i="10"/>
  <c r="A1016" i="10"/>
  <c r="A1080" i="10"/>
  <c r="A1144" i="10"/>
  <c r="A1018" i="10"/>
  <c r="A1082" i="10"/>
  <c r="A1146" i="10"/>
  <c r="A1003" i="10"/>
  <c r="A1067" i="10"/>
  <c r="A1131" i="10"/>
  <c r="A1195" i="10"/>
  <c r="E1723" i="10"/>
  <c r="AR5" i="8" l="1"/>
  <c r="AE5" i="8" a="1"/>
  <c r="C18" i="5"/>
  <c r="B18" i="5" s="1"/>
  <c r="B19" i="5" s="1"/>
  <c r="BL5" i="8"/>
  <c r="C1726" i="10" s="1"/>
  <c r="C1727" i="10"/>
  <c r="C1729" i="10"/>
  <c r="C1730" i="10"/>
  <c r="C1738" i="10"/>
  <c r="C1728" i="10"/>
  <c r="C1731" i="10"/>
  <c r="C1732" i="10"/>
  <c r="C1736" i="10"/>
  <c r="C1737" i="10"/>
  <c r="C1733" i="10"/>
  <c r="C1734" i="10"/>
  <c r="C1735" i="10"/>
  <c r="B83" i="7"/>
  <c r="B1726" i="10" s="1"/>
  <c r="B1738" i="10"/>
  <c r="B1736" i="10"/>
  <c r="B1734" i="10"/>
  <c r="B1732" i="10"/>
  <c r="B1737" i="10"/>
  <c r="B1735" i="10"/>
  <c r="B1733" i="10"/>
  <c r="A2223" i="10"/>
  <c r="A2226" i="10"/>
  <c r="A2218" i="10"/>
  <c r="A2210" i="10"/>
  <c r="A2202" i="10"/>
  <c r="A2194" i="10"/>
  <c r="A2186" i="10"/>
  <c r="A2178" i="10"/>
  <c r="A2170" i="10"/>
  <c r="A2162" i="10"/>
  <c r="A2154" i="10"/>
  <c r="A2146" i="10"/>
  <c r="A2138" i="10"/>
  <c r="A2130" i="10"/>
  <c r="A2122" i="10"/>
  <c r="A2114" i="10"/>
  <c r="A2106" i="10"/>
  <c r="A2098" i="10"/>
  <c r="A2090" i="10"/>
  <c r="A2082" i="10"/>
  <c r="A2074" i="10"/>
  <c r="A2066" i="10"/>
  <c r="A2058" i="10"/>
  <c r="A2050" i="10"/>
  <c r="A2042" i="10"/>
  <c r="A2034" i="10"/>
  <c r="A2026" i="10"/>
  <c r="A2018" i="10"/>
  <c r="A2010" i="10"/>
  <c r="A2002" i="10"/>
  <c r="A1994" i="10"/>
  <c r="A1986" i="10"/>
  <c r="A1978" i="10"/>
  <c r="A1970" i="10"/>
  <c r="A1962" i="10"/>
  <c r="A1954" i="10"/>
  <c r="A1946" i="10"/>
  <c r="A1938" i="10"/>
  <c r="A1930" i="10"/>
  <c r="A1922" i="10"/>
  <c r="A1914" i="10"/>
  <c r="A1906" i="10"/>
  <c r="A1898" i="10"/>
  <c r="A1890" i="10"/>
  <c r="A1882" i="10"/>
  <c r="A1874" i="10"/>
  <c r="A1866" i="10"/>
  <c r="A1858" i="10"/>
  <c r="A1850" i="10"/>
  <c r="A1842" i="10"/>
  <c r="A1834" i="10"/>
  <c r="A1826" i="10"/>
  <c r="A1818" i="10"/>
  <c r="A1810" i="10"/>
  <c r="A1802" i="10"/>
  <c r="A1794" i="10"/>
  <c r="A1786" i="10"/>
  <c r="A1778" i="10"/>
  <c r="A1770" i="10"/>
  <c r="A1762" i="10"/>
  <c r="A1754" i="10"/>
  <c r="A1746" i="10"/>
  <c r="A1738" i="10"/>
  <c r="A2229" i="10"/>
  <c r="A2221" i="10"/>
  <c r="A2213" i="10"/>
  <c r="A2205" i="10"/>
  <c r="A2197" i="10"/>
  <c r="A2189" i="10"/>
  <c r="A2181" i="10"/>
  <c r="A2173" i="10"/>
  <c r="A2165" i="10"/>
  <c r="A2157" i="10"/>
  <c r="A2149" i="10"/>
  <c r="A2141" i="10"/>
  <c r="A2133" i="10"/>
  <c r="A2125" i="10"/>
  <c r="A2117" i="10"/>
  <c r="A2109" i="10"/>
  <c r="A2101" i="10"/>
  <c r="A2093" i="10"/>
  <c r="A2085" i="10"/>
  <c r="A2077" i="10"/>
  <c r="A2069" i="10"/>
  <c r="A2061" i="10"/>
  <c r="A2053" i="10"/>
  <c r="A2045" i="10"/>
  <c r="A2037" i="10"/>
  <c r="A2029" i="10"/>
  <c r="A2021" i="10"/>
  <c r="A2013" i="10"/>
  <c r="A2005" i="10"/>
  <c r="A1997" i="10"/>
  <c r="A1989" i="10"/>
  <c r="A1981" i="10"/>
  <c r="A1973" i="10"/>
  <c r="A1965" i="10"/>
  <c r="A1957" i="10"/>
  <c r="A1949" i="10"/>
  <c r="A1941" i="10"/>
  <c r="A1933" i="10"/>
  <c r="A1925" i="10"/>
  <c r="A1917" i="10"/>
  <c r="A1909" i="10"/>
  <c r="A1901" i="10"/>
  <c r="A1893" i="10"/>
  <c r="A1885" i="10"/>
  <c r="A1877" i="10"/>
  <c r="A1869" i="10"/>
  <c r="A1861" i="10"/>
  <c r="A1853" i="10"/>
  <c r="A1845" i="10"/>
  <c r="A1837" i="10"/>
  <c r="A1829" i="10"/>
  <c r="A1821" i="10"/>
  <c r="A1813" i="10"/>
  <c r="A1805" i="10"/>
  <c r="A1797" i="10"/>
  <c r="A1789" i="10"/>
  <c r="A1781" i="10"/>
  <c r="A1773" i="10"/>
  <c r="A1765" i="10"/>
  <c r="A1757" i="10"/>
  <c r="A1749" i="10"/>
  <c r="A1741" i="10"/>
  <c r="A1733" i="10"/>
  <c r="A2224" i="10"/>
  <c r="A2216" i="10"/>
  <c r="A2208" i="10"/>
  <c r="A2200" i="10"/>
  <c r="A2192" i="10"/>
  <c r="A2184" i="10"/>
  <c r="A2176" i="10"/>
  <c r="A2168" i="10"/>
  <c r="A2160" i="10"/>
  <c r="A2152" i="10"/>
  <c r="A2144" i="10"/>
  <c r="A2136" i="10"/>
  <c r="A2128" i="10"/>
  <c r="A2120" i="10"/>
  <c r="A2112" i="10"/>
  <c r="A2104" i="10"/>
  <c r="A2096" i="10"/>
  <c r="A2088" i="10"/>
  <c r="A2080" i="10"/>
  <c r="A2072" i="10"/>
  <c r="A2064" i="10"/>
  <c r="A2056" i="10"/>
  <c r="A2048" i="10"/>
  <c r="A2040" i="10"/>
  <c r="A2032" i="10"/>
  <c r="A2024" i="10"/>
  <c r="A2016" i="10"/>
  <c r="A2008" i="10"/>
  <c r="A2000" i="10"/>
  <c r="A1992" i="10"/>
  <c r="A1984" i="10"/>
  <c r="A1976" i="10"/>
  <c r="A1968" i="10"/>
  <c r="A1960" i="10"/>
  <c r="A1952" i="10"/>
  <c r="A1944" i="10"/>
  <c r="A1936" i="10"/>
  <c r="A1928" i="10"/>
  <c r="A1920" i="10"/>
  <c r="A1912" i="10"/>
  <c r="A1904" i="10"/>
  <c r="A1896" i="10"/>
  <c r="A1888" i="10"/>
  <c r="A1880" i="10"/>
  <c r="A1872" i="10"/>
  <c r="A1864" i="10"/>
  <c r="A1856" i="10"/>
  <c r="A1848" i="10"/>
  <c r="A1840" i="10"/>
  <c r="A1832" i="10"/>
  <c r="A1824" i="10"/>
  <c r="A1816" i="10"/>
  <c r="A1808" i="10"/>
  <c r="A1800" i="10"/>
  <c r="A1792" i="10"/>
  <c r="A1784" i="10"/>
  <c r="A1776" i="10"/>
  <c r="A1768" i="10"/>
  <c r="A1760" i="10"/>
  <c r="A1752" i="10"/>
  <c r="A1744" i="10"/>
  <c r="A1736" i="10"/>
  <c r="A2215" i="10"/>
  <c r="A2167" i="10"/>
  <c r="A2159" i="10"/>
  <c r="A2135" i="10"/>
  <c r="A2103" i="10"/>
  <c r="A2071" i="10"/>
  <c r="A2047" i="10"/>
  <c r="A2015" i="10"/>
  <c r="A1991" i="10"/>
  <c r="A1967" i="10"/>
  <c r="A1927" i="10"/>
  <c r="A1903" i="10"/>
  <c r="A1887" i="10"/>
  <c r="A1863" i="10"/>
  <c r="A1815" i="10"/>
  <c r="A1791" i="10"/>
  <c r="A1775" i="10"/>
  <c r="A1767" i="10"/>
  <c r="A1743" i="10"/>
  <c r="A2227" i="10"/>
  <c r="A2219" i="10"/>
  <c r="A2211" i="10"/>
  <c r="A2203" i="10"/>
  <c r="A2195" i="10"/>
  <c r="A2187" i="10"/>
  <c r="A2179" i="10"/>
  <c r="A2171" i="10"/>
  <c r="A2163" i="10"/>
  <c r="A2155" i="10"/>
  <c r="A2147" i="10"/>
  <c r="A2139" i="10"/>
  <c r="A2131" i="10"/>
  <c r="A2123" i="10"/>
  <c r="A2115" i="10"/>
  <c r="A2107" i="10"/>
  <c r="A2099" i="10"/>
  <c r="A2091" i="10"/>
  <c r="A2083" i="10"/>
  <c r="A2075" i="10"/>
  <c r="A2067" i="10"/>
  <c r="A2059" i="10"/>
  <c r="A2051" i="10"/>
  <c r="A2043" i="10"/>
  <c r="A2035" i="10"/>
  <c r="A2027" i="10"/>
  <c r="A2019" i="10"/>
  <c r="A2011" i="10"/>
  <c r="A2003" i="10"/>
  <c r="A1995" i="10"/>
  <c r="A1987" i="10"/>
  <c r="A1979" i="10"/>
  <c r="A1971" i="10"/>
  <c r="A1963" i="10"/>
  <c r="A1955" i="10"/>
  <c r="A1947" i="10"/>
  <c r="A1939" i="10"/>
  <c r="A1931" i="10"/>
  <c r="A1923" i="10"/>
  <c r="A1915" i="10"/>
  <c r="A1907" i="10"/>
  <c r="A1899" i="10"/>
  <c r="A1891" i="10"/>
  <c r="A1883" i="10"/>
  <c r="A1875" i="10"/>
  <c r="A1867" i="10"/>
  <c r="A1859" i="10"/>
  <c r="A1851" i="10"/>
  <c r="A1843" i="10"/>
  <c r="A1835" i="10"/>
  <c r="A1827" i="10"/>
  <c r="A1819" i="10"/>
  <c r="A1811" i="10"/>
  <c r="A1803" i="10"/>
  <c r="A1795" i="10"/>
  <c r="A1787" i="10"/>
  <c r="A1779" i="10"/>
  <c r="A1771" i="10"/>
  <c r="A1763" i="10"/>
  <c r="A1755" i="10"/>
  <c r="A1747" i="10"/>
  <c r="A1739" i="10"/>
  <c r="A2191" i="10"/>
  <c r="A2111" i="10"/>
  <c r="A2087" i="10"/>
  <c r="A2007" i="10"/>
  <c r="A1975" i="10"/>
  <c r="A1935" i="10"/>
  <c r="A1759" i="10"/>
  <c r="A2230" i="10"/>
  <c r="A2222" i="10"/>
  <c r="A2214" i="10"/>
  <c r="A2206" i="10"/>
  <c r="A2198" i="10"/>
  <c r="A2190" i="10"/>
  <c r="A2182" i="10"/>
  <c r="A2174" i="10"/>
  <c r="A2166" i="10"/>
  <c r="A2158" i="10"/>
  <c r="A2150" i="10"/>
  <c r="A2142" i="10"/>
  <c r="A2134" i="10"/>
  <c r="A2126" i="10"/>
  <c r="A2118" i="10"/>
  <c r="A2110" i="10"/>
  <c r="A2102" i="10"/>
  <c r="A2094" i="10"/>
  <c r="A2086" i="10"/>
  <c r="A2078" i="10"/>
  <c r="A2070" i="10"/>
  <c r="A2062" i="10"/>
  <c r="A2054" i="10"/>
  <c r="A2046" i="10"/>
  <c r="A2038" i="10"/>
  <c r="A2030" i="10"/>
  <c r="A2022" i="10"/>
  <c r="A2014" i="10"/>
  <c r="A2006" i="10"/>
  <c r="A1998" i="10"/>
  <c r="A1990" i="10"/>
  <c r="A1982" i="10"/>
  <c r="A1974" i="10"/>
  <c r="A1966" i="10"/>
  <c r="A1958" i="10"/>
  <c r="A1950" i="10"/>
  <c r="A1942" i="10"/>
  <c r="A1934" i="10"/>
  <c r="A1926" i="10"/>
  <c r="A1918" i="10"/>
  <c r="A1910" i="10"/>
  <c r="A1902" i="10"/>
  <c r="A1894" i="10"/>
  <c r="A1886" i="10"/>
  <c r="A1878" i="10"/>
  <c r="A1870" i="10"/>
  <c r="A1862" i="10"/>
  <c r="A1854" i="10"/>
  <c r="A1846" i="10"/>
  <c r="A1838" i="10"/>
  <c r="A1830" i="10"/>
  <c r="A1822" i="10"/>
  <c r="A1814" i="10"/>
  <c r="A1806" i="10"/>
  <c r="A1798" i="10"/>
  <c r="A1790" i="10"/>
  <c r="A1782" i="10"/>
  <c r="A1774" i="10"/>
  <c r="A1766" i="10"/>
  <c r="A1758" i="10"/>
  <c r="A1750" i="10"/>
  <c r="A1742" i="10"/>
  <c r="A1734" i="10"/>
  <c r="A2199" i="10"/>
  <c r="A2175" i="10"/>
  <c r="A2127" i="10"/>
  <c r="A2119" i="10"/>
  <c r="A2079" i="10"/>
  <c r="A2055" i="10"/>
  <c r="A2023" i="10"/>
  <c r="A1959" i="10"/>
  <c r="A1943" i="10"/>
  <c r="A1919" i="10"/>
  <c r="A1911" i="10"/>
  <c r="A1879" i="10"/>
  <c r="A1871" i="10"/>
  <c r="A1847" i="10"/>
  <c r="A1807" i="10"/>
  <c r="A1799" i="10"/>
  <c r="A1783" i="10"/>
  <c r="A1735" i="10"/>
  <c r="A2225" i="10"/>
  <c r="A2217" i="10"/>
  <c r="A2209" i="10"/>
  <c r="A2201" i="10"/>
  <c r="A2193" i="10"/>
  <c r="A2185" i="10"/>
  <c r="A2177" i="10"/>
  <c r="A2169" i="10"/>
  <c r="A2161" i="10"/>
  <c r="A2153" i="10"/>
  <c r="A2145" i="10"/>
  <c r="A2137" i="10"/>
  <c r="A2129" i="10"/>
  <c r="A2121" i="10"/>
  <c r="A2113" i="10"/>
  <c r="A2105" i="10"/>
  <c r="A2097" i="10"/>
  <c r="A2089" i="10"/>
  <c r="A2081" i="10"/>
  <c r="A2073" i="10"/>
  <c r="A2065" i="10"/>
  <c r="A2057" i="10"/>
  <c r="A2049" i="10"/>
  <c r="A2041" i="10"/>
  <c r="A2033" i="10"/>
  <c r="A2025" i="10"/>
  <c r="A2017" i="10"/>
  <c r="A2009" i="10"/>
  <c r="A2001" i="10"/>
  <c r="A1993" i="10"/>
  <c r="A1985" i="10"/>
  <c r="A1977" i="10"/>
  <c r="A1969" i="10"/>
  <c r="A1961" i="10"/>
  <c r="A1953" i="10"/>
  <c r="A1945" i="10"/>
  <c r="A1937" i="10"/>
  <c r="A1929" i="10"/>
  <c r="A1921" i="10"/>
  <c r="A1913" i="10"/>
  <c r="A1905" i="10"/>
  <c r="A1897" i="10"/>
  <c r="A1889" i="10"/>
  <c r="A1881" i="10"/>
  <c r="A1873" i="10"/>
  <c r="A1865" i="10"/>
  <c r="A1857" i="10"/>
  <c r="A1849" i="10"/>
  <c r="A1841" i="10"/>
  <c r="A1833" i="10"/>
  <c r="A1825" i="10"/>
  <c r="A1817" i="10"/>
  <c r="A1809" i="10"/>
  <c r="A1801" i="10"/>
  <c r="A1793" i="10"/>
  <c r="A1785" i="10"/>
  <c r="A1777" i="10"/>
  <c r="A1769" i="10"/>
  <c r="A1761" i="10"/>
  <c r="A1753" i="10"/>
  <c r="A1745" i="10"/>
  <c r="A1737" i="10"/>
  <c r="A2207" i="10"/>
  <c r="A2183" i="10"/>
  <c r="A2151" i="10"/>
  <c r="A2063" i="10"/>
  <c r="A1999" i="10"/>
  <c r="A1983" i="10"/>
  <c r="A1895" i="10"/>
  <c r="A1839" i="10"/>
  <c r="A1823" i="10"/>
  <c r="A2228" i="10"/>
  <c r="A2220" i="10"/>
  <c r="A2212" i="10"/>
  <c r="A2204" i="10"/>
  <c r="A2196" i="10"/>
  <c r="A2188" i="10"/>
  <c r="A2180" i="10"/>
  <c r="A2172" i="10"/>
  <c r="A2164" i="10"/>
  <c r="A2156" i="10"/>
  <c r="A2148" i="10"/>
  <c r="A2140" i="10"/>
  <c r="A2132" i="10"/>
  <c r="A2124" i="10"/>
  <c r="A2116" i="10"/>
  <c r="A2108" i="10"/>
  <c r="A2100" i="10"/>
  <c r="A2092" i="10"/>
  <c r="A2084" i="10"/>
  <c r="A2076" i="10"/>
  <c r="A2068" i="10"/>
  <c r="A2060" i="10"/>
  <c r="A2052" i="10"/>
  <c r="A2044" i="10"/>
  <c r="A2036" i="10"/>
  <c r="A2028" i="10"/>
  <c r="A2020" i="10"/>
  <c r="A2012" i="10"/>
  <c r="A2004" i="10"/>
  <c r="A1996" i="10"/>
  <c r="A1988" i="10"/>
  <c r="A1980" i="10"/>
  <c r="A1972" i="10"/>
  <c r="A1964" i="10"/>
  <c r="A1956" i="10"/>
  <c r="A1948" i="10"/>
  <c r="A1940" i="10"/>
  <c r="A1932" i="10"/>
  <c r="A1924" i="10"/>
  <c r="A1916" i="10"/>
  <c r="A1908" i="10"/>
  <c r="A1900" i="10"/>
  <c r="A1892" i="10"/>
  <c r="A1884" i="10"/>
  <c r="A1876" i="10"/>
  <c r="A1868" i="10"/>
  <c r="A1860" i="10"/>
  <c r="A1852" i="10"/>
  <c r="A1844" i="10"/>
  <c r="A1836" i="10"/>
  <c r="A1828" i="10"/>
  <c r="A1820" i="10"/>
  <c r="A1812" i="10"/>
  <c r="A1804" i="10"/>
  <c r="A1796" i="10"/>
  <c r="A1788" i="10"/>
  <c r="A1780" i="10"/>
  <c r="A1772" i="10"/>
  <c r="A1764" i="10"/>
  <c r="A1756" i="10"/>
  <c r="A1748" i="10"/>
  <c r="A1740" i="10"/>
  <c r="A1732" i="10"/>
  <c r="A2143" i="10"/>
  <c r="A2095" i="10"/>
  <c r="A2039" i="10"/>
  <c r="A2031" i="10"/>
  <c r="A1951" i="10"/>
  <c r="A1855" i="10"/>
  <c r="A1831" i="10"/>
  <c r="A1751" i="10"/>
  <c r="L6" i="7"/>
  <c r="K6" i="7" s="1"/>
  <c r="K7" i="7" s="1"/>
  <c r="K1723" i="10"/>
  <c r="K6" i="6"/>
  <c r="B138" i="10" s="1"/>
  <c r="E16" i="10"/>
  <c r="B1730" i="10"/>
  <c r="B1731" i="10"/>
  <c r="A1730" i="10"/>
  <c r="A1731" i="10"/>
  <c r="B1728" i="10"/>
  <c r="B1729" i="10"/>
  <c r="A1728" i="10"/>
  <c r="A1729" i="10"/>
  <c r="B1727" i="10"/>
  <c r="A1726" i="10"/>
  <c r="A1727" i="10"/>
  <c r="AE5" i="8" l="1"/>
  <c r="C124" i="5" a="1"/>
  <c r="C124" i="5" s="1"/>
  <c r="C640" i="5" a="1"/>
  <c r="D124" i="5" a="1"/>
  <c r="E124" i="5" a="1"/>
  <c r="B86" i="10"/>
  <c r="B84" i="10"/>
  <c r="I6" i="4"/>
  <c r="D13" i="10" s="1"/>
  <c r="E67" i="6" a="1"/>
  <c r="C1230" i="10"/>
  <c r="B1230" i="10"/>
  <c r="E640" i="5" a="1"/>
  <c r="D640" i="5" a="1"/>
  <c r="B640" i="5" a="1"/>
  <c r="B160" i="10"/>
  <c r="I8" i="4"/>
  <c r="D15" i="10" s="1"/>
  <c r="I7" i="4"/>
  <c r="D14" i="10" s="1"/>
  <c r="J6" i="6"/>
  <c r="J7" i="6" s="1"/>
  <c r="B137" i="10" s="1"/>
  <c r="A124" i="5" a="1"/>
  <c r="G6" i="4"/>
  <c r="B13" i="10" s="1"/>
  <c r="B85" i="10"/>
  <c r="A67" i="6" a="1"/>
  <c r="G8" i="4"/>
  <c r="B15" i="10" s="1"/>
  <c r="H8" i="4"/>
  <c r="C15" i="10" s="1"/>
  <c r="B158" i="10"/>
  <c r="C640" i="5" l="1"/>
  <c r="J702" i="10" s="1"/>
  <c r="J703" i="10"/>
  <c r="J704" i="10"/>
  <c r="J705" i="10"/>
  <c r="J706" i="10"/>
  <c r="J707" i="10"/>
  <c r="J708" i="10"/>
  <c r="J709" i="10"/>
  <c r="J710" i="10"/>
  <c r="J718" i="10"/>
  <c r="J711" i="10"/>
  <c r="J712" i="10"/>
  <c r="J713" i="10"/>
  <c r="J714" i="10"/>
  <c r="J715" i="10"/>
  <c r="J716" i="10"/>
  <c r="J717" i="10"/>
  <c r="D1230" i="10"/>
  <c r="D1231" i="10"/>
  <c r="A1230" i="10"/>
  <c r="A1231" i="10"/>
  <c r="B190" i="10"/>
  <c r="B203" i="10"/>
  <c r="B204" i="10"/>
  <c r="B200" i="10"/>
  <c r="B205" i="10"/>
  <c r="B201" i="10"/>
  <c r="B206" i="10"/>
  <c r="B202" i="10"/>
  <c r="A124" i="5"/>
  <c r="A190" i="10" s="1"/>
  <c r="A204" i="10"/>
  <c r="A203" i="10"/>
  <c r="A200" i="10"/>
  <c r="A202" i="10"/>
  <c r="A205" i="10"/>
  <c r="A201" i="10"/>
  <c r="A206" i="10"/>
  <c r="B640" i="5"/>
  <c r="B702" i="10" s="1"/>
  <c r="B718" i="10"/>
  <c r="B714" i="10"/>
  <c r="B717" i="10"/>
  <c r="B712" i="10"/>
  <c r="B716" i="10"/>
  <c r="B715" i="10"/>
  <c r="B713" i="10"/>
  <c r="B710" i="10"/>
  <c r="B711" i="10"/>
  <c r="B709" i="10"/>
  <c r="D640" i="5"/>
  <c r="C702" i="10" s="1"/>
  <c r="C714" i="10"/>
  <c r="C718" i="10"/>
  <c r="C712" i="10"/>
  <c r="C716" i="10"/>
  <c r="C715" i="10"/>
  <c r="C717" i="10"/>
  <c r="C713" i="10"/>
  <c r="C709" i="10"/>
  <c r="C711" i="10"/>
  <c r="C710" i="10"/>
  <c r="E640" i="5"/>
  <c r="E702" i="10" s="1"/>
  <c r="E712" i="10"/>
  <c r="E717" i="10"/>
  <c r="E718" i="10"/>
  <c r="E713" i="10"/>
  <c r="E714" i="10"/>
  <c r="E715" i="10"/>
  <c r="E716" i="10"/>
  <c r="E124" i="5"/>
  <c r="E190" i="10" s="1"/>
  <c r="E204" i="10"/>
  <c r="E200" i="10"/>
  <c r="E205" i="10"/>
  <c r="E201" i="10"/>
  <c r="E206" i="10"/>
  <c r="E202" i="10"/>
  <c r="E203" i="10"/>
  <c r="D124" i="5"/>
  <c r="C190" i="10" s="1"/>
  <c r="C204" i="10"/>
  <c r="C200" i="10"/>
  <c r="C205" i="10"/>
  <c r="C201" i="10"/>
  <c r="C203" i="10"/>
  <c r="C206" i="10"/>
  <c r="C202" i="10"/>
  <c r="E67" i="6"/>
  <c r="D1214" i="10" s="1"/>
  <c r="D1228" i="10"/>
  <c r="D1224" i="10"/>
  <c r="D1229" i="10"/>
  <c r="D1225" i="10"/>
  <c r="D1226" i="10"/>
  <c r="D1227" i="10"/>
  <c r="B1214" i="10"/>
  <c r="B1227" i="10"/>
  <c r="B1228" i="10"/>
  <c r="B1224" i="10"/>
  <c r="B1229" i="10"/>
  <c r="B1225" i="10"/>
  <c r="B1226" i="10"/>
  <c r="C1214" i="10"/>
  <c r="C1228" i="10"/>
  <c r="C1224" i="10"/>
  <c r="C1226" i="10"/>
  <c r="C1229" i="10"/>
  <c r="C1225" i="10"/>
  <c r="C1227" i="10"/>
  <c r="A67" i="6"/>
  <c r="A1225" i="10"/>
  <c r="A1227" i="10"/>
  <c r="A1228" i="10"/>
  <c r="A1224" i="10"/>
  <c r="A1229" i="10"/>
  <c r="A1226" i="10"/>
  <c r="A640" i="5" a="1"/>
  <c r="B707" i="10"/>
  <c r="B704" i="10"/>
  <c r="B703" i="10"/>
  <c r="B705" i="10"/>
  <c r="B706" i="10"/>
  <c r="B708" i="10"/>
  <c r="C708" i="10"/>
  <c r="C703" i="10"/>
  <c r="C705" i="10"/>
  <c r="C707" i="10"/>
  <c r="C704" i="10"/>
  <c r="C706" i="10"/>
  <c r="G7" i="4"/>
  <c r="B14" i="10" s="1"/>
  <c r="I9" i="4"/>
  <c r="G9" i="4" s="1"/>
  <c r="H9" i="4" s="1"/>
  <c r="B136" i="10"/>
  <c r="E706" i="10"/>
  <c r="E705" i="10"/>
  <c r="B199" i="10"/>
  <c r="A195" i="10"/>
  <c r="C199" i="10"/>
  <c r="C192" i="10"/>
  <c r="C197" i="10"/>
  <c r="B197" i="10"/>
  <c r="E197" i="10"/>
  <c r="A192" i="10"/>
  <c r="D1220" i="10"/>
  <c r="D1223" i="10"/>
  <c r="D1222" i="10"/>
  <c r="D1221" i="10"/>
  <c r="E708" i="10"/>
  <c r="C198" i="10"/>
  <c r="B191" i="10"/>
  <c r="B198" i="10"/>
  <c r="E191" i="10"/>
  <c r="A193" i="10"/>
  <c r="A1222" i="10"/>
  <c r="A1221" i="10"/>
  <c r="A1220" i="10"/>
  <c r="A1223" i="10"/>
  <c r="E707" i="10"/>
  <c r="B1221" i="10"/>
  <c r="B1220" i="10"/>
  <c r="B1223" i="10"/>
  <c r="B1222" i="10"/>
  <c r="C191" i="10"/>
  <c r="E199" i="10"/>
  <c r="B193" i="10"/>
  <c r="E192" i="10"/>
  <c r="A196" i="10"/>
  <c r="C193" i="10"/>
  <c r="B192" i="10"/>
  <c r="E193" i="10"/>
  <c r="A197" i="10"/>
  <c r="C1220" i="10"/>
  <c r="C1221" i="10"/>
  <c r="C1223" i="10"/>
  <c r="C1222" i="10"/>
  <c r="E711" i="10"/>
  <c r="C194" i="10"/>
  <c r="B194" i="10"/>
  <c r="E194" i="10"/>
  <c r="A198" i="10"/>
  <c r="E704" i="10"/>
  <c r="E703" i="10"/>
  <c r="C195" i="10"/>
  <c r="B195" i="10"/>
  <c r="E196" i="10"/>
  <c r="E195" i="10"/>
  <c r="A191" i="10"/>
  <c r="E710" i="10"/>
  <c r="C196" i="10"/>
  <c r="B196" i="10"/>
  <c r="E198" i="10"/>
  <c r="A194" i="10"/>
  <c r="A199" i="10"/>
  <c r="E709" i="10"/>
  <c r="H7" i="4"/>
  <c r="C14" i="10" s="1"/>
  <c r="H6" i="4"/>
  <c r="C13" i="10" s="1"/>
  <c r="D1216" i="10"/>
  <c r="D1219" i="10"/>
  <c r="D1215" i="10"/>
  <c r="D1217" i="10"/>
  <c r="D1218" i="10"/>
  <c r="A1219" i="10"/>
  <c r="A1215" i="10"/>
  <c r="A1218" i="10"/>
  <c r="A1217" i="10"/>
  <c r="A1216" i="10"/>
  <c r="A1214" i="10"/>
  <c r="B1218" i="10"/>
  <c r="B1215" i="10"/>
  <c r="B1219" i="10"/>
  <c r="B1217" i="10"/>
  <c r="B1216" i="10"/>
  <c r="C1217" i="10"/>
  <c r="C1216" i="10"/>
  <c r="C1215" i="10"/>
  <c r="C1218" i="10"/>
  <c r="C1219" i="10"/>
  <c r="A640" i="5" l="1"/>
  <c r="A702" i="10" s="1"/>
  <c r="A716" i="10"/>
  <c r="A712" i="10"/>
  <c r="A717" i="10"/>
  <c r="A718" i="10"/>
  <c r="A714" i="10"/>
  <c r="A711" i="10"/>
  <c r="A713" i="10"/>
  <c r="A709" i="10"/>
  <c r="A715" i="10"/>
  <c r="A710" i="10"/>
  <c r="A708" i="10"/>
  <c r="A705" i="10"/>
  <c r="A707" i="10"/>
  <c r="A704" i="10"/>
  <c r="A706" i="10"/>
  <c r="A703" i="10"/>
  <c r="D16" i="10"/>
  <c r="B16" i="10"/>
  <c r="C16"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<sst xmlns="http://schemas.openxmlformats.org/spreadsheetml/2006/main" count="879" uniqueCount="471">
  <si>
    <t xml:space="preserve">English </t>
  </si>
  <si>
    <t>Applicable</t>
  </si>
  <si>
    <t xml:space="preserve">For each unused row, please leave information as the default setting.  </t>
  </si>
  <si>
    <t>For each section, indicate whether the document has been requested by your UBF Officer and whether the document has been submitted or not.</t>
  </si>
  <si>
    <t>STATUS, REQUIRED and ISED COMMENTS COLUMNS ARE FOR UBF OFFICER ONLY.</t>
  </si>
  <si>
    <t>Please read Milestone Recipient Guide carefully before completing milestone reports.</t>
  </si>
  <si>
    <t>For the Recipient: Please fill out the Submitted and Recipient Comments for each requested Milestone (Indicated by White Coloured Fields), and any additional fields marked "Completed by Recipient"</t>
  </si>
  <si>
    <t>ISED may share application information with provincial and territorial governments or other federal funding partners to improve national coordination and bilateral decision-making related to broadband and mobile funding.Once projects are approved, as part of Open Government, ISED is required to proactively disclose certain information about a project.</t>
  </si>
  <si>
    <t>Yes</t>
  </si>
  <si>
    <t>Incomplete</t>
  </si>
  <si>
    <t>Applicable?</t>
  </si>
  <si>
    <t>Recipient Name:</t>
  </si>
  <si>
    <t>Project Number:</t>
  </si>
  <si>
    <t>Due Date (yyyy-mm-dd):</t>
  </si>
  <si>
    <t xml:space="preserve"> </t>
  </si>
  <si>
    <t>Date of Milestone Report Reception:</t>
  </si>
  <si>
    <t>ISED Comments:</t>
  </si>
  <si>
    <t>Table of Project Sites</t>
  </si>
  <si>
    <t>Project Sites Sample Set</t>
  </si>
  <si>
    <t>POPs Sample Set</t>
  </si>
  <si>
    <t>Land Access Sample Set</t>
  </si>
  <si>
    <t>Communities Sample Set</t>
  </si>
  <si>
    <t>Selected M3 Communities to Sample</t>
  </si>
  <si>
    <t>Site Names</t>
  </si>
  <si>
    <t>Site IDs</t>
  </si>
  <si>
    <t>LAND ACCESS</t>
  </si>
  <si>
    <t>POP (Y/N)</t>
  </si>
  <si>
    <t>M1 Due Dates</t>
  </si>
  <si>
    <t>M2 Due Dates</t>
  </si>
  <si>
    <t>M3 Due Dates</t>
  </si>
  <si>
    <t>Community Name</t>
  </si>
  <si>
    <t>Community ID</t>
  </si>
  <si>
    <t>Sampled M3 Date</t>
  </si>
  <si>
    <t>Targeted Due Date</t>
  </si>
  <si>
    <t>Valid Date in Table?</t>
  </si>
  <si>
    <t>Date Range Display</t>
  </si>
  <si>
    <t>M1</t>
  </si>
  <si>
    <t>Up-to</t>
  </si>
  <si>
    <t>M2</t>
  </si>
  <si>
    <t>M3</t>
  </si>
  <si>
    <t>FOR ISED REFERENCE ONLY. Any changes to the project should be requested via a Project Change Form.</t>
  </si>
  <si>
    <t>Confirm Sampling Level:</t>
  </si>
  <si>
    <t>High</t>
  </si>
  <si>
    <t>Milestone Name</t>
  </si>
  <si>
    <t>Proof of Ownership</t>
  </si>
  <si>
    <t>Proof of Operational Plan</t>
  </si>
  <si>
    <t>Coverage and/or Backbone Maps</t>
  </si>
  <si>
    <t>Internet Gateway Capacity Update</t>
  </si>
  <si>
    <t>Transport Capacity Update</t>
  </si>
  <si>
    <t>Satellite Agreement Update</t>
  </si>
  <si>
    <t>Indigenous Consultation (Duty to Consult)</t>
  </si>
  <si>
    <t>Environmental Assessment</t>
  </si>
  <si>
    <t>Logical Network Diagram</t>
  </si>
  <si>
    <t>Land Access Agreement/Permit Update</t>
  </si>
  <si>
    <t>Radio and Spectrum Licenses</t>
  </si>
  <si>
    <t>Land Access /Permit Evidence</t>
  </si>
  <si>
    <t>Evidence of Gateway</t>
  </si>
  <si>
    <t>Transport capacity evidence</t>
  </si>
  <si>
    <t>Satellite Agreement Evidence</t>
  </si>
  <si>
    <t>Photos*</t>
  </si>
  <si>
    <t>Test Results of POP Site</t>
  </si>
  <si>
    <t>Proof of Mobile service availability (mobile only)</t>
  </si>
  <si>
    <t>Mobile Test Results</t>
  </si>
  <si>
    <t>LM: test results</t>
  </si>
  <si>
    <t>LM: Proof of Customer $</t>
  </si>
  <si>
    <t>Proof of Residential Broadband Service</t>
  </si>
  <si>
    <t>Network Build Follows Final Design</t>
  </si>
  <si>
    <t>Declaration of Dedicated Broadband Service</t>
  </si>
  <si>
    <t>Relevant to</t>
  </si>
  <si>
    <t>M1,M3</t>
  </si>
  <si>
    <t>M1,M2</t>
  </si>
  <si>
    <t>Sampling Allowed?</t>
  </si>
  <si>
    <t>No</t>
  </si>
  <si>
    <t>Low</t>
  </si>
  <si>
    <t>Medium</t>
  </si>
  <si>
    <t>Percentage Sampled</t>
  </si>
  <si>
    <t>Minimum Total Number of Project Sites/Communities to Sample per Project</t>
  </si>
  <si>
    <t>Version Control:</t>
  </si>
  <si>
    <t>Version 1.10</t>
  </si>
  <si>
    <t>Français</t>
  </si>
  <si>
    <t>data-no translation required</t>
  </si>
  <si>
    <t>Dropdowns</t>
  </si>
  <si>
    <t>Indirect on "Status" Matrix</t>
  </si>
  <si>
    <t>m1</t>
  </si>
  <si>
    <t>m2</t>
  </si>
  <si>
    <t>m3</t>
  </si>
  <si>
    <t>UBF - Milestone Report Summary</t>
  </si>
  <si>
    <t>FLBU – Résumé du rapport d’étapes</t>
  </si>
  <si>
    <t>Project Design is Up To Date</t>
  </si>
  <si>
    <t>Conception du projet est à jour</t>
  </si>
  <si>
    <t>Required:</t>
  </si>
  <si>
    <t>Requis :</t>
  </si>
  <si>
    <t>Incomplete_NoNA</t>
  </si>
  <si>
    <t>Approuvé :</t>
  </si>
  <si>
    <t>Incomplet</t>
  </si>
  <si>
    <t>TODAY</t>
  </si>
  <si>
    <t>sorted by date</t>
  </si>
  <si>
    <t>no blanks</t>
  </si>
  <si>
    <t>filtered out blank dates</t>
  </si>
  <si>
    <t>no zero</t>
  </si>
  <si>
    <t>Overview of Milestone Stages</t>
  </si>
  <si>
    <t>Vue d’ensemble des produits livrables</t>
  </si>
  <si>
    <t>Project Ownership Update</t>
  </si>
  <si>
    <t>Mise à jour de la propriété du projet</t>
  </si>
  <si>
    <t>Submitted:</t>
  </si>
  <si>
    <t>Soumis :</t>
  </si>
  <si>
    <t>Oui</t>
  </si>
  <si>
    <t>Due Date:</t>
  </si>
  <si>
    <t>Date d'échéance  :</t>
  </si>
  <si>
    <t>Project Operation Plan Update</t>
  </si>
  <si>
    <t>Mise à jour du plan d'opération d'un projet</t>
  </si>
  <si>
    <t>Non</t>
  </si>
  <si>
    <t>S.O.</t>
  </si>
  <si>
    <t>Coverage Map is Up to Date</t>
  </si>
  <si>
    <t>Carte de couverture est à jour</t>
  </si>
  <si>
    <t>Approuvé</t>
  </si>
  <si>
    <t>Mobile Coverage Map is Up to Date</t>
  </si>
  <si>
    <t>Carte de couverture mobile est à jour</t>
  </si>
  <si>
    <t>rejeté</t>
  </si>
  <si>
    <t>Coverage and Backbone Maps</t>
  </si>
  <si>
    <t>Cartes de couverture et de réseau de base</t>
  </si>
  <si>
    <t>Land Access Update</t>
  </si>
  <si>
    <t>Mise à jour de l’accès aux terres</t>
  </si>
  <si>
    <t>Permit Update</t>
  </si>
  <si>
    <t>Mise à jour relative aux permis</t>
  </si>
  <si>
    <t>Mise à jour de la capacité de la passerelle Internet</t>
  </si>
  <si>
    <t>Recipient Comments:</t>
  </si>
  <si>
    <t>Commentaires du bénéficiaire :</t>
  </si>
  <si>
    <t>Mise à jour de la capacité de transport</t>
  </si>
  <si>
    <t>Commentaires d’ISDE :</t>
  </si>
  <si>
    <t>Licences radio et de spectre</t>
  </si>
  <si>
    <t>Status:</t>
  </si>
  <si>
    <t>État :</t>
  </si>
  <si>
    <t>Évaluation environnementale</t>
  </si>
  <si>
    <t>Reviewed By:</t>
  </si>
  <si>
    <t>Révisé par :</t>
  </si>
  <si>
    <t>Satellite Agreement</t>
  </si>
  <si>
    <t>Entente relative aux services par satellite</t>
  </si>
  <si>
    <t>Jusqu’à</t>
  </si>
  <si>
    <t>Land Access/Permit Evidence</t>
  </si>
  <si>
    <t>Preuve d’accès aux terres/permis</t>
  </si>
  <si>
    <t>Specific</t>
  </si>
  <si>
    <t>Précis</t>
  </si>
  <si>
    <t>Faible</t>
  </si>
  <si>
    <t>Moyen</t>
  </si>
  <si>
    <t>Élevé</t>
  </si>
  <si>
    <t>Ownership Update</t>
  </si>
  <si>
    <t>Mise à jour de la propriété</t>
  </si>
  <si>
    <t>Provide a comment in the Milestone Report Recipient Comment box to confirm if you are the owner of the network. If you are not the network owner, provide an update on the contractual agreement between you and the third party network owner.</t>
  </si>
  <si>
    <t>Veuillez ajouter un commentaire dans la boîte "Commentaire du bénéficiaire" dans ce rapport d'étape afin de confirmer que vous êtes bien le propriétaire du réseau. Si vous n'êtes pas le propriétaire du réseau, fournissez une mise à jour de l'accord contractuel entre vous et le propriétaire du réseau tiers.</t>
  </si>
  <si>
    <t>Operation Plan Update</t>
  </si>
  <si>
    <t>Mise à jour du plan d’exploitation</t>
  </si>
  <si>
    <t>Provide a comment in the Milestone Report Recipient Comment box to confirm if you are the operator of the network.  If you are not the network operator, provide an update on the contractual agreement between you and the third party network operator.</t>
  </si>
  <si>
    <t>Veuillez ajouter un commentaire dans la boîte "Commentaire du bénéficiaire" dans ce rapport d'étape afin de confirmer que vous êtes bien l'opérateur du réseau.  Si vous n'êtes pas l'opérateur du réseau, fournissez une mise à jour de l'accord contractuel entre vous et l'opérateur du réseau tiers.</t>
  </si>
  <si>
    <t>Milestone 1 Summary Information</t>
  </si>
  <si>
    <t>Récapitulatif de l'étape 1</t>
  </si>
  <si>
    <t>Project Design is Up to Date</t>
  </si>
  <si>
    <t>La conception du projet est à jour</t>
  </si>
  <si>
    <t xml:space="preserve">A statement confirming that the Project as set out in Schedule A is accurate and up to date.( An acceptable statement is an email, word doc or PDF) </t>
  </si>
  <si>
    <t xml:space="preserve">Une déclaration confirmant que le projet tel qu'il figure à l'annexe A est exact et à jour (une déclaration acceptable est un courriel, un document Word ou un PDF). </t>
  </si>
  <si>
    <t>Nom du bénéficiaire :</t>
  </si>
  <si>
    <t>Preuve de propriété</t>
  </si>
  <si>
    <t>Proof of project ownership and, if applicable, proof of finalizing any contractual arrangement with a Third Party impacting the ownership of the Project.</t>
  </si>
  <si>
    <r>
      <rPr>
        <sz val="11"/>
        <rFont val="Calibri"/>
        <family val="2"/>
        <scheme val="minor"/>
      </rPr>
      <t>Preuve de la propriété</t>
    </r>
    <r>
      <rPr>
        <sz val="11"/>
        <color theme="1"/>
        <rFont val="Calibri"/>
        <family val="2"/>
        <scheme val="minor"/>
      </rPr>
      <t xml:space="preserve"> du projet et, le cas échéant, preuve de la finalisation de toute entente contractuelle avec un tiers ayant une</t>
    </r>
    <r>
      <rPr>
        <sz val="11"/>
        <rFont val="Calibri"/>
        <family val="2"/>
        <scheme val="minor"/>
      </rPr>
      <t xml:space="preserve"> incidence</t>
    </r>
    <r>
      <rPr>
        <sz val="11"/>
        <color theme="1"/>
        <rFont val="Calibri"/>
        <family val="2"/>
        <scheme val="minor"/>
      </rPr>
      <t xml:space="preserve"> sur la propriété du projet.</t>
    </r>
  </si>
  <si>
    <t>Numéro de projet :</t>
  </si>
  <si>
    <t>Proof of Operation Plan</t>
  </si>
  <si>
    <t>Preuve du plan d’exploitation</t>
  </si>
  <si>
    <t>Proof of project operation plan and, if applicable, proof of finalizing any contractual arrangement with a Third Party impacting the operational plan for the Project.</t>
  </si>
  <si>
    <r>
      <t>Preuve du plan d’exploitation du projet et, le cas échéant, preuve de la finalisation de toute entente contract</t>
    </r>
    <r>
      <rPr>
        <sz val="11"/>
        <rFont val="Calibri"/>
        <family val="2"/>
        <scheme val="minor"/>
      </rPr>
      <t>uelle avec un tiers ayant une incidence sur la propriété du projet.</t>
    </r>
  </si>
  <si>
    <t>Date d'échéance (AAAA-MM-JJ) :</t>
  </si>
  <si>
    <t>La Carte de couverture est à jour</t>
  </si>
  <si>
    <t xml:space="preserve">For projects with a last-mile component and unless expressly amended, a statement confirming that the Coverage Area map is accurate and up to date.( An acceptable statement is an email, word doc or PDF) 
</t>
  </si>
  <si>
    <t xml:space="preserve">Pour les projets comportant une composante de « dernier kilomètre », et sauf modification expresse, une déclaration confirmant que la carte de la zone de couverture est exacte et à jour (une déclaration acceptable est un courriel, un document Word ou un PDF). 
</t>
  </si>
  <si>
    <t>Date de réception du rapport d'étapes :</t>
  </si>
  <si>
    <t>La Carte de couverture mobile est à jour</t>
  </si>
  <si>
    <t xml:space="preserve">For projects with a mobile component and unless expressly amended, a statement confirming that the Mobile Coverage Area map is accurate and up to date.( An acceptable statement is an email, word doc or PDF) </t>
  </si>
  <si>
    <t xml:space="preserve">Pour les projets comportant une composante mobile, et sauf modification expresse, une déclaration confirmant que la carte de la zone de couverture est exacte et à jour (une déclaration acceptable est un courriel, un document Word ou un PDF). </t>
  </si>
  <si>
    <t>Les cartes de couverture et/ou de réseau de base</t>
  </si>
  <si>
    <t>Detailed maps of the last mile coverage and/or the backbone routes, provided in Google Earth (kml or kmz) format, showing all new and existing segments related to the project.</t>
  </si>
  <si>
    <t>Cartes détaillées de la couverture du dernier kilomètre et/ou des routes principales, fournies au format Google Earth (kml ou kmz), montrant tous les segments nouveaux et existants liés au projet.</t>
  </si>
  <si>
    <t>Recipient Information (Completed by Recipient)</t>
  </si>
  <si>
    <t xml:space="preserve">Renseignements relatifs au bénéficiaire (rempli par le bénéficiaire) </t>
  </si>
  <si>
    <t>Mise à jour pour l’obtention des droit d’accès aux terres</t>
  </si>
  <si>
    <t xml:space="preserve">An update on progress in obtaining land access for all Project Sites. </t>
  </si>
  <si>
    <t xml:space="preserve">Mise à jour des progrès dans l'obtention de l'accès au terrain pour tous les sites du projet </t>
  </si>
  <si>
    <t>Completed by:</t>
  </si>
  <si>
    <t>Complété par :</t>
  </si>
  <si>
    <t xml:space="preserve">Mise à jour de l'accord d'accès aux terres/permis </t>
  </si>
  <si>
    <t>An update on progress in obtaining all permits required and Land Access Agreements for the project.</t>
  </si>
  <si>
    <t>Une mise à jour de l'état d'avancement de l'obtention de tous les permis requis et des accords d'accès aux terres pour le projet.</t>
  </si>
  <si>
    <t>Date Completed (yyyy-mm-dd):</t>
  </si>
  <si>
    <t>Date (AAAA-MM-JJ) :</t>
  </si>
  <si>
    <t>Update on progress in obtaining sufficient Internet gateway capacity as per Part 1.9.1 of Annex A-1 of Schedule A.</t>
  </si>
  <si>
    <t>Mise à jour de l'avancement de l'obtention d'une capacité suffisante de passerelle Internet, conformément à la partie 1.9.1 de l'annexe A-1 de l'annexe A.</t>
  </si>
  <si>
    <t>An update on progress in obtaining sufficient transport capacity as per Part 1.9.2 of Annex A-1 of Schedule A.</t>
  </si>
  <si>
    <t>Mise à jour de l'avancement de l'obtention d'une capacité suffisante de transport, conformément à la partie 1.9.2 de l'annexe A-1 de l'annexe A.</t>
  </si>
  <si>
    <t>Decision/Recommendation (Completed by ISED)</t>
  </si>
  <si>
    <t>Décision / recommandation (complété par ISDE)</t>
  </si>
  <si>
    <t xml:space="preserve">Radio and Spectrum Licenses Update </t>
  </si>
  <si>
    <t>Mise à jour des licences radio et de spectre</t>
  </si>
  <si>
    <t>An update on progress in obtaining required radio and spectrum licenses as per as per Part 1.9.3 Annex A-1 of Schedule A.</t>
  </si>
  <si>
    <t>Mise à jour de l'avancement de l'obtention de licences radio et de spectre, conformément à la partie 1.9.3 l'annexe A-1 de l'annexe A.</t>
  </si>
  <si>
    <t>Has the Milestone stage been completed, in accordance with Annex A-1 of Schedule A of the Agreement?</t>
  </si>
  <si>
    <t>Les produits livrables d'étape ont été franchis, conformément à l'annexe A-1 de l'appendice A de l'accord?</t>
  </si>
  <si>
    <t>Evidence demonstrating compliance with section 12.2 of the Agreement.</t>
  </si>
  <si>
    <t>Preuve de la conformité à l'article 12.2 de l'accord.</t>
  </si>
  <si>
    <t>Has the Milestone stage been substantially completed?</t>
  </si>
  <si>
    <t>Les produits livrables ont-ils été substantiellement achevés?</t>
  </si>
  <si>
    <t>Diagramme de réseau logique</t>
  </si>
  <si>
    <t>A detailed Logical Network Diagram. If the LND wasn’t completed/detailed enough during negotiation, the recipient will provide an LND with the specific details they are missing.
If the LND was completed during negotiation, and there have been no changes, the recipient will provide a statement in recipeint comments section. Otherwise, the recipient will provide an updated LND.</t>
  </si>
  <si>
    <t>Diagramme de réseau logique détaillé. Si le DRL n'a pas été suffisamment complété/détaillé pendant la négociation, le destinataire fournira un DRL comprenant les détails précis qui lui manquent.
Si le DRL a été rempli pendant la négociation, et qu'il n'y a pas eu de changement, le destinataire fournira une déclaration dans la section des commentaires du bénéficiaire. Autrement, le bénéficiaire fournira un DRL à jour.</t>
  </si>
  <si>
    <t>Approved/Rejected:</t>
  </si>
  <si>
    <t>Approuvé / rejeté :</t>
  </si>
  <si>
    <t>Photographs of Project Sites</t>
  </si>
  <si>
    <t>Photos des sites du projet</t>
  </si>
  <si>
    <t>Provide Justification for approval status and identify if followup is required at the next Milestone stage.</t>
  </si>
  <si>
    <t>Justifiez le statut d'approbation et indiquez si un suivi est nécessaire à l'étape suivante.</t>
  </si>
  <si>
    <t>Point of Presence Confirmation</t>
  </si>
  <si>
    <t>Confirmation du site du point de présence</t>
  </si>
  <si>
    <t>Date (yyyy-mm-dd):</t>
  </si>
  <si>
    <t>Proof of Mobile Service Availability (Mobile Only)</t>
  </si>
  <si>
    <t>Preuve de disponibilité des services mobiles (mobile seulement)</t>
  </si>
  <si>
    <t>Program Officer Name:</t>
  </si>
  <si>
    <t>Nom de l’agent(e) de programme :</t>
  </si>
  <si>
    <t>Proof of Paying Clients per Last Mile Community (Projects with a Last Mile Component)</t>
  </si>
  <si>
    <t>Preuve de clients payants par collectivité de « dernier kilomètre » (Projets avec une composante de « dernier kilomètre »)</t>
  </si>
  <si>
    <t>Technical Officer Name:</t>
  </si>
  <si>
    <t>Nom de l’agent(e) technique :</t>
  </si>
  <si>
    <t>Proof of Residential Broadband Service Availability (Projects with a Last Mile Component)</t>
  </si>
  <si>
    <t>Preuve de la disponibilité du service résidentiel à large bande (projets comportant une composante de « dernier kilomètre »)</t>
  </si>
  <si>
    <t>Milestone 2 Summary Information</t>
  </si>
  <si>
    <t>Récapitulatif de l'étape 2</t>
  </si>
  <si>
    <t>Proof of Broadband Service Availability per Community (Projects that Establish a POP)</t>
  </si>
  <si>
    <t>Preuve de la disponibilité du service à large bande par collectivité (projets ayant établi un point de présence)</t>
  </si>
  <si>
    <t>Milestone 3 Summary Information</t>
  </si>
  <si>
    <t>Récapitulatif de l'étape 3</t>
  </si>
  <si>
    <t>Proof of Dedicated Broadband Service Offering at a Point of Presence</t>
  </si>
  <si>
    <t>Preuve de l'offre de services à large bande dédiés dans un point de présence</t>
  </si>
  <si>
    <t>Milestone 2 Due Date:</t>
  </si>
  <si>
    <t>Date d'échéance des produits livrables d'étape 2 :</t>
  </si>
  <si>
    <t>Internet Gateway Capacity Evidence</t>
  </si>
  <si>
    <t>Preuve de capacité de la passerelle Internet</t>
  </si>
  <si>
    <t>Evidence of sufficient Internet gateway capacity as per Part 1.9.1 of Annex A-1 of Schedule A.</t>
  </si>
  <si>
    <t>Preuve d'une capacité suffisante de passerelle Internet, conformément à la partie 1.9.1 de l'annexe A-1 de l'annexe A.</t>
  </si>
  <si>
    <t>Milestone 3 Due Date:</t>
  </si>
  <si>
    <t>Date d'échéance des produits livrables d'étape 3 :</t>
  </si>
  <si>
    <t>Transport Capacity Evidence</t>
  </si>
  <si>
    <t>Preuve de capacité de transport</t>
  </si>
  <si>
    <t>Evidence of sufficient transport capacity as per Part 1.9.2 of Annex A-1 of Schedule A.</t>
  </si>
  <si>
    <t>Preuve d'une capacité suffisante de transport, conformément à la partie 1.9.2 de l'annexe A-1 de l'annexe A.</t>
  </si>
  <si>
    <t>Is it a POP? (Y/N):</t>
  </si>
  <si>
    <t>Est-ce un point de présence? (O / N) :</t>
  </si>
  <si>
    <t>Mise à jour de l’entente relative aux services par satellite</t>
  </si>
  <si>
    <t>Update on progress of obtaining a Satellite Agreement.</t>
  </si>
  <si>
    <t>Mise à jour sur l'avancement de l'obtention d'un accord satellite</t>
  </si>
  <si>
    <t>Project Sites:</t>
  </si>
  <si>
    <t>Sites de projet :</t>
  </si>
  <si>
    <t>La construction du réseau suit la conception finale</t>
  </si>
  <si>
    <t>Separate written confirmation that the network has been built as per the finalized design.</t>
  </si>
  <si>
    <t>Confirmation écrite séparée que le réseau a été construit conformément à la conception définitive.</t>
  </si>
  <si>
    <t>Milestone 1 Due Date:</t>
  </si>
  <si>
    <t>Date d'échéance des produits livrables d'étape 1 :</t>
  </si>
  <si>
    <t>Déclaration d'un service à large bande dédié</t>
  </si>
  <si>
    <t>Separate written declaration stating that Dedicated Broadband Service is available as listed in Annex A-2 of Schedule A.</t>
  </si>
  <si>
    <t>Une déclaration écrite distincte indiquant que le service à large bande dédié est disponible comme indiqué à l'annexe A-2 de l'annexe A.</t>
  </si>
  <si>
    <t>Consultation des Autochtones (obligation de consulter)</t>
  </si>
  <si>
    <t>Evidence demonstrating compliance with section 12.3 of the Agreement.</t>
  </si>
  <si>
    <t>Preuve de la conformité à l'article 12.3 de l'entente</t>
  </si>
  <si>
    <t>Vue d’ensemble des produits livrables d'étape</t>
  </si>
  <si>
    <t>Preuve de l’entente relative aux services par satellite</t>
  </si>
  <si>
    <t>Evidence of obtaining a Satellite Agreement.</t>
  </si>
  <si>
    <t>Preuve de la conclusion d’une entente relative aux services par satellite</t>
  </si>
  <si>
    <t>Date d'échéance</t>
  </si>
  <si>
    <t>Résultats des tests de performance réalisés sur les sites mobile</t>
  </si>
  <si>
    <t>Milestone 1:</t>
  </si>
  <si>
    <t>Étape 1 :</t>
  </si>
  <si>
    <t>Last Mile Test Results</t>
  </si>
  <si>
    <t>Résultats des tests de performance réalisés sur les sites dernier kilomètre</t>
  </si>
  <si>
    <t>Milestone 2:</t>
  </si>
  <si>
    <t>Étape 2 :</t>
  </si>
  <si>
    <t>Milestone 3:</t>
  </si>
  <si>
    <t>Étape 3 :</t>
  </si>
  <si>
    <t>Organization Information</t>
  </si>
  <si>
    <t>Renseignements organisationnels</t>
  </si>
  <si>
    <t>Type of Organization:</t>
  </si>
  <si>
    <t>Type d’organisation :</t>
  </si>
  <si>
    <t>Is This Organization an Indigenous Entity:</t>
  </si>
  <si>
    <t>L’organisation est-elle une entité autochtone :</t>
  </si>
  <si>
    <t>Project Information</t>
  </si>
  <si>
    <t>Renseignements sur le projet</t>
  </si>
  <si>
    <t>Project Title:</t>
  </si>
  <si>
    <t>Titre du projet :</t>
  </si>
  <si>
    <t>Provinces:</t>
  </si>
  <si>
    <t>Provinces :</t>
  </si>
  <si>
    <t>Communities:</t>
  </si>
  <si>
    <t>Collectivités :</t>
  </si>
  <si>
    <t>UBF - Milestone 1 Deliverables Table</t>
  </si>
  <si>
    <t>FLBU - Table des livrables d'étape 1</t>
  </si>
  <si>
    <t>UBF - Milestone 2 Deliverables Table</t>
  </si>
  <si>
    <t>FLBU - Table des livrables d'étape 2</t>
  </si>
  <si>
    <t>UBF - Milestone 3 Deliverables Table</t>
  </si>
  <si>
    <t>FLBU - Table des livrables d'étape 3</t>
  </si>
  <si>
    <t>Language</t>
  </si>
  <si>
    <t>Langue</t>
  </si>
  <si>
    <t>Project Updates Centre</t>
  </si>
  <si>
    <t>Project Milestone Progress Summary</t>
  </si>
  <si>
    <t>Résumé du progrès des étapes du projet</t>
  </si>
  <si>
    <t>Progress</t>
  </si>
  <si>
    <t>Progrès</t>
  </si>
  <si>
    <t>Remaining</t>
  </si>
  <si>
    <t>À compléter</t>
  </si>
  <si>
    <t>Number of Items Approved</t>
  </si>
  <si>
    <t>Nombre d'items approuvés</t>
  </si>
  <si>
    <t>Number of Items Applicable</t>
  </si>
  <si>
    <t>Nombre d'items applicables</t>
  </si>
  <si>
    <t>Milestone Summary</t>
  </si>
  <si>
    <t>Résumé des étapes</t>
  </si>
  <si>
    <t>Overall</t>
  </si>
  <si>
    <t>Total</t>
  </si>
  <si>
    <t>Item Progress</t>
  </si>
  <si>
    <t>Progrès de l'item</t>
  </si>
  <si>
    <t>Submitted Date:</t>
  </si>
  <si>
    <t>Date de soumission :</t>
  </si>
  <si>
    <t>Milestone 1 Progress Tracker</t>
  </si>
  <si>
    <t>Progrès de l'étape 1</t>
  </si>
  <si>
    <t>Approved Items</t>
  </si>
  <si>
    <t>Items approuvés</t>
  </si>
  <si>
    <t>Applicable Items</t>
  </si>
  <si>
    <t>Items applicables</t>
  </si>
  <si>
    <t>Site IDs:</t>
  </si>
  <si>
    <t>ID du site :</t>
  </si>
  <si>
    <t>Community IDs:</t>
  </si>
  <si>
    <t>ID de la communauté :</t>
  </si>
  <si>
    <t>Milestone 2 Progress Tracker</t>
  </si>
  <si>
    <t>Progrès de l'étape 2</t>
  </si>
  <si>
    <t>Milestone 3 Progress Tracker</t>
  </si>
  <si>
    <t>Progrès de l'étape 3</t>
  </si>
  <si>
    <t>Land Access</t>
  </si>
  <si>
    <t>Accès aux terres</t>
  </si>
  <si>
    <t>Veuillez lire attentivement le guide du bénéficiaire avant de remplir les rapports d'étape.</t>
  </si>
  <si>
    <t>Project Update Section</t>
  </si>
  <si>
    <t>Section sur la mise à jour du projet</t>
  </si>
  <si>
    <t>----------------------------</t>
  </si>
  <si>
    <t>For each deliverable, where your ISED officer has written 'Yes' in the Required column:</t>
  </si>
  <si>
    <t>Pour chaque livrable que votre agent responsable a coché "Oui" dans la colonne "Obligatoire" :</t>
  </si>
  <si>
    <t>- enter 'Yes' or 'No' in the Submitted column to indicate if the required document has been provided or not; </t>
  </si>
  <si>
    <t>inscrire "Oui" ou "Non" dans la colonne Soumis pour indiquer si le document requis a été fourni ;</t>
  </si>
  <si>
    <t>- add the date in the Submitted Date; and</t>
  </si>
  <si>
    <t>- ajouter la date dans le champ Date de soumission ; et</t>
  </si>
  <si>
    <t>- if necessary, provide comments in the Recipient Comments space.</t>
  </si>
  <si>
    <t>si nécessaire, fournir des commentaires dans l'espace réservé aux commentaires du bénéficiaire.</t>
  </si>
  <si>
    <t>Note: Fields with a grey background are for ISED use only. Fields with a white background are for Recipient input.</t>
  </si>
  <si>
    <t>Note : Les champs sur fond gris sont réservés pour l'usage d'ISDE. Les champs sur fond blanc sont réservés pour les commentaires du bénéficiaire.</t>
  </si>
  <si>
    <t>Milestone 1, 2 and 3 Tabs:</t>
  </si>
  <si>
    <t>Étapes 1, 2 et 3 :</t>
  </si>
  <si>
    <t>In the Recipient Information section:</t>
  </si>
  <si>
    <t>Dans la section informations sur le bénéficiaire :</t>
  </si>
  <si>
    <t>- Add the name of the authorized contact who is completing the template.</t>
  </si>
  <si>
    <t>Ajouter le nom du contact autorisé qui remplit le modèle.</t>
  </si>
  <si>
    <t>- Add the date that the template was completed.</t>
  </si>
  <si>
    <t>Ajoutez la date à laquelle la table a été complété.</t>
  </si>
  <si>
    <t>In the Milestone section: </t>
  </si>
  <si>
    <t>Dans la section des étapes :</t>
  </si>
  <si>
    <t>inscrire "Oui" ou "Non" dans la colonne Soumis pour indiquer si le document requis a été fourni  ;</t>
  </si>
  <si>
    <t>Note: Fields with a grey background are for ISED use only. Fields with a white background are for Recipient input. </t>
  </si>
  <si>
    <t>ISED may share application information with provincial and territorial governments or other federal funding partners to improve national coordination and bilateral decision-making related to broadband and mobile funding.</t>
  </si>
  <si>
    <t>ISDE peut partager des informations sur les applications avec les gouvernements provinciaux et territoriaux ou d'autres partenaires financiers fédéraux afin d'améliorer la coordination nationale et la prise de décision bilatérale en ce qui concerne le financement de la large bande et de la mobilité.</t>
  </si>
  <si>
    <t>Once projects are approved, as part of Open Government, ISED is required to proactively disclose certain information about a project.</t>
  </si>
  <si>
    <t>Une fois que les projets sont approuvés, dans le cadre du gouvernment ouvert, ISDE est tenu de divulguer de manière proactive certaines informations concernant les projets.</t>
  </si>
  <si>
    <t>MS 1</t>
  </si>
  <si>
    <t>MS Summary</t>
  </si>
  <si>
    <t>Legacy Summary Progress</t>
  </si>
  <si>
    <t>Individuals</t>
  </si>
  <si>
    <t>for items not require N/A</t>
  </si>
  <si>
    <t>for N/A items, use NA for Name Manager</t>
  </si>
  <si>
    <t>Project Design</t>
  </si>
  <si>
    <t>App?</t>
  </si>
  <si>
    <t>Coverage</t>
  </si>
  <si>
    <t>Mobile Coverage</t>
  </si>
  <si>
    <t>progress</t>
  </si>
  <si>
    <t>remaining</t>
  </si>
  <si>
    <t>#approved</t>
  </si>
  <si>
    <t># Applicable</t>
  </si>
  <si>
    <t>Items that don't require N/A</t>
  </si>
  <si>
    <t>E</t>
  </si>
  <si>
    <t>F</t>
  </si>
  <si>
    <t>H</t>
  </si>
  <si>
    <t>H_Code</t>
  </si>
  <si>
    <t>E_NA</t>
  </si>
  <si>
    <t>A</t>
  </si>
  <si>
    <t>M</t>
  </si>
  <si>
    <t>D</t>
  </si>
  <si>
    <t>Approved</t>
  </si>
  <si>
    <t>R&amp;S</t>
  </si>
  <si>
    <t>I</t>
  </si>
  <si>
    <t>G</t>
  </si>
  <si>
    <t>L&amp;P</t>
  </si>
  <si>
    <t>MS 2</t>
  </si>
  <si>
    <t>A_NA</t>
  </si>
  <si>
    <t>Photo</t>
  </si>
  <si>
    <t>POP</t>
  </si>
  <si>
    <t>K</t>
  </si>
  <si>
    <t>J</t>
  </si>
  <si>
    <t>N</t>
  </si>
  <si>
    <t>L</t>
  </si>
  <si>
    <t>Q</t>
  </si>
  <si>
    <t>P</t>
  </si>
  <si>
    <t>O</t>
  </si>
  <si>
    <t>MS 3</t>
  </si>
  <si>
    <t>M_Code</t>
  </si>
  <si>
    <t>Proof Mob</t>
  </si>
  <si>
    <t>Mob Test</t>
  </si>
  <si>
    <t>Paying</t>
  </si>
  <si>
    <t>LM</t>
  </si>
  <si>
    <t>Res</t>
  </si>
  <si>
    <t>C</t>
  </si>
  <si>
    <t>Upload Quickstart Guide:</t>
  </si>
  <si>
    <t>1. Ensure latest Community/Sites files have been uploaded to SF.</t>
  </si>
  <si>
    <t>2. While on this tab, save the file locally as CSV-UTF-8 with SAME NAME</t>
  </si>
  <si>
    <t>3. Upload the saved file to the SF Milestones/Sites Centre</t>
  </si>
  <si>
    <t>4. Delete the CSV from local directory.</t>
  </si>
  <si>
    <t>Appnum etc</t>
  </si>
  <si>
    <t>Sampling Rate</t>
  </si>
  <si>
    <t xml:space="preserve">Milestone 1 </t>
  </si>
  <si>
    <t>Milestone 2</t>
  </si>
  <si>
    <t>Milestone 3</t>
  </si>
  <si>
    <t>Summary</t>
  </si>
  <si>
    <t>Item Progress:</t>
  </si>
  <si>
    <t>Milestone 1</t>
  </si>
  <si>
    <t>M1 Summary Info</t>
  </si>
  <si>
    <t>Recipient Info</t>
  </si>
  <si>
    <t>Decision/Recommendation</t>
  </si>
  <si>
    <t>M1 Progress</t>
  </si>
  <si>
    <t>Percentage Left</t>
  </si>
  <si>
    <t>M1 Approved Items</t>
  </si>
  <si>
    <t>M1 Applicable Items</t>
  </si>
  <si>
    <t>M2 Summary Info</t>
  </si>
  <si>
    <t>M2 Progress</t>
  </si>
  <si>
    <t>M2 Approved Items</t>
  </si>
  <si>
    <t>M2 Applicable Items</t>
  </si>
  <si>
    <t>ISED Comments</t>
  </si>
  <si>
    <t>M3 Summary Info</t>
  </si>
  <si>
    <t>M3 Progress</t>
  </si>
  <si>
    <t>M3 Approved Items</t>
  </si>
  <si>
    <t>M3 Applicable Items</t>
  </si>
  <si>
    <t>M1 Dynamic</t>
  </si>
  <si>
    <t>Project Site:</t>
  </si>
  <si>
    <t>Site ID:</t>
  </si>
  <si>
    <t>I it a POP? (Y/N)</t>
  </si>
  <si>
    <t>Milestone Due Date:</t>
  </si>
  <si>
    <t>Recipient Comments</t>
  </si>
  <si>
    <t>Is it a POP? (Y/N)</t>
  </si>
  <si>
    <t>Required</t>
  </si>
  <si>
    <t>Milestone Due Date</t>
  </si>
  <si>
    <t>M2 Dynamic</t>
  </si>
  <si>
    <t>Permit Evidence</t>
  </si>
  <si>
    <t>Radio and Spectrum licenses</t>
  </si>
  <si>
    <t>Photographs of Project Sites:</t>
  </si>
  <si>
    <t>Progress:</t>
  </si>
  <si>
    <t>Applicable? Yes</t>
  </si>
  <si>
    <t>Project Sites</t>
  </si>
  <si>
    <t>Site ID</t>
  </si>
  <si>
    <t>Milestone 2 Due Date</t>
  </si>
  <si>
    <t>M3 Dynamic</t>
  </si>
  <si>
    <t>Progress: 100%</t>
  </si>
  <si>
    <t>Progess: 0.0%</t>
  </si>
  <si>
    <t>Applicable? No</t>
  </si>
  <si>
    <t>Applicable:</t>
  </si>
  <si>
    <t>Communities</t>
  </si>
  <si>
    <t>Community IDs</t>
  </si>
  <si>
    <t>Milestone 3 Due Date (Internal)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</si>
</sst>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8"/>
      <color theme="0"/>
      <name val="Calibri"/>
      <family val="2"/>
      <scheme val="minor"/>
    </font>
    <font>
      <sz val="14"/>
      <name val="Calibri"/>
      <family val="2"/>
      <scheme val="minor"/>
    </font>
    <font>
      <b/>
      <sz val="12"/>
      <name val="Calibri"/>
      <family val="2"/>
      <scheme val="minor"/>
    </font>
    <font>
      <b/>
      <sz val="16"/>
      <name val="Calibri"/>
      <family val="2"/>
      <scheme val="minor"/>
    </font>
    <font>
      <b/>
      <sz val="16"/>
      <color theme="0"/>
      <name val="Calibri"/>
      <family val="2"/>
      <scheme val="minor"/>
    </font>
    <font>
      <sz val="12"/>
      <color theme="1"/>
      <name val="Calibri"/>
      <family val="2"/>
      <scheme val="minor"/>
    </font>
    <font>
      <b/>
      <sz val="14"/>
      <color theme="1"/>
      <name val="Calibri"/>
      <family val="2"/>
      <scheme val="minor"/>
    </font>
    <font>
      <b/>
      <sz val="20"/>
      <name val="Calibri"/>
      <family val="2"/>
      <scheme val="minor"/>
    </font>
    <font>
      <sz val="18"/>
      <name val="Calibri"/>
      <family val="2"/>
      <scheme val="minor"/>
    </font>
    <font>
      <sz val="14"/>
      <color theme="1"/>
      <name val="Calibri"/>
      <family val="2"/>
      <scheme val="minor"/>
    </font>
    <font>
      <b/>
      <sz val="14"/>
      <name val="Calibri"/>
      <family val="2"/>
      <scheme val="minor"/>
    </font>
    <font>
      <sz val="11"/>
      <color theme="1"/>
      <name val="Arial"/>
      <family val="2"/>
    </font>
    <font>
      <sz val="11"/>
      <color theme="1"/>
      <name val="Symbol"/>
      <family val="1"/>
      <charset val="2"/>
    </font>
    <font>
      <sz val="16"/>
      <color theme="1"/>
      <name val="Calibri"/>
      <family val="2"/>
      <scheme val="minor"/>
    </font>
    <font>
      <b/>
      <sz val="18"/>
      <color theme="0"/>
      <name val="Calibri"/>
      <family val="2"/>
      <scheme val="minor"/>
    </font>
    <font>
      <sz val="11"/>
      <name val="Calibri"/>
      <family val="2"/>
      <scheme val="minor"/>
    </font>
    <font>
      <sz val="16"/>
      <name val="Calibri"/>
      <family val="2"/>
      <scheme val="minor"/>
    </font>
    <font>
      <b/>
      <sz val="16"/>
      <color theme="1"/>
      <name val="Calibri"/>
      <family val="2"/>
      <scheme val="minor"/>
    </font>
    <font>
      <sz val="16"/>
      <color rgb="FF9C5700"/>
      <name val="Calibri"/>
      <family val="2"/>
      <scheme val="minor"/>
    </font>
    <font>
      <sz val="18"/>
      <color theme="1"/>
      <name val="Calibri"/>
      <family val="2"/>
      <scheme val="minor"/>
    </font>
    <font>
      <sz val="8"/>
      <name val="Calibri"/>
      <family val="2"/>
      <scheme val="minor"/>
    </font>
    <font>
      <sz val="11"/>
      <color theme="1"/>
      <name val="Segoe UI"/>
      <family val="2"/>
    </font>
    <font>
      <b/>
      <sz val="11"/>
      <color theme="0"/>
      <name val="Calibri"/>
      <family val="2"/>
      <scheme val="minor"/>
    </font>
    <font>
      <sz val="11"/>
      <color rgb="FF000000"/>
      <name val="Calibri"/>
      <family val="2"/>
      <scheme val="minor"/>
    </font>
  </fonts>
  <fills count="2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theme="0" tint="-0.249977111117893"/>
        <bgColor indexed="64"/>
      </patternFill>
    </fill>
    <fill>
      <patternFill patternType="solid">
        <fgColor theme="8" tint="-0.499984740745262"/>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rgb="FF1F4E78"/>
        <bgColor indexed="64"/>
      </patternFill>
    </fill>
    <fill>
      <patternFill patternType="solid">
        <fgColor theme="6"/>
        <bgColor indexed="64"/>
      </patternFill>
    </fill>
    <fill>
      <patternFill patternType="solid">
        <fgColor theme="4"/>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C07DE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rgb="FFEED9FB"/>
        <bgColor indexed="64"/>
      </patternFill>
    </fill>
    <fill>
      <patternFill patternType="solid">
        <fgColor theme="8" tint="0.59999389629810485"/>
        <bgColor indexed="64"/>
      </patternFill>
    </fill>
    <fill>
      <patternFill patternType="solid">
        <fgColor rgb="FFFFFF00"/>
        <bgColor indexed="64"/>
      </patternFill>
    </fill>
    <fill>
      <patternFill patternType="solid">
        <fgColor rgb="FFA5A5A5"/>
      </patternFill>
    </fill>
  </fills>
  <borders count="3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diagonal/>
    </border>
    <border>
      <left/>
      <right/>
      <top style="double">
        <color rgb="FF3F3F3F"/>
      </top>
      <bottom/>
      <diagonal/>
    </border>
    <border>
      <left/>
      <right style="double">
        <color rgb="FF3F3F3F"/>
      </right>
      <top style="double">
        <color rgb="FF3F3F3F"/>
      </top>
      <bottom/>
      <diagonal/>
    </border>
    <border>
      <left style="double">
        <color rgb="FF3F3F3F"/>
      </left>
      <right/>
      <top/>
      <bottom/>
      <diagonal/>
    </border>
    <border>
      <left/>
      <right style="double">
        <color rgb="FF3F3F3F"/>
      </right>
      <top/>
      <bottom/>
      <diagonal/>
    </border>
    <border>
      <left style="double">
        <color rgb="FF3F3F3F"/>
      </left>
      <right/>
      <top/>
      <bottom style="double">
        <color rgb="FF3F3F3F"/>
      </bottom>
      <diagonal/>
    </border>
    <border>
      <left/>
      <right/>
      <top/>
      <bottom style="double">
        <color rgb="FF3F3F3F"/>
      </bottom>
      <diagonal/>
    </border>
    <border>
      <left/>
      <right style="double">
        <color rgb="FF3F3F3F"/>
      </right>
      <top/>
      <bottom style="double">
        <color rgb="FF3F3F3F"/>
      </bottom>
      <diagonal/>
    </border>
  </borders>
  <cellStyleXfs count="7">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31" fillId="25" borderId="23" applyNumberFormat="0" applyAlignment="0" applyProtection="0"/>
  </cellStyleXfs>
  <cellXfs count="433">
    <xf numFmtId="0" fontId="0" fillId="0" borderId="0" xfId="0"/>
    <xf numFmtId="0" fontId="0" fillId="9" borderId="8" xfId="0" applyFill="1" applyBorder="1" applyAlignment="1">
      <alignment horizontal="center"/>
    </xf>
    <xf numFmtId="9" fontId="12" fillId="9" borderId="12" xfId="1" applyFont="1" applyFill="1" applyBorder="1" applyAlignment="1" applyProtection="1">
      <alignment vertical="center"/>
    </xf>
    <xf numFmtId="9" fontId="12" fillId="9" borderId="8" xfId="1" applyFont="1" applyFill="1" applyBorder="1" applyAlignment="1" applyProtection="1">
      <alignment vertical="center"/>
    </xf>
    <xf numFmtId="0" fontId="0" fillId="0" borderId="8" xfId="0" applyBorder="1"/>
    <xf numFmtId="9" fontId="17" fillId="12" borderId="9" xfId="1" applyFont="1" applyFill="1" applyBorder="1" applyAlignment="1" applyProtection="1">
      <alignment vertical="center"/>
    </xf>
    <xf numFmtId="9" fontId="17" fillId="12" borderId="8" xfId="1" applyFont="1" applyFill="1" applyBorder="1" applyAlignment="1" applyProtection="1">
      <alignment vertical="center"/>
    </xf>
    <xf numFmtId="0" fontId="14" fillId="0" borderId="9" xfId="0" applyFont="1" applyBorder="1" applyAlignment="1" applyProtection="1">
      <alignment horizontal="center" vertical="center"/>
      <protection locked="0"/>
    </xf>
    <xf numFmtId="0" fontId="14" fillId="0" borderId="9" xfId="0" applyFont="1" applyBorder="1" applyAlignment="1" applyProtection="1">
      <alignment vertical="center" wrapText="1"/>
      <protection locked="0"/>
    </xf>
    <xf numFmtId="9" fontId="22" fillId="0" borderId="15" xfId="1" applyFont="1" applyBorder="1" applyProtection="1"/>
    <xf numFmtId="164" fontId="22" fillId="0" borderId="11" xfId="1" applyNumberFormat="1" applyFont="1" applyBorder="1" applyAlignment="1" applyProtection="1">
      <alignment horizontal="center"/>
    </xf>
    <xf numFmtId="0" fontId="0" fillId="11" borderId="9" xfId="0" applyFill="1" applyBorder="1" applyAlignment="1" applyProtection="1">
      <alignment horizontal="center" vertical="center"/>
      <protection locked="0"/>
    </xf>
    <xf numFmtId="0" fontId="0" fillId="0" borderId="9" xfId="0" applyBorder="1" applyAlignment="1" applyProtection="1">
      <alignment horizontal="left" vertical="center" wrapText="1"/>
      <protection locked="0"/>
    </xf>
    <xf numFmtId="0" fontId="0" fillId="0" borderId="0" xfId="0" applyAlignment="1">
      <alignment wrapText="1"/>
    </xf>
    <xf numFmtId="9" fontId="25" fillId="12" borderId="8" xfId="1" applyFont="1" applyFill="1" applyBorder="1" applyAlignment="1" applyProtection="1">
      <alignment wrapText="1"/>
    </xf>
    <xf numFmtId="0" fontId="0" fillId="0" borderId="0" xfId="0" applyAlignment="1">
      <alignment horizontal="center"/>
    </xf>
    <xf numFmtId="0" fontId="0" fillId="0" borderId="8" xfId="0" applyBorder="1" applyAlignment="1">
      <alignment horizontal="center"/>
    </xf>
    <xf numFmtId="0" fontId="0" fillId="0" borderId="8" xfId="0" applyBorder="1" applyAlignment="1" applyProtection="1">
      <alignment horizontal="left" vertical="center" wrapText="1"/>
      <protection locked="0"/>
    </xf>
    <xf numFmtId="10" fontId="25" fillId="12" borderId="8" xfId="1" applyNumberFormat="1" applyFont="1" applyFill="1" applyBorder="1" applyAlignment="1" applyProtection="1">
      <alignment wrapText="1"/>
    </xf>
    <xf numFmtId="10" fontId="0" fillId="0" borderId="0" xfId="0" applyNumberFormat="1"/>
    <xf numFmtId="0" fontId="0" fillId="0" borderId="8" xfId="0" applyBorder="1" applyProtection="1">
      <protection locked="0"/>
    </xf>
    <xf numFmtId="14" fontId="0" fillId="0" borderId="0" xfId="0" applyNumberFormat="1"/>
    <xf numFmtId="0" fontId="6" fillId="0" borderId="0" xfId="0" applyFont="1"/>
    <xf numFmtId="0" fontId="0" fillId="0" borderId="0" xfId="0" applyAlignment="1">
      <alignment vertical="top"/>
    </xf>
    <xf numFmtId="0" fontId="0" fillId="0" borderId="0" xfId="0" applyAlignment="1">
      <alignment vertical="top" wrapText="1"/>
    </xf>
    <xf numFmtId="9" fontId="6" fillId="9" borderId="8" xfId="0" applyNumberFormat="1" applyFont="1" applyFill="1" applyBorder="1"/>
    <xf numFmtId="0" fontId="3" fillId="3" borderId="0" xfId="3"/>
    <xf numFmtId="9" fontId="6" fillId="12" borderId="8" xfId="0" applyNumberFormat="1" applyFont="1" applyFill="1" applyBorder="1"/>
    <xf numFmtId="0" fontId="26" fillId="15" borderId="17" xfId="0" applyFont="1" applyFill="1" applyBorder="1"/>
    <xf numFmtId="14" fontId="0" fillId="0" borderId="8" xfId="0" applyNumberFormat="1" applyBorder="1"/>
    <xf numFmtId="0" fontId="0" fillId="9" borderId="12" xfId="0" applyFill="1" applyBorder="1"/>
    <xf numFmtId="0" fontId="7" fillId="0" borderId="0" xfId="0" applyFont="1"/>
    <xf numFmtId="0" fontId="27" fillId="3" borderId="9" xfId="3" applyFont="1" applyBorder="1" applyAlignment="1">
      <alignment horizontal="left" vertical="center" wrapText="1"/>
    </xf>
    <xf numFmtId="0" fontId="28" fillId="0" borderId="5" xfId="0" applyFont="1" applyBorder="1" applyAlignment="1">
      <alignment horizontal="center" vertical="center"/>
    </xf>
    <xf numFmtId="49" fontId="14" fillId="16" borderId="8" xfId="0" applyNumberFormat="1" applyFont="1" applyFill="1" applyBorder="1" applyAlignment="1">
      <alignment vertical="top" wrapText="1"/>
    </xf>
    <xf numFmtId="49" fontId="0" fillId="17" borderId="21" xfId="0" applyNumberFormat="1" applyFill="1" applyBorder="1" applyAlignment="1">
      <alignment horizontal="center" vertical="top" wrapText="1"/>
    </xf>
    <xf numFmtId="49" fontId="0" fillId="17" borderId="8" xfId="0" applyNumberFormat="1" applyFill="1" applyBorder="1" applyAlignment="1">
      <alignment horizontal="center" vertical="top" wrapText="1"/>
    </xf>
    <xf numFmtId="49" fontId="0" fillId="18" borderId="8" xfId="0" applyNumberFormat="1" applyFill="1" applyBorder="1" applyAlignment="1">
      <alignment horizontal="center" vertical="top" wrapText="1"/>
    </xf>
    <xf numFmtId="49" fontId="0" fillId="19" borderId="8" xfId="0" applyNumberFormat="1" applyFill="1" applyBorder="1" applyAlignment="1">
      <alignment horizontal="center" vertical="top" wrapText="1"/>
    </xf>
    <xf numFmtId="49" fontId="0" fillId="20" borderId="8" xfId="0" applyNumberFormat="1" applyFill="1" applyBorder="1" applyAlignment="1">
      <alignment horizontal="center" vertical="top" wrapText="1"/>
    </xf>
    <xf numFmtId="49" fontId="0" fillId="21" borderId="8" xfId="0" applyNumberFormat="1" applyFill="1" applyBorder="1" applyAlignment="1">
      <alignment horizontal="center" vertical="top" wrapText="1"/>
    </xf>
    <xf numFmtId="49" fontId="0" fillId="22" borderId="8" xfId="0" applyNumberFormat="1" applyFill="1" applyBorder="1" applyAlignment="1">
      <alignment horizontal="center" vertical="top" wrapText="1"/>
    </xf>
    <xf numFmtId="0" fontId="14" fillId="16" borderId="8" xfId="0" applyFont="1" applyFill="1" applyBorder="1" applyAlignment="1">
      <alignment wrapText="1"/>
    </xf>
    <xf numFmtId="0" fontId="6" fillId="12" borderId="8" xfId="0" applyFont="1" applyFill="1" applyBorder="1"/>
    <xf numFmtId="0" fontId="6" fillId="9" borderId="8" xfId="0" applyFont="1" applyFill="1" applyBorder="1"/>
    <xf numFmtId="9" fontId="0" fillId="0" borderId="8" xfId="0" applyNumberFormat="1" applyBorder="1"/>
    <xf numFmtId="9" fontId="4" fillId="4" borderId="1" xfId="4" applyNumberFormat="1"/>
    <xf numFmtId="0" fontId="14" fillId="16" borderId="12" xfId="0" applyFont="1" applyFill="1" applyBorder="1" applyAlignment="1">
      <alignment wrapText="1"/>
    </xf>
    <xf numFmtId="0" fontId="0" fillId="23" borderId="8" xfId="0" applyFill="1" applyBorder="1"/>
    <xf numFmtId="0" fontId="0" fillId="23" borderId="8" xfId="0" applyFill="1" applyBorder="1" applyAlignment="1">
      <alignment horizontal="center"/>
    </xf>
    <xf numFmtId="0" fontId="14" fillId="16" borderId="8" xfId="0" applyFont="1" applyFill="1" applyBorder="1" applyAlignment="1">
      <alignment horizontal="left" wrapText="1"/>
    </xf>
    <xf numFmtId="0" fontId="5" fillId="5" borderId="2" xfId="5" applyAlignment="1">
      <alignment horizontal="center"/>
    </xf>
    <xf numFmtId="9" fontId="0" fillId="0" borderId="0" xfId="0" applyNumberFormat="1"/>
    <xf numFmtId="2" fontId="0" fillId="0" borderId="0" xfId="0" applyNumberFormat="1"/>
    <xf numFmtId="0" fontId="2" fillId="2" borderId="0" xfId="2"/>
    <xf numFmtId="14" fontId="3" fillId="3" borderId="0" xfId="3" applyNumberFormat="1"/>
    <xf numFmtId="10" fontId="3" fillId="3" borderId="0" xfId="3" applyNumberFormat="1"/>
    <xf numFmtId="0" fontId="8" fillId="6" borderId="3" xfId="0" applyFont="1" applyFill="1" applyBorder="1" applyAlignment="1">
      <alignment vertical="center"/>
    </xf>
    <xf numFmtId="0" fontId="8" fillId="0" borderId="5" xfId="0" applyFont="1" applyBorder="1" applyAlignment="1">
      <alignment vertical="center"/>
    </xf>
    <xf numFmtId="0" fontId="11" fillId="6" borderId="9" xfId="0" applyFont="1" applyFill="1" applyBorder="1" applyAlignment="1">
      <alignment vertical="center"/>
    </xf>
    <xf numFmtId="0" fontId="12" fillId="6" borderId="12" xfId="0" applyFont="1" applyFill="1" applyBorder="1" applyAlignment="1">
      <alignment vertical="center"/>
    </xf>
    <xf numFmtId="2" fontId="12" fillId="9" borderId="12" xfId="0" applyNumberFormat="1" applyFont="1" applyFill="1" applyBorder="1" applyAlignment="1">
      <alignment vertical="center"/>
    </xf>
    <xf numFmtId="0" fontId="12" fillId="9" borderId="12" xfId="0" applyFont="1" applyFill="1" applyBorder="1" applyAlignment="1">
      <alignment vertical="center"/>
    </xf>
    <xf numFmtId="0" fontId="12" fillId="6" borderId="8" xfId="0" applyFont="1" applyFill="1" applyBorder="1" applyAlignment="1">
      <alignment vertical="center"/>
    </xf>
    <xf numFmtId="2" fontId="12" fillId="9" borderId="8" xfId="0" applyNumberFormat="1" applyFont="1" applyFill="1" applyBorder="1" applyAlignment="1">
      <alignment vertical="center"/>
    </xf>
    <xf numFmtId="0" fontId="14" fillId="0" borderId="21" xfId="0" applyFont="1" applyBorder="1" applyAlignment="1">
      <alignment vertical="center"/>
    </xf>
    <xf numFmtId="9" fontId="14" fillId="0" borderId="21" xfId="1" applyFont="1" applyBorder="1" applyAlignment="1" applyProtection="1">
      <alignment horizontal="center" vertical="top"/>
    </xf>
    <xf numFmtId="0" fontId="0" fillId="9" borderId="8" xfId="0" applyFill="1" applyBorder="1" applyAlignment="1">
      <alignment vertical="center"/>
    </xf>
    <xf numFmtId="0" fontId="14" fillId="0" borderId="21" xfId="0" applyFont="1" applyBorder="1" applyAlignment="1">
      <alignment vertical="top"/>
    </xf>
    <xf numFmtId="0" fontId="14" fillId="0" borderId="8" xfId="0" applyFont="1" applyBorder="1" applyAlignment="1">
      <alignment vertical="top"/>
    </xf>
    <xf numFmtId="0" fontId="0" fillId="9" borderId="8" xfId="0" applyFill="1" applyBorder="1"/>
    <xf numFmtId="0" fontId="15" fillId="0" borderId="15" xfId="0" applyFont="1" applyBorder="1" applyAlignment="1">
      <alignment vertical="top"/>
    </xf>
    <xf numFmtId="0" fontId="15" fillId="0" borderId="18" xfId="0" applyFont="1" applyBorder="1" applyAlignment="1">
      <alignment vertical="top"/>
    </xf>
    <xf numFmtId="0" fontId="0" fillId="11" borderId="0" xfId="0" applyFill="1"/>
    <xf numFmtId="0" fontId="0" fillId="9" borderId="14" xfId="0" applyFill="1" applyBorder="1"/>
    <xf numFmtId="0" fontId="0" fillId="9" borderId="15" xfId="0" applyFill="1" applyBorder="1"/>
    <xf numFmtId="0" fontId="0" fillId="9" borderId="0" xfId="0" applyFill="1"/>
    <xf numFmtId="0" fontId="0" fillId="9" borderId="19" xfId="0" applyFill="1" applyBorder="1"/>
    <xf numFmtId="0" fontId="6" fillId="9" borderId="0" xfId="0" applyFont="1" applyFill="1"/>
    <xf numFmtId="0" fontId="11" fillId="6" borderId="14" xfId="0" applyFont="1" applyFill="1" applyBorder="1" applyAlignment="1">
      <alignment vertical="center"/>
    </xf>
    <xf numFmtId="2" fontId="10" fillId="12" borderId="9" xfId="0" applyNumberFormat="1" applyFont="1" applyFill="1" applyBorder="1" applyAlignment="1">
      <alignment vertical="center"/>
    </xf>
    <xf numFmtId="0" fontId="11" fillId="6" borderId="10" xfId="0" applyFont="1" applyFill="1" applyBorder="1" applyAlignment="1">
      <alignment vertical="center"/>
    </xf>
    <xf numFmtId="0" fontId="11" fillId="6" borderId="11" xfId="0" applyFont="1" applyFill="1" applyBorder="1" applyAlignment="1">
      <alignment vertical="center"/>
    </xf>
    <xf numFmtId="0" fontId="0" fillId="11" borderId="20" xfId="0" applyFill="1" applyBorder="1"/>
    <xf numFmtId="0" fontId="0" fillId="0" borderId="20" xfId="0" applyBorder="1"/>
    <xf numFmtId="0" fontId="19" fillId="6" borderId="9" xfId="0" applyFont="1" applyFill="1" applyBorder="1" applyAlignment="1">
      <alignment vertical="center" wrapText="1"/>
    </xf>
    <xf numFmtId="0" fontId="19" fillId="6" borderId="10" xfId="0" applyFont="1" applyFill="1" applyBorder="1" applyAlignment="1">
      <alignment vertical="center" wrapText="1"/>
    </xf>
    <xf numFmtId="0" fontId="20" fillId="0" borderId="0" xfId="0" applyFont="1" applyAlignment="1">
      <alignment horizontal="left" vertical="center" indent="4"/>
    </xf>
    <xf numFmtId="0" fontId="21" fillId="0" borderId="0" xfId="0" applyFont="1" applyAlignment="1">
      <alignment horizontal="left" vertical="center" indent="6"/>
    </xf>
    <xf numFmtId="0" fontId="19" fillId="6" borderId="9" xfId="0" applyFont="1" applyFill="1" applyBorder="1" applyAlignment="1">
      <alignment vertical="center"/>
    </xf>
    <xf numFmtId="0" fontId="19" fillId="6" borderId="10" xfId="0" applyFont="1" applyFill="1" applyBorder="1" applyAlignment="1">
      <alignment vertical="center"/>
    </xf>
    <xf numFmtId="0" fontId="14" fillId="9" borderId="9" xfId="0" applyFont="1" applyFill="1" applyBorder="1" applyAlignment="1">
      <alignment horizontal="center" vertical="center"/>
    </xf>
    <xf numFmtId="0" fontId="14" fillId="9" borderId="8" xfId="0" applyFont="1" applyFill="1" applyBorder="1" applyAlignment="1">
      <alignment vertical="center" wrapText="1"/>
    </xf>
    <xf numFmtId="0" fontId="22" fillId="8" borderId="8" xfId="0" applyFont="1" applyFill="1" applyBorder="1"/>
    <xf numFmtId="0" fontId="22" fillId="8" borderId="11" xfId="0" applyFont="1" applyFill="1" applyBorder="1" applyAlignment="1">
      <alignment horizontal="center" vertical="center"/>
    </xf>
    <xf numFmtId="0" fontId="0" fillId="9" borderId="10" xfId="0" applyFill="1" applyBorder="1" applyAlignment="1">
      <alignment horizontal="center" vertical="center"/>
    </xf>
    <xf numFmtId="0" fontId="0" fillId="9" borderId="9" xfId="0" applyFill="1" applyBorder="1" applyAlignment="1">
      <alignment horizontal="center" vertical="center"/>
    </xf>
    <xf numFmtId="14" fontId="0" fillId="9" borderId="9" xfId="0" applyNumberFormat="1" applyFill="1" applyBorder="1" applyAlignment="1">
      <alignment horizontal="center" vertical="center"/>
    </xf>
    <xf numFmtId="0" fontId="0" fillId="9" borderId="8" xfId="0" applyFill="1" applyBorder="1" applyAlignment="1">
      <alignment horizontal="left" vertical="center" wrapText="1"/>
    </xf>
    <xf numFmtId="0" fontId="0" fillId="0" borderId="0" xfId="0" applyAlignment="1">
      <alignment vertical="center" wrapText="1"/>
    </xf>
    <xf numFmtId="0" fontId="11" fillId="6" borderId="13" xfId="0" applyFont="1" applyFill="1" applyBorder="1" applyAlignment="1">
      <alignment vertical="center"/>
    </xf>
    <xf numFmtId="0" fontId="11" fillId="6" borderId="16" xfId="0" applyFont="1" applyFill="1" applyBorder="1" applyAlignment="1">
      <alignment vertical="center"/>
    </xf>
    <xf numFmtId="0" fontId="11" fillId="6" borderId="0" xfId="0" applyFont="1" applyFill="1" applyAlignment="1">
      <alignment vertical="center"/>
    </xf>
    <xf numFmtId="0" fontId="11" fillId="6" borderId="17" xfId="0" applyFont="1" applyFill="1" applyBorder="1" applyAlignment="1">
      <alignment vertical="center"/>
    </xf>
    <xf numFmtId="0" fontId="0" fillId="0" borderId="20" xfId="0" applyBorder="1" applyAlignment="1">
      <alignment horizontal="center"/>
    </xf>
    <xf numFmtId="164" fontId="0" fillId="0" borderId="0" xfId="1" applyNumberFormat="1" applyFont="1" applyProtection="1"/>
    <xf numFmtId="0" fontId="0" fillId="0" borderId="18" xfId="0" applyBorder="1"/>
    <xf numFmtId="0" fontId="0" fillId="8" borderId="8" xfId="0" applyFill="1" applyBorder="1"/>
    <xf numFmtId="0" fontId="0" fillId="14" borderId="8" xfId="0" applyFill="1" applyBorder="1"/>
    <xf numFmtId="0" fontId="0" fillId="11" borderId="8" xfId="0" applyFill="1" applyBorder="1"/>
    <xf numFmtId="0" fontId="0" fillId="14" borderId="16" xfId="0" applyFill="1" applyBorder="1"/>
    <xf numFmtId="14" fontId="0" fillId="9" borderId="9" xfId="0" applyNumberFormat="1" applyFill="1" applyBorder="1" applyAlignment="1">
      <alignment horizontal="center"/>
    </xf>
    <xf numFmtId="0" fontId="0" fillId="0" borderId="19" xfId="0" applyBorder="1"/>
    <xf numFmtId="0" fontId="11" fillId="6" borderId="9" xfId="0" applyFont="1" applyFill="1" applyBorder="1" applyAlignment="1">
      <alignment vertical="center" wrapText="1"/>
    </xf>
    <xf numFmtId="0" fontId="11" fillId="6" borderId="11" xfId="0" applyFont="1" applyFill="1" applyBorder="1" applyAlignment="1">
      <alignment horizontal="center" vertical="center" wrapText="1"/>
    </xf>
    <xf numFmtId="0" fontId="11" fillId="6" borderId="18" xfId="0" applyFont="1" applyFill="1" applyBorder="1" applyAlignment="1">
      <alignment vertical="center"/>
    </xf>
    <xf numFmtId="0" fontId="0" fillId="0" borderId="14" xfId="0" applyBorder="1"/>
    <xf numFmtId="0" fontId="0" fillId="24" borderId="0" xfId="0" applyFill="1"/>
    <xf numFmtId="0" fontId="0" fillId="24" borderId="0" xfId="0" applyFill="1" applyAlignment="1">
      <alignment vertical="top"/>
    </xf>
    <xf numFmtId="0" fontId="24" fillId="24" borderId="0" xfId="0" applyFont="1" applyFill="1" applyAlignment="1">
      <alignment vertical="top"/>
    </xf>
    <xf numFmtId="0" fontId="0" fillId="24" borderId="0" xfId="0" applyFill="1" applyAlignment="1">
      <alignment vertical="top" wrapText="1"/>
    </xf>
    <xf numFmtId="0" fontId="11" fillId="6" borderId="12" xfId="0" applyFont="1" applyFill="1" applyBorder="1" applyAlignment="1">
      <alignment horizontal="center" vertical="center" wrapText="1"/>
    </xf>
    <xf numFmtId="0" fontId="11" fillId="6" borderId="8" xfId="0" applyFont="1" applyFill="1" applyBorder="1" applyAlignment="1">
      <alignment horizontal="center" vertical="center" wrapText="1"/>
    </xf>
    <xf numFmtId="0" fontId="12" fillId="6" borderId="12" xfId="0" applyFont="1" applyFill="1" applyBorder="1" applyAlignment="1">
      <alignment horizontal="center" vertical="center"/>
    </xf>
    <xf numFmtId="0" fontId="30" fillId="0" borderId="0" xfId="0" applyFont="1" applyAlignment="1">
      <alignment vertical="center" wrapText="1"/>
    </xf>
    <xf numFmtId="0" fontId="30" fillId="24" borderId="0" xfId="0" applyFont="1" applyFill="1" applyAlignment="1">
      <alignment vertical="center" wrapText="1"/>
    </xf>
    <xf numFmtId="1" fontId="12" fillId="9" borderId="8" xfId="0" applyNumberFormat="1" applyFont="1" applyFill="1" applyBorder="1" applyAlignment="1">
      <alignment vertical="center"/>
    </xf>
    <xf numFmtId="0" fontId="0" fillId="9" borderId="11" xfId="0" applyFill="1" applyBorder="1" applyAlignment="1">
      <alignment horizontal="center"/>
    </xf>
    <xf numFmtId="0" fontId="0" fillId="0" borderId="14" xfId="0" applyBorder="1" applyAlignment="1">
      <alignment horizontal="center"/>
    </xf>
    <xf numFmtId="0" fontId="0" fillId="9" borderId="8" xfId="0" applyFill="1" applyBorder="1" applyAlignment="1">
      <alignment horizontal="center" vertical="center"/>
    </xf>
    <xf numFmtId="0" fontId="11" fillId="6" borderId="9" xfId="0" applyFont="1" applyFill="1" applyBorder="1" applyAlignment="1">
      <alignment horizontal="center" vertical="center"/>
    </xf>
    <xf numFmtId="0" fontId="0" fillId="0" borderId="8" xfId="0" applyBorder="1" applyAlignment="1" applyProtection="1">
      <alignment horizontal="center"/>
      <protection locked="0"/>
    </xf>
    <xf numFmtId="0" fontId="24" fillId="9" borderId="9" xfId="0" applyFont="1" applyFill="1" applyBorder="1"/>
    <xf numFmtId="0" fontId="32" fillId="0" borderId="0" xfId="0" applyFont="1" applyAlignment="1">
      <alignment wrapText="1"/>
    </xf>
    <xf numFmtId="0" fontId="24" fillId="0" borderId="0" xfId="0" applyFont="1" applyAlignment="1">
      <alignment wrapText="1"/>
    </xf>
    <xf numFmtId="0" fontId="3" fillId="3" borderId="0" xfId="3" applyAlignment="1">
      <alignment wrapText="1"/>
    </xf>
    <xf numFmtId="0" fontId="0" fillId="9" borderId="8" xfId="0" applyFill="1" applyBorder="1" applyAlignment="1">
      <alignment horizontal="center" wrapText="1"/>
    </xf>
    <xf numFmtId="0" fontId="0" fillId="0" borderId="0" xfId="0" applyAlignment="1">
      <alignment horizontal="center" wrapText="1"/>
    </xf>
    <xf numFmtId="0" fontId="0" fillId="0" borderId="12" xfId="0" applyBorder="1" applyAlignment="1" applyProtection="1">
      <alignment horizontal="left" wrapText="1"/>
      <protection locked="0"/>
    </xf>
    <xf numFmtId="0" fontId="0" fillId="0" borderId="8" xfId="0" applyBorder="1" applyAlignment="1" applyProtection="1">
      <alignment horizontal="left" wrapText="1"/>
      <protection locked="0"/>
    </xf>
    <xf numFmtId="0" fontId="0" fillId="9" borderId="10" xfId="0" applyFill="1" applyBorder="1" applyAlignment="1">
      <alignment horizontal="center"/>
    </xf>
    <xf numFmtId="0" fontId="2" fillId="2" borderId="0" xfId="2" applyAlignment="1">
      <alignment horizontal="center"/>
    </xf>
    <xf numFmtId="0" fontId="22" fillId="0" borderId="19" xfId="1" applyNumberFormat="1" applyFont="1" applyBorder="1" applyProtection="1"/>
    <xf numFmtId="164" fontId="22" fillId="0" borderId="18" xfId="1" applyNumberFormat="1" applyFont="1" applyBorder="1" applyAlignment="1" applyProtection="1">
      <alignment horizontal="center"/>
    </xf>
    <xf numFmtId="0" fontId="0" fillId="9" borderId="11" xfId="0" applyFill="1" applyBorder="1" applyAlignment="1">
      <alignment vertical="center"/>
    </xf>
    <xf numFmtId="0" fontId="0" fillId="9" borderId="9" xfId="0" applyFill="1" applyBorder="1" applyAlignment="1">
      <alignment vertical="center"/>
    </xf>
    <xf numFmtId="0" fontId="0" fillId="9" borderId="13" xfId="0" applyFill="1" applyBorder="1" applyAlignment="1">
      <alignment horizontal="left"/>
    </xf>
    <xf numFmtId="0" fontId="0" fillId="9" borderId="9" xfId="0" applyFill="1" applyBorder="1" applyAlignment="1">
      <alignment horizontal="left"/>
    </xf>
    <xf numFmtId="9" fontId="12" fillId="24" borderId="12" xfId="1" applyFont="1" applyFill="1" applyBorder="1" applyAlignment="1" applyProtection="1">
      <alignment vertical="center"/>
    </xf>
    <xf numFmtId="9" fontId="12" fillId="24" borderId="8" xfId="1" applyFont="1" applyFill="1" applyBorder="1" applyAlignment="1" applyProtection="1">
      <alignment vertical="center"/>
    </xf>
    <xf numFmtId="0" fontId="0" fillId="24" borderId="8" xfId="0" applyFill="1" applyBorder="1" applyAlignment="1">
      <alignment horizontal="center"/>
    </xf>
    <xf numFmtId="0" fontId="0" fillId="9" borderId="9" xfId="0" applyFill="1" applyBorder="1" applyAlignment="1">
      <alignment horizontal="center"/>
    </xf>
    <xf numFmtId="0" fontId="0" fillId="9" borderId="10" xfId="0" applyFill="1" applyBorder="1" applyAlignment="1">
      <alignment horizontal="center"/>
    </xf>
    <xf numFmtId="0" fontId="0" fillId="9" borderId="11" xfId="0" applyFill="1" applyBorder="1" applyAlignment="1">
      <alignment horizontal="center"/>
    </xf>
    <xf numFmtId="0" fontId="0" fillId="0" borderId="9" xfId="0" applyBorder="1" applyAlignment="1" applyProtection="1">
      <alignment horizontal="center"/>
      <protection locked="0"/>
    </xf>
    <xf numFmtId="0" fontId="0" fillId="0" borderId="10" xfId="0" applyBorder="1" applyAlignment="1" applyProtection="1">
      <alignment horizontal="center"/>
      <protection locked="0"/>
    </xf>
    <xf numFmtId="0" fontId="0" fillId="0" borderId="11" xfId="0" applyBorder="1" applyAlignment="1" applyProtection="1">
      <alignment horizontal="center"/>
      <protection locked="0"/>
    </xf>
    <xf numFmtId="14" fontId="0" fillId="0" borderId="8" xfId="0" applyNumberFormat="1" applyBorder="1" applyAlignment="1" applyProtection="1">
      <alignment horizontal="center"/>
      <protection locked="0"/>
    </xf>
    <xf numFmtId="0" fontId="15" fillId="10" borderId="8" xfId="0" applyFont="1" applyFill="1" applyBorder="1" applyAlignment="1">
      <alignment horizontal="center" vertical="top"/>
    </xf>
    <xf numFmtId="0" fontId="15" fillId="0" borderId="13" xfId="0" applyFont="1" applyBorder="1" applyAlignment="1">
      <alignment horizontal="center" vertical="top"/>
    </xf>
    <xf numFmtId="0" fontId="15" fillId="0" borderId="14" xfId="0" applyFont="1" applyBorder="1" applyAlignment="1">
      <alignment horizontal="center" vertical="top"/>
    </xf>
    <xf numFmtId="0" fontId="15" fillId="0" borderId="15" xfId="0" applyFont="1" applyBorder="1" applyAlignment="1">
      <alignment horizontal="center" vertical="top"/>
    </xf>
    <xf numFmtId="0" fontId="15" fillId="0" borderId="16" xfId="0" applyFont="1" applyBorder="1" applyAlignment="1">
      <alignment horizontal="center" vertical="top"/>
    </xf>
    <xf numFmtId="0" fontId="15" fillId="0" borderId="17" xfId="0" applyFont="1" applyBorder="1" applyAlignment="1">
      <alignment horizontal="center" vertical="top"/>
    </xf>
    <xf numFmtId="0" fontId="15" fillId="0" borderId="18" xfId="0" applyFont="1" applyBorder="1" applyAlignment="1">
      <alignment horizontal="center" vertical="top"/>
    </xf>
    <xf numFmtId="0" fontId="14" fillId="0" borderId="13" xfId="0" applyFont="1" applyBorder="1" applyAlignment="1">
      <alignment horizontal="center" vertical="top"/>
    </xf>
    <xf numFmtId="0" fontId="14" fillId="0" borderId="14" xfId="0" applyFont="1" applyBorder="1" applyAlignment="1">
      <alignment horizontal="center" vertical="top"/>
    </xf>
    <xf numFmtId="0" fontId="14" fillId="0" borderId="15" xfId="0" applyFont="1" applyBorder="1" applyAlignment="1">
      <alignment horizontal="center" vertical="top"/>
    </xf>
    <xf numFmtId="0" fontId="14" fillId="0" borderId="16" xfId="0" applyFont="1" applyBorder="1" applyAlignment="1">
      <alignment horizontal="center" vertical="top"/>
    </xf>
    <xf numFmtId="0" fontId="14" fillId="0" borderId="17" xfId="0" applyFont="1" applyBorder="1" applyAlignment="1">
      <alignment horizontal="center" vertical="top"/>
    </xf>
    <xf numFmtId="0" fontId="14" fillId="0" borderId="18" xfId="0" applyFont="1" applyBorder="1" applyAlignment="1">
      <alignment horizontal="center" vertical="top"/>
    </xf>
    <xf numFmtId="0" fontId="14" fillId="0" borderId="9" xfId="0" applyFont="1" applyBorder="1" applyAlignment="1">
      <alignment horizontal="left" vertical="top"/>
    </xf>
    <xf numFmtId="0" fontId="14" fillId="0" borderId="10" xfId="0" applyFont="1" applyBorder="1" applyAlignment="1">
      <alignment horizontal="left" vertical="top"/>
    </xf>
    <xf numFmtId="0" fontId="14" fillId="0" borderId="11" xfId="0" applyFont="1" applyBorder="1" applyAlignment="1">
      <alignment horizontal="left" vertical="top"/>
    </xf>
    <xf numFmtId="0" fontId="13" fillId="7" borderId="13" xfId="0" applyFont="1" applyFill="1" applyBorder="1" applyAlignment="1">
      <alignment horizontal="left" vertical="center"/>
    </xf>
    <xf numFmtId="0" fontId="13" fillId="7" borderId="14" xfId="0" applyFont="1" applyFill="1" applyBorder="1" applyAlignment="1">
      <alignment horizontal="left" vertical="center"/>
    </xf>
    <xf numFmtId="0" fontId="13" fillId="7" borderId="15" xfId="0" applyFont="1" applyFill="1" applyBorder="1" applyAlignment="1">
      <alignment horizontal="left" vertical="center"/>
    </xf>
    <xf numFmtId="0" fontId="13" fillId="7" borderId="16" xfId="0" applyFont="1" applyFill="1" applyBorder="1" applyAlignment="1">
      <alignment horizontal="left" vertical="center"/>
    </xf>
    <xf numFmtId="0" fontId="13" fillId="7" borderId="17" xfId="0" applyFont="1" applyFill="1" applyBorder="1" applyAlignment="1">
      <alignment horizontal="left" vertical="center"/>
    </xf>
    <xf numFmtId="0" fontId="13" fillId="7" borderId="18" xfId="0" applyFont="1" applyFill="1" applyBorder="1" applyAlignment="1">
      <alignment horizontal="left" vertical="center"/>
    </xf>
    <xf numFmtId="0" fontId="15" fillId="10" borderId="13" xfId="0" applyFont="1" applyFill="1" applyBorder="1" applyAlignment="1">
      <alignment horizontal="center" vertical="top"/>
    </xf>
    <xf numFmtId="0" fontId="15" fillId="10" borderId="15" xfId="0" applyFont="1" applyFill="1" applyBorder="1" applyAlignment="1">
      <alignment horizontal="center" vertical="top"/>
    </xf>
    <xf numFmtId="0" fontId="15" fillId="10" borderId="16" xfId="0" applyFont="1" applyFill="1" applyBorder="1" applyAlignment="1">
      <alignment horizontal="center" vertical="top"/>
    </xf>
    <xf numFmtId="0" fontId="15" fillId="10" borderId="18" xfId="0" applyFont="1" applyFill="1" applyBorder="1" applyAlignment="1">
      <alignment horizontal="center" vertical="top"/>
    </xf>
    <xf numFmtId="0" fontId="15" fillId="10" borderId="14" xfId="0" applyFont="1" applyFill="1" applyBorder="1" applyAlignment="1">
      <alignment horizontal="center" vertical="top"/>
    </xf>
    <xf numFmtId="0" fontId="15" fillId="10" borderId="17" xfId="0" applyFont="1" applyFill="1" applyBorder="1" applyAlignment="1">
      <alignment horizontal="center" vertical="top"/>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3" fillId="7" borderId="13" xfId="0" applyFont="1" applyFill="1" applyBorder="1" applyAlignment="1">
      <alignment horizontal="center" vertical="center"/>
    </xf>
    <xf numFmtId="0" fontId="13" fillId="7" borderId="14" xfId="0" applyFont="1" applyFill="1" applyBorder="1" applyAlignment="1">
      <alignment horizontal="center" vertical="center"/>
    </xf>
    <xf numFmtId="0" fontId="13" fillId="7" borderId="15" xfId="0" applyFont="1" applyFill="1" applyBorder="1" applyAlignment="1">
      <alignment horizontal="center" vertical="center"/>
    </xf>
    <xf numFmtId="0" fontId="13" fillId="7" borderId="16" xfId="0" applyFont="1" applyFill="1" applyBorder="1" applyAlignment="1">
      <alignment horizontal="center" vertical="center"/>
    </xf>
    <xf numFmtId="0" fontId="13" fillId="7" borderId="17" xfId="0" applyFont="1" applyFill="1" applyBorder="1" applyAlignment="1">
      <alignment horizontal="center" vertical="center"/>
    </xf>
    <xf numFmtId="0" fontId="13" fillId="7" borderId="18"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9" fillId="7" borderId="8" xfId="0" applyFont="1" applyFill="1" applyBorder="1" applyAlignment="1">
      <alignment horizontal="center" vertical="center"/>
    </xf>
    <xf numFmtId="0" fontId="9" fillId="7" borderId="9" xfId="0" applyFont="1" applyFill="1" applyBorder="1" applyAlignment="1">
      <alignment horizontal="center" vertical="center"/>
    </xf>
    <xf numFmtId="0" fontId="9" fillId="7" borderId="10" xfId="0" applyFont="1" applyFill="1" applyBorder="1" applyAlignment="1">
      <alignment horizontal="center" vertical="center"/>
    </xf>
    <xf numFmtId="0" fontId="9" fillId="7" borderId="11" xfId="0" applyFont="1" applyFill="1" applyBorder="1" applyAlignment="1">
      <alignment horizontal="center" vertical="center"/>
    </xf>
    <xf numFmtId="0" fontId="10" fillId="8" borderId="8" xfId="0" applyFont="1" applyFill="1" applyBorder="1" applyAlignment="1">
      <alignment horizontal="right" vertical="center"/>
    </xf>
    <xf numFmtId="0" fontId="14" fillId="0" borderId="13" xfId="0" applyFont="1" applyBorder="1" applyAlignment="1">
      <alignment horizontal="left" vertical="center"/>
    </xf>
    <xf numFmtId="0" fontId="14" fillId="0" borderId="14" xfId="0" applyFont="1" applyBorder="1" applyAlignment="1">
      <alignment horizontal="left" vertical="center"/>
    </xf>
    <xf numFmtId="0" fontId="14" fillId="0" borderId="15" xfId="0" applyFont="1" applyBorder="1" applyAlignment="1">
      <alignment horizontal="left" vertical="center"/>
    </xf>
    <xf numFmtId="0" fontId="14" fillId="0" borderId="16" xfId="0" applyFont="1" applyBorder="1" applyAlignment="1">
      <alignment horizontal="left" vertical="center"/>
    </xf>
    <xf numFmtId="0" fontId="14" fillId="0" borderId="17" xfId="0" applyFont="1" applyBorder="1" applyAlignment="1">
      <alignment horizontal="left" vertical="center"/>
    </xf>
    <xf numFmtId="0" fontId="14" fillId="0" borderId="18" xfId="0" applyFont="1" applyBorder="1" applyAlignment="1">
      <alignment horizontal="left" vertical="center"/>
    </xf>
    <xf numFmtId="0" fontId="15" fillId="11" borderId="12" xfId="0" applyFont="1" applyFill="1" applyBorder="1" applyAlignment="1">
      <alignment horizontal="center"/>
    </xf>
    <xf numFmtId="0" fontId="15" fillId="11" borderId="21" xfId="0" applyFont="1" applyFill="1" applyBorder="1" applyAlignment="1">
      <alignment horizontal="center"/>
    </xf>
    <xf numFmtId="0" fontId="15" fillId="0" borderId="12" xfId="0" applyFont="1" applyBorder="1" applyAlignment="1">
      <alignment horizontal="center"/>
    </xf>
    <xf numFmtId="0" fontId="15" fillId="0" borderId="21" xfId="0" applyFont="1" applyBorder="1" applyAlignment="1">
      <alignment horizontal="center"/>
    </xf>
    <xf numFmtId="0" fontId="15" fillId="10" borderId="12" xfId="0" applyFont="1" applyFill="1" applyBorder="1" applyAlignment="1">
      <alignment horizontal="center"/>
    </xf>
    <xf numFmtId="0" fontId="15" fillId="10" borderId="21" xfId="0" applyFont="1" applyFill="1" applyBorder="1" applyAlignment="1">
      <alignment horizontal="center"/>
    </xf>
    <xf numFmtId="0" fontId="15" fillId="10" borderId="12" xfId="0" applyFont="1" applyFill="1" applyBorder="1" applyAlignment="1">
      <alignment horizontal="center" wrapText="1"/>
    </xf>
    <xf numFmtId="0" fontId="15" fillId="10" borderId="21" xfId="0" applyFont="1" applyFill="1" applyBorder="1" applyAlignment="1">
      <alignment horizontal="center" wrapText="1"/>
    </xf>
    <xf numFmtId="0" fontId="15" fillId="10" borderId="13" xfId="0" applyFont="1" applyFill="1" applyBorder="1" applyAlignment="1">
      <alignment horizontal="center"/>
    </xf>
    <xf numFmtId="0" fontId="15" fillId="10" borderId="15" xfId="0" applyFont="1" applyFill="1" applyBorder="1" applyAlignment="1">
      <alignment horizontal="center"/>
    </xf>
    <xf numFmtId="0" fontId="15" fillId="10" borderId="16" xfId="0" applyFont="1" applyFill="1" applyBorder="1" applyAlignment="1">
      <alignment horizontal="center"/>
    </xf>
    <xf numFmtId="0" fontId="15" fillId="10" borderId="18" xfId="0" applyFont="1" applyFill="1" applyBorder="1" applyAlignment="1">
      <alignment horizontal="center"/>
    </xf>
    <xf numFmtId="0" fontId="15" fillId="10" borderId="12" xfId="0" applyFont="1" applyFill="1" applyBorder="1" applyAlignment="1">
      <alignment horizontal="center" vertical="center"/>
    </xf>
    <xf numFmtId="0" fontId="15" fillId="10" borderId="21" xfId="0" applyFont="1" applyFill="1" applyBorder="1" applyAlignment="1">
      <alignment horizontal="center" vertical="center"/>
    </xf>
    <xf numFmtId="0" fontId="15" fillId="0" borderId="12" xfId="0" applyFont="1" applyBorder="1" applyAlignment="1">
      <alignment horizontal="center" vertical="center"/>
    </xf>
    <xf numFmtId="0" fontId="15" fillId="0" borderId="21" xfId="0" applyFont="1"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14" fillId="0" borderId="13" xfId="0" applyFont="1" applyBorder="1" applyAlignment="1">
      <alignment horizontal="left" vertical="center" wrapText="1"/>
    </xf>
    <xf numFmtId="0" fontId="14" fillId="0" borderId="14" xfId="0" applyFont="1" applyBorder="1" applyAlignment="1">
      <alignment horizontal="left" vertical="center" wrapText="1"/>
    </xf>
    <xf numFmtId="0" fontId="14" fillId="0" borderId="15" xfId="0" applyFont="1" applyBorder="1" applyAlignment="1">
      <alignment horizontal="left" vertical="center" wrapText="1"/>
    </xf>
    <xf numFmtId="0" fontId="14" fillId="0" borderId="16" xfId="0" applyFont="1" applyBorder="1" applyAlignment="1">
      <alignment horizontal="left" vertical="center" wrapText="1"/>
    </xf>
    <xf numFmtId="0" fontId="14" fillId="0" borderId="17" xfId="0" applyFont="1" applyBorder="1" applyAlignment="1">
      <alignment horizontal="left" vertical="center" wrapText="1"/>
    </xf>
    <xf numFmtId="0" fontId="14" fillId="0" borderId="18" xfId="0" applyFont="1" applyBorder="1" applyAlignment="1">
      <alignment horizontal="left" vertical="center" wrapText="1"/>
    </xf>
    <xf numFmtId="0" fontId="13" fillId="7" borderId="9" xfId="0" applyFont="1" applyFill="1" applyBorder="1" applyAlignment="1">
      <alignment horizontal="left" vertical="center"/>
    </xf>
    <xf numFmtId="0" fontId="13" fillId="7" borderId="10" xfId="0" applyFont="1" applyFill="1" applyBorder="1" applyAlignment="1">
      <alignment horizontal="left" vertical="center"/>
    </xf>
    <xf numFmtId="0" fontId="13" fillId="7" borderId="11" xfId="0" applyFont="1" applyFill="1" applyBorder="1" applyAlignment="1">
      <alignment horizontal="left" vertical="center"/>
    </xf>
    <xf numFmtId="0" fontId="19" fillId="6" borderId="9" xfId="0" applyFont="1" applyFill="1" applyBorder="1" applyAlignment="1">
      <alignment horizontal="left" vertical="center" wrapText="1"/>
    </xf>
    <xf numFmtId="0" fontId="19" fillId="6" borderId="10" xfId="0" applyFont="1" applyFill="1" applyBorder="1" applyAlignment="1">
      <alignment horizontal="left" vertical="center" wrapText="1"/>
    </xf>
    <xf numFmtId="0" fontId="19" fillId="6" borderId="11" xfId="0" applyFont="1" applyFill="1" applyBorder="1" applyAlignment="1">
      <alignment horizontal="left" vertical="center" wrapText="1"/>
    </xf>
    <xf numFmtId="0" fontId="18" fillId="11" borderId="9" xfId="0" applyFont="1" applyFill="1" applyBorder="1" applyAlignment="1" applyProtection="1">
      <alignment horizontal="center" vertical="center"/>
      <protection locked="0"/>
    </xf>
    <xf numFmtId="0" fontId="18" fillId="11" borderId="10" xfId="0" applyFont="1" applyFill="1" applyBorder="1" applyAlignment="1" applyProtection="1">
      <alignment horizontal="center" vertical="center"/>
      <protection locked="0"/>
    </xf>
    <xf numFmtId="0" fontId="18" fillId="11" borderId="11" xfId="0" applyFont="1" applyFill="1" applyBorder="1" applyAlignment="1" applyProtection="1">
      <alignment horizontal="center" vertical="center"/>
      <protection locked="0"/>
    </xf>
    <xf numFmtId="0" fontId="18" fillId="12" borderId="9" xfId="0" applyFont="1" applyFill="1" applyBorder="1" applyAlignment="1">
      <alignment horizontal="left" vertical="center" wrapText="1"/>
    </xf>
    <xf numFmtId="0" fontId="18" fillId="12" borderId="10" xfId="0" applyFont="1" applyFill="1" applyBorder="1" applyAlignment="1">
      <alignment horizontal="left" vertical="center" wrapText="1"/>
    </xf>
    <xf numFmtId="0" fontId="18" fillId="12" borderId="11" xfId="0" applyFont="1" applyFill="1" applyBorder="1" applyAlignment="1">
      <alignment horizontal="left" vertical="center" wrapText="1"/>
    </xf>
    <xf numFmtId="14" fontId="18" fillId="12" borderId="9" xfId="0" applyNumberFormat="1" applyFont="1" applyFill="1" applyBorder="1" applyAlignment="1">
      <alignment horizontal="center" vertical="center"/>
    </xf>
    <xf numFmtId="0" fontId="18" fillId="12" borderId="10" xfId="0" applyFont="1" applyFill="1" applyBorder="1" applyAlignment="1">
      <alignment horizontal="center" vertical="center"/>
    </xf>
    <xf numFmtId="0" fontId="18" fillId="12" borderId="11" xfId="0" applyFont="1" applyFill="1" applyBorder="1" applyAlignment="1">
      <alignment horizontal="center" vertical="center"/>
    </xf>
    <xf numFmtId="0" fontId="18" fillId="12" borderId="9" xfId="0" applyFont="1" applyFill="1" applyBorder="1" applyAlignment="1">
      <alignment horizontal="center" vertical="center"/>
    </xf>
    <xf numFmtId="14" fontId="18" fillId="11" borderId="9" xfId="0" applyNumberFormat="1" applyFont="1" applyFill="1" applyBorder="1" applyAlignment="1" applyProtection="1">
      <alignment horizontal="center" vertical="center"/>
      <protection locked="0"/>
    </xf>
    <xf numFmtId="0" fontId="12" fillId="6" borderId="9" xfId="0" applyFont="1" applyFill="1" applyBorder="1" applyAlignment="1">
      <alignment horizontal="left" vertical="center"/>
    </xf>
    <xf numFmtId="0" fontId="12" fillId="6" borderId="11" xfId="0" applyFont="1" applyFill="1" applyBorder="1" applyAlignment="1">
      <alignment horizontal="left" vertical="center"/>
    </xf>
    <xf numFmtId="14" fontId="10" fillId="24" borderId="9" xfId="0" applyNumberFormat="1" applyFont="1" applyFill="1" applyBorder="1" applyAlignment="1">
      <alignment horizontal="center" vertical="center" wrapText="1"/>
    </xf>
    <xf numFmtId="14" fontId="10" fillId="24" borderId="10" xfId="0" applyNumberFormat="1" applyFont="1" applyFill="1" applyBorder="1" applyAlignment="1">
      <alignment horizontal="center" vertical="center" wrapText="1"/>
    </xf>
    <xf numFmtId="14" fontId="10" fillId="24" borderId="11" xfId="0" applyNumberFormat="1" applyFont="1" applyFill="1" applyBorder="1" applyAlignment="1">
      <alignment horizontal="center" vertical="center" wrapText="1"/>
    </xf>
    <xf numFmtId="0" fontId="16" fillId="6" borderId="13" xfId="0" applyFont="1" applyFill="1" applyBorder="1" applyAlignment="1">
      <alignment horizontal="center" vertical="center"/>
    </xf>
    <xf numFmtId="0" fontId="16" fillId="6" borderId="14" xfId="0" applyFont="1" applyFill="1" applyBorder="1" applyAlignment="1">
      <alignment horizontal="center" vertical="center"/>
    </xf>
    <xf numFmtId="0" fontId="16" fillId="6" borderId="15" xfId="0" applyFont="1" applyFill="1" applyBorder="1" applyAlignment="1">
      <alignment horizontal="center" vertical="center"/>
    </xf>
    <xf numFmtId="0" fontId="16" fillId="6" borderId="16" xfId="0" applyFont="1" applyFill="1" applyBorder="1" applyAlignment="1">
      <alignment horizontal="center" vertical="center"/>
    </xf>
    <xf numFmtId="0" fontId="16" fillId="6" borderId="17" xfId="0" applyFont="1" applyFill="1" applyBorder="1" applyAlignment="1">
      <alignment horizontal="center" vertical="center"/>
    </xf>
    <xf numFmtId="0" fontId="16" fillId="6" borderId="18" xfId="0" applyFont="1" applyFill="1" applyBorder="1" applyAlignment="1">
      <alignment horizontal="center" vertical="center"/>
    </xf>
    <xf numFmtId="0" fontId="10" fillId="12" borderId="9" xfId="0" applyFont="1" applyFill="1" applyBorder="1" applyAlignment="1">
      <alignment horizontal="center" vertical="center" wrapText="1"/>
    </xf>
    <xf numFmtId="0" fontId="10" fillId="12" borderId="10" xfId="0" applyFont="1" applyFill="1" applyBorder="1" applyAlignment="1">
      <alignment horizontal="center" vertical="center" wrapText="1"/>
    </xf>
    <xf numFmtId="0" fontId="10" fillId="12" borderId="11" xfId="0" applyFont="1" applyFill="1" applyBorder="1" applyAlignment="1">
      <alignment horizontal="center" vertical="center" wrapText="1"/>
    </xf>
    <xf numFmtId="14" fontId="10" fillId="12" borderId="9" xfId="0" applyNumberFormat="1" applyFont="1" applyFill="1" applyBorder="1" applyAlignment="1">
      <alignment horizontal="center" vertical="center" wrapText="1"/>
    </xf>
    <xf numFmtId="14" fontId="10" fillId="12" borderId="10" xfId="0" applyNumberFormat="1" applyFont="1" applyFill="1" applyBorder="1" applyAlignment="1">
      <alignment horizontal="center" vertical="center" wrapText="1"/>
    </xf>
    <xf numFmtId="14" fontId="10" fillId="12" borderId="11" xfId="0" applyNumberFormat="1" applyFont="1" applyFill="1" applyBorder="1" applyAlignment="1">
      <alignment horizontal="center" vertical="center" wrapText="1"/>
    </xf>
    <xf numFmtId="0" fontId="6" fillId="9" borderId="0" xfId="0" applyFont="1" applyFill="1" applyAlignment="1">
      <alignment horizontal="left" vertical="top" wrapText="1"/>
    </xf>
    <xf numFmtId="0" fontId="6" fillId="9" borderId="19" xfId="0" applyFont="1" applyFill="1" applyBorder="1" applyAlignment="1">
      <alignment horizontal="left" vertical="top" wrapText="1"/>
    </xf>
    <xf numFmtId="0" fontId="6" fillId="9" borderId="17" xfId="0" applyFont="1" applyFill="1" applyBorder="1" applyAlignment="1">
      <alignment horizontal="left" vertical="top" wrapText="1"/>
    </xf>
    <xf numFmtId="0" fontId="6" fillId="9" borderId="18" xfId="0" applyFont="1" applyFill="1" applyBorder="1" applyAlignment="1">
      <alignment horizontal="left" vertical="top" wrapText="1"/>
    </xf>
    <xf numFmtId="0" fontId="13" fillId="7" borderId="20" xfId="0" applyFont="1" applyFill="1" applyBorder="1" applyAlignment="1">
      <alignment horizontal="center" vertical="center"/>
    </xf>
    <xf numFmtId="0" fontId="13" fillId="7" borderId="0" xfId="0" applyFont="1" applyFill="1" applyAlignment="1">
      <alignment horizontal="center" vertical="center"/>
    </xf>
    <xf numFmtId="0" fontId="12" fillId="6" borderId="9" xfId="0" applyFont="1" applyFill="1" applyBorder="1" applyAlignment="1">
      <alignment horizontal="center" vertical="center"/>
    </xf>
    <xf numFmtId="0" fontId="12" fillId="6" borderId="11" xfId="0" applyFont="1" applyFill="1" applyBorder="1" applyAlignment="1">
      <alignment horizontal="center" vertical="center"/>
    </xf>
    <xf numFmtId="0" fontId="10" fillId="12" borderId="9" xfId="0" applyFont="1" applyFill="1" applyBorder="1" applyAlignment="1">
      <alignment horizontal="center" vertical="center"/>
    </xf>
    <xf numFmtId="0" fontId="10" fillId="12" borderId="11" xfId="0" applyFont="1" applyFill="1" applyBorder="1" applyAlignment="1">
      <alignment horizontal="center" vertical="center"/>
    </xf>
    <xf numFmtId="0" fontId="7" fillId="13" borderId="12" xfId="0" applyFont="1" applyFill="1" applyBorder="1" applyAlignment="1">
      <alignment horizontal="center"/>
    </xf>
    <xf numFmtId="0" fontId="7" fillId="13" borderId="22" xfId="0" applyFont="1" applyFill="1" applyBorder="1" applyAlignment="1">
      <alignment horizontal="center"/>
    </xf>
    <xf numFmtId="0" fontId="7" fillId="13" borderId="21" xfId="0" applyFont="1" applyFill="1" applyBorder="1" applyAlignment="1">
      <alignment horizontal="center"/>
    </xf>
    <xf numFmtId="0" fontId="15" fillId="0" borderId="8" xfId="0" applyFont="1" applyBorder="1" applyAlignment="1">
      <alignment horizontal="center" vertical="top"/>
    </xf>
    <xf numFmtId="0" fontId="0" fillId="9" borderId="13" xfId="0" applyFill="1" applyBorder="1" applyAlignment="1">
      <alignment horizontal="center" vertical="center"/>
    </xf>
    <xf numFmtId="0" fontId="0" fillId="9" borderId="14" xfId="0" applyFill="1" applyBorder="1" applyAlignment="1">
      <alignment horizontal="center" vertical="center"/>
    </xf>
    <xf numFmtId="0" fontId="0" fillId="9" borderId="15" xfId="0" applyFill="1" applyBorder="1" applyAlignment="1">
      <alignment horizontal="center" vertical="center"/>
    </xf>
    <xf numFmtId="0" fontId="0" fillId="9" borderId="20" xfId="0" applyFill="1" applyBorder="1" applyAlignment="1">
      <alignment horizontal="center" vertical="center"/>
    </xf>
    <xf numFmtId="0" fontId="0" fillId="9" borderId="0" xfId="0" applyFill="1" applyAlignment="1">
      <alignment horizontal="center" vertical="center"/>
    </xf>
    <xf numFmtId="0" fontId="0" fillId="9" borderId="19" xfId="0" applyFill="1" applyBorder="1" applyAlignment="1">
      <alignment horizontal="center" vertical="center"/>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0" fillId="9" borderId="18" xfId="0" applyFill="1" applyBorder="1" applyAlignment="1">
      <alignment horizontal="center" vertical="center"/>
    </xf>
    <xf numFmtId="0" fontId="0" fillId="0" borderId="8" xfId="0" applyBorder="1" applyAlignment="1" applyProtection="1">
      <alignment horizontal="center" vertical="center"/>
      <protection locked="0"/>
    </xf>
    <xf numFmtId="0" fontId="0" fillId="0" borderId="13" xfId="0" applyBorder="1" applyAlignment="1" applyProtection="1">
      <alignment horizontal="left" vertical="center" wrapText="1"/>
      <protection locked="0"/>
    </xf>
    <xf numFmtId="0" fontId="0" fillId="0" borderId="14" xfId="0" applyBorder="1" applyAlignment="1" applyProtection="1">
      <alignment horizontal="left" vertical="center" wrapText="1"/>
      <protection locked="0"/>
    </xf>
    <xf numFmtId="0" fontId="0" fillId="0" borderId="15" xfId="0" applyBorder="1" applyAlignment="1" applyProtection="1">
      <alignment horizontal="left" vertical="center" wrapText="1"/>
      <protection locked="0"/>
    </xf>
    <xf numFmtId="0" fontId="0" fillId="0" borderId="20" xfId="0" applyBorder="1" applyAlignment="1" applyProtection="1">
      <alignment horizontal="left" vertical="center" wrapText="1"/>
      <protection locked="0"/>
    </xf>
    <xf numFmtId="0" fontId="0" fillId="0" borderId="0" xfId="0" applyAlignment="1" applyProtection="1">
      <alignment horizontal="left" vertical="center" wrapText="1"/>
      <protection locked="0"/>
    </xf>
    <xf numFmtId="0" fontId="0" fillId="0" borderId="19" xfId="0" applyBorder="1" applyAlignment="1" applyProtection="1">
      <alignment horizontal="left" vertical="center" wrapText="1"/>
      <protection locked="0"/>
    </xf>
    <xf numFmtId="0" fontId="0" fillId="0" borderId="16" xfId="0" applyBorder="1" applyAlignment="1" applyProtection="1">
      <alignment horizontal="left" vertical="center" wrapText="1"/>
      <protection locked="0"/>
    </xf>
    <xf numFmtId="0" fontId="0" fillId="0" borderId="17" xfId="0" applyBorder="1" applyAlignment="1" applyProtection="1">
      <alignment horizontal="left" vertical="center" wrapText="1"/>
      <protection locked="0"/>
    </xf>
    <xf numFmtId="0" fontId="0" fillId="0" borderId="18" xfId="0" applyBorder="1" applyAlignment="1" applyProtection="1">
      <alignment horizontal="left" vertical="center" wrapText="1"/>
      <protection locked="0"/>
    </xf>
    <xf numFmtId="0" fontId="0" fillId="9" borderId="8" xfId="0" applyFill="1" applyBorder="1" applyAlignment="1">
      <alignment horizontal="center" vertical="center"/>
    </xf>
    <xf numFmtId="0" fontId="7" fillId="13" borderId="13" xfId="0" applyFont="1" applyFill="1" applyBorder="1" applyAlignment="1">
      <alignment horizontal="center" vertical="center"/>
    </xf>
    <xf numFmtId="0" fontId="7" fillId="13" borderId="14" xfId="0" applyFont="1" applyFill="1" applyBorder="1" applyAlignment="1">
      <alignment horizontal="center" vertical="center"/>
    </xf>
    <xf numFmtId="0" fontId="7" fillId="13" borderId="15" xfId="0" applyFont="1" applyFill="1" applyBorder="1" applyAlignment="1">
      <alignment horizontal="center" vertical="center"/>
    </xf>
    <xf numFmtId="0" fontId="7" fillId="13" borderId="16" xfId="0" applyFont="1" applyFill="1" applyBorder="1" applyAlignment="1">
      <alignment horizontal="center" vertical="center"/>
    </xf>
    <xf numFmtId="0" fontId="7" fillId="13" borderId="17" xfId="0" applyFont="1" applyFill="1" applyBorder="1" applyAlignment="1">
      <alignment horizontal="center" vertical="center"/>
    </xf>
    <xf numFmtId="0" fontId="7" fillId="13" borderId="18" xfId="0" applyFont="1" applyFill="1" applyBorder="1" applyAlignment="1">
      <alignment horizontal="center" vertical="center"/>
    </xf>
    <xf numFmtId="0" fontId="7" fillId="13" borderId="13" xfId="0" applyFont="1" applyFill="1" applyBorder="1" applyAlignment="1">
      <alignment horizontal="center" vertical="center" wrapText="1"/>
    </xf>
    <xf numFmtId="0" fontId="7" fillId="13" borderId="14" xfId="0" applyFont="1" applyFill="1" applyBorder="1" applyAlignment="1">
      <alignment horizontal="center" vertical="center" wrapText="1"/>
    </xf>
    <xf numFmtId="0" fontId="7" fillId="13" borderId="15" xfId="0" applyFont="1" applyFill="1" applyBorder="1" applyAlignment="1">
      <alignment horizontal="center" vertical="center" wrapText="1"/>
    </xf>
    <xf numFmtId="0" fontId="7" fillId="13" borderId="16" xfId="0" applyFont="1" applyFill="1" applyBorder="1" applyAlignment="1">
      <alignment horizontal="center" vertical="center" wrapText="1"/>
    </xf>
    <xf numFmtId="0" fontId="7" fillId="13" borderId="17" xfId="0" applyFont="1" applyFill="1" applyBorder="1" applyAlignment="1">
      <alignment horizontal="center" vertical="center" wrapText="1"/>
    </xf>
    <xf numFmtId="0" fontId="7" fillId="13" borderId="18" xfId="0" applyFont="1" applyFill="1" applyBorder="1" applyAlignment="1">
      <alignment horizontal="center" vertical="center" wrapText="1"/>
    </xf>
    <xf numFmtId="0" fontId="14" fillId="0" borderId="13" xfId="0" applyFont="1" applyBorder="1" applyAlignment="1">
      <alignment horizontal="left" vertical="top"/>
    </xf>
    <xf numFmtId="0" fontId="14" fillId="0" borderId="14" xfId="0" applyFont="1" applyBorder="1" applyAlignment="1">
      <alignment horizontal="left" vertical="top"/>
    </xf>
    <xf numFmtId="0" fontId="14" fillId="0" borderId="15" xfId="0" applyFont="1" applyBorder="1" applyAlignment="1">
      <alignment horizontal="left" vertical="top"/>
    </xf>
    <xf numFmtId="0" fontId="14" fillId="0" borderId="16" xfId="0" applyFont="1" applyBorder="1" applyAlignment="1">
      <alignment horizontal="left" vertical="top"/>
    </xf>
    <xf numFmtId="0" fontId="14" fillId="0" borderId="17" xfId="0" applyFont="1" applyBorder="1" applyAlignment="1">
      <alignment horizontal="left" vertical="top"/>
    </xf>
    <xf numFmtId="0" fontId="14" fillId="0" borderId="18" xfId="0" applyFont="1" applyBorder="1" applyAlignment="1">
      <alignment horizontal="left" vertical="top"/>
    </xf>
    <xf numFmtId="0" fontId="7" fillId="13" borderId="12" xfId="0" applyFont="1" applyFill="1" applyBorder="1" applyAlignment="1">
      <alignment horizontal="center" wrapText="1"/>
    </xf>
    <xf numFmtId="0" fontId="7" fillId="13" borderId="22" xfId="0" applyFont="1" applyFill="1" applyBorder="1" applyAlignment="1">
      <alignment horizontal="center" wrapText="1"/>
    </xf>
    <xf numFmtId="0" fontId="7" fillId="13" borderId="21" xfId="0" applyFont="1" applyFill="1" applyBorder="1" applyAlignment="1">
      <alignment horizontal="center" wrapText="1"/>
    </xf>
    <xf numFmtId="0" fontId="7" fillId="13" borderId="13" xfId="0" applyFont="1" applyFill="1" applyBorder="1" applyAlignment="1">
      <alignment horizontal="center" wrapText="1"/>
    </xf>
    <xf numFmtId="0" fontId="7" fillId="13" borderId="20" xfId="0" applyFont="1" applyFill="1" applyBorder="1" applyAlignment="1">
      <alignment horizontal="center" wrapText="1"/>
    </xf>
    <xf numFmtId="0" fontId="7" fillId="13" borderId="16" xfId="0" applyFont="1" applyFill="1" applyBorder="1" applyAlignment="1">
      <alignment horizontal="center" wrapText="1"/>
    </xf>
    <xf numFmtId="0" fontId="0" fillId="9" borderId="13" xfId="0" applyFill="1" applyBorder="1" applyAlignment="1">
      <alignment horizontal="left" vertical="center" wrapText="1"/>
    </xf>
    <xf numFmtId="0" fontId="0" fillId="9" borderId="14" xfId="0" applyFill="1" applyBorder="1" applyAlignment="1">
      <alignment horizontal="left" vertical="center" wrapText="1"/>
    </xf>
    <xf numFmtId="0" fontId="0" fillId="9" borderId="15" xfId="0" applyFill="1" applyBorder="1" applyAlignment="1">
      <alignment horizontal="left" vertical="center" wrapText="1"/>
    </xf>
    <xf numFmtId="0" fontId="0" fillId="9" borderId="20" xfId="0" applyFill="1" applyBorder="1" applyAlignment="1">
      <alignment horizontal="left" vertical="center" wrapText="1"/>
    </xf>
    <xf numFmtId="0" fontId="0" fillId="9" borderId="0" xfId="0" applyFill="1" applyAlignment="1">
      <alignment horizontal="left" vertical="center" wrapText="1"/>
    </xf>
    <xf numFmtId="0" fontId="0" fillId="9" borderId="19" xfId="0" applyFill="1" applyBorder="1" applyAlignment="1">
      <alignment horizontal="left" vertical="center" wrapText="1"/>
    </xf>
    <xf numFmtId="0" fontId="0" fillId="9" borderId="16" xfId="0" applyFill="1" applyBorder="1" applyAlignment="1">
      <alignment horizontal="left" vertical="center" wrapText="1"/>
    </xf>
    <xf numFmtId="0" fontId="0" fillId="9" borderId="17" xfId="0" applyFill="1" applyBorder="1" applyAlignment="1">
      <alignment horizontal="left" vertical="center" wrapText="1"/>
    </xf>
    <xf numFmtId="0" fontId="0" fillId="9" borderId="18" xfId="0" applyFill="1" applyBorder="1" applyAlignment="1">
      <alignment horizontal="left" vertical="center" wrapText="1"/>
    </xf>
    <xf numFmtId="0" fontId="11" fillId="6" borderId="9" xfId="0" applyFont="1" applyFill="1" applyBorder="1" applyAlignment="1">
      <alignment horizontal="center" vertical="center" wrapText="1"/>
    </xf>
    <xf numFmtId="0" fontId="11" fillId="6" borderId="10" xfId="0" applyFont="1" applyFill="1" applyBorder="1" applyAlignment="1">
      <alignment horizontal="center" vertical="center" wrapText="1"/>
    </xf>
    <xf numFmtId="0" fontId="0" fillId="12" borderId="9" xfId="0" applyFill="1" applyBorder="1" applyAlignment="1">
      <alignment horizontal="center" vertical="top"/>
    </xf>
    <xf numFmtId="0" fontId="0" fillId="12" borderId="10" xfId="0" applyFill="1" applyBorder="1" applyAlignment="1">
      <alignment horizontal="center" vertical="top"/>
    </xf>
    <xf numFmtId="0" fontId="0" fillId="12" borderId="11" xfId="0" applyFill="1" applyBorder="1" applyAlignment="1">
      <alignment horizontal="center" vertical="top"/>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11" fillId="6" borderId="9" xfId="0" applyFont="1" applyFill="1" applyBorder="1" applyAlignment="1">
      <alignment horizontal="center" vertical="center"/>
    </xf>
    <xf numFmtId="0" fontId="11" fillId="6" borderId="10" xfId="0" applyFont="1" applyFill="1" applyBorder="1" applyAlignment="1">
      <alignment horizontal="center" vertical="center"/>
    </xf>
    <xf numFmtId="0" fontId="0" fillId="12" borderId="9" xfId="0" applyFill="1" applyBorder="1" applyAlignment="1">
      <alignment horizontal="center"/>
    </xf>
    <xf numFmtId="0" fontId="0" fillId="12" borderId="10" xfId="0" applyFill="1" applyBorder="1" applyAlignment="1">
      <alignment horizontal="center"/>
    </xf>
    <xf numFmtId="0" fontId="0" fillId="12" borderId="11" xfId="0" applyFill="1" applyBorder="1" applyAlignment="1">
      <alignment horizontal="center"/>
    </xf>
    <xf numFmtId="14" fontId="24" fillId="12" borderId="9" xfId="0" applyNumberFormat="1" applyFont="1" applyFill="1" applyBorder="1" applyAlignment="1">
      <alignment horizontal="center" vertical="top" wrapText="1"/>
    </xf>
    <xf numFmtId="0" fontId="24" fillId="12" borderId="10" xfId="0" applyFont="1" applyFill="1" applyBorder="1" applyAlignment="1">
      <alignment horizontal="center" vertical="top" wrapText="1"/>
    </xf>
    <xf numFmtId="0" fontId="24" fillId="12" borderId="11" xfId="0" applyFont="1" applyFill="1" applyBorder="1" applyAlignment="1">
      <alignment horizontal="center" vertical="top" wrapText="1"/>
    </xf>
    <xf numFmtId="0" fontId="24" fillId="24" borderId="9" xfId="0" applyFont="1" applyFill="1" applyBorder="1" applyAlignment="1">
      <alignment horizontal="center" vertical="top" wrapText="1"/>
    </xf>
    <xf numFmtId="0" fontId="24" fillId="24" borderId="10" xfId="0" applyFont="1" applyFill="1" applyBorder="1" applyAlignment="1">
      <alignment horizontal="center" vertical="top" wrapText="1"/>
    </xf>
    <xf numFmtId="0" fontId="24" fillId="24" borderId="11" xfId="0" applyFont="1" applyFill="1" applyBorder="1" applyAlignment="1">
      <alignment horizontal="center" vertical="top" wrapText="1"/>
    </xf>
    <xf numFmtId="0" fontId="24" fillId="12" borderId="9" xfId="0" applyFont="1" applyFill="1" applyBorder="1" applyAlignment="1">
      <alignment horizontal="center" vertical="top" wrapText="1"/>
    </xf>
    <xf numFmtId="0" fontId="13" fillId="7" borderId="9" xfId="0" applyFont="1" applyFill="1" applyBorder="1" applyAlignment="1">
      <alignment horizontal="center" vertical="center"/>
    </xf>
    <xf numFmtId="0" fontId="13" fillId="7" borderId="10" xfId="0" applyFont="1" applyFill="1" applyBorder="1" applyAlignment="1">
      <alignment horizontal="center" vertical="center"/>
    </xf>
    <xf numFmtId="0" fontId="13" fillId="7" borderId="11" xfId="0" applyFont="1" applyFill="1" applyBorder="1" applyAlignment="1">
      <alignment horizontal="center" vertical="center"/>
    </xf>
    <xf numFmtId="0" fontId="6" fillId="6" borderId="8" xfId="0" applyFont="1" applyFill="1" applyBorder="1" applyAlignment="1">
      <alignment horizontal="right" vertical="center"/>
    </xf>
    <xf numFmtId="0" fontId="6" fillId="11" borderId="9" xfId="0" applyFont="1" applyFill="1" applyBorder="1" applyAlignment="1" applyProtection="1">
      <alignment horizontal="center" vertical="center"/>
      <protection locked="0"/>
    </xf>
    <xf numFmtId="0" fontId="6" fillId="11" borderId="10" xfId="0" applyFont="1" applyFill="1" applyBorder="1" applyAlignment="1" applyProtection="1">
      <alignment horizontal="center" vertical="center"/>
      <protection locked="0"/>
    </xf>
    <xf numFmtId="0" fontId="6" fillId="11" borderId="11" xfId="0" applyFont="1" applyFill="1" applyBorder="1" applyAlignment="1" applyProtection="1">
      <alignment horizontal="center" vertical="center"/>
      <protection locked="0"/>
    </xf>
    <xf numFmtId="2" fontId="10" fillId="12" borderId="9" xfId="0" applyNumberFormat="1" applyFont="1" applyFill="1" applyBorder="1" applyAlignment="1">
      <alignment horizontal="center" wrapText="1"/>
    </xf>
    <xf numFmtId="2" fontId="10" fillId="12" borderId="11" xfId="0" applyNumberFormat="1" applyFont="1" applyFill="1" applyBorder="1" applyAlignment="1">
      <alignment horizontal="center" wrapText="1"/>
    </xf>
    <xf numFmtId="0" fontId="10" fillId="12" borderId="9" xfId="0" applyFont="1" applyFill="1" applyBorder="1" applyAlignment="1">
      <alignment horizontal="center" wrapText="1"/>
    </xf>
    <xf numFmtId="0" fontId="10" fillId="12" borderId="11" xfId="0" applyFont="1" applyFill="1" applyBorder="1" applyAlignment="1">
      <alignment horizontal="center" wrapText="1"/>
    </xf>
    <xf numFmtId="0" fontId="23" fillId="7" borderId="9" xfId="0" applyFont="1" applyFill="1" applyBorder="1" applyAlignment="1">
      <alignment horizontal="center" vertical="center"/>
    </xf>
    <xf numFmtId="0" fontId="23" fillId="7" borderId="10" xfId="0" applyFont="1" applyFill="1" applyBorder="1" applyAlignment="1">
      <alignment horizontal="center" vertical="center"/>
    </xf>
    <xf numFmtId="0" fontId="23" fillId="7" borderId="11" xfId="0" applyFont="1" applyFill="1" applyBorder="1" applyAlignment="1">
      <alignment horizontal="center" vertical="center"/>
    </xf>
    <xf numFmtId="0" fontId="11" fillId="6" borderId="20" xfId="0" applyFont="1" applyFill="1" applyBorder="1" applyAlignment="1">
      <alignment horizontal="center" vertical="center"/>
    </xf>
    <xf numFmtId="0" fontId="11" fillId="6" borderId="19" xfId="0" applyFont="1" applyFill="1" applyBorder="1" applyAlignment="1">
      <alignment horizontal="center" vertical="center"/>
    </xf>
    <xf numFmtId="0" fontId="11" fillId="6" borderId="11" xfId="0" applyFont="1" applyFill="1" applyBorder="1" applyAlignment="1">
      <alignment horizontal="center" vertical="center"/>
    </xf>
    <xf numFmtId="0" fontId="13" fillId="7" borderId="20" xfId="0" applyFont="1" applyFill="1" applyBorder="1" applyAlignment="1">
      <alignment horizontal="left" vertical="center"/>
    </xf>
    <xf numFmtId="0" fontId="13" fillId="7" borderId="0" xfId="0" applyFont="1" applyFill="1" applyAlignment="1">
      <alignment horizontal="left" vertical="center"/>
    </xf>
    <xf numFmtId="0" fontId="7" fillId="13" borderId="13" xfId="0" applyFont="1" applyFill="1" applyBorder="1" applyAlignment="1">
      <alignment horizontal="center"/>
    </xf>
    <xf numFmtId="0" fontId="7" fillId="13" borderId="15" xfId="0" applyFont="1" applyFill="1" applyBorder="1" applyAlignment="1">
      <alignment horizontal="center"/>
    </xf>
    <xf numFmtId="0" fontId="7" fillId="13" borderId="20" xfId="0" applyFont="1" applyFill="1" applyBorder="1" applyAlignment="1">
      <alignment horizontal="center"/>
    </xf>
    <xf numFmtId="0" fontId="7" fillId="13" borderId="19" xfId="0" applyFont="1" applyFill="1" applyBorder="1" applyAlignment="1">
      <alignment horizontal="center"/>
    </xf>
    <xf numFmtId="0" fontId="7" fillId="13" borderId="16" xfId="0" applyFont="1" applyFill="1" applyBorder="1" applyAlignment="1">
      <alignment horizontal="center"/>
    </xf>
    <xf numFmtId="0" fontId="7" fillId="13" borderId="18" xfId="0" applyFont="1" applyFill="1" applyBorder="1" applyAlignment="1">
      <alignment horizontal="center"/>
    </xf>
    <xf numFmtId="0" fontId="15" fillId="10" borderId="14" xfId="0" applyFont="1" applyFill="1" applyBorder="1" applyAlignment="1">
      <alignment horizontal="center"/>
    </xf>
    <xf numFmtId="0" fontId="15" fillId="10" borderId="17" xfId="0" applyFont="1" applyFill="1" applyBorder="1" applyAlignment="1">
      <alignment horizontal="center"/>
    </xf>
    <xf numFmtId="0" fontId="15" fillId="0" borderId="8" xfId="0" applyFont="1" applyBorder="1" applyAlignment="1">
      <alignment horizontal="center"/>
    </xf>
    <xf numFmtId="0" fontId="15" fillId="10" borderId="8" xfId="0" applyFont="1" applyFill="1" applyBorder="1" applyAlignment="1">
      <alignment horizontal="center"/>
    </xf>
    <xf numFmtId="0" fontId="0" fillId="0" borderId="13" xfId="0"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0" fillId="0" borderId="20" xfId="0" applyBorder="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0" fillId="0" borderId="17" xfId="0" applyBorder="1" applyAlignment="1" applyProtection="1">
      <alignment horizontal="center" vertical="center"/>
      <protection locked="0"/>
    </xf>
    <xf numFmtId="0" fontId="0" fillId="0" borderId="18" xfId="0" applyBorder="1" applyAlignment="1" applyProtection="1">
      <alignment horizontal="center" vertical="center"/>
      <protection locked="0"/>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16" xfId="0" applyFont="1" applyFill="1" applyBorder="1" applyAlignment="1">
      <alignment horizontal="center" vertical="center"/>
    </xf>
    <xf numFmtId="0" fontId="11" fillId="6" borderId="17" xfId="0" applyFont="1" applyFill="1" applyBorder="1" applyAlignment="1">
      <alignment horizontal="center" vertical="center"/>
    </xf>
    <xf numFmtId="0" fontId="24" fillId="12" borderId="13" xfId="0" applyFont="1" applyFill="1" applyBorder="1" applyAlignment="1">
      <alignment horizontal="center" vertical="top" wrapText="1"/>
    </xf>
    <xf numFmtId="0" fontId="24" fillId="12" borderId="14" xfId="0" applyFont="1" applyFill="1" applyBorder="1" applyAlignment="1">
      <alignment horizontal="center" vertical="top" wrapText="1"/>
    </xf>
    <xf numFmtId="0" fontId="24" fillId="12" borderId="15" xfId="0" applyFont="1" applyFill="1" applyBorder="1" applyAlignment="1">
      <alignment horizontal="center" vertical="top" wrapText="1"/>
    </xf>
    <xf numFmtId="0" fontId="24" fillId="12" borderId="16" xfId="0" applyFont="1" applyFill="1" applyBorder="1" applyAlignment="1">
      <alignment horizontal="center" vertical="top" wrapText="1"/>
    </xf>
    <xf numFmtId="0" fontId="24" fillId="12" borderId="17" xfId="0" applyFont="1" applyFill="1" applyBorder="1" applyAlignment="1">
      <alignment horizontal="center" vertical="top" wrapText="1"/>
    </xf>
    <xf numFmtId="0" fontId="24" fillId="12" borderId="18" xfId="0" applyFont="1" applyFill="1" applyBorder="1" applyAlignment="1">
      <alignment horizontal="center" vertical="top" wrapText="1"/>
    </xf>
    <xf numFmtId="14" fontId="24" fillId="12" borderId="13" xfId="0" applyNumberFormat="1" applyFont="1" applyFill="1" applyBorder="1" applyAlignment="1">
      <alignment horizontal="center" vertical="top" wrapText="1"/>
    </xf>
    <xf numFmtId="0" fontId="11" fillId="6" borderId="0" xfId="0" applyFont="1" applyFill="1" applyAlignment="1">
      <alignment horizontal="center" vertical="center"/>
    </xf>
    <xf numFmtId="0" fontId="24" fillId="12" borderId="20" xfId="0" applyFont="1" applyFill="1" applyBorder="1" applyAlignment="1">
      <alignment horizontal="center" vertical="top" wrapText="1"/>
    </xf>
    <xf numFmtId="0" fontId="24" fillId="12" borderId="0" xfId="0" applyFont="1" applyFill="1" applyAlignment="1">
      <alignment horizontal="center" vertical="top" wrapText="1"/>
    </xf>
    <xf numFmtId="0" fontId="24" fillId="12" borderId="19" xfId="0" applyFont="1" applyFill="1" applyBorder="1" applyAlignment="1">
      <alignment horizontal="center" vertical="top" wrapText="1"/>
    </xf>
    <xf numFmtId="2" fontId="25" fillId="12" borderId="20" xfId="1" applyNumberFormat="1" applyFont="1" applyFill="1" applyBorder="1" applyAlignment="1" applyProtection="1">
      <alignment horizontal="center" wrapText="1"/>
    </xf>
    <xf numFmtId="2" fontId="25" fillId="12" borderId="19" xfId="1" applyNumberFormat="1" applyFont="1" applyFill="1" applyBorder="1" applyAlignment="1" applyProtection="1">
      <alignment horizontal="center" wrapText="1"/>
    </xf>
    <xf numFmtId="0" fontId="25" fillId="12" borderId="16" xfId="1" applyNumberFormat="1" applyFont="1" applyFill="1" applyBorder="1" applyAlignment="1" applyProtection="1">
      <alignment horizontal="center" wrapText="1"/>
    </xf>
    <xf numFmtId="0" fontId="25" fillId="12" borderId="18" xfId="1" applyNumberFormat="1" applyFont="1" applyFill="1" applyBorder="1" applyAlignment="1" applyProtection="1">
      <alignment horizontal="center" wrapText="1"/>
    </xf>
    <xf numFmtId="0" fontId="26" fillId="15" borderId="17" xfId="0" applyFont="1" applyFill="1" applyBorder="1" applyAlignment="1">
      <alignment horizontal="center"/>
    </xf>
    <xf numFmtId="0" fontId="31" fillId="25" borderId="23" xfId="6" applyAlignment="1">
      <alignment horizontal="left" vertical="center" wrapText="1"/>
    </xf>
    <xf numFmtId="0" fontId="31" fillId="25" borderId="24" xfId="6" applyBorder="1" applyAlignment="1">
      <alignment horizontal="left" vertical="center" wrapText="1"/>
    </xf>
    <xf numFmtId="0" fontId="31" fillId="25" borderId="25" xfId="6" applyBorder="1" applyAlignment="1">
      <alignment horizontal="left" vertical="center" wrapText="1"/>
    </xf>
    <xf numFmtId="0" fontId="31" fillId="25" borderId="26" xfId="6" applyBorder="1" applyAlignment="1">
      <alignment horizontal="left" vertical="center" wrapText="1"/>
    </xf>
    <xf numFmtId="0" fontId="31" fillId="25" borderId="27" xfId="6" applyBorder="1" applyAlignment="1">
      <alignment horizontal="left" vertical="center" wrapText="1"/>
    </xf>
    <xf numFmtId="0" fontId="31" fillId="25" borderId="0" xfId="6" applyBorder="1" applyAlignment="1">
      <alignment horizontal="left" vertical="center" wrapText="1"/>
    </xf>
    <xf numFmtId="0" fontId="31" fillId="25" borderId="28" xfId="6" applyBorder="1" applyAlignment="1">
      <alignment horizontal="left" vertical="center" wrapText="1"/>
    </xf>
    <xf numFmtId="0" fontId="31" fillId="25" borderId="29" xfId="6" applyBorder="1" applyAlignment="1">
      <alignment horizontal="left" vertical="center" wrapText="1"/>
    </xf>
    <xf numFmtId="0" fontId="31" fillId="25" borderId="30" xfId="6" applyBorder="1" applyAlignment="1">
      <alignment horizontal="left" vertical="center" wrapText="1"/>
    </xf>
    <xf numFmtId="0" fontId="31" fillId="25" borderId="31" xfId="6" applyBorder="1" applyAlignment="1">
      <alignment horizontal="left" vertical="center" wrapText="1"/>
    </xf>
    <xf numFmtId="0" fontId="3" fillId="3" borderId="0" xfId="3" applyAlignment="1">
      <alignment horizontal="center"/>
    </xf>
    <xf numFmtId="0" fontId="2" fillId="2" borderId="0" xfId="2" applyAlignment="1">
      <alignment horizontal="center"/>
    </xf>
    <xf numFmtId="0" fontId="0" fillId="0" borderId="0" xfId="0" applyAlignment="1"/>
  </cellXfs>
  <cellStyles count="7">
    <cellStyle name="Check Cell" xfId="6" builtinId="23"/>
    <cellStyle name="Good" xfId="2" builtinId="26"/>
    <cellStyle name="Input" xfId="4" builtinId="20"/>
    <cellStyle name="Neutral" xfId="3" builtinId="28"/>
    <cellStyle name="Normal" xfId="0" builtinId="0"/>
    <cellStyle name="Output" xfId="5" builtinId="21"/>
    <cellStyle name="Percent" xfId="1" builtinId="5"/>
  </cellStyles>
  <dxfs count="80">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patternType="darkDown"/>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9525</xdr:rowOff>
    </xdr:from>
    <xdr:ext cx="6638898" cy="474888"/>
    <xdr:pic>
      <xdr:nvPicPr>
        <xdr:cNvPr id="2" name="Picture 1" descr="Innovation, Science and Economic Development Canada; Innovation, Science et Développement économique Canada">
          <a:extLst>
            <a:ext uri="{FF2B5EF4-FFF2-40B4-BE49-F238E27FC236}">
              <a16:creationId xmlns:a16="http://schemas.microsoft.com/office/drawing/2014/main" id="{459E5E4B-0359-4DF4-BF6E-C118B53927A1}"/>
            </a:ext>
          </a:extLst>
        </xdr:cNvPr>
        <xdr:cNvPicPr>
          <a:picLocks noChangeAspect="1"/>
        </xdr:cNvPicPr>
      </xdr:nvPicPr>
      <xdr:blipFill>
        <a:blip xmlns:r="http://schemas.openxmlformats.org/officeDocument/2006/relationships" r:embed="rId1"/>
        <a:stretch>
          <a:fillRect/>
        </a:stretch>
      </xdr:blipFill>
      <xdr:spPr>
        <a:xfrm>
          <a:off x="28575" y="9525"/>
          <a:ext cx="6638898" cy="47488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4</xdr:col>
      <xdr:colOff>23346</xdr:colOff>
      <xdr:row>0</xdr:row>
      <xdr:rowOff>97118</xdr:rowOff>
    </xdr:from>
    <xdr:ext cx="6638898" cy="474888"/>
    <xdr:pic>
      <xdr:nvPicPr>
        <xdr:cNvPr id="2" name="Picture 1" descr="Innovation, Science and Economic Development Canada; Innovation, Science et Développement économique Canada">
          <a:extLst>
            <a:ext uri="{FF2B5EF4-FFF2-40B4-BE49-F238E27FC236}">
              <a16:creationId xmlns:a16="http://schemas.microsoft.com/office/drawing/2014/main" id="{CD10A8A9-602F-4A5D-B110-C3AB8A84EB15}"/>
            </a:ext>
          </a:extLst>
        </xdr:cNvPr>
        <xdr:cNvPicPr>
          <a:picLocks noChangeAspect="1"/>
        </xdr:cNvPicPr>
      </xdr:nvPicPr>
      <xdr:blipFill>
        <a:blip xmlns:r="http://schemas.openxmlformats.org/officeDocument/2006/relationships" r:embed="rId1"/>
        <a:stretch>
          <a:fillRect/>
        </a:stretch>
      </xdr:blipFill>
      <xdr:spPr>
        <a:xfrm>
          <a:off x="4953934" y="97118"/>
          <a:ext cx="6638898" cy="47488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E1E3A-DD88-4B4C-9B24-FF526F3CA712}">
  <sheetPr codeName="Sheet1"/>
  <dimension ref="A4:B30"/>
  <sheetViews>
    <sheetView workbookViewId="0">
      <selection activeCell="D22" sqref="D22:F22"/>
    </sheetView>
  </sheetViews>
  <sheetFormatPr defaultColWidth="8.85546875" defaultRowHeight="15"/>
  <cols>
    <col min="1" max="2" width="39.85546875" customWidth="1"/>
  </cols>
  <sheetData>
    <row r="4" spans="1:2">
      <c r="A4" t="str">
        <f>IF(EXACT('Project Updates Centre'!$A$2,'Controls Language'!$A$1),'Controls Language'!A90,'Controls Language'!B90)</f>
        <v>Please read Milestone Recipient Guide carefully before completing milestone reports.</v>
      </c>
      <c r="B4" s="133"/>
    </row>
    <row r="5" spans="1:2">
      <c r="B5" s="133"/>
    </row>
    <row r="6" spans="1:2">
      <c r="A6" t="str">
        <f>IF(EXACT('Project Updates Centre'!$A$2,'Controls Language'!$A$1),'Controls Language'!A92,'Controls Language'!B92)</f>
        <v>Project Update Section</v>
      </c>
      <c r="B6" s="133"/>
    </row>
    <row r="7" spans="1:2">
      <c r="B7" s="133"/>
    </row>
    <row r="8" spans="1:2">
      <c r="A8" t="str">
        <f>IF(EXACT('Project Updates Centre'!$A$2,'Controls Language'!$A$1),'Controls Language'!A94,'Controls Language'!B94)</f>
        <v>For each deliverable, where your ISED officer has written 'Yes' in the Required column:</v>
      </c>
      <c r="B8" s="133"/>
    </row>
    <row r="9" spans="1:2">
      <c r="A9" t="str">
        <f>IF(EXACT('Project Updates Centre'!$A$2,'Controls Language'!$A$1),'Controls Language'!A95,'Controls Language'!B95)</f>
        <v>- enter 'Yes' or 'No' in the Submitted column to indicate if the required document has been provided or not; </v>
      </c>
      <c r="B9" s="133"/>
    </row>
    <row r="10" spans="1:2">
      <c r="A10" t="str">
        <f>IF(EXACT('Project Updates Centre'!$A$2,'Controls Language'!$A$1),'Controls Language'!A96,'Controls Language'!B96)</f>
        <v>- add the date in the Submitted Date; and</v>
      </c>
      <c r="B10" s="133"/>
    </row>
    <row r="11" spans="1:2">
      <c r="A11" t="str">
        <f>IF(EXACT('Project Updates Centre'!$A$2,'Controls Language'!$A$1),'Controls Language'!A97,'Controls Language'!B97)</f>
        <v>- if necessary, provide comments in the Recipient Comments space.</v>
      </c>
      <c r="B11" s="133"/>
    </row>
    <row r="12" spans="1:2">
      <c r="B12" s="133"/>
    </row>
    <row r="13" spans="1:2">
      <c r="A13" t="str">
        <f>IF(EXACT('Project Updates Centre'!$A$2,'Controls Language'!$A$1),'Controls Language'!A99,'Controls Language'!B99)</f>
        <v>Note: Fields with a grey background are for ISED use only. Fields with a white background are for Recipient input.</v>
      </c>
      <c r="B13" s="133"/>
    </row>
    <row r="14" spans="1:2">
      <c r="B14" s="133"/>
    </row>
    <row r="15" spans="1:2">
      <c r="B15" s="133"/>
    </row>
    <row r="16" spans="1:2">
      <c r="A16" t="str">
        <f>IF(EXACT('Project Updates Centre'!$A$2,'Controls Language'!$A$1),'Controls Language'!A102,'Controls Language'!B102)</f>
        <v>Milestone 1, 2 and 3 Tabs:</v>
      </c>
      <c r="B16" s="133"/>
    </row>
    <row r="17" spans="1:2">
      <c r="B17" s="133"/>
    </row>
    <row r="18" spans="1:2">
      <c r="A18" t="str">
        <f>IF(EXACT('Project Updates Centre'!$A$2,'Controls Language'!$A$1),'Controls Language'!A104,'Controls Language'!B104)</f>
        <v>In the Recipient Information section:</v>
      </c>
      <c r="B18" s="133"/>
    </row>
    <row r="19" spans="1:2">
      <c r="A19" t="str">
        <f>IF(EXACT('Project Updates Centre'!$A$2,'Controls Language'!$A$1),'Controls Language'!A105,'Controls Language'!B105)</f>
        <v>- Add the name of the authorized contact who is completing the template.</v>
      </c>
      <c r="B19" s="133"/>
    </row>
    <row r="20" spans="1:2">
      <c r="A20" t="str">
        <f>IF(EXACT('Project Updates Centre'!$A$2,'Controls Language'!$A$1),'Controls Language'!A106,'Controls Language'!B106)</f>
        <v>- Add the date that the template was completed.</v>
      </c>
      <c r="B20" s="133"/>
    </row>
    <row r="21" spans="1:2">
      <c r="B21" s="133"/>
    </row>
    <row r="22" spans="1:2">
      <c r="A22" t="str">
        <f>IF(EXACT('Project Updates Centre'!$A$2,'Controls Language'!$A$1),'Controls Language'!A108,'Controls Language'!B108)</f>
        <v>In the Milestone section: </v>
      </c>
      <c r="B22" s="133"/>
    </row>
    <row r="23" spans="1:2">
      <c r="A23" t="str">
        <f>IF(EXACT('Project Updates Centre'!$A$2,'Controls Language'!$A$1),'Controls Language'!A109,'Controls Language'!B109)</f>
        <v>For each deliverable, where your ISED officer has written 'Yes' in the Required column:</v>
      </c>
      <c r="B23" s="133"/>
    </row>
    <row r="24" spans="1:2">
      <c r="A24" t="str">
        <f>IF(EXACT('Project Updates Centre'!$A$2,'Controls Language'!$A$1),'Controls Language'!A110,'Controls Language'!B110)</f>
        <v>- enter 'Yes' or 'No' in the Submitted column to indicate if the required document has been provided or not; </v>
      </c>
      <c r="B24" s="134"/>
    </row>
    <row r="25" spans="1:2">
      <c r="A25" t="str">
        <f>IF(EXACT('Project Updates Centre'!$A$2,'Controls Language'!$A$1),'Controls Language'!A111,'Controls Language'!B111)</f>
        <v>- if necessary, provide comments in the Recipient Comments space.</v>
      </c>
      <c r="B25" s="133"/>
    </row>
    <row r="26" spans="1:2">
      <c r="B26" s="133"/>
    </row>
    <row r="27" spans="1:2">
      <c r="A27" t="str">
        <f>IF(EXACT('Project Updates Centre'!$A$2,'Controls Language'!$A$1),'Controls Language'!A113,'Controls Language'!B113)</f>
        <v>Note: Fields with a grey background are for ISED use only. Fields with a white background are for Recipient input. </v>
      </c>
      <c r="B27" s="133"/>
    </row>
    <row r="28" spans="1:2">
      <c r="B28" s="133"/>
    </row>
    <row r="29" spans="1:2">
      <c r="A29" t="str">
        <f>IF(EXACT('Project Updates Centre'!$A$2,'Controls Language'!$A$1),'Controls Language'!A115,'Controls Language'!B115)</f>
        <v>ISED may share application information with provincial and territorial governments or other federal funding partners to improve national coordination and bilateral decision-making related to broadband and mobile funding.</v>
      </c>
      <c r="B29" s="133"/>
    </row>
    <row r="30" spans="1:2">
      <c r="A30" t="str">
        <f>IF(EXACT('Project Updates Centre'!$A$2,'Controls Language'!$A$1),'Controls Language'!A116,'Controls Language'!B116)</f>
        <v>Once projects are approved, as part of Open Government, ISED is required to proactively disclose certain information about a project.</v>
      </c>
      <c r="B30" s="133"/>
    </row>
  </sheetData>
  <sheetProtection algorithmName="SHA-256" hashValue="blv6bWi5Iad6c9Lee+xI8bCPhXnRboD4OTUVTTK9UQI=" saltValue="+AwyZpKfvTc/zkIhNBvwLA==" spinCount="100000" sheet="1" objects="1" scenarios="1" select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A663C-611A-4788-9C5E-DB6BFE9FD378}">
  <sheetPr codeName="Sheet2"/>
  <dimension ref="A1:T1150"/>
  <sheetViews>
    <sheetView showGridLines="0" zoomScale="85" zoomScaleNormal="85" workbookViewId="0">
      <selection activeCell="C5" sqref="C5"/>
    </sheetView>
  </sheetViews>
  <sheetFormatPr defaultColWidth="8.7109375" defaultRowHeight="15"/>
  <cols>
    <col min="1" max="1" width="18.42578125" customWidth="1"/>
    <col min="2" max="2" width="17.42578125" customWidth="1"/>
    <col min="3" max="3" width="33.140625" customWidth="1"/>
    <col min="4" max="4" width="1.28515625" customWidth="1"/>
    <col min="5" max="5" width="1.42578125" customWidth="1"/>
    <col min="6" max="6" width="25.42578125" customWidth="1"/>
    <col min="7" max="7" width="11.42578125" customWidth="1"/>
    <col min="8" max="8" width="16.140625" customWidth="1"/>
    <col min="9" max="9" width="34.140625" customWidth="1"/>
    <col min="10" max="10" width="35.28515625" customWidth="1"/>
    <col min="11" max="11" width="6.7109375" customWidth="1"/>
    <col min="12" max="12" width="4.28515625" customWidth="1"/>
    <col min="20" max="20" width="29" customWidth="1"/>
  </cols>
  <sheetData>
    <row r="1" spans="1:20" ht="24.95" thickBot="1">
      <c r="A1" s="57" t="str">
        <f>IF(EXACT('Project Updates Centre'!A2,'Controls Language'!A1),'Controls Language'!A68,'Controls Language'!B68)</f>
        <v>Language</v>
      </c>
      <c r="B1" s="198" t="str">
        <f>IF(EXACT('Project Updates Centre'!A2,'Controls Language'!A1),'Controls Language'!A4,'Controls Language'!B4)</f>
        <v>UBF - Milestone Report Summary</v>
      </c>
      <c r="C1" s="199"/>
    </row>
    <row r="2" spans="1:20" ht="24.95" thickBot="1">
      <c r="A2" s="58" t="s">
        <v>0</v>
      </c>
      <c r="B2" s="200"/>
      <c r="C2" s="201"/>
    </row>
    <row r="4" spans="1:20" ht="24">
      <c r="A4" s="202" t="str">
        <f>IF(EXACT('Project Updates Centre'!A2,'Controls Language'!A1),'Controls Language'!A56,'Controls Language'!B56)</f>
        <v>Organization Information</v>
      </c>
      <c r="B4" s="202"/>
      <c r="C4" s="202"/>
      <c r="F4" s="203" t="str">
        <f>IF(EXACT('Project Updates Centre'!A2,'Controls Language'!A1),'Controls Language'!A70,'Controls Language'!B70)</f>
        <v>Project Milestone Progress Summary</v>
      </c>
      <c r="G4" s="204"/>
      <c r="H4" s="204"/>
      <c r="I4" s="204"/>
      <c r="J4" s="205"/>
    </row>
    <row r="5" spans="1:20" ht="21">
      <c r="A5" s="206" t="str">
        <f>IF(EXACT('Project Updates Centre'!A2,'Controls Language'!A1),'Controls Language'!A57,'Controls Language'!B57)</f>
        <v>Project Number:</v>
      </c>
      <c r="B5" s="206"/>
      <c r="C5" s="150"/>
      <c r="F5" s="59"/>
      <c r="G5" s="60" t="str">
        <f>IF(EXACT('Project Updates Centre'!A2,'Controls Language'!A1),'Controls Language'!A71,'Controls Language'!B71)</f>
        <v>Progress</v>
      </c>
      <c r="H5" s="60" t="str">
        <f>IF(EXACT('Project Updates Centre'!A2,'Controls Language'!A1),'Controls Language'!A72,'Controls Language'!B72)</f>
        <v>Remaining</v>
      </c>
      <c r="I5" s="60" t="str">
        <f>IF(EXACT('Project Updates Centre'!A2,'Controls Language'!A1),'Controls Language'!A73,'Controls Language'!B73)</f>
        <v>Number of Items Approved</v>
      </c>
      <c r="J5" s="60" t="str">
        <f>IF(EXACT('Project Updates Centre'!A2,'Controls Language'!A1),'Controls Language'!A74,'Controls Language'!B74)</f>
        <v>Number of Items Applicable</v>
      </c>
    </row>
    <row r="6" spans="1:20" ht="21">
      <c r="A6" s="206" t="str">
        <f>IF(EXACT('Project Updates Centre'!A2,'Controls Language'!A1),'Controls Language'!A58,'Controls Language'!B58)</f>
        <v>Recipient Name:</v>
      </c>
      <c r="B6" s="206"/>
      <c r="C6" s="1"/>
      <c r="F6" s="60" t="str">
        <f>IF(EXACT('Project Updates Centre'!A2,'Controls Language'!A1),'Controls Language'!A53,'Controls Language'!B53)</f>
        <v>Milestone 1:</v>
      </c>
      <c r="G6" s="148">
        <f>'Milestone 1'!B18</f>
        <v>0</v>
      </c>
      <c r="H6" s="2">
        <f>'Milestone 1'!B19</f>
        <v>1</v>
      </c>
      <c r="I6" s="61">
        <f>'Milestone 1'!C18</f>
        <v>0</v>
      </c>
      <c r="J6" s="62">
        <f>'Milestone 1'!D18</f>
        <v>11</v>
      </c>
    </row>
    <row r="7" spans="1:20" ht="24">
      <c r="A7" s="202" t="str">
        <f>IF(EXACT('Project Updates Centre'!A2,'Controls Language'!A1),'Controls Language'!A61,'Controls Language'!B61)</f>
        <v>Project Information</v>
      </c>
      <c r="B7" s="202"/>
      <c r="C7" s="202"/>
      <c r="F7" s="60" t="str">
        <f>IF(EXACT('Project Updates Centre'!A2,'Controls Language'!A1),'Controls Language'!A54,'Controls Language'!B54)</f>
        <v>Milestone 2:</v>
      </c>
      <c r="G7" s="148">
        <f>'Milestone 2'!J6</f>
        <v>0</v>
      </c>
      <c r="H7" s="2">
        <f>'Milestone 2'!J7</f>
        <v>1</v>
      </c>
      <c r="I7" s="61">
        <f>'Milestone 2'!K6</f>
        <v>0</v>
      </c>
      <c r="J7" s="62">
        <f>'Milestone 2'!M6</f>
        <v>7</v>
      </c>
    </row>
    <row r="8" spans="1:20" ht="21">
      <c r="A8" s="206" t="str">
        <f>IF(EXACT('Project Updates Centre'!A2,'Controls Language'!A1),'Controls Language'!A62,'Controls Language'!B62)</f>
        <v>Project Title:</v>
      </c>
      <c r="B8" s="206"/>
      <c r="C8" s="136"/>
      <c r="F8" s="60" t="str">
        <f>IF(EXACT('Project Updates Centre'!A2,'Controls Language'!A1),'Controls Language'!A55,'Controls Language'!B55)</f>
        <v>Milestone 3:</v>
      </c>
      <c r="G8" s="148">
        <f>'Milestone 3'!K6</f>
        <v>0</v>
      </c>
      <c r="H8" s="2">
        <f>'Milestone 3'!K7</f>
        <v>1</v>
      </c>
      <c r="I8" s="61">
        <f>'Milestone 3'!L6</f>
        <v>0</v>
      </c>
      <c r="J8" s="62">
        <f>'Milestone 3'!N6</f>
        <v>9</v>
      </c>
    </row>
    <row r="9" spans="1:20" ht="21">
      <c r="A9" s="206" t="str">
        <f>IF(EXACT('Project Updates Centre'!A2,'Controls Language'!A1),'Controls Language'!A63,'Controls Language'!B63)</f>
        <v>Provinces:</v>
      </c>
      <c r="B9" s="206"/>
      <c r="C9" s="1"/>
      <c r="F9" s="63" t="str">
        <f>IF(EXACT('Project Updates Centre'!A2,'Controls Language'!A1),'Controls Language'!A76,'Controls Language'!B76)</f>
        <v>Overall</v>
      </c>
      <c r="G9" s="149">
        <f>I9/J9</f>
        <v>0</v>
      </c>
      <c r="H9" s="3">
        <f>1-G9</f>
        <v>1</v>
      </c>
      <c r="I9" s="64">
        <f>SUM(I6:I8)</f>
        <v>0</v>
      </c>
      <c r="J9" s="126">
        <f>SUM(J6:J8)</f>
        <v>27</v>
      </c>
    </row>
    <row r="12" spans="1:20" ht="14.45" customHeight="1">
      <c r="A12" s="192" t="str">
        <f>IF(EXACT('Project Updates Centre'!A2,'Controls Language'!A1),'Controls Language'!A92,'Controls Language'!B92)</f>
        <v>Project Update Section</v>
      </c>
      <c r="B12" s="193"/>
      <c r="C12" s="193"/>
      <c r="D12" s="193"/>
      <c r="E12" s="193"/>
      <c r="F12" s="193"/>
      <c r="G12" s="193"/>
      <c r="H12" s="193"/>
      <c r="I12" s="193"/>
      <c r="J12" s="193"/>
      <c r="K12" s="193"/>
      <c r="L12" s="193"/>
      <c r="M12" s="193"/>
      <c r="N12" s="193"/>
      <c r="O12" s="193"/>
      <c r="P12" s="193"/>
      <c r="Q12" s="193"/>
      <c r="R12" s="193"/>
      <c r="S12" s="193"/>
      <c r="T12" s="194"/>
    </row>
    <row r="13" spans="1:20" ht="14.45" customHeight="1">
      <c r="A13" s="195"/>
      <c r="B13" s="196"/>
      <c r="C13" s="196"/>
      <c r="D13" s="196"/>
      <c r="E13" s="196"/>
      <c r="F13" s="196"/>
      <c r="G13" s="196"/>
      <c r="H13" s="196"/>
      <c r="I13" s="196"/>
      <c r="J13" s="196"/>
      <c r="K13" s="196"/>
      <c r="L13" s="196"/>
      <c r="M13" s="196"/>
      <c r="N13" s="196"/>
      <c r="O13" s="196"/>
      <c r="P13" s="196"/>
      <c r="Q13" s="196"/>
      <c r="R13" s="196"/>
      <c r="S13" s="196"/>
      <c r="T13" s="197"/>
    </row>
    <row r="15" spans="1:20" ht="14.45" customHeight="1">
      <c r="A15" s="174" t="str">
        <f>IF(EXACT('Project Updates Centre'!A2,'Controls Language'!A1),'Controls Language'!D25,'Controls Language'!E25)</f>
        <v>Project Design is Up to Date</v>
      </c>
      <c r="B15" s="175"/>
      <c r="C15" s="175"/>
      <c r="D15" s="175"/>
      <c r="E15" s="175"/>
      <c r="F15" s="175"/>
      <c r="G15" s="175"/>
      <c r="H15" s="175"/>
      <c r="I15" s="175"/>
      <c r="J15" s="175"/>
      <c r="K15" s="175"/>
      <c r="L15" s="175"/>
      <c r="M15" s="175"/>
      <c r="N15" s="175"/>
      <c r="O15" s="175"/>
      <c r="P15" s="175"/>
      <c r="Q15" s="175" t="str">
        <f>IF(EXACT('Project Updates Centre'!A2,'Controls Language'!A1),'Controls Language'!G15,'Controls Language'!H15)</f>
        <v>Reviewed By:</v>
      </c>
      <c r="R15" s="175"/>
      <c r="S15" s="175"/>
      <c r="T15" s="176"/>
    </row>
    <row r="16" spans="1:20" ht="14.45" customHeight="1">
      <c r="A16" s="177"/>
      <c r="B16" s="178"/>
      <c r="C16" s="178"/>
      <c r="D16" s="178"/>
      <c r="E16" s="178"/>
      <c r="F16" s="178"/>
      <c r="G16" s="178"/>
      <c r="H16" s="178"/>
      <c r="I16" s="178"/>
      <c r="J16" s="178"/>
      <c r="K16" s="178"/>
      <c r="L16" s="178"/>
      <c r="M16" s="178"/>
      <c r="N16" s="178"/>
      <c r="O16" s="178"/>
      <c r="P16" s="178"/>
      <c r="Q16" s="178"/>
      <c r="R16" s="178"/>
      <c r="S16" s="178"/>
      <c r="T16" s="179"/>
    </row>
    <row r="17" spans="1:20" ht="17.100000000000001" customHeight="1">
      <c r="A17" s="171" t="str">
        <f>IF(EXACT('Project Updates Centre'!A2,'Controls Language'!A1),'Controls Language'!F25,'Controls Language'!G25)</f>
        <v xml:space="preserve">A statement confirming that the Project as set out in Schedule A is accurate and up to date.( An acceptable statement is an email, word doc or PDF) </v>
      </c>
      <c r="B17" s="172"/>
      <c r="C17" s="172"/>
      <c r="D17" s="172"/>
      <c r="E17" s="172"/>
      <c r="F17" s="172"/>
      <c r="G17" s="172"/>
      <c r="H17" s="172"/>
      <c r="I17" s="172"/>
      <c r="J17" s="172"/>
      <c r="K17" s="172"/>
      <c r="L17" s="172"/>
      <c r="M17" s="172"/>
      <c r="N17" s="172"/>
      <c r="O17" s="172"/>
      <c r="P17" s="172"/>
      <c r="Q17" s="172"/>
      <c r="R17" s="172"/>
      <c r="S17" s="172"/>
      <c r="T17" s="173"/>
    </row>
    <row r="18" spans="1:20" ht="17.100000000000001" customHeight="1">
      <c r="A18" s="65" t="str">
        <f>IF(EXACT('Project Updates Centre'!A2,'Controls Language'!A1),'Controls Language'!A71,'Controls Language'!B71)</f>
        <v>Progress</v>
      </c>
      <c r="B18" s="66" cm="1">
        <f t="array" ref="B18">IF(AND(SUMPRODUCT(--(Reference!H4:H18={"Yes","No"}))&gt;0,Reference!J2="Yes"),COUNTIF(Reference!I4:I18,"Approved")/SUMPRODUCT(--(Reference!H4:H18={"Yes","No"})),0)</f>
        <v>0</v>
      </c>
      <c r="C18" s="186"/>
      <c r="D18" s="187"/>
      <c r="E18" s="187"/>
      <c r="F18" s="187"/>
      <c r="G18" s="187"/>
      <c r="H18" s="187"/>
      <c r="I18" s="187"/>
      <c r="J18" s="187"/>
      <c r="K18" s="187"/>
      <c r="L18" s="187"/>
      <c r="M18" s="187"/>
      <c r="N18" s="187"/>
      <c r="O18" s="187"/>
      <c r="P18" s="187"/>
      <c r="Q18" s="187"/>
      <c r="R18" s="187"/>
      <c r="S18" s="187"/>
      <c r="T18" s="188"/>
    </row>
    <row r="19" spans="1:20" ht="17.100000000000001" customHeight="1">
      <c r="A19" s="67" t="s">
        <v>1</v>
      </c>
      <c r="B19" s="1"/>
      <c r="C19" s="189"/>
      <c r="D19" s="190"/>
      <c r="E19" s="190"/>
      <c r="F19" s="190"/>
      <c r="G19" s="190"/>
      <c r="H19" s="190"/>
      <c r="I19" s="190"/>
      <c r="J19" s="190"/>
      <c r="K19" s="190"/>
      <c r="L19" s="190"/>
      <c r="M19" s="190"/>
      <c r="N19" s="190"/>
      <c r="O19" s="190"/>
      <c r="P19" s="190"/>
      <c r="Q19" s="190"/>
      <c r="R19" s="190"/>
      <c r="S19" s="190"/>
      <c r="T19" s="191"/>
    </row>
    <row r="20" spans="1:20" ht="14.45" customHeight="1">
      <c r="A20" s="158" t="str">
        <f>IF(EXACT('Project Updates Centre'!A2,'Controls Language'!A1),'Controls Language'!G4,'Controls Language'!H4)</f>
        <v>Required:</v>
      </c>
      <c r="B20" s="158"/>
      <c r="C20" s="158"/>
      <c r="D20" s="159" t="str">
        <f>IF(EXACT('Project Updates Centre'!A2,'Controls Language'!A1),'Controls Language'!G5,'Controls Language'!H5)</f>
        <v>Submitted:</v>
      </c>
      <c r="E20" s="160"/>
      <c r="F20" s="161"/>
      <c r="G20" s="159" t="str">
        <f>IF(EXACT('Project Updates Centre'!A2,'Controls Language'!A1),'Controls Language'!A79,'Controls Language'!B79)</f>
        <v>Submitted Date:</v>
      </c>
      <c r="H20" s="161"/>
      <c r="I20" s="159" t="str">
        <f>IF(EXACT('Project Updates Centre'!A2,'Controls Language'!A1),'Controls Language'!G12,'Controls Language'!H12)</f>
        <v>Recipient Comments:</v>
      </c>
      <c r="J20" s="160"/>
      <c r="K20" s="160"/>
      <c r="L20" s="161"/>
      <c r="M20" s="180" t="str">
        <f>IF(EXACT('Project Updates Centre'!A2,'Controls Language'!A1),'Controls Language'!G14,'Controls Language'!H14)</f>
        <v>Status:</v>
      </c>
      <c r="N20" s="181"/>
      <c r="O20" s="180" t="str">
        <f>IF(EXACT('Project Updates Centre'!A2,'Controls Language'!A1),'Controls Language'!G13,'Controls Language'!H13)</f>
        <v>ISED Comments:</v>
      </c>
      <c r="P20" s="184"/>
      <c r="Q20" s="184"/>
      <c r="R20" s="184"/>
      <c r="S20" s="184"/>
      <c r="T20" s="181"/>
    </row>
    <row r="21" spans="1:20" ht="14.45" customHeight="1">
      <c r="A21" s="158"/>
      <c r="B21" s="158"/>
      <c r="C21" s="158"/>
      <c r="D21" s="162"/>
      <c r="E21" s="163"/>
      <c r="F21" s="164"/>
      <c r="G21" s="162"/>
      <c r="H21" s="164"/>
      <c r="I21" s="162"/>
      <c r="J21" s="163"/>
      <c r="K21" s="163"/>
      <c r="L21" s="164"/>
      <c r="M21" s="182"/>
      <c r="N21" s="183"/>
      <c r="O21" s="182"/>
      <c r="P21" s="185"/>
      <c r="Q21" s="185"/>
      <c r="R21" s="185"/>
      <c r="S21" s="185"/>
      <c r="T21" s="183"/>
    </row>
    <row r="22" spans="1:20" ht="13.5" customHeight="1">
      <c r="A22" s="151"/>
      <c r="B22" s="152"/>
      <c r="C22" s="153"/>
      <c r="D22" s="154"/>
      <c r="E22" s="155"/>
      <c r="F22" s="156"/>
      <c r="G22" s="157"/>
      <c r="H22" s="157"/>
      <c r="I22" s="154"/>
      <c r="J22" s="155"/>
      <c r="K22" s="155"/>
      <c r="L22" s="156"/>
      <c r="M22" s="151"/>
      <c r="N22" s="153"/>
      <c r="O22" s="151"/>
      <c r="P22" s="152"/>
      <c r="Q22" s="152"/>
      <c r="R22" s="152"/>
      <c r="S22" s="152"/>
      <c r="T22" s="153"/>
    </row>
    <row r="23" spans="1:20" ht="14.45" customHeight="1">
      <c r="A23" s="151"/>
      <c r="B23" s="152"/>
      <c r="C23" s="153"/>
      <c r="D23" s="154"/>
      <c r="E23" s="155"/>
      <c r="F23" s="156"/>
      <c r="G23" s="157"/>
      <c r="H23" s="157"/>
      <c r="I23" s="154"/>
      <c r="J23" s="155"/>
      <c r="K23" s="155"/>
      <c r="L23" s="156"/>
      <c r="M23" s="151"/>
      <c r="N23" s="153"/>
      <c r="O23" s="151"/>
      <c r="P23" s="152"/>
      <c r="Q23" s="152"/>
      <c r="R23" s="152"/>
      <c r="S23" s="152"/>
      <c r="T23" s="153"/>
    </row>
    <row r="24" spans="1:20" ht="14.45" customHeight="1">
      <c r="A24" s="151"/>
      <c r="B24" s="152"/>
      <c r="C24" s="153"/>
      <c r="D24" s="154"/>
      <c r="E24" s="155"/>
      <c r="F24" s="156"/>
      <c r="G24" s="157"/>
      <c r="H24" s="157"/>
      <c r="I24" s="154"/>
      <c r="J24" s="155"/>
      <c r="K24" s="155"/>
      <c r="L24" s="156"/>
      <c r="M24" s="151"/>
      <c r="N24" s="153"/>
      <c r="O24" s="151"/>
      <c r="P24" s="152"/>
      <c r="Q24" s="152"/>
      <c r="R24" s="152"/>
      <c r="S24" s="152"/>
      <c r="T24" s="153"/>
    </row>
    <row r="25" spans="1:20" ht="14.45" customHeight="1">
      <c r="A25" s="151"/>
      <c r="B25" s="152"/>
      <c r="C25" s="153"/>
      <c r="D25" s="154"/>
      <c r="E25" s="155"/>
      <c r="F25" s="156"/>
      <c r="G25" s="157"/>
      <c r="H25" s="157"/>
      <c r="I25" s="154"/>
      <c r="J25" s="155"/>
      <c r="K25" s="155"/>
      <c r="L25" s="156"/>
      <c r="M25" s="151"/>
      <c r="N25" s="153"/>
      <c r="O25" s="151"/>
      <c r="P25" s="152"/>
      <c r="Q25" s="152"/>
      <c r="R25" s="152"/>
      <c r="S25" s="152"/>
      <c r="T25" s="153"/>
    </row>
    <row r="26" spans="1:20" ht="14.45" customHeight="1">
      <c r="A26" s="151"/>
      <c r="B26" s="152"/>
      <c r="C26" s="153"/>
      <c r="D26" s="154"/>
      <c r="E26" s="155"/>
      <c r="F26" s="156"/>
      <c r="G26" s="157"/>
      <c r="H26" s="157"/>
      <c r="I26" s="154"/>
      <c r="J26" s="155"/>
      <c r="K26" s="155"/>
      <c r="L26" s="156"/>
      <c r="M26" s="151"/>
      <c r="N26" s="153"/>
      <c r="O26" s="151"/>
      <c r="P26" s="152"/>
      <c r="Q26" s="152"/>
      <c r="R26" s="152"/>
      <c r="S26" s="152"/>
      <c r="T26" s="153"/>
    </row>
    <row r="27" spans="1:20" ht="14.45" customHeight="1">
      <c r="A27" s="151"/>
      <c r="B27" s="152"/>
      <c r="C27" s="153"/>
      <c r="D27" s="154"/>
      <c r="E27" s="155"/>
      <c r="F27" s="156"/>
      <c r="G27" s="157"/>
      <c r="H27" s="157"/>
      <c r="I27" s="154"/>
      <c r="J27" s="155"/>
      <c r="K27" s="155"/>
      <c r="L27" s="156"/>
      <c r="M27" s="151"/>
      <c r="N27" s="153"/>
      <c r="O27" s="151"/>
      <c r="P27" s="152"/>
      <c r="Q27" s="152"/>
      <c r="R27" s="152"/>
      <c r="S27" s="152"/>
      <c r="T27" s="153"/>
    </row>
    <row r="28" spans="1:20" ht="14.45" customHeight="1">
      <c r="A28" s="151"/>
      <c r="B28" s="152"/>
      <c r="C28" s="153"/>
      <c r="D28" s="154"/>
      <c r="E28" s="155"/>
      <c r="F28" s="156"/>
      <c r="G28" s="157"/>
      <c r="H28" s="157"/>
      <c r="I28" s="154"/>
      <c r="J28" s="155"/>
      <c r="K28" s="155"/>
      <c r="L28" s="156"/>
      <c r="M28" s="151"/>
      <c r="N28" s="153"/>
      <c r="O28" s="151"/>
      <c r="P28" s="152"/>
      <c r="Q28" s="152"/>
      <c r="R28" s="152"/>
      <c r="S28" s="152"/>
      <c r="T28" s="153"/>
    </row>
    <row r="29" spans="1:20" ht="14.45" customHeight="1">
      <c r="A29" s="151"/>
      <c r="B29" s="152"/>
      <c r="C29" s="153"/>
      <c r="D29" s="154"/>
      <c r="E29" s="155"/>
      <c r="F29" s="156"/>
      <c r="G29" s="157"/>
      <c r="H29" s="157"/>
      <c r="I29" s="154"/>
      <c r="J29" s="155"/>
      <c r="K29" s="155"/>
      <c r="L29" s="156"/>
      <c r="M29" s="151"/>
      <c r="N29" s="153"/>
      <c r="O29" s="151"/>
      <c r="P29" s="152"/>
      <c r="Q29" s="152"/>
      <c r="R29" s="152"/>
      <c r="S29" s="152"/>
      <c r="T29" s="153"/>
    </row>
    <row r="30" spans="1:20" ht="14.45" customHeight="1">
      <c r="A30" s="151"/>
      <c r="B30" s="152"/>
      <c r="C30" s="153"/>
      <c r="D30" s="154"/>
      <c r="E30" s="155"/>
      <c r="F30" s="156"/>
      <c r="G30" s="157"/>
      <c r="H30" s="157"/>
      <c r="I30" s="154"/>
      <c r="J30" s="155"/>
      <c r="K30" s="155"/>
      <c r="L30" s="156"/>
      <c r="M30" s="151"/>
      <c r="N30" s="153"/>
      <c r="O30" s="151"/>
      <c r="P30" s="152"/>
      <c r="Q30" s="152"/>
      <c r="R30" s="152"/>
      <c r="S30" s="152"/>
      <c r="T30" s="153"/>
    </row>
    <row r="31" spans="1:20" ht="14.45" customHeight="1">
      <c r="A31" s="151"/>
      <c r="B31" s="152"/>
      <c r="C31" s="153"/>
      <c r="D31" s="154"/>
      <c r="E31" s="155"/>
      <c r="F31" s="156"/>
      <c r="G31" s="157"/>
      <c r="H31" s="157"/>
      <c r="I31" s="154"/>
      <c r="J31" s="155"/>
      <c r="K31" s="155"/>
      <c r="L31" s="156"/>
      <c r="M31" s="151"/>
      <c r="N31" s="153"/>
      <c r="O31" s="151"/>
      <c r="P31" s="152"/>
      <c r="Q31" s="152"/>
      <c r="R31" s="152"/>
      <c r="S31" s="152"/>
      <c r="T31" s="153"/>
    </row>
    <row r="32" spans="1:20" ht="14.45" customHeight="1">
      <c r="A32" s="151"/>
      <c r="B32" s="152"/>
      <c r="C32" s="153"/>
      <c r="D32" s="154"/>
      <c r="E32" s="155"/>
      <c r="F32" s="156"/>
      <c r="G32" s="157"/>
      <c r="H32" s="157"/>
      <c r="I32" s="154"/>
      <c r="J32" s="155"/>
      <c r="K32" s="155"/>
      <c r="L32" s="156"/>
      <c r="M32" s="151"/>
      <c r="N32" s="153"/>
      <c r="O32" s="151"/>
      <c r="P32" s="152"/>
      <c r="Q32" s="152"/>
      <c r="R32" s="152"/>
      <c r="S32" s="152"/>
      <c r="T32" s="153"/>
    </row>
    <row r="33" spans="1:20" ht="14.45" customHeight="1">
      <c r="A33" s="151"/>
      <c r="B33" s="152"/>
      <c r="C33" s="153"/>
      <c r="D33" s="154"/>
      <c r="E33" s="155"/>
      <c r="F33" s="156"/>
      <c r="G33" s="157"/>
      <c r="H33" s="157"/>
      <c r="I33" s="154"/>
      <c r="J33" s="155"/>
      <c r="K33" s="155"/>
      <c r="L33" s="156"/>
      <c r="M33" s="151"/>
      <c r="N33" s="153"/>
      <c r="O33" s="151"/>
      <c r="P33" s="152"/>
      <c r="Q33" s="152"/>
      <c r="R33" s="152"/>
      <c r="S33" s="152"/>
      <c r="T33" s="153"/>
    </row>
    <row r="34" spans="1:20" ht="14.45" customHeight="1">
      <c r="A34" s="151"/>
      <c r="B34" s="152"/>
      <c r="C34" s="153"/>
      <c r="D34" s="154"/>
      <c r="E34" s="155"/>
      <c r="F34" s="156"/>
      <c r="G34" s="157"/>
      <c r="H34" s="157"/>
      <c r="I34" s="154"/>
      <c r="J34" s="155"/>
      <c r="K34" s="155"/>
      <c r="L34" s="156"/>
      <c r="M34" s="151"/>
      <c r="N34" s="153"/>
      <c r="O34" s="151"/>
      <c r="P34" s="152"/>
      <c r="Q34" s="152"/>
      <c r="R34" s="152"/>
      <c r="S34" s="152"/>
      <c r="T34" s="153"/>
    </row>
    <row r="35" spans="1:20" ht="14.45" customHeight="1">
      <c r="A35" s="151"/>
      <c r="B35" s="152"/>
      <c r="C35" s="153"/>
      <c r="D35" s="154"/>
      <c r="E35" s="155"/>
      <c r="F35" s="156"/>
      <c r="G35" s="157"/>
      <c r="H35" s="157"/>
      <c r="I35" s="154"/>
      <c r="J35" s="155"/>
      <c r="K35" s="155"/>
      <c r="L35" s="156"/>
      <c r="M35" s="151"/>
      <c r="N35" s="153"/>
      <c r="O35" s="151"/>
      <c r="P35" s="152"/>
      <c r="Q35" s="152"/>
      <c r="R35" s="152"/>
      <c r="S35" s="152"/>
      <c r="T35" s="153"/>
    </row>
    <row r="36" spans="1:20" ht="14.45" customHeight="1">
      <c r="A36" s="151"/>
      <c r="B36" s="152"/>
      <c r="C36" s="153"/>
      <c r="D36" s="154"/>
      <c r="E36" s="155"/>
      <c r="F36" s="156"/>
      <c r="G36" s="157"/>
      <c r="H36" s="157"/>
      <c r="I36" s="154"/>
      <c r="J36" s="155"/>
      <c r="K36" s="155"/>
      <c r="L36" s="156"/>
      <c r="M36" s="151"/>
      <c r="N36" s="153"/>
      <c r="O36" s="151"/>
      <c r="P36" s="152"/>
      <c r="Q36" s="152"/>
      <c r="R36" s="152"/>
      <c r="S36" s="152"/>
      <c r="T36" s="153"/>
    </row>
    <row r="38" spans="1:20" ht="14.45" customHeight="1">
      <c r="A38" s="174" t="str">
        <f>IF(EXACT('Project Updates Centre'!A2,'Controls Language'!A1),'Controls Language'!D28,'Controls Language'!E28)</f>
        <v>Coverage Map is Up to Date</v>
      </c>
      <c r="B38" s="175"/>
      <c r="C38" s="175"/>
      <c r="D38" s="175"/>
      <c r="E38" s="175"/>
      <c r="F38" s="175"/>
      <c r="G38" s="175"/>
      <c r="H38" s="175"/>
      <c r="I38" s="175"/>
      <c r="J38" s="175"/>
      <c r="K38" s="175"/>
      <c r="L38" s="175"/>
      <c r="M38" s="175"/>
      <c r="N38" s="175"/>
      <c r="O38" s="175"/>
      <c r="P38" s="175"/>
      <c r="Q38" s="175"/>
      <c r="R38" s="175"/>
      <c r="S38" s="175"/>
      <c r="T38" s="176"/>
    </row>
    <row r="39" spans="1:20" ht="14.45" customHeight="1">
      <c r="A39" s="177"/>
      <c r="B39" s="178"/>
      <c r="C39" s="178"/>
      <c r="D39" s="178"/>
      <c r="E39" s="178"/>
      <c r="F39" s="178"/>
      <c r="G39" s="178"/>
      <c r="H39" s="178"/>
      <c r="I39" s="178"/>
      <c r="J39" s="178"/>
      <c r="K39" s="178"/>
      <c r="L39" s="178"/>
      <c r="M39" s="178"/>
      <c r="N39" s="178"/>
      <c r="O39" s="178"/>
      <c r="P39" s="178"/>
      <c r="Q39" s="178"/>
      <c r="R39" s="178"/>
      <c r="S39" s="178"/>
      <c r="T39" s="179"/>
    </row>
    <row r="40" spans="1:20" ht="17.100000000000001" customHeight="1">
      <c r="A40" s="171" t="str">
        <f>IF(EXACT('Project Updates Centre'!A2,'Controls Language'!A1),'Controls Language'!F28,'Controls Language'!G28)</f>
        <v xml:space="preserve">For projects with a last-mile component and unless expressly amended, a statement confirming that the Coverage Area map is accurate and up to date.( An acceptable statement is an email, word doc or PDF) 
</v>
      </c>
      <c r="B40" s="172"/>
      <c r="C40" s="172"/>
      <c r="D40" s="172"/>
      <c r="E40" s="172"/>
      <c r="F40" s="172"/>
      <c r="G40" s="172"/>
      <c r="H40" s="172"/>
      <c r="I40" s="172"/>
      <c r="J40" s="172"/>
      <c r="K40" s="172"/>
      <c r="L40" s="172"/>
      <c r="M40" s="172"/>
      <c r="N40" s="172"/>
      <c r="O40" s="172"/>
      <c r="P40" s="172"/>
      <c r="Q40" s="172"/>
      <c r="R40" s="172"/>
      <c r="S40" s="172"/>
      <c r="T40" s="173"/>
    </row>
    <row r="41" spans="1:20" ht="17.100000000000001" customHeight="1">
      <c r="A41" s="68" t="str">
        <f>IF(EXACT('Project Updates Centre'!A2,'Controls Language'!A1),'Controls Language'!A71,'Controls Language'!B71)</f>
        <v>Progress</v>
      </c>
      <c r="B41" s="66" cm="1">
        <f t="array" ref="B41">IF(AND(SUMPRODUCT(--(Reference!L4:L18={"Yes","No"}))&gt;0,Reference!N2="Yes"),COUNTIF(Reference!M4:M18,"Approved")/SUMPRODUCT(--(Reference!L4:L18={"Yes","No"})),0)</f>
        <v>0</v>
      </c>
      <c r="C41" s="165"/>
      <c r="D41" s="166"/>
      <c r="E41" s="166"/>
      <c r="F41" s="166"/>
      <c r="G41" s="166"/>
      <c r="H41" s="166"/>
      <c r="I41" s="166"/>
      <c r="J41" s="166"/>
      <c r="K41" s="166"/>
      <c r="L41" s="166"/>
      <c r="M41" s="166"/>
      <c r="N41" s="166"/>
      <c r="O41" s="166"/>
      <c r="P41" s="166"/>
      <c r="Q41" s="166"/>
      <c r="R41" s="166"/>
      <c r="S41" s="166"/>
      <c r="T41" s="167"/>
    </row>
    <row r="42" spans="1:20" ht="17.100000000000001" customHeight="1">
      <c r="A42" s="67" t="s">
        <v>1</v>
      </c>
      <c r="B42" s="129"/>
      <c r="C42" s="168"/>
      <c r="D42" s="169"/>
      <c r="E42" s="169"/>
      <c r="F42" s="169"/>
      <c r="G42" s="169"/>
      <c r="H42" s="169"/>
      <c r="I42" s="169"/>
      <c r="J42" s="169"/>
      <c r="K42" s="169"/>
      <c r="L42" s="169"/>
      <c r="M42" s="169"/>
      <c r="N42" s="169"/>
      <c r="O42" s="169"/>
      <c r="P42" s="169"/>
      <c r="Q42" s="169"/>
      <c r="R42" s="169"/>
      <c r="S42" s="169"/>
      <c r="T42" s="170"/>
    </row>
    <row r="43" spans="1:20" ht="14.45" customHeight="1">
      <c r="A43" s="158" t="str">
        <f>IF(EXACT('Project Updates Centre'!A2,'Controls Language'!A1),'Controls Language'!G4,'Controls Language'!H4)</f>
        <v>Required:</v>
      </c>
      <c r="B43" s="158"/>
      <c r="C43" s="158"/>
      <c r="D43" s="159" t="str">
        <f>IF(EXACT('Project Updates Centre'!A2,'Controls Language'!A1),'Controls Language'!G5,'Controls Language'!H5)</f>
        <v>Submitted:</v>
      </c>
      <c r="E43" s="160"/>
      <c r="F43" s="161"/>
      <c r="G43" s="159" t="str">
        <f>IF(EXACT('Project Updates Centre'!A2,'Controls Language'!A1),'Controls Language'!A79,'Controls Language'!B79)</f>
        <v>Submitted Date:</v>
      </c>
      <c r="H43" s="161"/>
      <c r="I43" s="159" t="str">
        <f>IF(EXACT('Project Updates Centre'!A2,'Controls Language'!A1),'Controls Language'!G12,'Controls Language'!H12)</f>
        <v>Recipient Comments:</v>
      </c>
      <c r="J43" s="160"/>
      <c r="K43" s="160"/>
      <c r="L43" s="161"/>
      <c r="M43" s="158" t="str">
        <f>IF(EXACT('Project Updates Centre'!A2,'Controls Language'!A1),'Controls Language'!G14,'Controls Language'!H14)</f>
        <v>Status:</v>
      </c>
      <c r="N43" s="158"/>
      <c r="O43" s="158" t="str">
        <f>IF(EXACT('Project Updates Centre'!A2,'Controls Language'!A1),'Controls Language'!G13,'Controls Language'!H13)</f>
        <v>ISED Comments:</v>
      </c>
      <c r="P43" s="158"/>
      <c r="Q43" s="158"/>
      <c r="R43" s="158"/>
      <c r="S43" s="158"/>
      <c r="T43" s="158"/>
    </row>
    <row r="44" spans="1:20" ht="14.45" customHeight="1">
      <c r="A44" s="158"/>
      <c r="B44" s="158"/>
      <c r="C44" s="158"/>
      <c r="D44" s="162"/>
      <c r="E44" s="163"/>
      <c r="F44" s="164"/>
      <c r="G44" s="162"/>
      <c r="H44" s="164"/>
      <c r="I44" s="162"/>
      <c r="J44" s="163"/>
      <c r="K44" s="163"/>
      <c r="L44" s="164"/>
      <c r="M44" s="158"/>
      <c r="N44" s="158"/>
      <c r="O44" s="158"/>
      <c r="P44" s="158"/>
      <c r="Q44" s="158"/>
      <c r="R44" s="158"/>
      <c r="S44" s="158"/>
      <c r="T44" s="158"/>
    </row>
    <row r="45" spans="1:20">
      <c r="A45" s="151"/>
      <c r="B45" s="152"/>
      <c r="C45" s="153"/>
      <c r="D45" s="154"/>
      <c r="E45" s="155"/>
      <c r="F45" s="156"/>
      <c r="G45" s="157"/>
      <c r="H45" s="157"/>
      <c r="I45" s="154"/>
      <c r="J45" s="155"/>
      <c r="K45" s="155"/>
      <c r="L45" s="156"/>
      <c r="M45" s="151"/>
      <c r="N45" s="153"/>
      <c r="O45" s="151"/>
      <c r="P45" s="152"/>
      <c r="Q45" s="152"/>
      <c r="R45" s="152"/>
      <c r="S45" s="152"/>
      <c r="T45" s="153"/>
    </row>
    <row r="46" spans="1:20">
      <c r="A46" s="151"/>
      <c r="B46" s="152"/>
      <c r="C46" s="153"/>
      <c r="D46" s="154"/>
      <c r="E46" s="155"/>
      <c r="F46" s="156"/>
      <c r="G46" s="157"/>
      <c r="H46" s="157"/>
      <c r="I46" s="154"/>
      <c r="J46" s="155"/>
      <c r="K46" s="155"/>
      <c r="L46" s="156"/>
      <c r="M46" s="151"/>
      <c r="N46" s="153"/>
      <c r="O46" s="151"/>
      <c r="P46" s="152"/>
      <c r="Q46" s="152"/>
      <c r="R46" s="152"/>
      <c r="S46" s="152"/>
      <c r="T46" s="153"/>
    </row>
    <row r="47" spans="1:20">
      <c r="A47" s="151"/>
      <c r="B47" s="152"/>
      <c r="C47" s="153"/>
      <c r="D47" s="154"/>
      <c r="E47" s="155"/>
      <c r="F47" s="156"/>
      <c r="G47" s="157"/>
      <c r="H47" s="157"/>
      <c r="I47" s="154"/>
      <c r="J47" s="155"/>
      <c r="K47" s="155"/>
      <c r="L47" s="156"/>
      <c r="M47" s="151"/>
      <c r="N47" s="153"/>
      <c r="O47" s="151"/>
      <c r="P47" s="152"/>
      <c r="Q47" s="152"/>
      <c r="R47" s="152"/>
      <c r="S47" s="152"/>
      <c r="T47" s="153"/>
    </row>
    <row r="48" spans="1:20">
      <c r="A48" s="151"/>
      <c r="B48" s="152"/>
      <c r="C48" s="153"/>
      <c r="D48" s="154"/>
      <c r="E48" s="155"/>
      <c r="F48" s="156"/>
      <c r="G48" s="157"/>
      <c r="H48" s="157"/>
      <c r="I48" s="154"/>
      <c r="J48" s="155"/>
      <c r="K48" s="155"/>
      <c r="L48" s="156"/>
      <c r="M48" s="151"/>
      <c r="N48" s="153"/>
      <c r="O48" s="151"/>
      <c r="P48" s="152"/>
      <c r="Q48" s="152"/>
      <c r="R48" s="152"/>
      <c r="S48" s="152"/>
      <c r="T48" s="153"/>
    </row>
    <row r="49" spans="1:20">
      <c r="A49" s="151"/>
      <c r="B49" s="152"/>
      <c r="C49" s="153"/>
      <c r="D49" s="154"/>
      <c r="E49" s="155"/>
      <c r="F49" s="156"/>
      <c r="G49" s="157"/>
      <c r="H49" s="157"/>
      <c r="I49" s="154"/>
      <c r="J49" s="155"/>
      <c r="K49" s="155"/>
      <c r="L49" s="156"/>
      <c r="M49" s="151"/>
      <c r="N49" s="153"/>
      <c r="O49" s="151"/>
      <c r="P49" s="152"/>
      <c r="Q49" s="152"/>
      <c r="R49" s="152"/>
      <c r="S49" s="152"/>
      <c r="T49" s="153"/>
    </row>
    <row r="50" spans="1:20">
      <c r="A50" s="151"/>
      <c r="B50" s="152"/>
      <c r="C50" s="153"/>
      <c r="D50" s="154"/>
      <c r="E50" s="155"/>
      <c r="F50" s="156"/>
      <c r="G50" s="157"/>
      <c r="H50" s="157"/>
      <c r="I50" s="154"/>
      <c r="J50" s="155"/>
      <c r="K50" s="155"/>
      <c r="L50" s="156"/>
      <c r="M50" s="151"/>
      <c r="N50" s="153"/>
      <c r="O50" s="151"/>
      <c r="P50" s="152"/>
      <c r="Q50" s="152"/>
      <c r="R50" s="152"/>
      <c r="S50" s="152"/>
      <c r="T50" s="153"/>
    </row>
    <row r="51" spans="1:20">
      <c r="A51" s="151"/>
      <c r="B51" s="152"/>
      <c r="C51" s="153"/>
      <c r="D51" s="154"/>
      <c r="E51" s="155"/>
      <c r="F51" s="156"/>
      <c r="G51" s="157"/>
      <c r="H51" s="157"/>
      <c r="I51" s="154"/>
      <c r="J51" s="155"/>
      <c r="K51" s="155"/>
      <c r="L51" s="156"/>
      <c r="M51" s="151"/>
      <c r="N51" s="153"/>
      <c r="O51" s="151"/>
      <c r="P51" s="152"/>
      <c r="Q51" s="152"/>
      <c r="R51" s="152"/>
      <c r="S51" s="152"/>
      <c r="T51" s="153"/>
    </row>
    <row r="52" spans="1:20">
      <c r="A52" s="151"/>
      <c r="B52" s="152"/>
      <c r="C52" s="153"/>
      <c r="D52" s="154"/>
      <c r="E52" s="155"/>
      <c r="F52" s="156"/>
      <c r="G52" s="157"/>
      <c r="H52" s="157"/>
      <c r="I52" s="154"/>
      <c r="J52" s="155"/>
      <c r="K52" s="155"/>
      <c r="L52" s="156"/>
      <c r="M52" s="151"/>
      <c r="N52" s="153"/>
      <c r="O52" s="151"/>
      <c r="P52" s="152"/>
      <c r="Q52" s="152"/>
      <c r="R52" s="152"/>
      <c r="S52" s="152"/>
      <c r="T52" s="153"/>
    </row>
    <row r="53" spans="1:20">
      <c r="A53" s="151"/>
      <c r="B53" s="152"/>
      <c r="C53" s="153"/>
      <c r="D53" s="154"/>
      <c r="E53" s="155"/>
      <c r="F53" s="156"/>
      <c r="G53" s="157"/>
      <c r="H53" s="157"/>
      <c r="I53" s="154"/>
      <c r="J53" s="155"/>
      <c r="K53" s="155"/>
      <c r="L53" s="156"/>
      <c r="M53" s="151"/>
      <c r="N53" s="153"/>
      <c r="O53" s="151"/>
      <c r="P53" s="152"/>
      <c r="Q53" s="152"/>
      <c r="R53" s="152"/>
      <c r="S53" s="152"/>
      <c r="T53" s="153"/>
    </row>
    <row r="54" spans="1:20">
      <c r="A54" s="151"/>
      <c r="B54" s="152"/>
      <c r="C54" s="153"/>
      <c r="D54" s="154"/>
      <c r="E54" s="155"/>
      <c r="F54" s="156"/>
      <c r="G54" s="157"/>
      <c r="H54" s="157"/>
      <c r="I54" s="154"/>
      <c r="J54" s="155"/>
      <c r="K54" s="155"/>
      <c r="L54" s="156"/>
      <c r="M54" s="151"/>
      <c r="N54" s="153"/>
      <c r="O54" s="151"/>
      <c r="P54" s="152"/>
      <c r="Q54" s="152"/>
      <c r="R54" s="152"/>
      <c r="S54" s="152"/>
      <c r="T54" s="153"/>
    </row>
    <row r="55" spans="1:20">
      <c r="A55" s="151"/>
      <c r="B55" s="152"/>
      <c r="C55" s="153"/>
      <c r="D55" s="154"/>
      <c r="E55" s="155"/>
      <c r="F55" s="156"/>
      <c r="G55" s="157"/>
      <c r="H55" s="157"/>
      <c r="I55" s="154"/>
      <c r="J55" s="155"/>
      <c r="K55" s="155"/>
      <c r="L55" s="156"/>
      <c r="M55" s="151"/>
      <c r="N55" s="153"/>
      <c r="O55" s="151"/>
      <c r="P55" s="152"/>
      <c r="Q55" s="152"/>
      <c r="R55" s="152"/>
      <c r="S55" s="152"/>
      <c r="T55" s="153"/>
    </row>
    <row r="56" spans="1:20">
      <c r="A56" s="151"/>
      <c r="B56" s="152"/>
      <c r="C56" s="153"/>
      <c r="D56" s="154"/>
      <c r="E56" s="155"/>
      <c r="F56" s="156"/>
      <c r="G56" s="157"/>
      <c r="H56" s="157"/>
      <c r="I56" s="154"/>
      <c r="J56" s="155"/>
      <c r="K56" s="155"/>
      <c r="L56" s="156"/>
      <c r="M56" s="151"/>
      <c r="N56" s="153"/>
      <c r="O56" s="151"/>
      <c r="P56" s="152"/>
      <c r="Q56" s="152"/>
      <c r="R56" s="152"/>
      <c r="S56" s="152"/>
      <c r="T56" s="153"/>
    </row>
    <row r="57" spans="1:20">
      <c r="A57" s="151"/>
      <c r="B57" s="152"/>
      <c r="C57" s="153"/>
      <c r="D57" s="154"/>
      <c r="E57" s="155"/>
      <c r="F57" s="156"/>
      <c r="G57" s="157"/>
      <c r="H57" s="157"/>
      <c r="I57" s="154"/>
      <c r="J57" s="155"/>
      <c r="K57" s="155"/>
      <c r="L57" s="156"/>
      <c r="M57" s="151"/>
      <c r="N57" s="153"/>
      <c r="O57" s="151"/>
      <c r="P57" s="152"/>
      <c r="Q57" s="152"/>
      <c r="R57" s="152"/>
      <c r="S57" s="152"/>
      <c r="T57" s="153"/>
    </row>
    <row r="58" spans="1:20">
      <c r="A58" s="151"/>
      <c r="B58" s="152"/>
      <c r="C58" s="153"/>
      <c r="D58" s="154"/>
      <c r="E58" s="155"/>
      <c r="F58" s="156"/>
      <c r="G58" s="157"/>
      <c r="H58" s="157"/>
      <c r="I58" s="154"/>
      <c r="J58" s="155"/>
      <c r="K58" s="155"/>
      <c r="L58" s="156"/>
      <c r="M58" s="151"/>
      <c r="N58" s="153"/>
      <c r="O58" s="151"/>
      <c r="P58" s="152"/>
      <c r="Q58" s="152"/>
      <c r="R58" s="152"/>
      <c r="S58" s="152"/>
      <c r="T58" s="153"/>
    </row>
    <row r="59" spans="1:20">
      <c r="A59" s="151"/>
      <c r="B59" s="152"/>
      <c r="C59" s="153"/>
      <c r="D59" s="154"/>
      <c r="E59" s="155"/>
      <c r="F59" s="156"/>
      <c r="G59" s="157"/>
      <c r="H59" s="157"/>
      <c r="I59" s="154"/>
      <c r="J59" s="155"/>
      <c r="K59" s="155"/>
      <c r="L59" s="156"/>
      <c r="M59" s="151"/>
      <c r="N59" s="153"/>
      <c r="O59" s="151"/>
      <c r="P59" s="152"/>
      <c r="Q59" s="152"/>
      <c r="R59" s="152"/>
      <c r="S59" s="152"/>
      <c r="T59" s="153"/>
    </row>
    <row r="61" spans="1:20" ht="14.45" customHeight="1">
      <c r="A61" s="174" t="str">
        <f>IF(EXACT('Project Updates Centre'!A2,'Controls Language'!A1),'Controls Language'!D29,'Controls Language'!E29)</f>
        <v>Mobile Coverage Map is Up to Date</v>
      </c>
      <c r="B61" s="175"/>
      <c r="C61" s="175"/>
      <c r="D61" s="175"/>
      <c r="E61" s="175"/>
      <c r="F61" s="175"/>
      <c r="G61" s="175"/>
      <c r="H61" s="175"/>
      <c r="I61" s="175"/>
      <c r="J61" s="175"/>
      <c r="K61" s="175"/>
      <c r="L61" s="175"/>
      <c r="M61" s="175"/>
      <c r="N61" s="175"/>
      <c r="O61" s="175"/>
      <c r="P61" s="175"/>
      <c r="Q61" s="175"/>
      <c r="R61" s="175"/>
      <c r="S61" s="175"/>
      <c r="T61" s="176"/>
    </row>
    <row r="62" spans="1:20" ht="14.45" customHeight="1">
      <c r="A62" s="177"/>
      <c r="B62" s="178"/>
      <c r="C62" s="178"/>
      <c r="D62" s="178"/>
      <c r="E62" s="178"/>
      <c r="F62" s="178"/>
      <c r="G62" s="178"/>
      <c r="H62" s="178"/>
      <c r="I62" s="178"/>
      <c r="J62" s="178"/>
      <c r="K62" s="178"/>
      <c r="L62" s="178"/>
      <c r="M62" s="178"/>
      <c r="N62" s="178"/>
      <c r="O62" s="178"/>
      <c r="P62" s="178"/>
      <c r="Q62" s="178"/>
      <c r="R62" s="178"/>
      <c r="S62" s="178"/>
      <c r="T62" s="179"/>
    </row>
    <row r="63" spans="1:20" ht="17.100000000000001" customHeight="1">
      <c r="A63" s="171" t="str">
        <f>IF(EXACT('Project Updates Centre'!A2,'Controls Language'!A1),'Controls Language'!F29,'Controls Language'!G29)</f>
        <v xml:space="preserve">For projects with a mobile component and unless expressly amended, a statement confirming that the Mobile Coverage Area map is accurate and up to date.( An acceptable statement is an email, word doc or PDF) </v>
      </c>
      <c r="B63" s="172"/>
      <c r="C63" s="172"/>
      <c r="D63" s="172"/>
      <c r="E63" s="172"/>
      <c r="F63" s="172"/>
      <c r="G63" s="172"/>
      <c r="H63" s="172"/>
      <c r="I63" s="172"/>
      <c r="J63" s="172"/>
      <c r="K63" s="172"/>
      <c r="L63" s="172"/>
      <c r="M63" s="172"/>
      <c r="N63" s="172"/>
      <c r="O63" s="172"/>
      <c r="P63" s="172"/>
      <c r="Q63" s="172"/>
      <c r="R63" s="172"/>
      <c r="S63" s="172"/>
      <c r="T63" s="173"/>
    </row>
    <row r="64" spans="1:20" ht="17.100000000000001" customHeight="1">
      <c r="A64" s="69" t="str">
        <f>IF(EXACT('Project Updates Centre'!A2,'Controls Language'!A1),'Controls Language'!A71,'Controls Language'!B71)</f>
        <v>Progress</v>
      </c>
      <c r="B64" s="66" cm="1">
        <f t="array" ref="B64">IF(AND(SUMPRODUCT(--(Reference!P4:P18={"Yes","No"}))&gt;0,Reference!R2="Yes"),COUNTIF(Reference!Q4:Q18,"Approved")/SUMPRODUCT(--(Reference!P4:P18={"Yes","No"})),0)</f>
        <v>0</v>
      </c>
      <c r="C64" s="165"/>
      <c r="D64" s="166"/>
      <c r="E64" s="166"/>
      <c r="F64" s="166"/>
      <c r="G64" s="166"/>
      <c r="H64" s="166"/>
      <c r="I64" s="166"/>
      <c r="J64" s="166"/>
      <c r="K64" s="166"/>
      <c r="L64" s="166"/>
      <c r="M64" s="166"/>
      <c r="N64" s="166"/>
      <c r="O64" s="166"/>
      <c r="P64" s="166"/>
      <c r="Q64" s="166"/>
      <c r="R64" s="166"/>
      <c r="S64" s="166"/>
      <c r="T64" s="167"/>
    </row>
    <row r="65" spans="1:20" ht="17.100000000000001" customHeight="1">
      <c r="A65" s="70" t="s">
        <v>1</v>
      </c>
      <c r="B65" s="1"/>
      <c r="C65" s="168"/>
      <c r="D65" s="169"/>
      <c r="E65" s="169"/>
      <c r="F65" s="169"/>
      <c r="G65" s="169"/>
      <c r="H65" s="169"/>
      <c r="I65" s="169"/>
      <c r="J65" s="169"/>
      <c r="K65" s="169"/>
      <c r="L65" s="169"/>
      <c r="M65" s="169"/>
      <c r="N65" s="169"/>
      <c r="O65" s="169"/>
      <c r="P65" s="169"/>
      <c r="Q65" s="169"/>
      <c r="R65" s="169"/>
      <c r="S65" s="169"/>
      <c r="T65" s="170"/>
    </row>
    <row r="66" spans="1:20" ht="14.45" customHeight="1">
      <c r="A66" s="158" t="str">
        <f>IF(EXACT('Project Updates Centre'!A2,'Controls Language'!A1),'Controls Language'!G4,'Controls Language'!H4)</f>
        <v>Required:</v>
      </c>
      <c r="B66" s="158"/>
      <c r="C66" s="158"/>
      <c r="D66" s="159" t="str">
        <f>IF(EXACT('Project Updates Centre'!A2,'Controls Language'!A1),'Controls Language'!G5,'Controls Language'!H5)</f>
        <v>Submitted:</v>
      </c>
      <c r="E66" s="160"/>
      <c r="F66" s="161"/>
      <c r="G66" s="159" t="str">
        <f>IF(EXACT('Project Updates Centre'!A2,'Controls Language'!A1),'Controls Language'!A79,'Controls Language'!B79)</f>
        <v>Submitted Date:</v>
      </c>
      <c r="H66" s="161"/>
      <c r="I66" s="159" t="str">
        <f>IF(EXACT('Project Updates Centre'!A2,'Controls Language'!A1),'Controls Language'!G12,'Controls Language'!H12)</f>
        <v>Recipient Comments:</v>
      </c>
      <c r="J66" s="160"/>
      <c r="K66" s="160"/>
      <c r="L66" s="71"/>
      <c r="M66" s="158" t="str">
        <f>IF(EXACT('Project Updates Centre'!A2,'Controls Language'!A1),'Controls Language'!G14,'Controls Language'!H14)</f>
        <v>Status:</v>
      </c>
      <c r="N66" s="158"/>
      <c r="O66" s="158" t="str">
        <f>IF(EXACT('Project Updates Centre'!A2,'Controls Language'!A1),'Controls Language'!G13,'Controls Language'!H13)</f>
        <v>ISED Comments:</v>
      </c>
      <c r="P66" s="158"/>
      <c r="Q66" s="158"/>
      <c r="R66" s="158"/>
      <c r="S66" s="158"/>
      <c r="T66" s="158"/>
    </row>
    <row r="67" spans="1:20" ht="14.45" customHeight="1">
      <c r="A67" s="158"/>
      <c r="B67" s="158"/>
      <c r="C67" s="158"/>
      <c r="D67" s="162"/>
      <c r="E67" s="163"/>
      <c r="F67" s="164"/>
      <c r="G67" s="162"/>
      <c r="H67" s="164"/>
      <c r="I67" s="162"/>
      <c r="J67" s="163"/>
      <c r="K67" s="163"/>
      <c r="L67" s="72"/>
      <c r="M67" s="158"/>
      <c r="N67" s="158"/>
      <c r="O67" s="158"/>
      <c r="P67" s="158"/>
      <c r="Q67" s="158"/>
      <c r="R67" s="158"/>
      <c r="S67" s="158"/>
      <c r="T67" s="158"/>
    </row>
    <row r="68" spans="1:20">
      <c r="A68" s="151"/>
      <c r="B68" s="152"/>
      <c r="C68" s="153"/>
      <c r="D68" s="154"/>
      <c r="E68" s="155"/>
      <c r="F68" s="156"/>
      <c r="G68" s="157"/>
      <c r="H68" s="157"/>
      <c r="I68" s="154"/>
      <c r="J68" s="155"/>
      <c r="K68" s="155"/>
      <c r="L68" s="156"/>
      <c r="M68" s="151"/>
      <c r="N68" s="153"/>
      <c r="O68" s="151"/>
      <c r="P68" s="152"/>
      <c r="Q68" s="152"/>
      <c r="R68" s="152"/>
      <c r="S68" s="152"/>
      <c r="T68" s="153"/>
    </row>
    <row r="69" spans="1:20">
      <c r="A69" s="151"/>
      <c r="B69" s="152"/>
      <c r="C69" s="153"/>
      <c r="D69" s="154"/>
      <c r="E69" s="155"/>
      <c r="F69" s="156"/>
      <c r="G69" s="157"/>
      <c r="H69" s="157"/>
      <c r="I69" s="154"/>
      <c r="J69" s="155"/>
      <c r="K69" s="155"/>
      <c r="L69" s="156"/>
      <c r="M69" s="151"/>
      <c r="N69" s="153"/>
      <c r="O69" s="151"/>
      <c r="P69" s="152"/>
      <c r="Q69" s="152"/>
      <c r="R69" s="152"/>
      <c r="S69" s="152"/>
      <c r="T69" s="153"/>
    </row>
    <row r="70" spans="1:20">
      <c r="A70" s="151"/>
      <c r="B70" s="152"/>
      <c r="C70" s="153"/>
      <c r="D70" s="154"/>
      <c r="E70" s="155"/>
      <c r="F70" s="156"/>
      <c r="G70" s="157"/>
      <c r="H70" s="157"/>
      <c r="I70" s="154"/>
      <c r="J70" s="155"/>
      <c r="K70" s="155"/>
      <c r="L70" s="156"/>
      <c r="M70" s="151"/>
      <c r="N70" s="153"/>
      <c r="O70" s="151"/>
      <c r="P70" s="152"/>
      <c r="Q70" s="152"/>
      <c r="R70" s="152"/>
      <c r="S70" s="152"/>
      <c r="T70" s="153"/>
    </row>
    <row r="71" spans="1:20">
      <c r="A71" s="151"/>
      <c r="B71" s="152"/>
      <c r="C71" s="153"/>
      <c r="D71" s="154"/>
      <c r="E71" s="155"/>
      <c r="F71" s="156"/>
      <c r="G71" s="157"/>
      <c r="H71" s="157"/>
      <c r="I71" s="154"/>
      <c r="J71" s="155"/>
      <c r="K71" s="155"/>
      <c r="L71" s="156"/>
      <c r="M71" s="151"/>
      <c r="N71" s="153"/>
      <c r="O71" s="151"/>
      <c r="P71" s="152"/>
      <c r="Q71" s="152"/>
      <c r="R71" s="152"/>
      <c r="S71" s="152"/>
      <c r="T71" s="153"/>
    </row>
    <row r="72" spans="1:20">
      <c r="A72" s="151"/>
      <c r="B72" s="152"/>
      <c r="C72" s="153"/>
      <c r="D72" s="154"/>
      <c r="E72" s="155"/>
      <c r="F72" s="156"/>
      <c r="G72" s="157"/>
      <c r="H72" s="157"/>
      <c r="I72" s="154"/>
      <c r="J72" s="155"/>
      <c r="K72" s="155"/>
      <c r="L72" s="156"/>
      <c r="M72" s="151"/>
      <c r="N72" s="153"/>
      <c r="O72" s="151"/>
      <c r="P72" s="152"/>
      <c r="Q72" s="152"/>
      <c r="R72" s="152"/>
      <c r="S72" s="152"/>
      <c r="T72" s="153"/>
    </row>
    <row r="73" spans="1:20">
      <c r="A73" s="151"/>
      <c r="B73" s="152"/>
      <c r="C73" s="153"/>
      <c r="D73" s="154"/>
      <c r="E73" s="155"/>
      <c r="F73" s="156"/>
      <c r="G73" s="157"/>
      <c r="H73" s="157"/>
      <c r="I73" s="154"/>
      <c r="J73" s="155"/>
      <c r="K73" s="155"/>
      <c r="L73" s="156"/>
      <c r="M73" s="151"/>
      <c r="N73" s="153"/>
      <c r="O73" s="151"/>
      <c r="P73" s="152"/>
      <c r="Q73" s="152"/>
      <c r="R73" s="152"/>
      <c r="S73" s="152"/>
      <c r="T73" s="153"/>
    </row>
    <row r="74" spans="1:20">
      <c r="A74" s="151"/>
      <c r="B74" s="152"/>
      <c r="C74" s="153"/>
      <c r="D74" s="154"/>
      <c r="E74" s="155"/>
      <c r="F74" s="156"/>
      <c r="G74" s="157"/>
      <c r="H74" s="157"/>
      <c r="I74" s="154"/>
      <c r="J74" s="155"/>
      <c r="K74" s="155"/>
      <c r="L74" s="156"/>
      <c r="M74" s="151"/>
      <c r="N74" s="153"/>
      <c r="O74" s="151"/>
      <c r="P74" s="152"/>
      <c r="Q74" s="152"/>
      <c r="R74" s="152"/>
      <c r="S74" s="152"/>
      <c r="T74" s="153"/>
    </row>
    <row r="75" spans="1:20">
      <c r="A75" s="151"/>
      <c r="B75" s="152"/>
      <c r="C75" s="153"/>
      <c r="D75" s="154"/>
      <c r="E75" s="155"/>
      <c r="F75" s="156"/>
      <c r="G75" s="157"/>
      <c r="H75" s="157"/>
      <c r="I75" s="154"/>
      <c r="J75" s="155"/>
      <c r="K75" s="155"/>
      <c r="L75" s="156"/>
      <c r="M75" s="151"/>
      <c r="N75" s="153"/>
      <c r="O75" s="151"/>
      <c r="P75" s="152"/>
      <c r="Q75" s="152"/>
      <c r="R75" s="152"/>
      <c r="S75" s="152"/>
      <c r="T75" s="153"/>
    </row>
    <row r="76" spans="1:20">
      <c r="A76" s="151"/>
      <c r="B76" s="152"/>
      <c r="C76" s="153"/>
      <c r="D76" s="154"/>
      <c r="E76" s="155"/>
      <c r="F76" s="156"/>
      <c r="G76" s="157"/>
      <c r="H76" s="157"/>
      <c r="I76" s="154"/>
      <c r="J76" s="155"/>
      <c r="K76" s="155"/>
      <c r="L76" s="156"/>
      <c r="M76" s="151"/>
      <c r="N76" s="153"/>
      <c r="O76" s="151"/>
      <c r="P76" s="152"/>
      <c r="Q76" s="152"/>
      <c r="R76" s="152"/>
      <c r="S76" s="152"/>
      <c r="T76" s="153"/>
    </row>
    <row r="77" spans="1:20">
      <c r="A77" s="151"/>
      <c r="B77" s="152"/>
      <c r="C77" s="153"/>
      <c r="D77" s="154"/>
      <c r="E77" s="155"/>
      <c r="F77" s="156"/>
      <c r="G77" s="157"/>
      <c r="H77" s="157"/>
      <c r="I77" s="154"/>
      <c r="J77" s="155"/>
      <c r="K77" s="155"/>
      <c r="L77" s="156"/>
      <c r="M77" s="151"/>
      <c r="N77" s="153"/>
      <c r="O77" s="151"/>
      <c r="P77" s="152"/>
      <c r="Q77" s="152"/>
      <c r="R77" s="152"/>
      <c r="S77" s="152"/>
      <c r="T77" s="153"/>
    </row>
    <row r="78" spans="1:20">
      <c r="A78" s="151"/>
      <c r="B78" s="152"/>
      <c r="C78" s="153"/>
      <c r="D78" s="154"/>
      <c r="E78" s="155"/>
      <c r="F78" s="156"/>
      <c r="G78" s="157"/>
      <c r="H78" s="157"/>
      <c r="I78" s="154"/>
      <c r="J78" s="155"/>
      <c r="K78" s="155"/>
      <c r="L78" s="156"/>
      <c r="M78" s="151"/>
      <c r="N78" s="153"/>
      <c r="O78" s="151"/>
      <c r="P78" s="152"/>
      <c r="Q78" s="152"/>
      <c r="R78" s="152"/>
      <c r="S78" s="152"/>
      <c r="T78" s="153"/>
    </row>
    <row r="79" spans="1:20">
      <c r="A79" s="151"/>
      <c r="B79" s="152"/>
      <c r="C79" s="153"/>
      <c r="D79" s="154"/>
      <c r="E79" s="155"/>
      <c r="F79" s="156"/>
      <c r="G79" s="157"/>
      <c r="H79" s="157"/>
      <c r="I79" s="154"/>
      <c r="J79" s="155"/>
      <c r="K79" s="155"/>
      <c r="L79" s="156"/>
      <c r="M79" s="151"/>
      <c r="N79" s="153"/>
      <c r="O79" s="151"/>
      <c r="P79" s="152"/>
      <c r="Q79" s="152"/>
      <c r="R79" s="152"/>
      <c r="S79" s="152"/>
      <c r="T79" s="153"/>
    </row>
    <row r="80" spans="1:20">
      <c r="A80" s="151"/>
      <c r="B80" s="152"/>
      <c r="C80" s="153"/>
      <c r="D80" s="154"/>
      <c r="E80" s="155"/>
      <c r="F80" s="156"/>
      <c r="G80" s="157"/>
      <c r="H80" s="157"/>
      <c r="I80" s="154"/>
      <c r="J80" s="155"/>
      <c r="K80" s="155"/>
      <c r="L80" s="156"/>
      <c r="M80" s="151"/>
      <c r="N80" s="153"/>
      <c r="O80" s="151"/>
      <c r="P80" s="152"/>
      <c r="Q80" s="152"/>
      <c r="R80" s="152"/>
      <c r="S80" s="152"/>
      <c r="T80" s="153"/>
    </row>
    <row r="81" spans="1:20">
      <c r="A81" s="151"/>
      <c r="B81" s="152"/>
      <c r="C81" s="153"/>
      <c r="D81" s="154"/>
      <c r="E81" s="155"/>
      <c r="F81" s="156"/>
      <c r="G81" s="157"/>
      <c r="H81" s="157"/>
      <c r="I81" s="154"/>
      <c r="J81" s="155"/>
      <c r="K81" s="155"/>
      <c r="L81" s="156"/>
      <c r="M81" s="151"/>
      <c r="N81" s="153"/>
      <c r="O81" s="151"/>
      <c r="P81" s="152"/>
      <c r="Q81" s="152"/>
      <c r="R81" s="152"/>
      <c r="S81" s="152"/>
      <c r="T81" s="153"/>
    </row>
    <row r="82" spans="1:20">
      <c r="A82" s="151"/>
      <c r="B82" s="152"/>
      <c r="C82" s="153"/>
      <c r="D82" s="154"/>
      <c r="E82" s="155"/>
      <c r="F82" s="156"/>
      <c r="G82" s="157"/>
      <c r="H82" s="157"/>
      <c r="I82" s="154"/>
      <c r="J82" s="155"/>
      <c r="K82" s="155"/>
      <c r="L82" s="156"/>
      <c r="M82" s="151"/>
      <c r="N82" s="153"/>
      <c r="O82" s="151"/>
      <c r="P82" s="152"/>
      <c r="Q82" s="152"/>
      <c r="R82" s="152"/>
      <c r="S82" s="152"/>
      <c r="T82" s="153"/>
    </row>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row r="1003" hidden="1"/>
    <row r="1004" hidden="1"/>
    <row r="1005" hidden="1"/>
    <row r="1006" hidden="1"/>
    <row r="1007" hidden="1"/>
    <row r="1008"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row r="1025" hidden="1"/>
    <row r="1026" hidden="1"/>
    <row r="1027" hidden="1"/>
    <row r="1028" hidden="1"/>
    <row r="1029" hidden="1"/>
    <row r="1030" hidden="1"/>
    <row r="1031" hidden="1"/>
    <row r="1032" hidden="1"/>
    <row r="1033" hidden="1"/>
    <row r="1034" hidden="1"/>
    <row r="1035" hidden="1"/>
    <row r="1036" hidden="1"/>
    <row r="1037" hidden="1"/>
    <row r="1038" hidden="1"/>
    <row r="1039" hidden="1"/>
    <row r="1040" hidden="1"/>
    <row r="1041" hidden="1"/>
    <row r="1042" hidden="1"/>
    <row r="1043" hidden="1"/>
    <row r="1044" hidden="1"/>
    <row r="1045" hidden="1"/>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8" hidden="1"/>
    <row r="1069" hidden="1"/>
    <row r="1070" hidden="1"/>
    <row r="1071" hidden="1"/>
    <row r="1072" hidden="1"/>
    <row r="1073" hidden="1"/>
    <row r="1074" hidden="1"/>
    <row r="1075" hidden="1"/>
    <row r="1076" hidden="1"/>
    <row r="1077" hidden="1"/>
    <row r="1078" hidden="1"/>
    <row r="1079" hidden="1"/>
    <row r="1080" hidden="1"/>
    <row r="1081" hidden="1"/>
    <row r="1082" hidden="1"/>
    <row r="1083" hidden="1"/>
    <row r="1084" hidden="1"/>
    <row r="1085" hidden="1"/>
    <row r="1086" hidden="1"/>
    <row r="1087" hidden="1"/>
    <row r="1088" hidden="1"/>
    <row r="1089" hidden="1"/>
    <row r="1090" hidden="1"/>
    <row r="1091" hidden="1"/>
    <row r="1092" hidden="1"/>
    <row r="1093" hidden="1"/>
    <row r="1094" hidden="1"/>
    <row r="1095" hidden="1"/>
    <row r="1096" hidden="1"/>
    <row r="1097" hidden="1"/>
    <row r="1098" hidden="1"/>
    <row r="1099" hidden="1"/>
    <row r="1100" hidden="1"/>
    <row r="1101" hidden="1"/>
    <row r="1102" hidden="1"/>
    <row r="1103" hidden="1"/>
    <row r="1104" hidden="1"/>
    <row r="1105" hidden="1"/>
    <row r="1106" hidden="1"/>
    <row r="1107" hidden="1"/>
    <row r="1108" hidden="1"/>
    <row r="1109" hidden="1"/>
    <row r="1110" hidden="1"/>
    <row r="1111" hidden="1"/>
    <row r="1112" hidden="1"/>
    <row r="1113" hidden="1"/>
    <row r="1114" hidden="1"/>
    <row r="1115" hidden="1"/>
    <row r="1116" hidden="1"/>
    <row r="1117" hidden="1"/>
    <row r="1118" hidden="1"/>
    <row r="1119" hidden="1"/>
    <row r="1120" hidden="1"/>
    <row r="1121" hidden="1"/>
    <row r="1122" hidden="1"/>
    <row r="1123" hidden="1"/>
    <row r="1124" hidden="1"/>
    <row r="1125" hidden="1"/>
    <row r="1126" hidden="1"/>
    <row r="1127" hidden="1"/>
    <row r="1128" hidden="1"/>
    <row r="1129" hidden="1"/>
    <row r="1130" hidden="1"/>
    <row r="1131" hidden="1"/>
    <row r="1132" hidden="1"/>
    <row r="1133" hidden="1"/>
    <row r="1134" hidden="1"/>
    <row r="1135" hidden="1"/>
    <row r="1136" hidden="1"/>
    <row r="1137" hidden="1"/>
    <row r="1138" hidden="1"/>
    <row r="1139" hidden="1"/>
    <row r="1140" hidden="1"/>
    <row r="1141" hidden="1"/>
    <row r="1142" hidden="1"/>
    <row r="1143" hidden="1"/>
    <row r="1144" hidden="1"/>
    <row r="1145" hidden="1"/>
    <row r="1146" hidden="1"/>
    <row r="1147" hidden="1"/>
    <row r="1148" hidden="1"/>
    <row r="1149" hidden="1"/>
    <row r="1150" hidden="1"/>
  </sheetData>
  <sheetProtection selectLockedCells="1"/>
  <mergeCells count="306">
    <mergeCell ref="A12:T13"/>
    <mergeCell ref="B1:C2"/>
    <mergeCell ref="A4:C4"/>
    <mergeCell ref="F4:J4"/>
    <mergeCell ref="A5:B5"/>
    <mergeCell ref="A6:B6"/>
    <mergeCell ref="A7:C7"/>
    <mergeCell ref="A8:B8"/>
    <mergeCell ref="A9:B9"/>
    <mergeCell ref="A15:T16"/>
    <mergeCell ref="A20:C21"/>
    <mergeCell ref="D20:F21"/>
    <mergeCell ref="G20:H21"/>
    <mergeCell ref="I20:L21"/>
    <mergeCell ref="M20:N21"/>
    <mergeCell ref="O20:T21"/>
    <mergeCell ref="A23:C23"/>
    <mergeCell ref="D23:F23"/>
    <mergeCell ref="G23:H23"/>
    <mergeCell ref="I23:L23"/>
    <mergeCell ref="M23:N23"/>
    <mergeCell ref="O23:T23"/>
    <mergeCell ref="A22:C22"/>
    <mergeCell ref="D22:F22"/>
    <mergeCell ref="G22:H22"/>
    <mergeCell ref="I22:L22"/>
    <mergeCell ref="M22:N22"/>
    <mergeCell ref="O22:T22"/>
    <mergeCell ref="A17:T17"/>
    <mergeCell ref="C18:T19"/>
    <mergeCell ref="A25:C25"/>
    <mergeCell ref="D25:F25"/>
    <mergeCell ref="G25:H25"/>
    <mergeCell ref="I25:L25"/>
    <mergeCell ref="M25:N25"/>
    <mergeCell ref="O25:T25"/>
    <mergeCell ref="A24:C24"/>
    <mergeCell ref="D24:F24"/>
    <mergeCell ref="G24:H24"/>
    <mergeCell ref="I24:L24"/>
    <mergeCell ref="M24:N24"/>
    <mergeCell ref="O24:T24"/>
    <mergeCell ref="A27:C27"/>
    <mergeCell ref="D27:F27"/>
    <mergeCell ref="G27:H27"/>
    <mergeCell ref="I27:L27"/>
    <mergeCell ref="M27:N27"/>
    <mergeCell ref="O27:T27"/>
    <mergeCell ref="A26:C26"/>
    <mergeCell ref="D26:F26"/>
    <mergeCell ref="G26:H26"/>
    <mergeCell ref="I26:L26"/>
    <mergeCell ref="M26:N26"/>
    <mergeCell ref="O26:T26"/>
    <mergeCell ref="A29:C29"/>
    <mergeCell ref="D29:F29"/>
    <mergeCell ref="G29:H29"/>
    <mergeCell ref="I29:L29"/>
    <mergeCell ref="M29:N29"/>
    <mergeCell ref="O29:T29"/>
    <mergeCell ref="A28:C28"/>
    <mergeCell ref="D28:F28"/>
    <mergeCell ref="G28:H28"/>
    <mergeCell ref="I28:L28"/>
    <mergeCell ref="M28:N28"/>
    <mergeCell ref="O28:T28"/>
    <mergeCell ref="A31:C31"/>
    <mergeCell ref="D31:F31"/>
    <mergeCell ref="G31:H31"/>
    <mergeCell ref="I31:L31"/>
    <mergeCell ref="M31:N31"/>
    <mergeCell ref="O31:T31"/>
    <mergeCell ref="A30:C30"/>
    <mergeCell ref="D30:F30"/>
    <mergeCell ref="G30:H30"/>
    <mergeCell ref="I30:L30"/>
    <mergeCell ref="M30:N30"/>
    <mergeCell ref="O30:T30"/>
    <mergeCell ref="A33:C33"/>
    <mergeCell ref="D33:F33"/>
    <mergeCell ref="G33:H33"/>
    <mergeCell ref="I33:L33"/>
    <mergeCell ref="M33:N33"/>
    <mergeCell ref="O33:T33"/>
    <mergeCell ref="A32:C32"/>
    <mergeCell ref="D32:F32"/>
    <mergeCell ref="G32:H32"/>
    <mergeCell ref="I32:L32"/>
    <mergeCell ref="M32:N32"/>
    <mergeCell ref="O32:T32"/>
    <mergeCell ref="A35:C35"/>
    <mergeCell ref="D35:F35"/>
    <mergeCell ref="G35:H35"/>
    <mergeCell ref="I35:L35"/>
    <mergeCell ref="M35:N35"/>
    <mergeCell ref="O35:T35"/>
    <mergeCell ref="A34:C34"/>
    <mergeCell ref="D34:F34"/>
    <mergeCell ref="G34:H34"/>
    <mergeCell ref="I34:L34"/>
    <mergeCell ref="M34:N34"/>
    <mergeCell ref="O34:T34"/>
    <mergeCell ref="A43:C44"/>
    <mergeCell ref="D43:F44"/>
    <mergeCell ref="G43:H44"/>
    <mergeCell ref="I43:L44"/>
    <mergeCell ref="M43:N44"/>
    <mergeCell ref="O43:T44"/>
    <mergeCell ref="A36:C36"/>
    <mergeCell ref="D36:F36"/>
    <mergeCell ref="G36:H36"/>
    <mergeCell ref="I36:L36"/>
    <mergeCell ref="M36:N36"/>
    <mergeCell ref="O36:T36"/>
    <mergeCell ref="A40:T40"/>
    <mergeCell ref="C41:T42"/>
    <mergeCell ref="A38:T39"/>
    <mergeCell ref="A46:C46"/>
    <mergeCell ref="D46:F46"/>
    <mergeCell ref="G46:H46"/>
    <mergeCell ref="I46:L46"/>
    <mergeCell ref="M46:N46"/>
    <mergeCell ref="O46:T46"/>
    <mergeCell ref="A45:C45"/>
    <mergeCell ref="D45:F45"/>
    <mergeCell ref="G45:H45"/>
    <mergeCell ref="I45:L45"/>
    <mergeCell ref="M45:N45"/>
    <mergeCell ref="O45:T45"/>
    <mergeCell ref="A48:C48"/>
    <mergeCell ref="D48:F48"/>
    <mergeCell ref="G48:H48"/>
    <mergeCell ref="I48:L48"/>
    <mergeCell ref="M48:N48"/>
    <mergeCell ref="O48:T48"/>
    <mergeCell ref="A47:C47"/>
    <mergeCell ref="D47:F47"/>
    <mergeCell ref="G47:H47"/>
    <mergeCell ref="I47:L47"/>
    <mergeCell ref="M47:N47"/>
    <mergeCell ref="O47:T47"/>
    <mergeCell ref="A50:C50"/>
    <mergeCell ref="D50:F50"/>
    <mergeCell ref="G50:H50"/>
    <mergeCell ref="I50:L50"/>
    <mergeCell ref="M50:N50"/>
    <mergeCell ref="O50:T50"/>
    <mergeCell ref="A49:C49"/>
    <mergeCell ref="D49:F49"/>
    <mergeCell ref="G49:H49"/>
    <mergeCell ref="I49:L49"/>
    <mergeCell ref="M49:N49"/>
    <mergeCell ref="O49:T49"/>
    <mergeCell ref="A52:C52"/>
    <mergeCell ref="D52:F52"/>
    <mergeCell ref="G52:H52"/>
    <mergeCell ref="I52:L52"/>
    <mergeCell ref="M52:N52"/>
    <mergeCell ref="O52:T52"/>
    <mergeCell ref="A51:C51"/>
    <mergeCell ref="D51:F51"/>
    <mergeCell ref="G51:H51"/>
    <mergeCell ref="I51:L51"/>
    <mergeCell ref="M51:N51"/>
    <mergeCell ref="O51:T51"/>
    <mergeCell ref="A54:C54"/>
    <mergeCell ref="D54:F54"/>
    <mergeCell ref="G54:H54"/>
    <mergeCell ref="I54:L54"/>
    <mergeCell ref="M54:N54"/>
    <mergeCell ref="O54:T54"/>
    <mergeCell ref="A53:C53"/>
    <mergeCell ref="D53:F53"/>
    <mergeCell ref="G53:H53"/>
    <mergeCell ref="I53:L53"/>
    <mergeCell ref="M53:N53"/>
    <mergeCell ref="O53:T53"/>
    <mergeCell ref="A56:C56"/>
    <mergeCell ref="D56:F56"/>
    <mergeCell ref="G56:H56"/>
    <mergeCell ref="I56:L56"/>
    <mergeCell ref="M56:N56"/>
    <mergeCell ref="O56:T56"/>
    <mergeCell ref="A55:C55"/>
    <mergeCell ref="D55:F55"/>
    <mergeCell ref="G55:H55"/>
    <mergeCell ref="I55:L55"/>
    <mergeCell ref="M55:N55"/>
    <mergeCell ref="O55:T55"/>
    <mergeCell ref="A58:C58"/>
    <mergeCell ref="D58:F58"/>
    <mergeCell ref="G58:H58"/>
    <mergeCell ref="I58:L58"/>
    <mergeCell ref="M58:N58"/>
    <mergeCell ref="O58:T58"/>
    <mergeCell ref="A57:C57"/>
    <mergeCell ref="D57:F57"/>
    <mergeCell ref="G57:H57"/>
    <mergeCell ref="I57:L57"/>
    <mergeCell ref="M57:N57"/>
    <mergeCell ref="O57:T57"/>
    <mergeCell ref="A66:C67"/>
    <mergeCell ref="D66:F67"/>
    <mergeCell ref="G66:H67"/>
    <mergeCell ref="I66:K67"/>
    <mergeCell ref="M66:N67"/>
    <mergeCell ref="O66:T67"/>
    <mergeCell ref="A59:C59"/>
    <mergeCell ref="D59:F59"/>
    <mergeCell ref="G59:H59"/>
    <mergeCell ref="I59:L59"/>
    <mergeCell ref="M59:N59"/>
    <mergeCell ref="O59:T59"/>
    <mergeCell ref="C64:T65"/>
    <mergeCell ref="A63:T63"/>
    <mergeCell ref="A61:T62"/>
    <mergeCell ref="A69:C69"/>
    <mergeCell ref="D69:F69"/>
    <mergeCell ref="G69:H69"/>
    <mergeCell ref="I69:L69"/>
    <mergeCell ref="M69:N69"/>
    <mergeCell ref="O69:T69"/>
    <mergeCell ref="A68:C68"/>
    <mergeCell ref="D68:F68"/>
    <mergeCell ref="G68:H68"/>
    <mergeCell ref="I68:L68"/>
    <mergeCell ref="M68:N68"/>
    <mergeCell ref="O68:T68"/>
    <mergeCell ref="A71:C71"/>
    <mergeCell ref="D71:F71"/>
    <mergeCell ref="G71:H71"/>
    <mergeCell ref="I71:L71"/>
    <mergeCell ref="M71:N71"/>
    <mergeCell ref="O71:T71"/>
    <mergeCell ref="A70:C70"/>
    <mergeCell ref="D70:F70"/>
    <mergeCell ref="G70:H70"/>
    <mergeCell ref="I70:L70"/>
    <mergeCell ref="M70:N70"/>
    <mergeCell ref="O70:T70"/>
    <mergeCell ref="A73:C73"/>
    <mergeCell ref="D73:F73"/>
    <mergeCell ref="G73:H73"/>
    <mergeCell ref="I73:L73"/>
    <mergeCell ref="M73:N73"/>
    <mergeCell ref="O73:T73"/>
    <mergeCell ref="A72:C72"/>
    <mergeCell ref="D72:F72"/>
    <mergeCell ref="G72:H72"/>
    <mergeCell ref="I72:L72"/>
    <mergeCell ref="M72:N72"/>
    <mergeCell ref="O72:T72"/>
    <mergeCell ref="A75:C75"/>
    <mergeCell ref="D75:F75"/>
    <mergeCell ref="G75:H75"/>
    <mergeCell ref="I75:L75"/>
    <mergeCell ref="M75:N75"/>
    <mergeCell ref="O75:T75"/>
    <mergeCell ref="A74:C74"/>
    <mergeCell ref="D74:F74"/>
    <mergeCell ref="G74:H74"/>
    <mergeCell ref="I74:L74"/>
    <mergeCell ref="M74:N74"/>
    <mergeCell ref="O74:T74"/>
    <mergeCell ref="A77:C77"/>
    <mergeCell ref="D77:F77"/>
    <mergeCell ref="G77:H77"/>
    <mergeCell ref="I77:L77"/>
    <mergeCell ref="M77:N77"/>
    <mergeCell ref="O77:T77"/>
    <mergeCell ref="A76:C76"/>
    <mergeCell ref="D76:F76"/>
    <mergeCell ref="G76:H76"/>
    <mergeCell ref="I76:L76"/>
    <mergeCell ref="M76:N76"/>
    <mergeCell ref="O76:T76"/>
    <mergeCell ref="A79:C79"/>
    <mergeCell ref="D79:F79"/>
    <mergeCell ref="G79:H79"/>
    <mergeCell ref="I79:L79"/>
    <mergeCell ref="M79:N79"/>
    <mergeCell ref="O79:T79"/>
    <mergeCell ref="A78:C78"/>
    <mergeCell ref="D78:F78"/>
    <mergeCell ref="G78:H78"/>
    <mergeCell ref="I78:L78"/>
    <mergeCell ref="M78:N78"/>
    <mergeCell ref="O78:T78"/>
    <mergeCell ref="A80:C80"/>
    <mergeCell ref="D80:F80"/>
    <mergeCell ref="G80:H80"/>
    <mergeCell ref="I80:L80"/>
    <mergeCell ref="M80:N80"/>
    <mergeCell ref="O80:T80"/>
    <mergeCell ref="A82:C82"/>
    <mergeCell ref="D82:F82"/>
    <mergeCell ref="G82:H82"/>
    <mergeCell ref="I82:L82"/>
    <mergeCell ref="M82:N82"/>
    <mergeCell ref="O82:T82"/>
    <mergeCell ref="A81:C81"/>
    <mergeCell ref="D81:F81"/>
    <mergeCell ref="G81:H81"/>
    <mergeCell ref="I81:L81"/>
    <mergeCell ref="M81:N81"/>
    <mergeCell ref="O81:T81"/>
  </mergeCells>
  <phoneticPr fontId="29" type="noConversion"/>
  <conditionalFormatting sqref="A18:B18">
    <cfRule type="expression" dxfId="79" priority="5">
      <formula>EXACT($B$18,1)</formula>
    </cfRule>
  </conditionalFormatting>
  <conditionalFormatting sqref="A41:B41">
    <cfRule type="expression" dxfId="78" priority="4">
      <formula>EXACT($B$41,1)</formula>
    </cfRule>
  </conditionalFormatting>
  <conditionalFormatting sqref="A64:B64">
    <cfRule type="expression" dxfId="77" priority="3">
      <formula>EXACT($B$64,1)</formula>
    </cfRule>
  </conditionalFormatting>
  <conditionalFormatting sqref="A22:T36">
    <cfRule type="expression" dxfId="76" priority="10">
      <formula>OR(EXACT($B$19,"No"),EXACT($B$19,"Non"))</formula>
    </cfRule>
    <cfRule type="expression" dxfId="75" priority="6">
      <formula>(AND($M22="Approved",$D22="Yes",OR($A22="Yes",$A22="No")))</formula>
    </cfRule>
  </conditionalFormatting>
  <conditionalFormatting sqref="A45:T59">
    <cfRule type="expression" dxfId="74" priority="2">
      <formula>(AND($M45="Approved",$D45="Yes",OR($A45="Yes",$A45="No")))</formula>
    </cfRule>
    <cfRule type="expression" dxfId="73" priority="9">
      <formula>OR(EXACT($B$42,"No"),EXACT($B$42,"Non"))</formula>
    </cfRule>
  </conditionalFormatting>
  <conditionalFormatting sqref="A68:T82">
    <cfRule type="expression" dxfId="72" priority="7">
      <formula>OR(EXACT($B$65,"No"),EXACT($B$65,"Non"))</formula>
    </cfRule>
    <cfRule type="expression" dxfId="71" priority="1">
      <formula>(AND($M68="Approved",$D68="Yes",OR($A68="Yes",$A68="No")))</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3968BA78-C5B8-4ECF-AE67-369FA78B2CC2}">
          <x14:formula1>
            <xm:f>'Controls Language'!$G$10:$G$11</xm:f>
          </x14:formula1>
          <xm:sqref>B19 B42 B65 D68:D82 D45:D59 D22:D36</xm:sqref>
        </x14:dataValidation>
        <x14:dataValidation type="list" allowBlank="1" showInputMessage="1" showErrorMessage="1" xr:uid="{B51ECA21-6932-4E1B-BB58-7FBD8180EE80}">
          <x14:formula1>
            <xm:f>'Controls Language'!$G$9:$G$11</xm:f>
          </x14:formula1>
          <xm:sqref>A68:A82 A22:A36 A45:A59</xm:sqref>
        </x14:dataValidation>
        <x14:dataValidation type="list" allowBlank="1" showInputMessage="1" showErrorMessage="1" xr:uid="{8B3C1922-AA37-47CB-8A0B-0BA2814E3058}">
          <x14:formula1>
            <xm:f>'Controls Language'!$A$1:$A$2</xm:f>
          </x14:formula1>
          <xm:sqref>A2</xm:sqref>
        </x14:dataValidation>
        <x14:dataValidation type="list" allowBlank="1" showInputMessage="1" showErrorMessage="1" xr:uid="{92F90DA9-2478-497E-975F-7DA307312EE6}">
          <x14:formula1>
            <xm:f>'Controls Language'!$G$6:$G$7</xm:f>
          </x14:formula1>
          <xm:sqref>M68:N82 M45:N59 M22:N36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612FC-748D-44DF-AF34-AE9074545046}">
  <sheetPr codeName="Sheet3"/>
  <dimension ref="A1:AG1145"/>
  <sheetViews>
    <sheetView showGridLines="0" zoomScale="70" zoomScaleNormal="70" workbookViewId="0">
      <selection activeCell="C25" sqref="C25:F25"/>
    </sheetView>
  </sheetViews>
  <sheetFormatPr defaultColWidth="8.7109375" defaultRowHeight="15"/>
  <cols>
    <col min="1" max="1" width="30.28515625" customWidth="1"/>
    <col min="2" max="3" width="25.7109375" customWidth="1"/>
    <col min="4" max="4" width="23.42578125" customWidth="1"/>
    <col min="5" max="5" width="22.85546875" customWidth="1"/>
    <col min="6" max="7" width="25.7109375" customWidth="1"/>
    <col min="8" max="8" width="90.7109375" customWidth="1"/>
    <col min="9" max="9" width="25.7109375" customWidth="1"/>
    <col min="10" max="10" width="90.7109375" customWidth="1"/>
    <col min="11" max="11" width="26.28515625" customWidth="1"/>
    <col min="12" max="12" width="20.140625" customWidth="1"/>
    <col min="13" max="13" width="11.7109375" customWidth="1"/>
    <col min="14" max="14" width="25.7109375" bestFit="1" customWidth="1"/>
    <col min="15" max="15" width="25.7109375" customWidth="1"/>
    <col min="17" max="17" width="12" customWidth="1"/>
    <col min="19" max="19" width="20.140625" bestFit="1" customWidth="1"/>
    <col min="29" max="29" width="11.140625" customWidth="1"/>
    <col min="32" max="32" width="14.28515625" bestFit="1" customWidth="1"/>
  </cols>
  <sheetData>
    <row r="1" spans="1:33" ht="14.45" customHeight="1">
      <c r="A1" s="263" t="str">
        <f>IF(EXACT('Project Updates Centre'!A2,'Controls Language'!A1),'Controls Language'!A65,'Controls Language'!B65)</f>
        <v>UBF - Milestone 1 Deliverables Table</v>
      </c>
      <c r="B1" s="264"/>
      <c r="C1" s="264"/>
      <c r="D1" s="264"/>
      <c r="E1" s="264"/>
      <c r="F1" s="264"/>
      <c r="G1" s="264"/>
      <c r="H1" s="264"/>
      <c r="I1" s="265"/>
    </row>
    <row r="2" spans="1:33" ht="15" customHeight="1">
      <c r="A2" s="266"/>
      <c r="B2" s="267"/>
      <c r="C2" s="267"/>
      <c r="D2" s="267"/>
      <c r="E2" s="267"/>
      <c r="F2" s="267"/>
      <c r="G2" s="267"/>
      <c r="H2" s="267"/>
      <c r="I2" s="268"/>
    </row>
    <row r="3" spans="1:33">
      <c r="A3" s="73"/>
      <c r="B3" s="73"/>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row>
    <row r="4" spans="1:33" hidden="1">
      <c r="A4" s="74" t="s">
        <v>2</v>
      </c>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5"/>
    </row>
    <row r="5" spans="1:33" hidden="1">
      <c r="A5" s="76" t="s">
        <v>3</v>
      </c>
      <c r="B5" s="76"/>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c r="AE5" s="76"/>
      <c r="AF5" s="76"/>
      <c r="AG5" s="77"/>
    </row>
    <row r="6" spans="1:33" hidden="1">
      <c r="A6" s="76" t="s">
        <v>4</v>
      </c>
      <c r="B6" s="76"/>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7"/>
    </row>
    <row r="7" spans="1:33" hidden="1">
      <c r="A7" s="76" t="s">
        <v>5</v>
      </c>
      <c r="B7" s="76"/>
      <c r="C7" s="76"/>
      <c r="D7" s="76"/>
      <c r="E7" s="76"/>
      <c r="F7" s="76"/>
      <c r="G7" s="76"/>
      <c r="H7" s="76"/>
      <c r="I7" s="76"/>
      <c r="J7" s="76"/>
      <c r="K7" s="76"/>
      <c r="L7" s="76"/>
      <c r="M7" s="76"/>
      <c r="N7" s="76"/>
      <c r="O7" s="76"/>
      <c r="P7" s="76"/>
      <c r="Q7" s="76"/>
      <c r="R7" s="76"/>
      <c r="S7" s="76"/>
      <c r="T7" s="76"/>
      <c r="U7" s="76"/>
      <c r="V7" s="76"/>
      <c r="W7" s="76"/>
      <c r="X7" s="76"/>
      <c r="Y7" s="76"/>
      <c r="Z7" s="76"/>
      <c r="AA7" s="76"/>
      <c r="AB7" s="76"/>
      <c r="AC7" s="76"/>
      <c r="AD7" s="76"/>
      <c r="AE7" s="76"/>
      <c r="AF7" s="76"/>
      <c r="AG7" s="77"/>
    </row>
    <row r="8" spans="1:33" hidden="1">
      <c r="A8" s="76"/>
      <c r="B8" s="76"/>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c r="AG8" s="77"/>
    </row>
    <row r="9" spans="1:33" hidden="1">
      <c r="A9" s="78" t="s">
        <v>6</v>
      </c>
      <c r="B9" s="76"/>
      <c r="C9" s="76"/>
      <c r="D9" s="76"/>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7"/>
    </row>
    <row r="10" spans="1:33" hidden="1">
      <c r="A10" s="76"/>
      <c r="B10" s="76"/>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7"/>
    </row>
    <row r="11" spans="1:33" hidden="1">
      <c r="A11" s="76"/>
      <c r="B11" s="76"/>
      <c r="C11" s="76"/>
      <c r="D11" s="76"/>
      <c r="E11" s="76"/>
      <c r="F11" s="76"/>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7"/>
    </row>
    <row r="12" spans="1:33" hidden="1">
      <c r="A12" s="76"/>
      <c r="B12" s="76"/>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7"/>
    </row>
    <row r="13" spans="1:33" hidden="1">
      <c r="A13" s="275" t="s">
        <v>7</v>
      </c>
      <c r="B13" s="275"/>
      <c r="C13" s="275"/>
      <c r="D13" s="275"/>
      <c r="E13" s="275"/>
      <c r="F13" s="275"/>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6"/>
    </row>
    <row r="14" spans="1:33" hidden="1">
      <c r="A14" s="277"/>
      <c r="B14" s="277"/>
      <c r="C14" s="277"/>
      <c r="D14" s="277"/>
      <c r="E14" s="277"/>
      <c r="F14" s="277"/>
      <c r="G14" s="277"/>
      <c r="H14" s="277"/>
      <c r="I14" s="277"/>
      <c r="J14" s="277"/>
      <c r="K14" s="277"/>
      <c r="L14" s="277"/>
      <c r="M14" s="277"/>
      <c r="N14" s="277"/>
      <c r="O14" s="277"/>
      <c r="P14" s="277"/>
      <c r="Q14" s="277"/>
      <c r="R14" s="277"/>
      <c r="S14" s="277"/>
      <c r="T14" s="277"/>
      <c r="U14" s="277"/>
      <c r="V14" s="277"/>
      <c r="W14" s="277"/>
      <c r="X14" s="277"/>
      <c r="Y14" s="277"/>
      <c r="Z14" s="277"/>
      <c r="AA14" s="277"/>
      <c r="AB14" s="277"/>
      <c r="AC14" s="277"/>
      <c r="AD14" s="277"/>
      <c r="AE14" s="277"/>
      <c r="AF14" s="277"/>
      <c r="AG14" s="278"/>
    </row>
    <row r="16" spans="1:33" ht="21">
      <c r="A16" s="279" t="str">
        <f>IF(EXACT('Project Updates Centre'!A2,'Controls Language'!A1),'Controls Language'!A80,'Controls Language'!B80)</f>
        <v>Milestone 1 Progress Tracker</v>
      </c>
      <c r="B16" s="280"/>
      <c r="C16" s="280"/>
      <c r="D16" s="280"/>
      <c r="E16" s="280"/>
    </row>
    <row r="17" spans="1:15" ht="21">
      <c r="A17" s="59"/>
      <c r="B17" s="79"/>
      <c r="C17" s="123" t="str">
        <f>IF(EXACT('Project Updates Centre'!A2,'Controls Language'!A1),'Controls Language'!A81,'Controls Language'!B81)</f>
        <v>Approved Items</v>
      </c>
      <c r="D17" s="281" t="str">
        <f>IF(EXACT('Project Updates Centre'!A2,'Controls Language'!A1),'Controls Language'!A82,'Controls Language'!B82)</f>
        <v>Applicable Items</v>
      </c>
      <c r="E17" s="282"/>
    </row>
    <row r="18" spans="1:15" ht="24">
      <c r="A18" s="60" t="str">
        <f>IF(EXACT('Project Updates Centre'!A2,'Controls Language'!A1),'Controls Language'!A71,'Controls Language'!B71)</f>
        <v>Progress</v>
      </c>
      <c r="B18" s="5">
        <f>IF(D18&gt;0,C18/D18, "")</f>
        <v>0</v>
      </c>
      <c r="C18" s="80">
        <f>B120+B636+SUM(COUNTIFS(Reference!D4,"Approved",Reference!A4,"&lt;&gt;N/A",Reference!B4,"=Yes"), COUNTIFS(Reference!D5,"approved",Reference!A5,"&lt;&gt;N/A",Reference!B5,"=Yes"), COUNTIFS(Reference!D6,"approved",Reference!A6,"&lt;&gt;N/A",Reference!B6,"=Yes"), COUNTIFS(Reference!D7,"approved",Reference!A7,"&lt;&gt;N/A",Reference!B7,"=Yes"), COUNTIFS(Reference!D8,"approved",Reference!A8,"&lt;&gt;N/A",Reference!B8,"=Yes"), COUNTIFS(Reference!D9,"approved",Reference!A90,"&lt;&gt;N/A",Reference!B9,"=Yes"), COUNTIFS(Reference!D10,"approved",Reference!A10,"&lt;&gt;N/A",Reference!B10,"=Yes"), COUNTIFS(Reference!D11,"approved",Reference!A11,"&lt;&gt;N/A",Reference!B11,"=Yes"),COUNTIFS(Reference!D12,"approved",Reference!A12,"&lt;&gt;N/A",Reference!B12,"=Yes"))</f>
        <v>0</v>
      </c>
      <c r="D18" s="283">
        <f>(11-IF(Reference!A4="N/A",1,0)-IF(Reference!A5="N/A",1,0)-IF(Reference!A6="N/A",1,0)-IF(Reference!A7="N/A",1,0)-IF(Reference!A8="N/A",1,0)-IF(Reference!A9="N/A",1,0)-IF(Reference!A10="N/A",1,0)-IF(Reference!A11="N/A",1,0)-IF(Reference!A12="N/A",1,0)-IF(Reference!C14="No",1,0)-IF(Reference!C523="No",1,0))</f>
        <v>11</v>
      </c>
      <c r="E18" s="284"/>
    </row>
    <row r="19" spans="1:15" ht="24">
      <c r="A19" s="63" t="str">
        <f>IF(EXACT('Project Updates Centre'!A2,'Controls Language'!A1),'Controls Language'!A72,'Controls Language'!B72)</f>
        <v>Remaining</v>
      </c>
      <c r="B19" s="6">
        <f>IF(D18&gt;0,1-B18,"")</f>
        <v>1</v>
      </c>
      <c r="C19" s="59"/>
      <c r="D19" s="81"/>
      <c r="E19" s="82"/>
    </row>
    <row r="20" spans="1:15">
      <c r="J20" s="73"/>
      <c r="K20" s="73"/>
      <c r="L20" s="73"/>
      <c r="M20" s="73"/>
      <c r="N20" s="73"/>
      <c r="O20" s="73"/>
    </row>
    <row r="21" spans="1:15" ht="21">
      <c r="A21" s="241" t="str">
        <f>IF(EXACT('Project Updates Centre'!A2,'Controls Language'!A1),'Controls Language'!A25,'Controls Language'!B25)</f>
        <v>Milestone 1 Summary Information</v>
      </c>
      <c r="B21" s="242"/>
      <c r="C21" s="242"/>
      <c r="D21" s="242"/>
      <c r="E21" s="242"/>
      <c r="F21" s="243"/>
      <c r="G21" s="83"/>
    </row>
    <row r="22" spans="1:15" ht="24.95" customHeight="1">
      <c r="A22" s="258" t="str">
        <f>IF(EXACT('Project Updates Centre'!A2,'Controls Language'!A1),'Controls Language'!A26,'Controls Language'!B26)</f>
        <v>Recipient Name:</v>
      </c>
      <c r="B22" s="259"/>
      <c r="C22" s="269">
        <f>'Project Updates Centre'!C6</f>
        <v>0</v>
      </c>
      <c r="D22" s="270"/>
      <c r="E22" s="270"/>
      <c r="F22" s="271"/>
      <c r="G22" s="73"/>
    </row>
    <row r="23" spans="1:15" ht="24.95" customHeight="1">
      <c r="A23" s="258" t="str">
        <f>IF(EXACT('Project Updates Centre'!A2,'Controls Language'!A1),'Controls Language'!A27,'Controls Language'!B27)</f>
        <v>Project Number:</v>
      </c>
      <c r="B23" s="259"/>
      <c r="C23" s="269">
        <f>'Project Updates Centre'!C5</f>
        <v>0</v>
      </c>
      <c r="D23" s="270"/>
      <c r="E23" s="270"/>
      <c r="F23" s="271"/>
      <c r="G23" s="83"/>
    </row>
    <row r="24" spans="1:15" ht="24.95" customHeight="1">
      <c r="A24" s="258" t="str">
        <f>IF(EXACT('Project Updates Centre'!A2,'Controls Language'!A1),'Controls Language'!A28,'Controls Language'!B28)</f>
        <v>Due Date (yyyy-mm-dd):</v>
      </c>
      <c r="B24" s="259"/>
      <c r="C24" s="272">
        <f>'Table of Project Sites'!K7</f>
        <v>0</v>
      </c>
      <c r="D24" s="273"/>
      <c r="E24" s="273"/>
      <c r="F24" s="274"/>
      <c r="G24" s="83"/>
    </row>
    <row r="25" spans="1:15" ht="27.6" customHeight="1">
      <c r="A25" s="258" t="str">
        <f>IF(EXACT('Project Updates Centre'!A2,'Controls Language'!A1),'Controls Language'!A29,'Controls Language'!B29)</f>
        <v>Date of Milestone Report Reception:</v>
      </c>
      <c r="B25" s="259"/>
      <c r="C25" s="260"/>
      <c r="D25" s="261"/>
      <c r="E25" s="261"/>
      <c r="F25" s="262"/>
      <c r="O25" s="73"/>
    </row>
    <row r="26" spans="1:15" ht="128.1" customHeight="1">
      <c r="A26" s="258" t="str">
        <f>IF(EXACT('Project Updates Centre'!A2,'Controls Language'!A1),'Controls Language'!G13,'Controls Language'!H13)</f>
        <v>ISED Comments:</v>
      </c>
      <c r="B26" s="259"/>
      <c r="C26" s="250"/>
      <c r="D26" s="251"/>
      <c r="E26" s="251"/>
      <c r="F26" s="251"/>
      <c r="G26" s="84"/>
    </row>
    <row r="28" spans="1:15" ht="21">
      <c r="A28" s="241" t="str">
        <f>IF(EXACT('Project Updates Centre'!A2,'Controls Language'!A1),'Controls Language'!A31,'Controls Language'!B31)</f>
        <v>Recipient Information (Completed by Recipient)</v>
      </c>
      <c r="B28" s="242"/>
      <c r="C28" s="242"/>
      <c r="D28" s="242"/>
      <c r="E28" s="242"/>
      <c r="F28" s="242"/>
      <c r="G28" s="242"/>
      <c r="H28" s="243"/>
    </row>
    <row r="29" spans="1:15" ht="26.1" customHeight="1">
      <c r="A29" s="244" t="str">
        <f>IF(EXACT('Project Updates Centre'!A2,'Controls Language'!A1),'Controls Language'!A32,'Controls Language'!B32)</f>
        <v>Completed by:</v>
      </c>
      <c r="B29" s="245"/>
      <c r="C29" s="246"/>
      <c r="D29" s="247"/>
      <c r="E29" s="248"/>
      <c r="F29" s="248"/>
      <c r="G29" s="248"/>
      <c r="H29" s="249"/>
    </row>
    <row r="30" spans="1:15" ht="25.5" customHeight="1">
      <c r="A30" s="244" t="str">
        <f>IF(EXACT('Project Updates Centre'!A2,'Controls Language'!A1),'Controls Language'!A33,'Controls Language'!B33)</f>
        <v>Date Completed (yyyy-mm-dd):</v>
      </c>
      <c r="B30" s="245"/>
      <c r="C30" s="246"/>
      <c r="D30" s="257"/>
      <c r="E30" s="248"/>
      <c r="F30" s="248"/>
      <c r="G30" s="248"/>
      <c r="H30" s="249"/>
    </row>
    <row r="32" spans="1:15" ht="21">
      <c r="A32" s="241" t="str">
        <f>IF(EXACT('Project Updates Centre'!A2,'Controls Language'!A1),'Controls Language'!A35,'Controls Language'!B35)</f>
        <v>Decision/Recommendation (Completed by ISED)</v>
      </c>
      <c r="B32" s="242"/>
      <c r="C32" s="242"/>
      <c r="D32" s="242"/>
      <c r="E32" s="242"/>
      <c r="F32" s="242"/>
      <c r="G32" s="242"/>
      <c r="H32" s="242"/>
    </row>
    <row r="33" spans="1:26" ht="41.1" customHeight="1">
      <c r="A33" s="244" t="str">
        <f>IF(EXACT('Project Updates Centre'!A2,'Controls Language'!A1),'Controls Language'!A36,'Controls Language'!B36)</f>
        <v>Has the Milestone stage been completed, in accordance with Annex A-1 of Schedule A of the Agreement?</v>
      </c>
      <c r="B33" s="245"/>
      <c r="C33" s="246"/>
      <c r="D33" s="256"/>
      <c r="E33" s="254"/>
      <c r="F33" s="254"/>
      <c r="G33" s="254"/>
      <c r="H33" s="255"/>
      <c r="I33" s="84"/>
    </row>
    <row r="34" spans="1:26" ht="29.45" customHeight="1">
      <c r="A34" s="85" t="str">
        <f>IF(EXACT('Project Updates Centre'!A2,'Controls Language'!A1),'Controls Language'!A38,'Controls Language'!B38)</f>
        <v>Approved/Rejected:</v>
      </c>
      <c r="B34" s="86"/>
      <c r="C34" s="86"/>
      <c r="D34" s="256"/>
      <c r="E34" s="254"/>
      <c r="F34" s="254"/>
      <c r="G34" s="254"/>
      <c r="H34" s="255"/>
      <c r="Z34" s="87"/>
    </row>
    <row r="35" spans="1:26" ht="60.6" customHeight="1">
      <c r="A35" s="244" t="str">
        <f>IF(EXACT('Project Updates Centre'!A2,'Controls Language'!A1),'Controls Language'!A39,'Controls Language'!B39)</f>
        <v>Provide Justification for approval status and identify if followup is required at the next Milestone stage.</v>
      </c>
      <c r="B35" s="245"/>
      <c r="C35" s="246"/>
      <c r="D35" s="250"/>
      <c r="E35" s="251"/>
      <c r="F35" s="251"/>
      <c r="G35" s="251"/>
      <c r="H35" s="252"/>
      <c r="Z35" s="88"/>
    </row>
    <row r="36" spans="1:26" ht="31.5" customHeight="1">
      <c r="A36" s="85" t="str">
        <f>IF(EXACT('Project Updates Centre'!A2,'Controls Language'!A1),'Controls Language'!A40,'Controls Language'!B40)</f>
        <v>Date (yyyy-mm-dd):</v>
      </c>
      <c r="B36" s="86"/>
      <c r="C36" s="86"/>
      <c r="D36" s="253"/>
      <c r="E36" s="254"/>
      <c r="F36" s="254"/>
      <c r="G36" s="254"/>
      <c r="H36" s="255"/>
      <c r="Z36" s="88"/>
    </row>
    <row r="37" spans="1:26" ht="28.5" customHeight="1">
      <c r="A37" s="89" t="str">
        <f>IF(EXACT('Project Updates Centre'!A2,'Controls Language'!A1),'Controls Language'!A42,'Controls Language'!B42)</f>
        <v>Technical Officer Name:</v>
      </c>
      <c r="B37" s="90"/>
      <c r="C37" s="90"/>
      <c r="D37" s="256"/>
      <c r="E37" s="254"/>
      <c r="F37" s="254"/>
      <c r="G37" s="254"/>
      <c r="H37" s="255"/>
      <c r="Z37" s="88"/>
    </row>
    <row r="40" spans="1:26" ht="14.45" customHeight="1">
      <c r="A40" s="192" t="str">
        <f>IF(EXACT('Project Updates Centre'!A2,'Controls Language'!A1),'Controls Language'!A53,'Controls Language'!B53)</f>
        <v>Milestone 1:</v>
      </c>
      <c r="B40" s="193"/>
      <c r="C40" s="193"/>
      <c r="D40" s="193"/>
      <c r="E40" s="193"/>
      <c r="F40" s="193"/>
      <c r="G40" s="193"/>
      <c r="H40" s="193"/>
      <c r="I40" s="193"/>
      <c r="J40" s="194"/>
    </row>
    <row r="41" spans="1:26" ht="14.45" customHeight="1">
      <c r="A41" s="195"/>
      <c r="B41" s="196"/>
      <c r="C41" s="196"/>
      <c r="D41" s="196"/>
      <c r="E41" s="196"/>
      <c r="F41" s="196"/>
      <c r="G41" s="196"/>
      <c r="H41" s="196"/>
      <c r="I41" s="196"/>
      <c r="J41" s="197"/>
    </row>
    <row r="44" spans="1:26" ht="14.45" customHeight="1">
      <c r="F44" s="174" t="str">
        <f>IF(EXACT('Project Updates Centre'!A2,'Controls Language'!A1),'Controls Language'!D23,'Controls Language'!E23)</f>
        <v>Ownership Update</v>
      </c>
      <c r="G44" s="175"/>
      <c r="H44" s="175"/>
      <c r="I44" s="175"/>
      <c r="J44" s="176"/>
    </row>
    <row r="45" spans="1:26" ht="14.45" customHeight="1">
      <c r="F45" s="177"/>
      <c r="G45" s="178"/>
      <c r="H45" s="178"/>
      <c r="I45" s="178"/>
      <c r="J45" s="179"/>
    </row>
    <row r="46" spans="1:26" ht="14.45" customHeight="1">
      <c r="F46" s="235" t="str">
        <f>IF(EXACT('Project Updates Centre'!A2,'Controls Language'!A1),'Controls Language'!F23,'Controls Language'!G23)</f>
        <v>Provide a comment in the Milestone Report Recipient Comment box to confirm if you are the owner of the network. If you are not the network owner, provide an update on the contractual agreement between you and the third party network owner.</v>
      </c>
      <c r="G46" s="236"/>
      <c r="H46" s="236"/>
      <c r="I46" s="236"/>
      <c r="J46" s="237"/>
    </row>
    <row r="47" spans="1:26" ht="14.45" customHeight="1">
      <c r="F47" s="238"/>
      <c r="G47" s="239"/>
      <c r="H47" s="239"/>
      <c r="I47" s="239"/>
      <c r="J47" s="240"/>
    </row>
    <row r="48" spans="1:26" ht="14.45" customHeight="1">
      <c r="F48" s="225" t="str">
        <f>IF(EXACT('Project Updates Centre'!$A$2,'Controls Language'!$A$1),'Controls Language'!$G$4,'Controls Language'!$H$4)</f>
        <v>Required:</v>
      </c>
      <c r="G48" s="227" t="str">
        <f>IF(EXACT('Project Updates Centre'!$A$2,'Controls Language'!$A$1),'Controls Language'!$G$5,'Controls Language'!$H$5)</f>
        <v>Submitted:</v>
      </c>
      <c r="H48" s="227" t="str">
        <f>IF(EXACT('Project Updates Centre'!$A$2,'Controls Language'!$A$1),'Controls Language'!$G$12,'Controls Language'!$H$12)</f>
        <v>Recipient Comments:</v>
      </c>
      <c r="I48" s="225" t="str">
        <f>IF(EXACT('Project Updates Centre'!$A$2,'Controls Language'!$A$1),'Controls Language'!$G$14,'Controls Language'!$H$14)</f>
        <v>Status:</v>
      </c>
      <c r="J48" s="225" t="str">
        <f>IF(EXACT('Project Updates Centre'!$A$2,'Controls Language'!$A$1),'Controls Language'!$G$13,'Controls Language'!$H$13)</f>
        <v>ISED Comments:</v>
      </c>
    </row>
    <row r="49" spans="6:10" ht="14.45" customHeight="1">
      <c r="F49" s="226"/>
      <c r="G49" s="228"/>
      <c r="H49" s="228"/>
      <c r="I49" s="226"/>
      <c r="J49" s="226"/>
    </row>
    <row r="50" spans="6:10" ht="15.95">
      <c r="F50" s="91" t="s">
        <v>8</v>
      </c>
      <c r="G50" s="7"/>
      <c r="H50" s="8"/>
      <c r="I50" s="91" t="s">
        <v>9</v>
      </c>
      <c r="J50" s="92"/>
    </row>
    <row r="52" spans="6:10" ht="14.45" customHeight="1">
      <c r="F52" s="174" t="str">
        <f>IF(EXACT('Project Updates Centre'!A2,'Controls Language'!A1),'Controls Language'!D24,'Controls Language'!E24)</f>
        <v>Operation Plan Update</v>
      </c>
      <c r="G52" s="175"/>
      <c r="H52" s="175"/>
      <c r="I52" s="175"/>
      <c r="J52" s="176"/>
    </row>
    <row r="53" spans="6:10" ht="14.45" customHeight="1">
      <c r="F53" s="177"/>
      <c r="G53" s="178"/>
      <c r="H53" s="178"/>
      <c r="I53" s="178"/>
      <c r="J53" s="179"/>
    </row>
    <row r="54" spans="6:10" ht="14.45" customHeight="1">
      <c r="F54" s="235" t="str">
        <f>IF(EXACT('Project Updates Centre'!A2,'Controls Language'!A1),'Controls Language'!F24,'Controls Language'!G24)</f>
        <v>Provide a comment in the Milestone Report Recipient Comment box to confirm if you are the operator of the network.  If you are not the network operator, provide an update on the contractual agreement between you and the third party network operator.</v>
      </c>
      <c r="G54" s="236"/>
      <c r="H54" s="236"/>
      <c r="I54" s="236"/>
      <c r="J54" s="237"/>
    </row>
    <row r="55" spans="6:10" ht="14.45" customHeight="1">
      <c r="F55" s="238"/>
      <c r="G55" s="239"/>
      <c r="H55" s="239"/>
      <c r="I55" s="239"/>
      <c r="J55" s="240"/>
    </row>
    <row r="56" spans="6:10" ht="14.45" customHeight="1">
      <c r="F56" s="225" t="str">
        <f>IF(EXACT('Project Updates Centre'!$A$2,'Controls Language'!$A$1),'Controls Language'!$G$4,'Controls Language'!$H$4)</f>
        <v>Required:</v>
      </c>
      <c r="G56" s="227" t="str">
        <f>IF(EXACT('Project Updates Centre'!$A$2,'Controls Language'!$A$1),'Controls Language'!$G$5,'Controls Language'!$H$5)</f>
        <v>Submitted:</v>
      </c>
      <c r="H56" s="227" t="str">
        <f>IF(EXACT('Project Updates Centre'!$A$2,'Controls Language'!$A$1),'Controls Language'!$G$12,'Controls Language'!$H$12)</f>
        <v>Recipient Comments:</v>
      </c>
      <c r="I56" s="225" t="str">
        <f>IF(EXACT('Project Updates Centre'!$A$2,'Controls Language'!$A$1),'Controls Language'!$G$14,'Controls Language'!$H$14)</f>
        <v>Status:</v>
      </c>
      <c r="J56" s="225" t="str">
        <f>IF(EXACT('Project Updates Centre'!$A$2,'Controls Language'!$A$1),'Controls Language'!$G$13,'Controls Language'!$H$13)</f>
        <v>ISED Comments:</v>
      </c>
    </row>
    <row r="57" spans="6:10" ht="14.45" customHeight="1">
      <c r="F57" s="226"/>
      <c r="G57" s="228"/>
      <c r="H57" s="228"/>
      <c r="I57" s="226"/>
      <c r="J57" s="226"/>
    </row>
    <row r="58" spans="6:10" ht="15.95">
      <c r="F58" s="91" t="s">
        <v>8</v>
      </c>
      <c r="G58" s="7"/>
      <c r="H58" s="8"/>
      <c r="I58" s="91" t="s">
        <v>9</v>
      </c>
      <c r="J58" s="92"/>
    </row>
    <row r="60" spans="6:10" ht="14.45" customHeight="1">
      <c r="F60" s="174" t="str">
        <f>IF(EXACT('Project Updates Centre'!A2,'Controls Language'!A1),'Controls Language'!D30,'Controls Language'!E30)</f>
        <v>Coverage and/or Backbone Maps</v>
      </c>
      <c r="G60" s="175"/>
      <c r="H60" s="175"/>
      <c r="I60" s="175"/>
      <c r="J60" s="176"/>
    </row>
    <row r="61" spans="6:10" ht="14.45" customHeight="1">
      <c r="F61" s="177"/>
      <c r="G61" s="178"/>
      <c r="H61" s="178"/>
      <c r="I61" s="178"/>
      <c r="J61" s="179"/>
    </row>
    <row r="62" spans="6:10" ht="14.45" customHeight="1">
      <c r="F62" s="235" t="str">
        <f>IF(EXACT('Project Updates Centre'!A2,'Controls Language'!A1),'Controls Language'!F30,'Controls Language'!G30)</f>
        <v>Detailed maps of the last mile coverage and/or the backbone routes, provided in Google Earth (kml or kmz) format, showing all new and existing segments related to the project.</v>
      </c>
      <c r="G62" s="236"/>
      <c r="H62" s="236"/>
      <c r="I62" s="236"/>
      <c r="J62" s="237"/>
    </row>
    <row r="63" spans="6:10" ht="14.45" customHeight="1">
      <c r="F63" s="238"/>
      <c r="G63" s="239"/>
      <c r="H63" s="239"/>
      <c r="I63" s="239"/>
      <c r="J63" s="240"/>
    </row>
    <row r="64" spans="6:10" ht="14.45" customHeight="1">
      <c r="F64" s="225" t="str">
        <f>IF(EXACT('Project Updates Centre'!$A$2,'Controls Language'!$A$1),'Controls Language'!$G$4,'Controls Language'!$H$4)</f>
        <v>Required:</v>
      </c>
      <c r="G64" s="227" t="str">
        <f>IF(EXACT('Project Updates Centre'!$A$2,'Controls Language'!$A$1),'Controls Language'!$G$5,'Controls Language'!$H$5)</f>
        <v>Submitted:</v>
      </c>
      <c r="H64" s="227" t="str">
        <f>IF(EXACT('Project Updates Centre'!$A$2,'Controls Language'!$A$1),'Controls Language'!$G$12,'Controls Language'!$H$12)</f>
        <v>Recipient Comments:</v>
      </c>
      <c r="I64" s="225" t="str">
        <f>IF(EXACT('Project Updates Centre'!$A$2,'Controls Language'!$A$1),'Controls Language'!$G$14,'Controls Language'!$H$14)</f>
        <v>Status:</v>
      </c>
      <c r="J64" s="225" t="str">
        <f>IF(EXACT('Project Updates Centre'!$A$2,'Controls Language'!$A$1),'Controls Language'!$G$13,'Controls Language'!$H$13)</f>
        <v>ISED Comments:</v>
      </c>
    </row>
    <row r="65" spans="6:10" ht="14.45" customHeight="1">
      <c r="F65" s="226"/>
      <c r="G65" s="228"/>
      <c r="H65" s="228"/>
      <c r="I65" s="226"/>
      <c r="J65" s="226"/>
    </row>
    <row r="66" spans="6:10" ht="15.95">
      <c r="F66" s="91" t="s">
        <v>8</v>
      </c>
      <c r="G66" s="7"/>
      <c r="H66" s="8"/>
      <c r="I66" s="91" t="s">
        <v>9</v>
      </c>
      <c r="J66" s="92"/>
    </row>
    <row r="68" spans="6:10" ht="14.45" customHeight="1">
      <c r="F68" s="174" t="str">
        <f>IF(EXACT('Project Updates Centre'!A2,'Controls Language'!A1),'Controls Language'!D36,'Controls Language'!E36)</f>
        <v>Environmental Assessment</v>
      </c>
      <c r="G68" s="175"/>
      <c r="H68" s="175"/>
      <c r="I68" s="175"/>
      <c r="J68" s="176"/>
    </row>
    <row r="69" spans="6:10" ht="14.45" customHeight="1">
      <c r="F69" s="177"/>
      <c r="G69" s="178"/>
      <c r="H69" s="178"/>
      <c r="I69" s="178"/>
      <c r="J69" s="179"/>
    </row>
    <row r="70" spans="6:10" ht="14.45" customHeight="1">
      <c r="F70" s="235" t="str">
        <f>IF(EXACT('Project Updates Centre'!A2,'Controls Language'!A1),'Controls Language'!F36,'Controls Language'!G36)</f>
        <v>Evidence demonstrating compliance with section 12.2 of the Agreement.</v>
      </c>
      <c r="G70" s="236"/>
      <c r="H70" s="236"/>
      <c r="I70" s="236"/>
      <c r="J70" s="237"/>
    </row>
    <row r="71" spans="6:10" ht="14.45" customHeight="1">
      <c r="F71" s="238"/>
      <c r="G71" s="239"/>
      <c r="H71" s="239"/>
      <c r="I71" s="239"/>
      <c r="J71" s="240"/>
    </row>
    <row r="72" spans="6:10" ht="14.45" customHeight="1">
      <c r="F72" s="225" t="str">
        <f>IF(EXACT('Project Updates Centre'!$A$2,'Controls Language'!$A$1),'Controls Language'!$G$4,'Controls Language'!$H$4)</f>
        <v>Required:</v>
      </c>
      <c r="G72" s="227" t="str">
        <f>IF(EXACT('Project Updates Centre'!$A$2,'Controls Language'!$A$1),'Controls Language'!$G$5,'Controls Language'!$H$5)</f>
        <v>Submitted:</v>
      </c>
      <c r="H72" s="227" t="str">
        <f>IF(EXACT('Project Updates Centre'!$A$2,'Controls Language'!$A$1),'Controls Language'!$G$12,'Controls Language'!$H$12)</f>
        <v>Recipient Comments:</v>
      </c>
      <c r="I72" s="225" t="str">
        <f>IF(EXACT('Project Updates Centre'!$A$2,'Controls Language'!$A$1),'Controls Language'!$G$14,'Controls Language'!$H$14)</f>
        <v>Status:</v>
      </c>
      <c r="J72" s="225" t="str">
        <f>IF(EXACT('Project Updates Centre'!$A$2,'Controls Language'!$A$1),'Controls Language'!$G$13,'Controls Language'!$H$13)</f>
        <v>ISED Comments:</v>
      </c>
    </row>
    <row r="73" spans="6:10" ht="14.45" customHeight="1">
      <c r="F73" s="226"/>
      <c r="G73" s="228"/>
      <c r="H73" s="228"/>
      <c r="I73" s="226"/>
      <c r="J73" s="226"/>
    </row>
    <row r="74" spans="6:10" ht="15.95">
      <c r="F74" s="91" t="s">
        <v>8</v>
      </c>
      <c r="G74" s="7"/>
      <c r="H74" s="8"/>
      <c r="I74" s="91" t="s">
        <v>9</v>
      </c>
      <c r="J74" s="92"/>
    </row>
    <row r="76" spans="6:10" ht="14.45" customHeight="1">
      <c r="F76" s="174" t="str">
        <f>IF(EXACT('Project Updates Centre'!A2,'Controls Language'!A1),'Controls Language'!D50,'Controls Language'!E50)</f>
        <v>Indigenous Consultation (Duty to Consult)</v>
      </c>
      <c r="G76" s="175"/>
      <c r="H76" s="175"/>
      <c r="I76" s="175"/>
      <c r="J76" s="176"/>
    </row>
    <row r="77" spans="6:10" ht="14.45" customHeight="1">
      <c r="F77" s="177"/>
      <c r="G77" s="178"/>
      <c r="H77" s="178"/>
      <c r="I77" s="178"/>
      <c r="J77" s="179"/>
    </row>
    <row r="78" spans="6:10" ht="14.45" customHeight="1">
      <c r="F78" s="235" t="str">
        <f>IF(EXACT('Project Updates Centre'!A2,'Controls Language'!A1),'Controls Language'!F50,'Controls Language'!G50)</f>
        <v>Evidence demonstrating compliance with section 12.3 of the Agreement.</v>
      </c>
      <c r="G78" s="236"/>
      <c r="H78" s="236"/>
      <c r="I78" s="236"/>
      <c r="J78" s="237"/>
    </row>
    <row r="79" spans="6:10" ht="14.45" customHeight="1">
      <c r="F79" s="238"/>
      <c r="G79" s="239"/>
      <c r="H79" s="239"/>
      <c r="I79" s="239"/>
      <c r="J79" s="240"/>
    </row>
    <row r="80" spans="6:10" ht="14.45" customHeight="1">
      <c r="F80" s="225" t="str">
        <f>IF(EXACT('Project Updates Centre'!$A$2,'Controls Language'!$A$1),'Controls Language'!$G$4,'Controls Language'!$H$4)</f>
        <v>Required:</v>
      </c>
      <c r="G80" s="227" t="str">
        <f>IF(EXACT('Project Updates Centre'!$A$2,'Controls Language'!$A$1),'Controls Language'!$G$5,'Controls Language'!$H$5)</f>
        <v>Submitted:</v>
      </c>
      <c r="H80" s="227" t="str">
        <f>IF(EXACT('Project Updates Centre'!$A$2,'Controls Language'!$A$1),'Controls Language'!$G$12,'Controls Language'!$H$12)</f>
        <v>Recipient Comments:</v>
      </c>
      <c r="I80" s="225" t="str">
        <f>IF(EXACT('Project Updates Centre'!$A$2,'Controls Language'!$A$1),'Controls Language'!$G$14,'Controls Language'!$H$14)</f>
        <v>Status:</v>
      </c>
      <c r="J80" s="225" t="str">
        <f>IF(EXACT('Project Updates Centre'!$A$2,'Controls Language'!$A$1),'Controls Language'!$G$13,'Controls Language'!$H$13)</f>
        <v>ISED Comments:</v>
      </c>
    </row>
    <row r="81" spans="6:10" ht="14.45" customHeight="1">
      <c r="F81" s="226"/>
      <c r="G81" s="228"/>
      <c r="H81" s="228"/>
      <c r="I81" s="226"/>
      <c r="J81" s="226"/>
    </row>
    <row r="82" spans="6:10" ht="15.95">
      <c r="F82" s="91" t="s">
        <v>8</v>
      </c>
      <c r="G82" s="7"/>
      <c r="H82" s="8"/>
      <c r="I82" s="91" t="s">
        <v>9</v>
      </c>
      <c r="J82" s="92"/>
    </row>
    <row r="84" spans="6:10" ht="14.45" customHeight="1">
      <c r="F84" s="174" t="str">
        <f>IF(EXACT('Project Updates Centre'!A2,'Controls Language'!A1),'Controls Language'!D37,'Controls Language'!E37)</f>
        <v>Logical Network Diagram</v>
      </c>
      <c r="G84" s="175"/>
      <c r="H84" s="175"/>
      <c r="I84" s="175"/>
      <c r="J84" s="176"/>
    </row>
    <row r="85" spans="6:10" ht="14.45" customHeight="1">
      <c r="F85" s="177"/>
      <c r="G85" s="178"/>
      <c r="H85" s="178"/>
      <c r="I85" s="178"/>
      <c r="J85" s="179"/>
    </row>
    <row r="86" spans="6:10" ht="14.45" customHeight="1">
      <c r="F86" s="229" t="str">
        <f>IF(EXACT('Project Updates Centre'!A2,'Controls Language'!A1),'Controls Language'!F37,'Controls Language'!G37)</f>
        <v>A detailed Logical Network Diagram. If the LND wasn’t completed/detailed enough during negotiation, the recipient will provide an LND with the specific details they are missing.
If the LND was completed during negotiation, and there have been no changes, the recipient will provide a statement in recipeint comments section. Otherwise, the recipient will provide an updated LND.</v>
      </c>
      <c r="G86" s="230"/>
      <c r="H86" s="230"/>
      <c r="I86" s="230"/>
      <c r="J86" s="231"/>
    </row>
    <row r="87" spans="6:10" ht="14.45" customHeight="1">
      <c r="F87" s="232"/>
      <c r="G87" s="233"/>
      <c r="H87" s="233"/>
      <c r="I87" s="233"/>
      <c r="J87" s="234"/>
    </row>
    <row r="88" spans="6:10" ht="14.45" customHeight="1">
      <c r="F88" s="225" t="str">
        <f>IF(EXACT('Project Updates Centre'!$A$2,'Controls Language'!$A$1),'Controls Language'!$G$4,'Controls Language'!$H$4)</f>
        <v>Required:</v>
      </c>
      <c r="G88" s="227" t="str">
        <f>IF(EXACT('Project Updates Centre'!$A$2,'Controls Language'!$A$1),'Controls Language'!$G$5,'Controls Language'!$H$5)</f>
        <v>Submitted:</v>
      </c>
      <c r="H88" s="227" t="str">
        <f>IF(EXACT('Project Updates Centre'!$A$2,'Controls Language'!$A$1),'Controls Language'!$G$12,'Controls Language'!$H$12)</f>
        <v>Recipient Comments:</v>
      </c>
      <c r="I88" s="225" t="str">
        <f>IF(EXACT('Project Updates Centre'!$A$2,'Controls Language'!$A$1),'Controls Language'!$G$14,'Controls Language'!$H$14)</f>
        <v>Status:</v>
      </c>
      <c r="J88" s="225" t="str">
        <f>IF(EXACT('Project Updates Centre'!$A$2,'Controls Language'!$A$1),'Controls Language'!$G$13,'Controls Language'!$H$13)</f>
        <v>ISED Comments:</v>
      </c>
    </row>
    <row r="89" spans="6:10" ht="14.45" customHeight="1">
      <c r="F89" s="226"/>
      <c r="G89" s="228"/>
      <c r="H89" s="228"/>
      <c r="I89" s="226"/>
      <c r="J89" s="226"/>
    </row>
    <row r="90" spans="6:10" ht="15.95">
      <c r="F90" s="91" t="s">
        <v>8</v>
      </c>
      <c r="G90" s="7"/>
      <c r="H90" s="8"/>
      <c r="I90" s="91" t="s">
        <v>9</v>
      </c>
      <c r="J90" s="92"/>
    </row>
    <row r="91" spans="6:10" ht="14.45" customHeight="1"/>
    <row r="92" spans="6:10" ht="14.45" customHeight="1">
      <c r="F92" s="174" t="str">
        <f>IF(EXACT('Project Updates Centre'!A2,'Controls Language'!A1),'Controls Language'!D33,'Controls Language'!E33)</f>
        <v>Internet Gateway Capacity Update</v>
      </c>
      <c r="G92" s="175"/>
      <c r="H92" s="175"/>
      <c r="I92" s="175"/>
      <c r="J92" s="176"/>
    </row>
    <row r="93" spans="6:10" ht="14.45" customHeight="1">
      <c r="F93" s="177"/>
      <c r="G93" s="178"/>
      <c r="H93" s="178"/>
      <c r="I93" s="178"/>
      <c r="J93" s="179"/>
    </row>
    <row r="94" spans="6:10" ht="14.45" customHeight="1">
      <c r="F94" s="207" t="str">
        <f>IF(EXACT('Project Updates Centre'!A2,'Controls Language'!A1),'Controls Language'!F33,'Controls Language'!G33)</f>
        <v>Update on progress in obtaining sufficient Internet gateway capacity as per Part 1.9.1 of Annex A-1 of Schedule A.</v>
      </c>
      <c r="G94" s="208"/>
      <c r="H94" s="208"/>
      <c r="I94" s="208"/>
      <c r="J94" s="209"/>
    </row>
    <row r="95" spans="6:10" ht="14.45" customHeight="1">
      <c r="F95" s="210"/>
      <c r="G95" s="211"/>
      <c r="H95" s="211"/>
      <c r="I95" s="211"/>
      <c r="J95" s="212"/>
    </row>
    <row r="96" spans="6:10" ht="14.45" customHeight="1">
      <c r="F96" s="225" t="str">
        <f>IF(EXACT('Project Updates Centre'!$A$2,'Controls Language'!$A$1),'Controls Language'!$G$4,'Controls Language'!$H$4)</f>
        <v>Required:</v>
      </c>
      <c r="G96" s="227" t="str">
        <f>IF(EXACT('Project Updates Centre'!$A$2,'Controls Language'!$A$1),'Controls Language'!$G$5,'Controls Language'!$H$5)</f>
        <v>Submitted:</v>
      </c>
      <c r="H96" s="227" t="str">
        <f>IF(EXACT('Project Updates Centre'!$A$2,'Controls Language'!$A$1),'Controls Language'!$G$12,'Controls Language'!$H$12)</f>
        <v>Recipient Comments:</v>
      </c>
      <c r="I96" s="225" t="str">
        <f>IF(EXACT('Project Updates Centre'!$A$2,'Controls Language'!$A$1),'Controls Language'!$G$14,'Controls Language'!$H$14)</f>
        <v>Status:</v>
      </c>
      <c r="J96" s="225" t="str">
        <f>IF(EXACT('Project Updates Centre'!$A$2,'Controls Language'!$A$1),'Controls Language'!$G$13,'Controls Language'!$H$13)</f>
        <v>ISED Comments:</v>
      </c>
    </row>
    <row r="97" spans="6:10" ht="14.45" customHeight="1">
      <c r="F97" s="226"/>
      <c r="G97" s="228"/>
      <c r="H97" s="228"/>
      <c r="I97" s="226"/>
      <c r="J97" s="226"/>
    </row>
    <row r="98" spans="6:10" ht="15.95">
      <c r="F98" s="91"/>
      <c r="G98" s="7"/>
      <c r="H98" s="8"/>
      <c r="I98" s="91" t="s">
        <v>9</v>
      </c>
      <c r="J98" s="92"/>
    </row>
    <row r="100" spans="6:10" ht="14.45" customHeight="1">
      <c r="F100" s="174" t="str">
        <f>IF(EXACT('Project Updates Centre'!A2,'Controls Language'!A1),'Controls Language'!D34,'Controls Language'!E34)</f>
        <v>Transport Capacity Update</v>
      </c>
      <c r="G100" s="175"/>
      <c r="H100" s="175"/>
      <c r="I100" s="175"/>
      <c r="J100" s="176"/>
    </row>
    <row r="101" spans="6:10" ht="14.45" customHeight="1">
      <c r="F101" s="177"/>
      <c r="G101" s="178"/>
      <c r="H101" s="178"/>
      <c r="I101" s="178"/>
      <c r="J101" s="179"/>
    </row>
    <row r="102" spans="6:10" ht="14.45" customHeight="1">
      <c r="F102" s="207" t="str">
        <f>IF(EXACT('Project Updates Centre'!A2,'Controls Language'!A1),'Controls Language'!F34,'Controls Language'!G34)</f>
        <v>An update on progress in obtaining sufficient transport capacity as per Part 1.9.2 of Annex A-1 of Schedule A.</v>
      </c>
      <c r="G102" s="208"/>
      <c r="H102" s="208"/>
      <c r="I102" s="208"/>
      <c r="J102" s="209"/>
    </row>
    <row r="103" spans="6:10" ht="14.45" customHeight="1">
      <c r="F103" s="210"/>
      <c r="G103" s="211"/>
      <c r="H103" s="211"/>
      <c r="I103" s="211"/>
      <c r="J103" s="212"/>
    </row>
    <row r="104" spans="6:10" ht="14.45" customHeight="1">
      <c r="F104" s="225" t="str">
        <f>IF(EXACT('Project Updates Centre'!$A$2,'Controls Language'!$A$1),'Controls Language'!$G$4,'Controls Language'!$H$4)</f>
        <v>Required:</v>
      </c>
      <c r="G104" s="227" t="str">
        <f>IF(EXACT('Project Updates Centre'!$A$2,'Controls Language'!$A$1),'Controls Language'!$G$5,'Controls Language'!$H$5)</f>
        <v>Submitted:</v>
      </c>
      <c r="H104" s="227" t="str">
        <f>IF(EXACT('Project Updates Centre'!$A$2,'Controls Language'!$A$1),'Controls Language'!$G$12,'Controls Language'!$H$12)</f>
        <v>Recipient Comments:</v>
      </c>
      <c r="I104" s="225" t="str">
        <f>IF(EXACT('Project Updates Centre'!$A$2,'Controls Language'!$A$1),'Controls Language'!$G$14,'Controls Language'!$H$14)</f>
        <v>Status:</v>
      </c>
      <c r="J104" s="225" t="str">
        <f>IF(EXACT('Project Updates Centre'!$A$2,'Controls Language'!$A$1),'Controls Language'!$G$13,'Controls Language'!$H$13)</f>
        <v>ISED Comments:</v>
      </c>
    </row>
    <row r="105" spans="6:10" ht="14.45" customHeight="1">
      <c r="F105" s="226"/>
      <c r="G105" s="228"/>
      <c r="H105" s="228"/>
      <c r="I105" s="226"/>
      <c r="J105" s="226"/>
    </row>
    <row r="106" spans="6:10" ht="15.95">
      <c r="F106" s="91"/>
      <c r="G106" s="7"/>
      <c r="H106" s="8"/>
      <c r="I106" s="91" t="s">
        <v>9</v>
      </c>
      <c r="J106" s="92"/>
    </row>
    <row r="108" spans="6:10" ht="14.45" customHeight="1">
      <c r="F108" s="174" t="str">
        <f>IF(EXACT('Project Updates Centre'!A2,'Controls Language'!A1),'Controls Language'!D47,'Controls Language'!E47)</f>
        <v>Satellite Agreement Update</v>
      </c>
      <c r="G108" s="175"/>
      <c r="H108" s="175"/>
      <c r="I108" s="175"/>
      <c r="J108" s="176"/>
    </row>
    <row r="109" spans="6:10" ht="14.45" customHeight="1">
      <c r="F109" s="177"/>
      <c r="G109" s="178"/>
      <c r="H109" s="178"/>
      <c r="I109" s="178"/>
      <c r="J109" s="179"/>
    </row>
    <row r="110" spans="6:10" ht="14.45" customHeight="1">
      <c r="F110" s="207" t="str">
        <f>IF(EXACT('Project Updates Centre'!A2,'Controls Language'!A1),'Controls Language'!F47,'Controls Language'!G47)</f>
        <v>Update on progress of obtaining a Satellite Agreement.</v>
      </c>
      <c r="G110" s="208"/>
      <c r="H110" s="208"/>
      <c r="I110" s="208"/>
      <c r="J110" s="209"/>
    </row>
    <row r="111" spans="6:10" ht="14.45" customHeight="1">
      <c r="F111" s="210"/>
      <c r="G111" s="211"/>
      <c r="H111" s="211"/>
      <c r="I111" s="211"/>
      <c r="J111" s="212"/>
    </row>
    <row r="112" spans="6:10" ht="14.45" customHeight="1">
      <c r="F112" s="225" t="str">
        <f>IF(EXACT('Project Updates Centre'!$A$2,'Controls Language'!$A$1),'Controls Language'!$G$4,'Controls Language'!$H$4)</f>
        <v>Required:</v>
      </c>
      <c r="G112" s="227" t="str">
        <f>IF(EXACT('Project Updates Centre'!$A$2,'Controls Language'!$A$1),'Controls Language'!$G$5,'Controls Language'!$H$5)</f>
        <v>Submitted:</v>
      </c>
      <c r="H112" s="227" t="str">
        <f>IF(EXACT('Project Updates Centre'!$A$2,'Controls Language'!$A$1),'Controls Language'!$G$12,'Controls Language'!$H$12)</f>
        <v>Recipient Comments:</v>
      </c>
      <c r="I112" s="225" t="str">
        <f>IF(EXACT('Project Updates Centre'!$A$2,'Controls Language'!$A$1),'Controls Language'!$G$14,'Controls Language'!$H$14)</f>
        <v>Status:</v>
      </c>
      <c r="J112" s="225" t="str">
        <f>IF(EXACT('Project Updates Centre'!$A$2,'Controls Language'!$A$1),'Controls Language'!$G$13,'Controls Language'!$H$13)</f>
        <v>ISED Comments:</v>
      </c>
    </row>
    <row r="113" spans="1:30" ht="14.45" customHeight="1">
      <c r="F113" s="226"/>
      <c r="G113" s="228"/>
      <c r="H113" s="228"/>
      <c r="I113" s="226"/>
      <c r="J113" s="226"/>
    </row>
    <row r="114" spans="1:30" ht="15.95">
      <c r="F114" s="91"/>
      <c r="G114" s="7"/>
      <c r="H114" s="8"/>
      <c r="I114" s="91" t="s">
        <v>9</v>
      </c>
      <c r="J114" s="92"/>
    </row>
    <row r="115" spans="1:30">
      <c r="Y115" s="73"/>
      <c r="Z115" s="73"/>
      <c r="AA115" s="73"/>
      <c r="AB115" s="73"/>
      <c r="AD115" s="73"/>
    </row>
    <row r="116" spans="1:30" ht="14.1" customHeight="1">
      <c r="A116" s="174" t="str">
        <f>IF(EXACT('Project Updates Centre'!A2,'Controls Language'!A1),'Controls Language'!D35,'Controls Language'!E35)</f>
        <v xml:space="preserve">Radio and Spectrum Licenses Update </v>
      </c>
      <c r="B116" s="175"/>
      <c r="C116" s="175"/>
      <c r="D116" s="175"/>
      <c r="E116" s="175"/>
      <c r="F116" s="175"/>
      <c r="G116" s="175"/>
      <c r="H116" s="175"/>
      <c r="I116" s="175"/>
      <c r="J116" s="176"/>
    </row>
    <row r="117" spans="1:30" ht="11.1" customHeight="1">
      <c r="A117" s="177"/>
      <c r="B117" s="178"/>
      <c r="C117" s="178"/>
      <c r="D117" s="178"/>
      <c r="E117" s="178"/>
      <c r="F117" s="178"/>
      <c r="G117" s="178"/>
      <c r="H117" s="178"/>
      <c r="I117" s="178"/>
      <c r="J117" s="179"/>
    </row>
    <row r="118" spans="1:30" ht="14.45" customHeight="1">
      <c r="A118" s="207" t="str">
        <f>IF(EXACT('Project Updates Centre'!A2,'Controls Language'!A1),'Controls Language'!F35,'Controls Language'!G35)</f>
        <v>An update on progress in obtaining required radio and spectrum licenses as per as per Part 1.9.3 Annex A-1 of Schedule A.</v>
      </c>
      <c r="B118" s="208"/>
      <c r="C118" s="208"/>
      <c r="D118" s="208"/>
      <c r="E118" s="208"/>
      <c r="F118" s="208"/>
      <c r="G118" s="208"/>
      <c r="H118" s="208"/>
      <c r="I118" s="208"/>
      <c r="J118" s="209"/>
    </row>
    <row r="119" spans="1:30" ht="14.45" customHeight="1">
      <c r="A119" s="210"/>
      <c r="B119" s="211"/>
      <c r="C119" s="211"/>
      <c r="D119" s="211"/>
      <c r="E119" s="211"/>
      <c r="F119" s="211"/>
      <c r="G119" s="211"/>
      <c r="H119" s="211"/>
      <c r="I119" s="211"/>
      <c r="J119" s="212"/>
    </row>
    <row r="120" spans="1:30" ht="21">
      <c r="A120" s="142" t="str">
        <f>IF(EXACT('Project Updates Centre'!A2,'Controls Language'!A1),'Controls Language'!A71,'Controls Language'!B71)</f>
        <v>Progress</v>
      </c>
      <c r="B120" s="143">
        <f>IF(AND(Reference!C14="Yes",'Table of Project Sites'!L519&gt;0),IF(COUNTIFS(Reference!A16:A521, "Approved",Reference!B16:B521,"Yes")/'Table of Project Sites'!L519 &gt; 1, 1, COUNTIFS(Reference!A16:A521, "Approved",Reference!B16:B521,"Yes")/'Table of Project Sites'!L519),0)</f>
        <v>0</v>
      </c>
      <c r="C120" s="165"/>
      <c r="D120" s="166"/>
      <c r="E120" s="166"/>
      <c r="F120" s="166"/>
      <c r="G120" s="166"/>
      <c r="H120" s="166"/>
      <c r="I120" s="166"/>
      <c r="J120" s="167"/>
    </row>
    <row r="121" spans="1:30" ht="23.45" customHeight="1">
      <c r="A121" s="93" t="str">
        <f>IF(EXACT('Project Updates Centre'!A2,'Controls Language'!A1),'Controls Language'!A78,'Controls Language'!B78)</f>
        <v>Applicable</v>
      </c>
      <c r="B121" s="94"/>
      <c r="C121" s="168"/>
      <c r="D121" s="169"/>
      <c r="E121" s="169"/>
      <c r="F121" s="169"/>
      <c r="G121" s="169"/>
      <c r="H121" s="169"/>
      <c r="I121" s="169"/>
      <c r="J121" s="170"/>
    </row>
    <row r="122" spans="1:30" ht="21" customHeight="1">
      <c r="A122" s="221" t="str">
        <f>IF(EXACT('Project Updates Centre'!A2,'Controls Language'!A1),'Controls Language'!A48,'Controls Language'!B48)</f>
        <v>Project Sites:</v>
      </c>
      <c r="B122" s="222"/>
      <c r="C122" s="219" t="str">
        <f>IF(EXACT('Project Updates Centre'!A2,'Controls Language'!A1),'Controls Language'!A83,'Controls Language'!B83)</f>
        <v>Site IDs:</v>
      </c>
      <c r="D122" s="219" t="str">
        <f>IF(EXACT('Project Updates Centre'!A2,'Controls Language'!A1),'Controls Language'!A47,'Controls Language'!B47)</f>
        <v>Is it a POP? (Y/N):</v>
      </c>
      <c r="E122" s="219" t="str">
        <f>IF(EXACT('Project Updates Centre'!A2,'Controls Language'!A1),'Controls Language'!A49,'Controls Language'!B49)</f>
        <v>Milestone 1 Due Date:</v>
      </c>
      <c r="F122" s="217" t="str">
        <f>IF(EXACT('Project Updates Centre'!$A$2,'Controls Language'!$A$1),'Controls Language'!$G$4,'Controls Language'!$H$4)</f>
        <v>Required:</v>
      </c>
      <c r="G122" s="213" t="str">
        <f>IF(EXACT('Project Updates Centre'!$A$2,'Controls Language'!$A$1),'Controls Language'!$G$5,'Controls Language'!$H$5)</f>
        <v>Submitted:</v>
      </c>
      <c r="H122" s="215" t="str">
        <f>IF(EXACT('Project Updates Centre'!$A$2,'Controls Language'!$A$1),'Controls Language'!$G$12,'Controls Language'!$H$12)</f>
        <v>Recipient Comments:</v>
      </c>
      <c r="I122" s="217" t="str">
        <f>IF(EXACT('Project Updates Centre'!$A$2,'Controls Language'!$A$1),'Controls Language'!$G$14,'Controls Language'!$H$14)</f>
        <v>Status:</v>
      </c>
      <c r="J122" s="217" t="str">
        <f>IF(EXACT('Project Updates Centre'!$A$2,'Controls Language'!$A$1),'Controls Language'!$G$13,'Controls Language'!$H$13)</f>
        <v>ISED Comments:</v>
      </c>
    </row>
    <row r="123" spans="1:30" ht="46.5" customHeight="1">
      <c r="A123" s="223"/>
      <c r="B123" s="224"/>
      <c r="C123" s="220"/>
      <c r="D123" s="220"/>
      <c r="E123" s="220"/>
      <c r="F123" s="218"/>
      <c r="G123" s="214"/>
      <c r="H123" s="216"/>
      <c r="I123" s="218"/>
      <c r="J123" s="218"/>
    </row>
    <row r="124" spans="1:30" ht="14.45" customHeight="1">
      <c r="A124" s="145" t="str" cm="1">
        <f t="array" ref="A124">IFERROR(IF('Table of Project Sites'!L7="Valid",IF(_xlfn._xlws.FILTER('Controls Language'!AE5:AE510,'Controls Language'!AH5:AH510) &gt; 0,_xlfn._xlws.FILTER('Controls Language'!AE5:AE510,'Controls Language'!AH5:AH510),""),""),"")</f>
        <v/>
      </c>
      <c r="B124" s="144"/>
      <c r="C124" s="96" t="str" cm="1">
        <f t="array" ref="C124">IFERROR(IF('Table of Project Sites'!L7="Valid",IF(_xlfn._xlws.FILTER('Controls Language'!AF5:AF510,'Controls Language'!AH5:AH510) &gt; 0,_xlfn._xlws.FILTER('Controls Language'!AF5:AF510,'Controls Language'!AH5:AH510),""),""),"")</f>
        <v/>
      </c>
      <c r="D124" s="96" t="str" cm="1">
        <f t="array" ref="D124">IFERROR(IF('Table of Project Sites'!L7="Valid",IF(_xlfn._xlws.FILTER('Controls Language'!AG5:AG510,'Controls Language'!AH5:AH510) &gt; 0,_xlfn._xlws.FILTER('Controls Language'!AG5:AG510,'Controls Language'!AH5:AH510),""),""),"")</f>
        <v/>
      </c>
      <c r="E124" s="97" t="str" cm="1">
        <f t="array" ref="E124">IFERROR(IF('Table of Project Sites'!L7="Valid",IF(_xlfn._xlws.FILTER('Controls Language'!AH5:AH510,'Controls Language'!AH5:AH510) &gt; 0,_xlfn._xlws.FILTER('Controls Language'!AH5:AH510,'Controls Language'!AH5:AH510),""),""),"")</f>
        <v/>
      </c>
      <c r="F124" s="129"/>
      <c r="G124" s="11"/>
      <c r="H124" s="12"/>
      <c r="I124" s="96"/>
      <c r="J124" s="98"/>
      <c r="L124" s="99"/>
      <c r="M124" s="99"/>
      <c r="N124" s="13"/>
    </row>
    <row r="125" spans="1:30">
      <c r="A125" s="145"/>
      <c r="B125" s="144"/>
      <c r="C125" s="96"/>
      <c r="D125" s="96"/>
      <c r="E125" s="97"/>
      <c r="F125" s="129"/>
      <c r="G125" s="11"/>
      <c r="H125" s="12"/>
      <c r="I125" s="96"/>
      <c r="J125" s="98"/>
    </row>
    <row r="126" spans="1:30">
      <c r="A126" s="145"/>
      <c r="B126" s="144"/>
      <c r="C126" s="96"/>
      <c r="D126" s="96"/>
      <c r="E126" s="97"/>
      <c r="F126" s="129"/>
      <c r="G126" s="11"/>
      <c r="H126" s="12"/>
      <c r="I126" s="96"/>
      <c r="J126" s="98"/>
    </row>
    <row r="127" spans="1:30">
      <c r="A127" s="145"/>
      <c r="B127" s="144"/>
      <c r="C127" s="96"/>
      <c r="D127" s="96"/>
      <c r="E127" s="97"/>
      <c r="F127" s="129"/>
      <c r="G127" s="11"/>
      <c r="H127" s="12"/>
      <c r="I127" s="96"/>
      <c r="J127" s="98"/>
    </row>
    <row r="128" spans="1:30">
      <c r="A128" s="145"/>
      <c r="B128" s="144"/>
      <c r="C128" s="96"/>
      <c r="D128" s="96"/>
      <c r="E128" s="97"/>
      <c r="F128" s="129"/>
      <c r="G128" s="11"/>
      <c r="H128" s="12"/>
      <c r="I128" s="96"/>
      <c r="J128" s="98"/>
    </row>
    <row r="129" spans="1:10">
      <c r="A129" s="145"/>
      <c r="B129" s="144"/>
      <c r="C129" s="96"/>
      <c r="D129" s="96"/>
      <c r="E129" s="97"/>
      <c r="F129" s="129"/>
      <c r="G129" s="11"/>
      <c r="H129" s="12"/>
      <c r="I129" s="96"/>
      <c r="J129" s="98"/>
    </row>
    <row r="130" spans="1:10">
      <c r="A130" s="145"/>
      <c r="B130" s="144"/>
      <c r="C130" s="96"/>
      <c r="D130" s="96"/>
      <c r="E130" s="97"/>
      <c r="F130" s="129"/>
      <c r="G130" s="11"/>
      <c r="H130" s="12"/>
      <c r="I130" s="96"/>
      <c r="J130" s="98"/>
    </row>
    <row r="131" spans="1:10">
      <c r="A131" s="145"/>
      <c r="B131" s="144"/>
      <c r="C131" s="96"/>
      <c r="D131" s="96"/>
      <c r="E131" s="97"/>
      <c r="F131" s="129"/>
      <c r="G131" s="11"/>
      <c r="H131" s="12"/>
      <c r="I131" s="96"/>
      <c r="J131" s="98"/>
    </row>
    <row r="132" spans="1:10">
      <c r="A132" s="145"/>
      <c r="B132" s="144"/>
      <c r="C132" s="96"/>
      <c r="D132" s="96"/>
      <c r="E132" s="97"/>
      <c r="F132" s="129"/>
      <c r="G132" s="11"/>
      <c r="H132" s="12"/>
      <c r="I132" s="96"/>
      <c r="J132" s="98"/>
    </row>
    <row r="133" spans="1:10">
      <c r="A133" s="145"/>
      <c r="B133" s="144"/>
      <c r="C133" s="96"/>
      <c r="D133" s="96"/>
      <c r="E133" s="97"/>
      <c r="F133" s="129"/>
      <c r="G133" s="11"/>
      <c r="H133" s="12"/>
      <c r="I133" s="96"/>
      <c r="J133" s="98"/>
    </row>
    <row r="134" spans="1:10">
      <c r="A134" s="145"/>
      <c r="B134" s="144"/>
      <c r="C134" s="96"/>
      <c r="D134" s="96"/>
      <c r="E134" s="97"/>
      <c r="F134" s="129"/>
      <c r="G134" s="11"/>
      <c r="H134" s="12"/>
      <c r="I134" s="96"/>
      <c r="J134" s="98"/>
    </row>
    <row r="135" spans="1:10">
      <c r="A135" s="145"/>
      <c r="B135" s="144"/>
      <c r="C135" s="96"/>
      <c r="D135" s="96"/>
      <c r="E135" s="97"/>
      <c r="F135" s="129"/>
      <c r="G135" s="11"/>
      <c r="H135" s="12"/>
      <c r="I135" s="96"/>
      <c r="J135" s="98"/>
    </row>
    <row r="136" spans="1:10">
      <c r="A136" s="145"/>
      <c r="B136" s="144"/>
      <c r="C136" s="96"/>
      <c r="D136" s="96"/>
      <c r="E136" s="97"/>
      <c r="F136" s="129"/>
      <c r="G136" s="11"/>
      <c r="H136" s="12"/>
      <c r="I136" s="96"/>
      <c r="J136" s="98"/>
    </row>
    <row r="137" spans="1:10">
      <c r="A137" s="145"/>
      <c r="B137" s="144"/>
      <c r="C137" s="96"/>
      <c r="D137" s="96"/>
      <c r="E137" s="97"/>
      <c r="F137" s="129"/>
      <c r="G137" s="11"/>
      <c r="H137" s="12"/>
      <c r="I137" s="96"/>
      <c r="J137" s="98"/>
    </row>
    <row r="138" spans="1:10">
      <c r="A138" s="145"/>
      <c r="B138" s="144"/>
      <c r="C138" s="96"/>
      <c r="D138" s="96"/>
      <c r="E138" s="97"/>
      <c r="F138" s="129"/>
      <c r="G138" s="11"/>
      <c r="H138" s="12"/>
      <c r="I138" s="96"/>
      <c r="J138" s="98"/>
    </row>
    <row r="139" spans="1:10">
      <c r="A139" s="145"/>
      <c r="B139" s="144"/>
      <c r="C139" s="96"/>
      <c r="D139" s="96"/>
      <c r="E139" s="97"/>
      <c r="F139" s="129"/>
      <c r="G139" s="11"/>
      <c r="H139" s="12"/>
      <c r="I139" s="96"/>
      <c r="J139" s="98"/>
    </row>
    <row r="140" spans="1:10">
      <c r="A140" s="145"/>
      <c r="B140" s="144"/>
      <c r="C140" s="96"/>
      <c r="D140" s="96"/>
      <c r="E140" s="97"/>
      <c r="F140" s="129"/>
      <c r="G140" s="11"/>
      <c r="H140" s="12"/>
      <c r="I140" s="96"/>
      <c r="J140" s="98"/>
    </row>
    <row r="141" spans="1:10">
      <c r="A141" s="145"/>
      <c r="B141" s="144"/>
      <c r="C141" s="96"/>
      <c r="D141" s="96"/>
      <c r="E141" s="97"/>
      <c r="F141" s="129"/>
      <c r="G141" s="11"/>
      <c r="H141" s="12"/>
      <c r="I141" s="96"/>
      <c r="J141" s="98"/>
    </row>
    <row r="142" spans="1:10">
      <c r="A142" s="145"/>
      <c r="B142" s="144"/>
      <c r="C142" s="96"/>
      <c r="D142" s="96"/>
      <c r="E142" s="97"/>
      <c r="F142" s="129"/>
      <c r="G142" s="11"/>
      <c r="H142" s="12"/>
      <c r="I142" s="96"/>
      <c r="J142" s="98"/>
    </row>
    <row r="143" spans="1:10">
      <c r="A143" s="145"/>
      <c r="B143" s="144"/>
      <c r="C143" s="96"/>
      <c r="D143" s="96"/>
      <c r="E143" s="97"/>
      <c r="F143" s="129"/>
      <c r="G143" s="11"/>
      <c r="H143" s="12"/>
      <c r="I143" s="96"/>
      <c r="J143" s="98"/>
    </row>
    <row r="144" spans="1:10">
      <c r="A144" s="145"/>
      <c r="B144" s="144"/>
      <c r="C144" s="96"/>
      <c r="D144" s="96"/>
      <c r="E144" s="97"/>
      <c r="F144" s="129"/>
      <c r="G144" s="11"/>
      <c r="H144" s="12"/>
      <c r="I144" s="96"/>
      <c r="J144" s="98"/>
    </row>
    <row r="145" spans="1:10">
      <c r="A145" s="145"/>
      <c r="B145" s="144"/>
      <c r="C145" s="96"/>
      <c r="D145" s="96"/>
      <c r="E145" s="97"/>
      <c r="F145" s="129"/>
      <c r="G145" s="11"/>
      <c r="H145" s="12"/>
      <c r="I145" s="96"/>
      <c r="J145" s="98"/>
    </row>
    <row r="146" spans="1:10">
      <c r="A146" s="145"/>
      <c r="B146" s="144"/>
      <c r="C146" s="96"/>
      <c r="D146" s="96"/>
      <c r="E146" s="97"/>
      <c r="F146" s="129"/>
      <c r="G146" s="11"/>
      <c r="H146" s="12"/>
      <c r="I146" s="96"/>
      <c r="J146" s="98"/>
    </row>
    <row r="147" spans="1:10">
      <c r="A147" s="145"/>
      <c r="B147" s="144"/>
      <c r="C147" s="96"/>
      <c r="D147" s="96"/>
      <c r="E147" s="97"/>
      <c r="F147" s="129"/>
      <c r="G147" s="11"/>
      <c r="H147" s="12"/>
      <c r="I147" s="96"/>
      <c r="J147" s="98"/>
    </row>
    <row r="148" spans="1:10">
      <c r="A148" s="145"/>
      <c r="B148" s="144"/>
      <c r="C148" s="96"/>
      <c r="D148" s="96"/>
      <c r="E148" s="97"/>
      <c r="F148" s="129"/>
      <c r="G148" s="11"/>
      <c r="H148" s="12"/>
      <c r="I148" s="96"/>
      <c r="J148" s="98"/>
    </row>
    <row r="149" spans="1:10">
      <c r="A149" s="145"/>
      <c r="B149" s="144"/>
      <c r="C149" s="96"/>
      <c r="D149" s="96"/>
      <c r="E149" s="97"/>
      <c r="F149" s="129"/>
      <c r="G149" s="11"/>
      <c r="H149" s="12"/>
      <c r="I149" s="96"/>
      <c r="J149" s="98"/>
    </row>
    <row r="150" spans="1:10">
      <c r="A150" s="145"/>
      <c r="B150" s="144"/>
      <c r="C150" s="96"/>
      <c r="D150" s="96"/>
      <c r="E150" s="97"/>
      <c r="F150" s="129"/>
      <c r="G150" s="11"/>
      <c r="H150" s="12"/>
      <c r="I150" s="96"/>
      <c r="J150" s="98"/>
    </row>
    <row r="151" spans="1:10">
      <c r="A151" s="145"/>
      <c r="B151" s="144"/>
      <c r="C151" s="96"/>
      <c r="D151" s="96"/>
      <c r="E151" s="97"/>
      <c r="F151" s="129"/>
      <c r="G151" s="11"/>
      <c r="H151" s="12"/>
      <c r="I151" s="96"/>
      <c r="J151" s="98"/>
    </row>
    <row r="152" spans="1:10">
      <c r="A152" s="145"/>
      <c r="B152" s="144"/>
      <c r="C152" s="96"/>
      <c r="D152" s="96"/>
      <c r="E152" s="97"/>
      <c r="F152" s="129"/>
      <c r="G152" s="11"/>
      <c r="H152" s="12"/>
      <c r="I152" s="96"/>
      <c r="J152" s="98"/>
    </row>
    <row r="153" spans="1:10">
      <c r="A153" s="145"/>
      <c r="B153" s="144"/>
      <c r="C153" s="96"/>
      <c r="D153" s="96"/>
      <c r="E153" s="97"/>
      <c r="F153" s="129"/>
      <c r="G153" s="11"/>
      <c r="H153" s="12"/>
      <c r="I153" s="96"/>
      <c r="J153" s="98"/>
    </row>
    <row r="154" spans="1:10">
      <c r="A154" s="145"/>
      <c r="B154" s="144"/>
      <c r="C154" s="96"/>
      <c r="D154" s="96"/>
      <c r="E154" s="97"/>
      <c r="F154" s="129"/>
      <c r="G154" s="11"/>
      <c r="H154" s="12"/>
      <c r="I154" s="96"/>
      <c r="J154" s="98"/>
    </row>
    <row r="155" spans="1:10">
      <c r="A155" s="145"/>
      <c r="B155" s="144"/>
      <c r="C155" s="96"/>
      <c r="D155" s="96"/>
      <c r="E155" s="97"/>
      <c r="F155" s="129"/>
      <c r="G155" s="11"/>
      <c r="H155" s="12"/>
      <c r="I155" s="96"/>
      <c r="J155" s="98"/>
    </row>
    <row r="156" spans="1:10">
      <c r="A156" s="145"/>
      <c r="B156" s="144"/>
      <c r="C156" s="96"/>
      <c r="D156" s="96"/>
      <c r="E156" s="97"/>
      <c r="F156" s="129"/>
      <c r="G156" s="11"/>
      <c r="H156" s="12"/>
      <c r="I156" s="96"/>
      <c r="J156" s="98"/>
    </row>
    <row r="157" spans="1:10">
      <c r="A157" s="145"/>
      <c r="B157" s="144"/>
      <c r="C157" s="96"/>
      <c r="D157" s="96"/>
      <c r="E157" s="97"/>
      <c r="F157" s="129"/>
      <c r="G157" s="11"/>
      <c r="H157" s="12"/>
      <c r="I157" s="96"/>
      <c r="J157" s="98"/>
    </row>
    <row r="158" spans="1:10">
      <c r="A158" s="145"/>
      <c r="B158" s="144"/>
      <c r="C158" s="96"/>
      <c r="D158" s="96"/>
      <c r="E158" s="97"/>
      <c r="F158" s="129"/>
      <c r="G158" s="11"/>
      <c r="H158" s="12"/>
      <c r="I158" s="96"/>
      <c r="J158" s="98"/>
    </row>
    <row r="159" spans="1:10">
      <c r="A159" s="145"/>
      <c r="B159" s="144"/>
      <c r="C159" s="96"/>
      <c r="D159" s="96"/>
      <c r="E159" s="97"/>
      <c r="F159" s="129"/>
      <c r="G159" s="11"/>
      <c r="H159" s="12"/>
      <c r="I159" s="96"/>
      <c r="J159" s="98"/>
    </row>
    <row r="160" spans="1:10">
      <c r="A160" s="145"/>
      <c r="B160" s="144"/>
      <c r="C160" s="96"/>
      <c r="D160" s="96"/>
      <c r="E160" s="97"/>
      <c r="F160" s="129"/>
      <c r="G160" s="11"/>
      <c r="H160" s="12"/>
      <c r="I160" s="96"/>
      <c r="J160" s="98"/>
    </row>
    <row r="161" spans="1:10">
      <c r="A161" s="145"/>
      <c r="B161" s="144"/>
      <c r="C161" s="96"/>
      <c r="D161" s="96"/>
      <c r="E161" s="97"/>
      <c r="F161" s="129"/>
      <c r="G161" s="11"/>
      <c r="H161" s="12"/>
      <c r="I161" s="96"/>
      <c r="J161" s="98"/>
    </row>
    <row r="162" spans="1:10">
      <c r="A162" s="145"/>
      <c r="B162" s="144"/>
      <c r="C162" s="96"/>
      <c r="D162" s="96"/>
      <c r="E162" s="97"/>
      <c r="F162" s="129"/>
      <c r="G162" s="11"/>
      <c r="H162" s="12"/>
      <c r="I162" s="96"/>
      <c r="J162" s="98"/>
    </row>
    <row r="163" spans="1:10">
      <c r="A163" s="145"/>
      <c r="B163" s="144"/>
      <c r="C163" s="96"/>
      <c r="D163" s="96"/>
      <c r="E163" s="97"/>
      <c r="F163" s="129"/>
      <c r="G163" s="11"/>
      <c r="H163" s="12"/>
      <c r="I163" s="96"/>
      <c r="J163" s="98"/>
    </row>
    <row r="164" spans="1:10">
      <c r="A164" s="145"/>
      <c r="B164" s="144"/>
      <c r="C164" s="96"/>
      <c r="D164" s="96"/>
      <c r="E164" s="97"/>
      <c r="F164" s="129"/>
      <c r="G164" s="11"/>
      <c r="H164" s="12"/>
      <c r="I164" s="96"/>
      <c r="J164" s="98"/>
    </row>
    <row r="165" spans="1:10">
      <c r="A165" s="145"/>
      <c r="B165" s="144"/>
      <c r="C165" s="96"/>
      <c r="D165" s="96"/>
      <c r="E165" s="97"/>
      <c r="F165" s="129"/>
      <c r="G165" s="11"/>
      <c r="H165" s="12"/>
      <c r="I165" s="96"/>
      <c r="J165" s="98"/>
    </row>
    <row r="166" spans="1:10">
      <c r="A166" s="145"/>
      <c r="B166" s="144"/>
      <c r="C166" s="96"/>
      <c r="D166" s="96"/>
      <c r="E166" s="97"/>
      <c r="F166" s="129"/>
      <c r="G166" s="11"/>
      <c r="H166" s="12"/>
      <c r="I166" s="96"/>
      <c r="J166" s="98"/>
    </row>
    <row r="167" spans="1:10">
      <c r="A167" s="145"/>
      <c r="B167" s="144"/>
      <c r="C167" s="96"/>
      <c r="D167" s="96"/>
      <c r="E167" s="97"/>
      <c r="F167" s="129"/>
      <c r="G167" s="11"/>
      <c r="H167" s="12"/>
      <c r="I167" s="96"/>
      <c r="J167" s="98"/>
    </row>
    <row r="168" spans="1:10">
      <c r="A168" s="145"/>
      <c r="B168" s="144"/>
      <c r="C168" s="96"/>
      <c r="D168" s="96"/>
      <c r="E168" s="97"/>
      <c r="F168" s="129"/>
      <c r="G168" s="11"/>
      <c r="H168" s="12"/>
      <c r="I168" s="96"/>
      <c r="J168" s="98"/>
    </row>
    <row r="169" spans="1:10">
      <c r="A169" s="145"/>
      <c r="B169" s="144"/>
      <c r="C169" s="96"/>
      <c r="D169" s="96"/>
      <c r="E169" s="97"/>
      <c r="F169" s="129"/>
      <c r="G169" s="11"/>
      <c r="H169" s="12"/>
      <c r="I169" s="96"/>
      <c r="J169" s="98"/>
    </row>
    <row r="170" spans="1:10" ht="14.45" hidden="1" customHeight="1">
      <c r="A170" s="145"/>
      <c r="B170" s="144"/>
      <c r="C170" s="96"/>
      <c r="D170" s="96"/>
      <c r="E170" s="97"/>
      <c r="F170" s="129"/>
      <c r="G170" s="11"/>
      <c r="H170" s="12"/>
      <c r="I170" s="96"/>
      <c r="J170" s="98"/>
    </row>
    <row r="171" spans="1:10" ht="14.45" hidden="1" customHeight="1">
      <c r="A171" s="145"/>
      <c r="B171" s="144"/>
      <c r="C171" s="96"/>
      <c r="D171" s="96"/>
      <c r="E171" s="97"/>
      <c r="F171" s="129"/>
      <c r="G171" s="11"/>
      <c r="H171" s="12"/>
      <c r="I171" s="96"/>
      <c r="J171" s="98"/>
    </row>
    <row r="172" spans="1:10" ht="14.45" hidden="1" customHeight="1">
      <c r="A172" s="145"/>
      <c r="B172" s="144"/>
      <c r="C172" s="96"/>
      <c r="D172" s="96"/>
      <c r="E172" s="97"/>
      <c r="F172" s="129"/>
      <c r="G172" s="11"/>
      <c r="H172" s="12"/>
      <c r="I172" s="96"/>
      <c r="J172" s="98"/>
    </row>
    <row r="173" spans="1:10" ht="14.45" hidden="1" customHeight="1">
      <c r="A173" s="145"/>
      <c r="B173" s="144"/>
      <c r="C173" s="96"/>
      <c r="D173" s="96"/>
      <c r="E173" s="97"/>
      <c r="F173" s="129"/>
      <c r="G173" s="11"/>
      <c r="H173" s="12"/>
      <c r="I173" s="96"/>
      <c r="J173" s="98"/>
    </row>
    <row r="174" spans="1:10" ht="14.45" hidden="1" customHeight="1">
      <c r="A174" s="145"/>
      <c r="B174" s="144"/>
      <c r="C174" s="96"/>
      <c r="D174" s="96"/>
      <c r="E174" s="97"/>
      <c r="F174" s="129"/>
      <c r="G174" s="11"/>
      <c r="H174" s="12"/>
      <c r="I174" s="96"/>
      <c r="J174" s="98"/>
    </row>
    <row r="175" spans="1:10" ht="14.45" hidden="1" customHeight="1">
      <c r="A175" s="145"/>
      <c r="B175" s="144"/>
      <c r="C175" s="96"/>
      <c r="D175" s="96"/>
      <c r="E175" s="97"/>
      <c r="F175" s="129"/>
      <c r="G175" s="11"/>
      <c r="H175" s="12"/>
      <c r="I175" s="96"/>
      <c r="J175" s="98"/>
    </row>
    <row r="176" spans="1:10" ht="14.45" hidden="1" customHeight="1">
      <c r="A176" s="145"/>
      <c r="B176" s="144"/>
      <c r="C176" s="96"/>
      <c r="D176" s="96"/>
      <c r="E176" s="97"/>
      <c r="F176" s="129"/>
      <c r="G176" s="11"/>
      <c r="H176" s="12"/>
      <c r="I176" s="96"/>
      <c r="J176" s="98"/>
    </row>
    <row r="177" spans="1:10" ht="14.45" hidden="1" customHeight="1">
      <c r="A177" s="145"/>
      <c r="B177" s="144"/>
      <c r="C177" s="96"/>
      <c r="D177" s="96"/>
      <c r="E177" s="97"/>
      <c r="F177" s="129"/>
      <c r="G177" s="11"/>
      <c r="H177" s="12"/>
      <c r="I177" s="96"/>
      <c r="J177" s="98"/>
    </row>
    <row r="178" spans="1:10" ht="14.45" hidden="1" customHeight="1">
      <c r="A178" s="145"/>
      <c r="B178" s="144"/>
      <c r="C178" s="96"/>
      <c r="D178" s="96"/>
      <c r="E178" s="97"/>
      <c r="F178" s="129"/>
      <c r="G178" s="11"/>
      <c r="H178" s="12"/>
      <c r="I178" s="96"/>
      <c r="J178" s="98"/>
    </row>
    <row r="179" spans="1:10" ht="14.45" hidden="1" customHeight="1">
      <c r="A179" s="145"/>
      <c r="B179" s="144"/>
      <c r="C179" s="96"/>
      <c r="D179" s="96"/>
      <c r="E179" s="97"/>
      <c r="F179" s="129"/>
      <c r="G179" s="11"/>
      <c r="H179" s="12"/>
      <c r="I179" s="96"/>
      <c r="J179" s="98"/>
    </row>
    <row r="180" spans="1:10" ht="14.45" hidden="1" customHeight="1">
      <c r="A180" s="145"/>
      <c r="B180" s="144"/>
      <c r="C180" s="96"/>
      <c r="D180" s="96"/>
      <c r="E180" s="97"/>
      <c r="F180" s="129"/>
      <c r="G180" s="11"/>
      <c r="H180" s="12"/>
      <c r="I180" s="96"/>
      <c r="J180" s="98"/>
    </row>
    <row r="181" spans="1:10" ht="14.45" hidden="1" customHeight="1">
      <c r="A181" s="145"/>
      <c r="B181" s="144"/>
      <c r="C181" s="96"/>
      <c r="D181" s="96"/>
      <c r="E181" s="97"/>
      <c r="F181" s="129"/>
      <c r="G181" s="11"/>
      <c r="H181" s="12"/>
      <c r="I181" s="96"/>
      <c r="J181" s="98"/>
    </row>
    <row r="182" spans="1:10" ht="14.45" hidden="1" customHeight="1">
      <c r="A182" s="145"/>
      <c r="B182" s="144"/>
      <c r="C182" s="96"/>
      <c r="D182" s="96"/>
      <c r="E182" s="97"/>
      <c r="F182" s="129"/>
      <c r="G182" s="11"/>
      <c r="H182" s="12"/>
      <c r="I182" s="96"/>
      <c r="J182" s="98"/>
    </row>
    <row r="183" spans="1:10" ht="14.45" hidden="1" customHeight="1">
      <c r="A183" s="145"/>
      <c r="B183" s="144"/>
      <c r="C183" s="96"/>
      <c r="D183" s="96"/>
      <c r="E183" s="97"/>
      <c r="F183" s="129"/>
      <c r="G183" s="11"/>
      <c r="H183" s="12"/>
      <c r="I183" s="96"/>
      <c r="J183" s="98"/>
    </row>
    <row r="184" spans="1:10" ht="14.45" hidden="1" customHeight="1">
      <c r="A184" s="145"/>
      <c r="B184" s="144"/>
      <c r="C184" s="96"/>
      <c r="D184" s="96"/>
      <c r="E184" s="97"/>
      <c r="F184" s="129"/>
      <c r="G184" s="11"/>
      <c r="H184" s="12"/>
      <c r="I184" s="96"/>
      <c r="J184" s="98"/>
    </row>
    <row r="185" spans="1:10" ht="14.45" hidden="1" customHeight="1">
      <c r="A185" s="145"/>
      <c r="B185" s="144"/>
      <c r="C185" s="96"/>
      <c r="D185" s="96"/>
      <c r="E185" s="97"/>
      <c r="F185" s="129"/>
      <c r="G185" s="11"/>
      <c r="H185" s="12"/>
      <c r="I185" s="96"/>
      <c r="J185" s="98"/>
    </row>
    <row r="186" spans="1:10" ht="14.45" hidden="1" customHeight="1">
      <c r="A186" s="145"/>
      <c r="B186" s="144"/>
      <c r="C186" s="96"/>
      <c r="D186" s="96"/>
      <c r="E186" s="97"/>
      <c r="F186" s="129"/>
      <c r="G186" s="11"/>
      <c r="H186" s="12"/>
      <c r="I186" s="96"/>
      <c r="J186" s="98"/>
    </row>
    <row r="187" spans="1:10" ht="14.45" hidden="1" customHeight="1">
      <c r="A187" s="145"/>
      <c r="B187" s="144"/>
      <c r="C187" s="96"/>
      <c r="D187" s="96"/>
      <c r="E187" s="97"/>
      <c r="F187" s="129"/>
      <c r="G187" s="11"/>
      <c r="H187" s="12"/>
      <c r="I187" s="96"/>
      <c r="J187" s="98"/>
    </row>
    <row r="188" spans="1:10" ht="14.45" hidden="1" customHeight="1">
      <c r="A188" s="145"/>
      <c r="B188" s="144"/>
      <c r="C188" s="96"/>
      <c r="D188" s="96"/>
      <c r="E188" s="97"/>
      <c r="F188" s="129"/>
      <c r="G188" s="11"/>
      <c r="H188" s="12"/>
      <c r="I188" s="96"/>
      <c r="J188" s="98"/>
    </row>
    <row r="189" spans="1:10" ht="14.45" hidden="1" customHeight="1">
      <c r="A189" s="145"/>
      <c r="B189" s="144"/>
      <c r="C189" s="96"/>
      <c r="D189" s="96"/>
      <c r="E189" s="97"/>
      <c r="F189" s="129"/>
      <c r="G189" s="11"/>
      <c r="H189" s="12"/>
      <c r="I189" s="96"/>
      <c r="J189" s="98"/>
    </row>
    <row r="190" spans="1:10" ht="14.45" hidden="1" customHeight="1">
      <c r="A190" s="145"/>
      <c r="B190" s="144"/>
      <c r="C190" s="96"/>
      <c r="D190" s="96"/>
      <c r="E190" s="97"/>
      <c r="F190" s="129"/>
      <c r="G190" s="11"/>
      <c r="H190" s="12"/>
      <c r="I190" s="96"/>
      <c r="J190" s="98"/>
    </row>
    <row r="191" spans="1:10" ht="14.45" hidden="1" customHeight="1">
      <c r="A191" s="145"/>
      <c r="B191" s="144"/>
      <c r="C191" s="96"/>
      <c r="D191" s="96"/>
      <c r="E191" s="97"/>
      <c r="F191" s="129"/>
      <c r="G191" s="11"/>
      <c r="H191" s="12"/>
      <c r="I191" s="96"/>
      <c r="J191" s="98"/>
    </row>
    <row r="192" spans="1:10" ht="14.45" hidden="1" customHeight="1">
      <c r="A192" s="145"/>
      <c r="B192" s="144"/>
      <c r="C192" s="96"/>
      <c r="D192" s="96"/>
      <c r="E192" s="97"/>
      <c r="F192" s="129"/>
      <c r="G192" s="11"/>
      <c r="H192" s="12"/>
      <c r="I192" s="96"/>
      <c r="J192" s="98"/>
    </row>
    <row r="193" spans="1:10" ht="14.45" hidden="1" customHeight="1">
      <c r="A193" s="145"/>
      <c r="B193" s="144"/>
      <c r="C193" s="96"/>
      <c r="D193" s="96"/>
      <c r="E193" s="97"/>
      <c r="F193" s="129"/>
      <c r="G193" s="11"/>
      <c r="H193" s="12"/>
      <c r="I193" s="96"/>
      <c r="J193" s="98"/>
    </row>
    <row r="194" spans="1:10" ht="14.45" hidden="1" customHeight="1">
      <c r="A194" s="145"/>
      <c r="B194" s="144"/>
      <c r="C194" s="96"/>
      <c r="D194" s="96"/>
      <c r="E194" s="97"/>
      <c r="F194" s="129"/>
      <c r="G194" s="11"/>
      <c r="H194" s="12"/>
      <c r="I194" s="96"/>
      <c r="J194" s="98"/>
    </row>
    <row r="195" spans="1:10" ht="14.45" hidden="1" customHeight="1">
      <c r="A195" s="145"/>
      <c r="B195" s="144"/>
      <c r="C195" s="96"/>
      <c r="D195" s="96"/>
      <c r="E195" s="97"/>
      <c r="F195" s="129"/>
      <c r="G195" s="11"/>
      <c r="H195" s="12"/>
      <c r="I195" s="96"/>
      <c r="J195" s="98"/>
    </row>
    <row r="196" spans="1:10" ht="14.45" hidden="1" customHeight="1">
      <c r="A196" s="145"/>
      <c r="B196" s="144"/>
      <c r="C196" s="96"/>
      <c r="D196" s="96"/>
      <c r="E196" s="97"/>
      <c r="F196" s="129"/>
      <c r="G196" s="11"/>
      <c r="H196" s="12"/>
      <c r="I196" s="96"/>
      <c r="J196" s="98"/>
    </row>
    <row r="197" spans="1:10" ht="14.45" hidden="1" customHeight="1">
      <c r="A197" s="145"/>
      <c r="B197" s="144"/>
      <c r="C197" s="96"/>
      <c r="D197" s="96"/>
      <c r="E197" s="97"/>
      <c r="F197" s="129"/>
      <c r="G197" s="11"/>
      <c r="H197" s="12"/>
      <c r="I197" s="96"/>
      <c r="J197" s="98"/>
    </row>
    <row r="198" spans="1:10" ht="14.45" hidden="1" customHeight="1">
      <c r="A198" s="145"/>
      <c r="B198" s="144"/>
      <c r="C198" s="96"/>
      <c r="D198" s="96"/>
      <c r="E198" s="97"/>
      <c r="F198" s="129"/>
      <c r="G198" s="11"/>
      <c r="H198" s="12"/>
      <c r="I198" s="96"/>
      <c r="J198" s="98"/>
    </row>
    <row r="199" spans="1:10" ht="14.45" hidden="1" customHeight="1">
      <c r="A199" s="145"/>
      <c r="B199" s="144"/>
      <c r="C199" s="96"/>
      <c r="D199" s="96"/>
      <c r="E199" s="97"/>
      <c r="F199" s="129"/>
      <c r="G199" s="11"/>
      <c r="H199" s="12"/>
      <c r="I199" s="96"/>
      <c r="J199" s="98"/>
    </row>
    <row r="200" spans="1:10" ht="14.45" hidden="1" customHeight="1">
      <c r="A200" s="145"/>
      <c r="B200" s="144"/>
      <c r="C200" s="96"/>
      <c r="D200" s="96"/>
      <c r="E200" s="97"/>
      <c r="F200" s="129"/>
      <c r="G200" s="11"/>
      <c r="H200" s="12"/>
      <c r="I200" s="96"/>
      <c r="J200" s="98"/>
    </row>
    <row r="201" spans="1:10" ht="14.45" hidden="1" customHeight="1">
      <c r="A201" s="145"/>
      <c r="B201" s="144"/>
      <c r="C201" s="96"/>
      <c r="D201" s="96"/>
      <c r="E201" s="97"/>
      <c r="F201" s="129"/>
      <c r="G201" s="11"/>
      <c r="H201" s="12"/>
      <c r="I201" s="96"/>
      <c r="J201" s="98"/>
    </row>
    <row r="202" spans="1:10" ht="14.45" hidden="1" customHeight="1">
      <c r="A202" s="145"/>
      <c r="B202" s="144"/>
      <c r="C202" s="96"/>
      <c r="D202" s="96"/>
      <c r="E202" s="97"/>
      <c r="F202" s="129"/>
      <c r="G202" s="11"/>
      <c r="H202" s="12"/>
      <c r="I202" s="96"/>
      <c r="J202" s="98"/>
    </row>
    <row r="203" spans="1:10" ht="14.45" hidden="1" customHeight="1">
      <c r="A203" s="145"/>
      <c r="B203" s="144"/>
      <c r="C203" s="96"/>
      <c r="D203" s="96"/>
      <c r="E203" s="97"/>
      <c r="F203" s="129"/>
      <c r="G203" s="11"/>
      <c r="H203" s="12"/>
      <c r="I203" s="96"/>
      <c r="J203" s="98"/>
    </row>
    <row r="204" spans="1:10" ht="14.45" hidden="1" customHeight="1">
      <c r="A204" s="145"/>
      <c r="B204" s="144"/>
      <c r="C204" s="96"/>
      <c r="D204" s="96"/>
      <c r="E204" s="97"/>
      <c r="F204" s="129"/>
      <c r="G204" s="11"/>
      <c r="H204" s="12"/>
      <c r="I204" s="96"/>
      <c r="J204" s="98"/>
    </row>
    <row r="205" spans="1:10" ht="14.45" hidden="1" customHeight="1">
      <c r="A205" s="145"/>
      <c r="B205" s="144"/>
      <c r="C205" s="96"/>
      <c r="D205" s="96"/>
      <c r="E205" s="97"/>
      <c r="F205" s="129"/>
      <c r="G205" s="11"/>
      <c r="H205" s="12"/>
      <c r="I205" s="96"/>
      <c r="J205" s="98"/>
    </row>
    <row r="206" spans="1:10" ht="14.45" hidden="1" customHeight="1">
      <c r="A206" s="145"/>
      <c r="B206" s="144"/>
      <c r="C206" s="96"/>
      <c r="D206" s="96"/>
      <c r="E206" s="97"/>
      <c r="F206" s="129"/>
      <c r="G206" s="11"/>
      <c r="H206" s="12"/>
      <c r="I206" s="96"/>
      <c r="J206" s="98"/>
    </row>
    <row r="207" spans="1:10" ht="14.45" hidden="1" customHeight="1">
      <c r="A207" s="145"/>
      <c r="B207" s="144"/>
      <c r="C207" s="96"/>
      <c r="D207" s="96"/>
      <c r="E207" s="97"/>
      <c r="F207" s="129"/>
      <c r="G207" s="11"/>
      <c r="H207" s="12"/>
      <c r="I207" s="96"/>
      <c r="J207" s="98"/>
    </row>
    <row r="208" spans="1:10" ht="14.45" hidden="1" customHeight="1">
      <c r="A208" s="145"/>
      <c r="B208" s="144"/>
      <c r="C208" s="96"/>
      <c r="D208" s="96"/>
      <c r="E208" s="97"/>
      <c r="F208" s="129"/>
      <c r="G208" s="11"/>
      <c r="H208" s="12"/>
      <c r="I208" s="96"/>
      <c r="J208" s="98"/>
    </row>
    <row r="209" spans="1:10" ht="14.45" hidden="1" customHeight="1">
      <c r="A209" s="145"/>
      <c r="B209" s="144"/>
      <c r="C209" s="96"/>
      <c r="D209" s="96"/>
      <c r="E209" s="97"/>
      <c r="F209" s="129"/>
      <c r="G209" s="11"/>
      <c r="H209" s="12"/>
      <c r="I209" s="96"/>
      <c r="J209" s="98"/>
    </row>
    <row r="210" spans="1:10" ht="14.45" hidden="1" customHeight="1">
      <c r="A210" s="145"/>
      <c r="B210" s="144"/>
      <c r="C210" s="96"/>
      <c r="D210" s="96"/>
      <c r="E210" s="97"/>
      <c r="F210" s="129"/>
      <c r="G210" s="11"/>
      <c r="H210" s="12"/>
      <c r="I210" s="96"/>
      <c r="J210" s="98"/>
    </row>
    <row r="211" spans="1:10" ht="14.45" hidden="1" customHeight="1">
      <c r="A211" s="145"/>
      <c r="B211" s="144"/>
      <c r="C211" s="96"/>
      <c r="D211" s="96"/>
      <c r="E211" s="97"/>
      <c r="F211" s="129"/>
      <c r="G211" s="11"/>
      <c r="H211" s="12"/>
      <c r="I211" s="96"/>
      <c r="J211" s="98"/>
    </row>
    <row r="212" spans="1:10" ht="14.45" hidden="1" customHeight="1">
      <c r="A212" s="145"/>
      <c r="B212" s="144"/>
      <c r="C212" s="96"/>
      <c r="D212" s="96"/>
      <c r="E212" s="97"/>
      <c r="F212" s="129"/>
      <c r="G212" s="11"/>
      <c r="H212" s="12"/>
      <c r="I212" s="96"/>
      <c r="J212" s="98"/>
    </row>
    <row r="213" spans="1:10" ht="14.45" hidden="1" customHeight="1">
      <c r="A213" s="145"/>
      <c r="B213" s="144"/>
      <c r="C213" s="96"/>
      <c r="D213" s="96"/>
      <c r="E213" s="97"/>
      <c r="F213" s="129"/>
      <c r="G213" s="11"/>
      <c r="H213" s="12"/>
      <c r="I213" s="96"/>
      <c r="J213" s="98"/>
    </row>
    <row r="214" spans="1:10" ht="14.45" hidden="1" customHeight="1">
      <c r="A214" s="145"/>
      <c r="B214" s="144"/>
      <c r="C214" s="96"/>
      <c r="D214" s="96"/>
      <c r="E214" s="97"/>
      <c r="F214" s="129"/>
      <c r="G214" s="11"/>
      <c r="H214" s="12"/>
      <c r="I214" s="96"/>
      <c r="J214" s="98"/>
    </row>
    <row r="215" spans="1:10" ht="14.45" hidden="1" customHeight="1">
      <c r="A215" s="145"/>
      <c r="B215" s="144"/>
      <c r="C215" s="96"/>
      <c r="D215" s="96"/>
      <c r="E215" s="97"/>
      <c r="F215" s="129"/>
      <c r="G215" s="11"/>
      <c r="H215" s="12"/>
      <c r="I215" s="96"/>
      <c r="J215" s="98"/>
    </row>
    <row r="216" spans="1:10" ht="14.45" hidden="1" customHeight="1">
      <c r="A216" s="145"/>
      <c r="B216" s="144"/>
      <c r="C216" s="96"/>
      <c r="D216" s="96"/>
      <c r="E216" s="97"/>
      <c r="F216" s="129"/>
      <c r="G216" s="11"/>
      <c r="H216" s="12"/>
      <c r="I216" s="96"/>
      <c r="J216" s="98"/>
    </row>
    <row r="217" spans="1:10" ht="14.45" hidden="1" customHeight="1">
      <c r="A217" s="145"/>
      <c r="B217" s="144"/>
      <c r="C217" s="96"/>
      <c r="D217" s="96"/>
      <c r="E217" s="97"/>
      <c r="F217" s="129"/>
      <c r="G217" s="11"/>
      <c r="H217" s="12"/>
      <c r="I217" s="96"/>
      <c r="J217" s="98"/>
    </row>
    <row r="218" spans="1:10" ht="14.45" hidden="1" customHeight="1">
      <c r="A218" s="145"/>
      <c r="B218" s="144"/>
      <c r="C218" s="96"/>
      <c r="D218" s="96"/>
      <c r="E218" s="97"/>
      <c r="F218" s="129"/>
      <c r="G218" s="11"/>
      <c r="H218" s="12"/>
      <c r="I218" s="96"/>
      <c r="J218" s="98"/>
    </row>
    <row r="219" spans="1:10" ht="14.45" hidden="1" customHeight="1">
      <c r="A219" s="145"/>
      <c r="B219" s="144"/>
      <c r="C219" s="96"/>
      <c r="D219" s="96"/>
      <c r="E219" s="97"/>
      <c r="F219" s="129"/>
      <c r="G219" s="11"/>
      <c r="H219" s="12"/>
      <c r="I219" s="96"/>
      <c r="J219" s="98"/>
    </row>
    <row r="220" spans="1:10" ht="14.45" hidden="1" customHeight="1">
      <c r="A220" s="145"/>
      <c r="B220" s="144"/>
      <c r="C220" s="96"/>
      <c r="D220" s="96"/>
      <c r="E220" s="97"/>
      <c r="F220" s="129"/>
      <c r="G220" s="11"/>
      <c r="H220" s="12"/>
      <c r="I220" s="96"/>
      <c r="J220" s="98"/>
    </row>
    <row r="221" spans="1:10" ht="14.45" hidden="1" customHeight="1">
      <c r="A221" s="145"/>
      <c r="B221" s="144"/>
      <c r="C221" s="96"/>
      <c r="D221" s="96"/>
      <c r="E221" s="97"/>
      <c r="F221" s="129"/>
      <c r="G221" s="11"/>
      <c r="H221" s="12"/>
      <c r="I221" s="96"/>
      <c r="J221" s="98"/>
    </row>
    <row r="222" spans="1:10" ht="14.45" hidden="1" customHeight="1">
      <c r="A222" s="145"/>
      <c r="B222" s="144"/>
      <c r="C222" s="96"/>
      <c r="D222" s="96"/>
      <c r="E222" s="97"/>
      <c r="F222" s="129"/>
      <c r="G222" s="11"/>
      <c r="H222" s="12"/>
      <c r="I222" s="96"/>
      <c r="J222" s="98"/>
    </row>
    <row r="223" spans="1:10" ht="14.45" hidden="1" customHeight="1">
      <c r="A223" s="145"/>
      <c r="B223" s="144"/>
      <c r="C223" s="96"/>
      <c r="D223" s="96"/>
      <c r="E223" s="97"/>
      <c r="F223" s="129"/>
      <c r="G223" s="11"/>
      <c r="H223" s="12"/>
      <c r="I223" s="96"/>
      <c r="J223" s="98"/>
    </row>
    <row r="224" spans="1:10" ht="14.45" hidden="1" customHeight="1">
      <c r="A224" s="145"/>
      <c r="B224" s="144"/>
      <c r="C224" s="96"/>
      <c r="D224" s="96"/>
      <c r="E224" s="97"/>
      <c r="F224" s="129"/>
      <c r="G224" s="11"/>
      <c r="H224" s="12"/>
      <c r="I224" s="96"/>
      <c r="J224" s="98"/>
    </row>
    <row r="225" spans="1:10" ht="14.45" hidden="1" customHeight="1">
      <c r="A225" s="145"/>
      <c r="B225" s="144"/>
      <c r="C225" s="96"/>
      <c r="D225" s="96"/>
      <c r="E225" s="97"/>
      <c r="F225" s="129"/>
      <c r="G225" s="11"/>
      <c r="H225" s="12"/>
      <c r="I225" s="96"/>
      <c r="J225" s="98"/>
    </row>
    <row r="226" spans="1:10" ht="14.45" hidden="1" customHeight="1">
      <c r="A226" s="145"/>
      <c r="B226" s="144"/>
      <c r="C226" s="96"/>
      <c r="D226" s="96"/>
      <c r="E226" s="97"/>
      <c r="F226" s="129"/>
      <c r="G226" s="11"/>
      <c r="H226" s="12"/>
      <c r="I226" s="96"/>
      <c r="J226" s="98"/>
    </row>
    <row r="227" spans="1:10" ht="14.45" hidden="1" customHeight="1">
      <c r="A227" s="145"/>
      <c r="B227" s="144"/>
      <c r="C227" s="96"/>
      <c r="D227" s="96"/>
      <c r="E227" s="97"/>
      <c r="F227" s="129"/>
      <c r="G227" s="11"/>
      <c r="H227" s="12"/>
      <c r="I227" s="96"/>
      <c r="J227" s="98"/>
    </row>
    <row r="228" spans="1:10" ht="14.45" hidden="1" customHeight="1">
      <c r="A228" s="145"/>
      <c r="B228" s="144"/>
      <c r="C228" s="96"/>
      <c r="D228" s="96"/>
      <c r="E228" s="97"/>
      <c r="F228" s="129"/>
      <c r="G228" s="11"/>
      <c r="H228" s="12"/>
      <c r="I228" s="96"/>
      <c r="J228" s="98"/>
    </row>
    <row r="229" spans="1:10" ht="14.45" hidden="1" customHeight="1">
      <c r="A229" s="145"/>
      <c r="B229" s="144"/>
      <c r="C229" s="96"/>
      <c r="D229" s="96"/>
      <c r="E229" s="97"/>
      <c r="F229" s="129"/>
      <c r="G229" s="11"/>
      <c r="H229" s="12"/>
      <c r="I229" s="96"/>
      <c r="J229" s="98"/>
    </row>
    <row r="230" spans="1:10" ht="14.45" hidden="1" customHeight="1">
      <c r="A230" s="145"/>
      <c r="B230" s="144"/>
      <c r="C230" s="96"/>
      <c r="D230" s="96"/>
      <c r="E230" s="97"/>
      <c r="F230" s="129"/>
      <c r="G230" s="11"/>
      <c r="H230" s="12"/>
      <c r="I230" s="96"/>
      <c r="J230" s="98"/>
    </row>
    <row r="231" spans="1:10" ht="14.45" hidden="1" customHeight="1">
      <c r="A231" s="145"/>
      <c r="B231" s="144"/>
      <c r="C231" s="96"/>
      <c r="D231" s="96"/>
      <c r="E231" s="97"/>
      <c r="F231" s="129"/>
      <c r="G231" s="11"/>
      <c r="H231" s="12"/>
      <c r="I231" s="96"/>
      <c r="J231" s="98"/>
    </row>
    <row r="232" spans="1:10" ht="14.45" hidden="1" customHeight="1">
      <c r="A232" s="145"/>
      <c r="B232" s="144"/>
      <c r="C232" s="96"/>
      <c r="D232" s="96"/>
      <c r="E232" s="97"/>
      <c r="F232" s="129"/>
      <c r="G232" s="11"/>
      <c r="H232" s="12"/>
      <c r="I232" s="96"/>
      <c r="J232" s="98"/>
    </row>
    <row r="233" spans="1:10" ht="14.45" hidden="1" customHeight="1">
      <c r="A233" s="145"/>
      <c r="B233" s="144"/>
      <c r="C233" s="96"/>
      <c r="D233" s="96"/>
      <c r="E233" s="97"/>
      <c r="F233" s="129"/>
      <c r="G233" s="11"/>
      <c r="H233" s="12"/>
      <c r="I233" s="96"/>
      <c r="J233" s="98"/>
    </row>
    <row r="234" spans="1:10" ht="14.45" hidden="1" customHeight="1">
      <c r="A234" s="145"/>
      <c r="B234" s="144"/>
      <c r="C234" s="96"/>
      <c r="D234" s="96"/>
      <c r="E234" s="97"/>
      <c r="F234" s="129"/>
      <c r="G234" s="11"/>
      <c r="H234" s="12"/>
      <c r="I234" s="96"/>
      <c r="J234" s="98"/>
    </row>
    <row r="235" spans="1:10" ht="14.45" hidden="1" customHeight="1">
      <c r="A235" s="145"/>
      <c r="B235" s="144"/>
      <c r="C235" s="96"/>
      <c r="D235" s="96"/>
      <c r="E235" s="97"/>
      <c r="F235" s="129"/>
      <c r="G235" s="11"/>
      <c r="H235" s="12"/>
      <c r="I235" s="96"/>
      <c r="J235" s="98"/>
    </row>
    <row r="236" spans="1:10" ht="14.45" hidden="1" customHeight="1">
      <c r="A236" s="145"/>
      <c r="B236" s="144"/>
      <c r="C236" s="96"/>
      <c r="D236" s="96"/>
      <c r="E236" s="97"/>
      <c r="F236" s="129"/>
      <c r="G236" s="11"/>
      <c r="H236" s="12"/>
      <c r="I236" s="96"/>
      <c r="J236" s="98"/>
    </row>
    <row r="237" spans="1:10" ht="14.45" hidden="1" customHeight="1">
      <c r="A237" s="145"/>
      <c r="B237" s="144"/>
      <c r="C237" s="96"/>
      <c r="D237" s="96"/>
      <c r="E237" s="97"/>
      <c r="F237" s="129"/>
      <c r="G237" s="11"/>
      <c r="H237" s="12"/>
      <c r="I237" s="96"/>
      <c r="J237" s="98"/>
    </row>
    <row r="238" spans="1:10" ht="14.45" hidden="1" customHeight="1">
      <c r="A238" s="145"/>
      <c r="B238" s="144"/>
      <c r="C238" s="96"/>
      <c r="D238" s="96"/>
      <c r="E238" s="97"/>
      <c r="F238" s="129"/>
      <c r="G238" s="11"/>
      <c r="H238" s="12"/>
      <c r="I238" s="96"/>
      <c r="J238" s="98"/>
    </row>
    <row r="239" spans="1:10" ht="14.45" hidden="1" customHeight="1">
      <c r="A239" s="145"/>
      <c r="B239" s="144"/>
      <c r="C239" s="96"/>
      <c r="D239" s="96"/>
      <c r="E239" s="97"/>
      <c r="F239" s="129"/>
      <c r="G239" s="11"/>
      <c r="H239" s="12"/>
      <c r="I239" s="96"/>
      <c r="J239" s="98"/>
    </row>
    <row r="240" spans="1:10" ht="14.45" hidden="1" customHeight="1">
      <c r="A240" s="145"/>
      <c r="B240" s="144"/>
      <c r="C240" s="96"/>
      <c r="D240" s="96"/>
      <c r="E240" s="97"/>
      <c r="F240" s="129"/>
      <c r="G240" s="11"/>
      <c r="H240" s="12"/>
      <c r="I240" s="96"/>
      <c r="J240" s="98"/>
    </row>
    <row r="241" spans="1:10" ht="14.45" hidden="1" customHeight="1">
      <c r="A241" s="145"/>
      <c r="B241" s="144"/>
      <c r="C241" s="96"/>
      <c r="D241" s="96"/>
      <c r="E241" s="97"/>
      <c r="F241" s="129"/>
      <c r="G241" s="11"/>
      <c r="H241" s="12"/>
      <c r="I241" s="96"/>
      <c r="J241" s="98"/>
    </row>
    <row r="242" spans="1:10" ht="14.45" hidden="1" customHeight="1">
      <c r="A242" s="145"/>
      <c r="B242" s="144"/>
      <c r="C242" s="96"/>
      <c r="D242" s="96"/>
      <c r="E242" s="97"/>
      <c r="F242" s="129"/>
      <c r="G242" s="11"/>
      <c r="H242" s="12"/>
      <c r="I242" s="96"/>
      <c r="J242" s="98"/>
    </row>
    <row r="243" spans="1:10" ht="14.45" hidden="1" customHeight="1">
      <c r="A243" s="145"/>
      <c r="B243" s="144"/>
      <c r="C243" s="96"/>
      <c r="D243" s="96"/>
      <c r="E243" s="97"/>
      <c r="F243" s="129"/>
      <c r="G243" s="11"/>
      <c r="H243" s="12"/>
      <c r="I243" s="96"/>
      <c r="J243" s="98"/>
    </row>
    <row r="244" spans="1:10" ht="14.45" hidden="1" customHeight="1">
      <c r="A244" s="145"/>
      <c r="B244" s="144"/>
      <c r="C244" s="96"/>
      <c r="D244" s="96"/>
      <c r="E244" s="97"/>
      <c r="F244" s="129"/>
      <c r="G244" s="11"/>
      <c r="H244" s="12"/>
      <c r="I244" s="96"/>
      <c r="J244" s="98"/>
    </row>
    <row r="245" spans="1:10" ht="14.45" hidden="1" customHeight="1">
      <c r="A245" s="145"/>
      <c r="B245" s="144"/>
      <c r="C245" s="96"/>
      <c r="D245" s="96"/>
      <c r="E245" s="97"/>
      <c r="F245" s="129"/>
      <c r="G245" s="11"/>
      <c r="H245" s="12"/>
      <c r="I245" s="96"/>
      <c r="J245" s="98"/>
    </row>
    <row r="246" spans="1:10" ht="14.45" hidden="1" customHeight="1">
      <c r="A246" s="145"/>
      <c r="B246" s="144"/>
      <c r="C246" s="96"/>
      <c r="D246" s="96"/>
      <c r="E246" s="97"/>
      <c r="F246" s="129"/>
      <c r="G246" s="11"/>
      <c r="H246" s="12"/>
      <c r="I246" s="96"/>
      <c r="J246" s="98"/>
    </row>
    <row r="247" spans="1:10" ht="14.45" hidden="1" customHeight="1">
      <c r="A247" s="145"/>
      <c r="B247" s="144"/>
      <c r="C247" s="96"/>
      <c r="D247" s="96"/>
      <c r="E247" s="97"/>
      <c r="F247" s="129"/>
      <c r="G247" s="11"/>
      <c r="H247" s="12"/>
      <c r="I247" s="96"/>
      <c r="J247" s="98"/>
    </row>
    <row r="248" spans="1:10" ht="14.45" hidden="1" customHeight="1">
      <c r="A248" s="145"/>
      <c r="B248" s="144"/>
      <c r="C248" s="96"/>
      <c r="D248" s="96"/>
      <c r="E248" s="97"/>
      <c r="F248" s="129"/>
      <c r="G248" s="11"/>
      <c r="H248" s="12"/>
      <c r="I248" s="96"/>
      <c r="J248" s="98"/>
    </row>
    <row r="249" spans="1:10" ht="14.45" hidden="1" customHeight="1">
      <c r="A249" s="145"/>
      <c r="B249" s="144"/>
      <c r="C249" s="96"/>
      <c r="D249" s="96"/>
      <c r="E249" s="97"/>
      <c r="F249" s="129"/>
      <c r="G249" s="11"/>
      <c r="H249" s="12"/>
      <c r="I249" s="96"/>
      <c r="J249" s="98"/>
    </row>
    <row r="250" spans="1:10" ht="14.45" hidden="1" customHeight="1">
      <c r="A250" s="145"/>
      <c r="B250" s="144"/>
      <c r="C250" s="96"/>
      <c r="D250" s="96"/>
      <c r="E250" s="97"/>
      <c r="F250" s="129"/>
      <c r="G250" s="11"/>
      <c r="H250" s="12"/>
      <c r="I250" s="96"/>
      <c r="J250" s="98"/>
    </row>
    <row r="251" spans="1:10" ht="14.45" hidden="1" customHeight="1">
      <c r="A251" s="145"/>
      <c r="B251" s="144"/>
      <c r="C251" s="96"/>
      <c r="D251" s="96"/>
      <c r="E251" s="97"/>
      <c r="F251" s="129"/>
      <c r="G251" s="11"/>
      <c r="H251" s="12"/>
      <c r="I251" s="96"/>
      <c r="J251" s="98"/>
    </row>
    <row r="252" spans="1:10" ht="14.45" hidden="1" customHeight="1">
      <c r="A252" s="145"/>
      <c r="B252" s="144"/>
      <c r="C252" s="96"/>
      <c r="D252" s="96"/>
      <c r="E252" s="97"/>
      <c r="F252" s="129"/>
      <c r="G252" s="11"/>
      <c r="H252" s="12"/>
      <c r="I252" s="96"/>
      <c r="J252" s="98"/>
    </row>
    <row r="253" spans="1:10" ht="14.45" hidden="1" customHeight="1">
      <c r="A253" s="145"/>
      <c r="B253" s="144"/>
      <c r="C253" s="96"/>
      <c r="D253" s="96"/>
      <c r="E253" s="97"/>
      <c r="F253" s="129"/>
      <c r="G253" s="11"/>
      <c r="H253" s="12"/>
      <c r="I253" s="96"/>
      <c r="J253" s="98"/>
    </row>
    <row r="254" spans="1:10" ht="14.45" hidden="1" customHeight="1">
      <c r="A254" s="145"/>
      <c r="B254" s="144"/>
      <c r="C254" s="96"/>
      <c r="D254" s="96"/>
      <c r="E254" s="97"/>
      <c r="F254" s="129"/>
      <c r="G254" s="11"/>
      <c r="H254" s="12"/>
      <c r="I254" s="96"/>
      <c r="J254" s="98"/>
    </row>
    <row r="255" spans="1:10" ht="14.45" hidden="1" customHeight="1">
      <c r="A255" s="145"/>
      <c r="B255" s="144"/>
      <c r="C255" s="96"/>
      <c r="D255" s="96"/>
      <c r="E255" s="97"/>
      <c r="F255" s="129"/>
      <c r="G255" s="11"/>
      <c r="H255" s="12"/>
      <c r="I255" s="96"/>
      <c r="J255" s="98"/>
    </row>
    <row r="256" spans="1:10" ht="14.45" hidden="1" customHeight="1">
      <c r="A256" s="145"/>
      <c r="B256" s="144"/>
      <c r="C256" s="96"/>
      <c r="D256" s="96"/>
      <c r="E256" s="97"/>
      <c r="F256" s="129"/>
      <c r="G256" s="11"/>
      <c r="H256" s="12"/>
      <c r="I256" s="96"/>
      <c r="J256" s="98"/>
    </row>
    <row r="257" spans="1:10" ht="14.45" hidden="1" customHeight="1">
      <c r="A257" s="145"/>
      <c r="B257" s="144"/>
      <c r="C257" s="96"/>
      <c r="D257" s="96"/>
      <c r="E257" s="97"/>
      <c r="F257" s="129"/>
      <c r="G257" s="11"/>
      <c r="H257" s="12"/>
      <c r="I257" s="96"/>
      <c r="J257" s="98"/>
    </row>
    <row r="258" spans="1:10" ht="14.45" hidden="1" customHeight="1">
      <c r="A258" s="145"/>
      <c r="B258" s="144"/>
      <c r="C258" s="96"/>
      <c r="D258" s="96"/>
      <c r="E258" s="97"/>
      <c r="F258" s="129"/>
      <c r="G258" s="11"/>
      <c r="H258" s="12"/>
      <c r="I258" s="96"/>
      <c r="J258" s="98"/>
    </row>
    <row r="259" spans="1:10" ht="14.45" hidden="1" customHeight="1">
      <c r="A259" s="145"/>
      <c r="B259" s="144"/>
      <c r="C259" s="96"/>
      <c r="D259" s="96"/>
      <c r="E259" s="97"/>
      <c r="F259" s="129"/>
      <c r="G259" s="11"/>
      <c r="H259" s="12"/>
      <c r="I259" s="96"/>
      <c r="J259" s="98"/>
    </row>
    <row r="260" spans="1:10" ht="14.45" hidden="1" customHeight="1">
      <c r="A260" s="145"/>
      <c r="B260" s="144"/>
      <c r="C260" s="96"/>
      <c r="D260" s="96"/>
      <c r="E260" s="97"/>
      <c r="F260" s="129"/>
      <c r="G260" s="11"/>
      <c r="H260" s="12"/>
      <c r="I260" s="96"/>
      <c r="J260" s="98"/>
    </row>
    <row r="261" spans="1:10" ht="14.45" hidden="1" customHeight="1">
      <c r="A261" s="145"/>
      <c r="B261" s="144"/>
      <c r="C261" s="96"/>
      <c r="D261" s="96"/>
      <c r="E261" s="97"/>
      <c r="F261" s="129"/>
      <c r="G261" s="11"/>
      <c r="H261" s="12"/>
      <c r="I261" s="96"/>
      <c r="J261" s="98"/>
    </row>
    <row r="262" spans="1:10" ht="14.45" hidden="1" customHeight="1">
      <c r="A262" s="145"/>
      <c r="B262" s="144"/>
      <c r="C262" s="96"/>
      <c r="D262" s="96"/>
      <c r="E262" s="97"/>
      <c r="F262" s="129"/>
      <c r="G262" s="11"/>
      <c r="H262" s="12"/>
      <c r="I262" s="96"/>
      <c r="J262" s="98"/>
    </row>
    <row r="263" spans="1:10" ht="14.45" hidden="1" customHeight="1">
      <c r="A263" s="145"/>
      <c r="B263" s="144"/>
      <c r="C263" s="96"/>
      <c r="D263" s="96"/>
      <c r="E263" s="97"/>
      <c r="F263" s="129"/>
      <c r="G263" s="11"/>
      <c r="H263" s="12"/>
      <c r="I263" s="96"/>
      <c r="J263" s="98"/>
    </row>
    <row r="264" spans="1:10" ht="14.45" hidden="1" customHeight="1">
      <c r="A264" s="145"/>
      <c r="B264" s="144"/>
      <c r="C264" s="96"/>
      <c r="D264" s="96"/>
      <c r="E264" s="97"/>
      <c r="F264" s="129"/>
      <c r="G264" s="11"/>
      <c r="H264" s="12"/>
      <c r="I264" s="96"/>
      <c r="J264" s="98"/>
    </row>
    <row r="265" spans="1:10" ht="14.45" hidden="1" customHeight="1">
      <c r="A265" s="145"/>
      <c r="B265" s="144"/>
      <c r="C265" s="96"/>
      <c r="D265" s="96"/>
      <c r="E265" s="97"/>
      <c r="F265" s="129"/>
      <c r="G265" s="11"/>
      <c r="H265" s="12"/>
      <c r="I265" s="96"/>
      <c r="J265" s="98"/>
    </row>
    <row r="266" spans="1:10" ht="14.45" hidden="1" customHeight="1">
      <c r="A266" s="145"/>
      <c r="B266" s="144"/>
      <c r="C266" s="96"/>
      <c r="D266" s="96"/>
      <c r="E266" s="97"/>
      <c r="F266" s="129"/>
      <c r="G266" s="11"/>
      <c r="H266" s="12"/>
      <c r="I266" s="96"/>
      <c r="J266" s="98"/>
    </row>
    <row r="267" spans="1:10" ht="14.45" hidden="1" customHeight="1">
      <c r="A267" s="145"/>
      <c r="B267" s="144"/>
      <c r="C267" s="96"/>
      <c r="D267" s="96"/>
      <c r="E267" s="97"/>
      <c r="F267" s="129"/>
      <c r="G267" s="11"/>
      <c r="H267" s="12"/>
      <c r="I267" s="96"/>
      <c r="J267" s="98"/>
    </row>
    <row r="268" spans="1:10" ht="14.45" hidden="1" customHeight="1">
      <c r="A268" s="145"/>
      <c r="B268" s="144"/>
      <c r="C268" s="96"/>
      <c r="D268" s="96"/>
      <c r="E268" s="97"/>
      <c r="F268" s="129"/>
      <c r="G268" s="11"/>
      <c r="H268" s="12"/>
      <c r="I268" s="96"/>
      <c r="J268" s="98"/>
    </row>
    <row r="269" spans="1:10" ht="14.45" hidden="1" customHeight="1">
      <c r="A269" s="145"/>
      <c r="B269" s="144"/>
      <c r="C269" s="96"/>
      <c r="D269" s="96"/>
      <c r="E269" s="97"/>
      <c r="F269" s="129"/>
      <c r="G269" s="11"/>
      <c r="H269" s="12"/>
      <c r="I269" s="96"/>
      <c r="J269" s="98"/>
    </row>
    <row r="270" spans="1:10" ht="14.45" hidden="1" customHeight="1">
      <c r="A270" s="145"/>
      <c r="B270" s="144"/>
      <c r="C270" s="96"/>
      <c r="D270" s="96"/>
      <c r="E270" s="97"/>
      <c r="F270" s="129"/>
      <c r="G270" s="11"/>
      <c r="H270" s="12"/>
      <c r="I270" s="96"/>
      <c r="J270" s="98"/>
    </row>
    <row r="271" spans="1:10" ht="14.45" hidden="1" customHeight="1">
      <c r="A271" s="145"/>
      <c r="B271" s="144"/>
      <c r="C271" s="96"/>
      <c r="D271" s="96"/>
      <c r="E271" s="97"/>
      <c r="F271" s="129"/>
      <c r="G271" s="11"/>
      <c r="H271" s="12"/>
      <c r="I271" s="96"/>
      <c r="J271" s="98"/>
    </row>
    <row r="272" spans="1:10" ht="14.45" hidden="1" customHeight="1">
      <c r="A272" s="145"/>
      <c r="B272" s="144"/>
      <c r="C272" s="96"/>
      <c r="D272" s="96"/>
      <c r="E272" s="97"/>
      <c r="F272" s="129"/>
      <c r="G272" s="11"/>
      <c r="H272" s="12"/>
      <c r="I272" s="96"/>
      <c r="J272" s="98"/>
    </row>
    <row r="273" spans="1:10" ht="14.45" hidden="1" customHeight="1">
      <c r="A273" s="145"/>
      <c r="B273" s="144"/>
      <c r="C273" s="96"/>
      <c r="D273" s="96"/>
      <c r="E273" s="97"/>
      <c r="F273" s="129"/>
      <c r="G273" s="11"/>
      <c r="H273" s="12"/>
      <c r="I273" s="96"/>
      <c r="J273" s="98"/>
    </row>
    <row r="274" spans="1:10" ht="14.45" hidden="1" customHeight="1">
      <c r="A274" s="145"/>
      <c r="B274" s="144"/>
      <c r="C274" s="96"/>
      <c r="D274" s="96"/>
      <c r="E274" s="97"/>
      <c r="F274" s="129"/>
      <c r="G274" s="11"/>
      <c r="H274" s="12"/>
      <c r="I274" s="96"/>
      <c r="J274" s="98"/>
    </row>
    <row r="275" spans="1:10" ht="14.45" hidden="1" customHeight="1">
      <c r="A275" s="145"/>
      <c r="B275" s="144"/>
      <c r="C275" s="96"/>
      <c r="D275" s="96"/>
      <c r="E275" s="97"/>
      <c r="F275" s="129"/>
      <c r="G275" s="11"/>
      <c r="H275" s="12"/>
      <c r="I275" s="96"/>
      <c r="J275" s="98"/>
    </row>
    <row r="276" spans="1:10" ht="14.45" hidden="1" customHeight="1">
      <c r="A276" s="145"/>
      <c r="B276" s="144"/>
      <c r="C276" s="96"/>
      <c r="D276" s="96"/>
      <c r="E276" s="97"/>
      <c r="F276" s="129"/>
      <c r="G276" s="11"/>
      <c r="H276" s="12"/>
      <c r="I276" s="96"/>
      <c r="J276" s="98"/>
    </row>
    <row r="277" spans="1:10" ht="14.45" hidden="1" customHeight="1">
      <c r="A277" s="145"/>
      <c r="B277" s="144"/>
      <c r="C277" s="96"/>
      <c r="D277" s="96"/>
      <c r="E277" s="97"/>
      <c r="F277" s="129"/>
      <c r="G277" s="11"/>
      <c r="H277" s="12"/>
      <c r="I277" s="96"/>
      <c r="J277" s="98"/>
    </row>
    <row r="278" spans="1:10" ht="14.45" hidden="1" customHeight="1">
      <c r="A278" s="145"/>
      <c r="B278" s="144"/>
      <c r="C278" s="96"/>
      <c r="D278" s="96"/>
      <c r="E278" s="97"/>
      <c r="F278" s="129"/>
      <c r="G278" s="11"/>
      <c r="H278" s="12"/>
      <c r="I278" s="96"/>
      <c r="J278" s="98"/>
    </row>
    <row r="279" spans="1:10" ht="14.45" hidden="1" customHeight="1">
      <c r="A279" s="145"/>
      <c r="B279" s="144"/>
      <c r="C279" s="96"/>
      <c r="D279" s="96"/>
      <c r="E279" s="97"/>
      <c r="F279" s="129"/>
      <c r="G279" s="11"/>
      <c r="H279" s="12"/>
      <c r="I279" s="96"/>
      <c r="J279" s="98"/>
    </row>
    <row r="280" spans="1:10" ht="14.45" hidden="1" customHeight="1">
      <c r="A280" s="145"/>
      <c r="B280" s="144"/>
      <c r="C280" s="96"/>
      <c r="D280" s="96"/>
      <c r="E280" s="97"/>
      <c r="F280" s="129"/>
      <c r="G280" s="11"/>
      <c r="H280" s="12"/>
      <c r="I280" s="96"/>
      <c r="J280" s="98"/>
    </row>
    <row r="281" spans="1:10" ht="14.45" hidden="1" customHeight="1">
      <c r="A281" s="145"/>
      <c r="B281" s="144"/>
      <c r="C281" s="96"/>
      <c r="D281" s="96"/>
      <c r="E281" s="97"/>
      <c r="F281" s="129"/>
      <c r="G281" s="11"/>
      <c r="H281" s="12"/>
      <c r="I281" s="96"/>
      <c r="J281" s="98"/>
    </row>
    <row r="282" spans="1:10" ht="14.45" hidden="1" customHeight="1">
      <c r="A282" s="145"/>
      <c r="B282" s="144"/>
      <c r="C282" s="96"/>
      <c r="D282" s="96"/>
      <c r="E282" s="97"/>
      <c r="F282" s="129"/>
      <c r="G282" s="11"/>
      <c r="H282" s="12"/>
      <c r="I282" s="96"/>
      <c r="J282" s="98"/>
    </row>
    <row r="283" spans="1:10" ht="14.45" hidden="1" customHeight="1">
      <c r="A283" s="145"/>
      <c r="B283" s="144"/>
      <c r="C283" s="96"/>
      <c r="D283" s="96"/>
      <c r="E283" s="97"/>
      <c r="F283" s="129"/>
      <c r="G283" s="11"/>
      <c r="H283" s="12"/>
      <c r="I283" s="96"/>
      <c r="J283" s="98"/>
    </row>
    <row r="284" spans="1:10" ht="14.45" hidden="1" customHeight="1">
      <c r="A284" s="145"/>
      <c r="B284" s="144"/>
      <c r="C284" s="96"/>
      <c r="D284" s="96"/>
      <c r="E284" s="97"/>
      <c r="F284" s="129"/>
      <c r="G284" s="11"/>
      <c r="H284" s="12"/>
      <c r="I284" s="96"/>
      <c r="J284" s="98"/>
    </row>
    <row r="285" spans="1:10" ht="14.45" hidden="1" customHeight="1">
      <c r="A285" s="145"/>
      <c r="B285" s="144"/>
      <c r="C285" s="96"/>
      <c r="D285" s="96"/>
      <c r="E285" s="97"/>
      <c r="F285" s="129"/>
      <c r="G285" s="11"/>
      <c r="H285" s="12"/>
      <c r="I285" s="96"/>
      <c r="J285" s="98"/>
    </row>
    <row r="286" spans="1:10" ht="14.45" hidden="1" customHeight="1">
      <c r="A286" s="145"/>
      <c r="B286" s="144"/>
      <c r="C286" s="96"/>
      <c r="D286" s="96"/>
      <c r="E286" s="97"/>
      <c r="F286" s="129"/>
      <c r="G286" s="11"/>
      <c r="H286" s="12"/>
      <c r="I286" s="96"/>
      <c r="J286" s="98"/>
    </row>
    <row r="287" spans="1:10" ht="14.45" hidden="1" customHeight="1">
      <c r="A287" s="145"/>
      <c r="B287" s="144"/>
      <c r="C287" s="96"/>
      <c r="D287" s="96"/>
      <c r="E287" s="97"/>
      <c r="F287" s="129"/>
      <c r="G287" s="11"/>
      <c r="H287" s="12"/>
      <c r="I287" s="96"/>
      <c r="J287" s="98"/>
    </row>
    <row r="288" spans="1:10" ht="14.45" hidden="1" customHeight="1">
      <c r="A288" s="145"/>
      <c r="B288" s="144"/>
      <c r="C288" s="96"/>
      <c r="D288" s="96"/>
      <c r="E288" s="97"/>
      <c r="F288" s="129"/>
      <c r="G288" s="11"/>
      <c r="H288" s="12"/>
      <c r="I288" s="96"/>
      <c r="J288" s="98"/>
    </row>
    <row r="289" spans="1:10" ht="14.45" hidden="1" customHeight="1">
      <c r="A289" s="145"/>
      <c r="B289" s="144"/>
      <c r="C289" s="96"/>
      <c r="D289" s="96"/>
      <c r="E289" s="97"/>
      <c r="F289" s="129"/>
      <c r="G289" s="11"/>
      <c r="H289" s="12"/>
      <c r="I289" s="96"/>
      <c r="J289" s="98"/>
    </row>
    <row r="290" spans="1:10" ht="14.45" hidden="1" customHeight="1">
      <c r="A290" s="145"/>
      <c r="B290" s="144"/>
      <c r="C290" s="96"/>
      <c r="D290" s="96"/>
      <c r="E290" s="97"/>
      <c r="F290" s="129"/>
      <c r="G290" s="11"/>
      <c r="H290" s="12"/>
      <c r="I290" s="96"/>
      <c r="J290" s="98"/>
    </row>
    <row r="291" spans="1:10" ht="14.45" hidden="1" customHeight="1">
      <c r="A291" s="145"/>
      <c r="B291" s="144"/>
      <c r="C291" s="96"/>
      <c r="D291" s="96"/>
      <c r="E291" s="97"/>
      <c r="F291" s="129"/>
      <c r="G291" s="11"/>
      <c r="H291" s="12"/>
      <c r="I291" s="96"/>
      <c r="J291" s="98"/>
    </row>
    <row r="292" spans="1:10" ht="14.45" hidden="1" customHeight="1">
      <c r="A292" s="145"/>
      <c r="B292" s="144"/>
      <c r="C292" s="96"/>
      <c r="D292" s="96"/>
      <c r="E292" s="97"/>
      <c r="F292" s="129"/>
      <c r="G292" s="11"/>
      <c r="H292" s="12"/>
      <c r="I292" s="96"/>
      <c r="J292" s="98"/>
    </row>
    <row r="293" spans="1:10" ht="14.45" hidden="1" customHeight="1">
      <c r="A293" s="145"/>
      <c r="B293" s="144"/>
      <c r="C293" s="96"/>
      <c r="D293" s="96"/>
      <c r="E293" s="97"/>
      <c r="F293" s="129"/>
      <c r="G293" s="11"/>
      <c r="H293" s="12"/>
      <c r="I293" s="96"/>
      <c r="J293" s="98"/>
    </row>
    <row r="294" spans="1:10" ht="14.45" hidden="1" customHeight="1">
      <c r="A294" s="145"/>
      <c r="B294" s="144"/>
      <c r="C294" s="96"/>
      <c r="D294" s="96"/>
      <c r="E294" s="97"/>
      <c r="F294" s="129"/>
      <c r="G294" s="11"/>
      <c r="H294" s="12"/>
      <c r="I294" s="96"/>
      <c r="J294" s="98"/>
    </row>
    <row r="295" spans="1:10" ht="14.45" hidden="1" customHeight="1">
      <c r="A295" s="145"/>
      <c r="B295" s="144"/>
      <c r="C295" s="96"/>
      <c r="D295" s="96"/>
      <c r="E295" s="97"/>
      <c r="F295" s="129"/>
      <c r="G295" s="11"/>
      <c r="H295" s="12"/>
      <c r="I295" s="96"/>
      <c r="J295" s="98"/>
    </row>
    <row r="296" spans="1:10" ht="14.45" hidden="1" customHeight="1">
      <c r="A296" s="145"/>
      <c r="B296" s="144"/>
      <c r="C296" s="96"/>
      <c r="D296" s="96"/>
      <c r="E296" s="97"/>
      <c r="F296" s="129"/>
      <c r="G296" s="11"/>
      <c r="H296" s="12"/>
      <c r="I296" s="96"/>
      <c r="J296" s="98"/>
    </row>
    <row r="297" spans="1:10" ht="14.45" hidden="1" customHeight="1">
      <c r="A297" s="145"/>
      <c r="B297" s="144"/>
      <c r="C297" s="96"/>
      <c r="D297" s="96"/>
      <c r="E297" s="97"/>
      <c r="F297" s="129"/>
      <c r="G297" s="11"/>
      <c r="H297" s="12"/>
      <c r="I297" s="96"/>
      <c r="J297" s="98"/>
    </row>
    <row r="298" spans="1:10" ht="14.45" hidden="1" customHeight="1">
      <c r="A298" s="145"/>
      <c r="B298" s="144"/>
      <c r="C298" s="96"/>
      <c r="D298" s="96"/>
      <c r="E298" s="97"/>
      <c r="F298" s="129"/>
      <c r="G298" s="11"/>
      <c r="H298" s="12"/>
      <c r="I298" s="96"/>
      <c r="J298" s="98"/>
    </row>
    <row r="299" spans="1:10" ht="14.45" hidden="1" customHeight="1">
      <c r="A299" s="145"/>
      <c r="B299" s="144"/>
      <c r="C299" s="96"/>
      <c r="D299" s="96"/>
      <c r="E299" s="97"/>
      <c r="F299" s="129"/>
      <c r="G299" s="11"/>
      <c r="H299" s="12"/>
      <c r="I299" s="96"/>
      <c r="J299" s="98"/>
    </row>
    <row r="300" spans="1:10" ht="14.45" hidden="1" customHeight="1">
      <c r="A300" s="145"/>
      <c r="B300" s="144"/>
      <c r="C300" s="96"/>
      <c r="D300" s="96"/>
      <c r="E300" s="97"/>
      <c r="F300" s="129"/>
      <c r="G300" s="11"/>
      <c r="H300" s="12"/>
      <c r="I300" s="96"/>
      <c r="J300" s="98"/>
    </row>
    <row r="301" spans="1:10" ht="14.45" hidden="1" customHeight="1">
      <c r="A301" s="145"/>
      <c r="B301" s="144"/>
      <c r="C301" s="96"/>
      <c r="D301" s="96"/>
      <c r="E301" s="97"/>
      <c r="F301" s="129"/>
      <c r="G301" s="11"/>
      <c r="H301" s="12"/>
      <c r="I301" s="96"/>
      <c r="J301" s="98"/>
    </row>
    <row r="302" spans="1:10" ht="14.45" hidden="1" customHeight="1">
      <c r="A302" s="145"/>
      <c r="B302" s="144"/>
      <c r="C302" s="96"/>
      <c r="D302" s="96"/>
      <c r="E302" s="97"/>
      <c r="F302" s="129"/>
      <c r="G302" s="11"/>
      <c r="H302" s="12"/>
      <c r="I302" s="96"/>
      <c r="J302" s="98"/>
    </row>
    <row r="303" spans="1:10" ht="14.45" hidden="1" customHeight="1">
      <c r="A303" s="145"/>
      <c r="B303" s="144"/>
      <c r="C303" s="96"/>
      <c r="D303" s="96"/>
      <c r="E303" s="97"/>
      <c r="F303" s="129"/>
      <c r="G303" s="11"/>
      <c r="H303" s="12"/>
      <c r="I303" s="96"/>
      <c r="J303" s="98"/>
    </row>
    <row r="304" spans="1:10" ht="14.45" hidden="1" customHeight="1">
      <c r="A304" s="145"/>
      <c r="B304" s="144"/>
      <c r="C304" s="96"/>
      <c r="D304" s="96"/>
      <c r="E304" s="97"/>
      <c r="F304" s="129"/>
      <c r="G304" s="11"/>
      <c r="H304" s="12"/>
      <c r="I304" s="96"/>
      <c r="J304" s="98"/>
    </row>
    <row r="305" spans="1:10" ht="14.45" hidden="1" customHeight="1">
      <c r="A305" s="145"/>
      <c r="B305" s="144"/>
      <c r="C305" s="96"/>
      <c r="D305" s="96"/>
      <c r="E305" s="97"/>
      <c r="F305" s="129"/>
      <c r="G305" s="11"/>
      <c r="H305" s="12"/>
      <c r="I305" s="96"/>
      <c r="J305" s="98"/>
    </row>
    <row r="306" spans="1:10" ht="14.45" hidden="1" customHeight="1">
      <c r="A306" s="145"/>
      <c r="B306" s="144"/>
      <c r="C306" s="96"/>
      <c r="D306" s="96"/>
      <c r="E306" s="97"/>
      <c r="F306" s="129"/>
      <c r="G306" s="11"/>
      <c r="H306" s="12"/>
      <c r="I306" s="96"/>
      <c r="J306" s="98"/>
    </row>
    <row r="307" spans="1:10" ht="14.45" hidden="1" customHeight="1">
      <c r="A307" s="145"/>
      <c r="B307" s="144"/>
      <c r="C307" s="96"/>
      <c r="D307" s="96"/>
      <c r="E307" s="97"/>
      <c r="F307" s="129"/>
      <c r="G307" s="11"/>
      <c r="H307" s="12"/>
      <c r="I307" s="96"/>
      <c r="J307" s="98"/>
    </row>
    <row r="308" spans="1:10" ht="14.45" hidden="1" customHeight="1">
      <c r="A308" s="145"/>
      <c r="B308" s="144"/>
      <c r="C308" s="96"/>
      <c r="D308" s="96"/>
      <c r="E308" s="97"/>
      <c r="F308" s="129"/>
      <c r="G308" s="11"/>
      <c r="H308" s="12"/>
      <c r="I308" s="96"/>
      <c r="J308" s="98"/>
    </row>
    <row r="309" spans="1:10" ht="14.45" hidden="1" customHeight="1">
      <c r="A309" s="145"/>
      <c r="B309" s="144"/>
      <c r="C309" s="96"/>
      <c r="D309" s="96"/>
      <c r="E309" s="97"/>
      <c r="F309" s="129"/>
      <c r="G309" s="11"/>
      <c r="H309" s="12"/>
      <c r="I309" s="96"/>
      <c r="J309" s="98"/>
    </row>
    <row r="310" spans="1:10" ht="14.45" hidden="1" customHeight="1">
      <c r="A310" s="145"/>
      <c r="B310" s="144"/>
      <c r="C310" s="96"/>
      <c r="D310" s="96"/>
      <c r="E310" s="97"/>
      <c r="F310" s="129"/>
      <c r="G310" s="11"/>
      <c r="H310" s="12"/>
      <c r="I310" s="96"/>
      <c r="J310" s="98"/>
    </row>
    <row r="311" spans="1:10" ht="14.45" hidden="1" customHeight="1">
      <c r="A311" s="145"/>
      <c r="B311" s="144"/>
      <c r="C311" s="96"/>
      <c r="D311" s="96"/>
      <c r="E311" s="97"/>
      <c r="F311" s="129"/>
      <c r="G311" s="11"/>
      <c r="H311" s="12"/>
      <c r="I311" s="96"/>
      <c r="J311" s="98"/>
    </row>
    <row r="312" spans="1:10" ht="14.45" hidden="1" customHeight="1">
      <c r="A312" s="145"/>
      <c r="B312" s="144"/>
      <c r="C312" s="96"/>
      <c r="D312" s="96"/>
      <c r="E312" s="97"/>
      <c r="F312" s="129"/>
      <c r="G312" s="11"/>
      <c r="H312" s="12"/>
      <c r="I312" s="96"/>
      <c r="J312" s="98"/>
    </row>
    <row r="313" spans="1:10" ht="14.45" hidden="1" customHeight="1">
      <c r="A313" s="145"/>
      <c r="B313" s="144"/>
      <c r="C313" s="96"/>
      <c r="D313" s="96"/>
      <c r="E313" s="97"/>
      <c r="F313" s="129"/>
      <c r="G313" s="11"/>
      <c r="H313" s="12"/>
      <c r="I313" s="96"/>
      <c r="J313" s="98"/>
    </row>
    <row r="314" spans="1:10" ht="14.45" hidden="1" customHeight="1">
      <c r="A314" s="145"/>
      <c r="B314" s="144"/>
      <c r="C314" s="96"/>
      <c r="D314" s="96"/>
      <c r="E314" s="97"/>
      <c r="F314" s="129"/>
      <c r="G314" s="11"/>
      <c r="H314" s="12"/>
      <c r="I314" s="96"/>
      <c r="J314" s="98"/>
    </row>
    <row r="315" spans="1:10" ht="14.45" hidden="1" customHeight="1">
      <c r="A315" s="145"/>
      <c r="B315" s="144"/>
      <c r="C315" s="96"/>
      <c r="D315" s="96"/>
      <c r="E315" s="97"/>
      <c r="F315" s="129"/>
      <c r="G315" s="11"/>
      <c r="H315" s="12"/>
      <c r="I315" s="96"/>
      <c r="J315" s="98"/>
    </row>
    <row r="316" spans="1:10" ht="14.45" hidden="1" customHeight="1">
      <c r="A316" s="145"/>
      <c r="B316" s="144"/>
      <c r="C316" s="96"/>
      <c r="D316" s="96"/>
      <c r="E316" s="97"/>
      <c r="F316" s="129"/>
      <c r="G316" s="11"/>
      <c r="H316" s="12"/>
      <c r="I316" s="96"/>
      <c r="J316" s="98"/>
    </row>
    <row r="317" spans="1:10" ht="14.45" hidden="1" customHeight="1">
      <c r="A317" s="145"/>
      <c r="B317" s="144"/>
      <c r="C317" s="96"/>
      <c r="D317" s="96"/>
      <c r="E317" s="97"/>
      <c r="F317" s="129"/>
      <c r="G317" s="11"/>
      <c r="H317" s="12"/>
      <c r="I317" s="96"/>
      <c r="J317" s="98"/>
    </row>
    <row r="318" spans="1:10" ht="14.45" hidden="1" customHeight="1">
      <c r="A318" s="145"/>
      <c r="B318" s="144"/>
      <c r="C318" s="96"/>
      <c r="D318" s="96"/>
      <c r="E318" s="97"/>
      <c r="F318" s="129"/>
      <c r="G318" s="11"/>
      <c r="H318" s="12"/>
      <c r="I318" s="96"/>
      <c r="J318" s="98"/>
    </row>
    <row r="319" spans="1:10" ht="14.45" hidden="1" customHeight="1">
      <c r="A319" s="145"/>
      <c r="B319" s="144"/>
      <c r="C319" s="96"/>
      <c r="D319" s="96"/>
      <c r="E319" s="97"/>
      <c r="F319" s="129"/>
      <c r="G319" s="11"/>
      <c r="H319" s="12"/>
      <c r="I319" s="96"/>
      <c r="J319" s="98"/>
    </row>
    <row r="320" spans="1:10" ht="14.45" hidden="1" customHeight="1">
      <c r="A320" s="145"/>
      <c r="B320" s="144"/>
      <c r="C320" s="96"/>
      <c r="D320" s="96"/>
      <c r="E320" s="97"/>
      <c r="F320" s="129"/>
      <c r="G320" s="11"/>
      <c r="H320" s="12"/>
      <c r="I320" s="96"/>
      <c r="J320" s="98"/>
    </row>
    <row r="321" spans="1:10" ht="14.45" hidden="1" customHeight="1">
      <c r="A321" s="145"/>
      <c r="B321" s="144"/>
      <c r="C321" s="96"/>
      <c r="D321" s="96"/>
      <c r="E321" s="97"/>
      <c r="F321" s="129"/>
      <c r="G321" s="11"/>
      <c r="H321" s="12"/>
      <c r="I321" s="96"/>
      <c r="J321" s="98"/>
    </row>
    <row r="322" spans="1:10" ht="14.45" hidden="1" customHeight="1">
      <c r="A322" s="145"/>
      <c r="B322" s="144"/>
      <c r="C322" s="96"/>
      <c r="D322" s="96"/>
      <c r="E322" s="97"/>
      <c r="F322" s="129"/>
      <c r="G322" s="11"/>
      <c r="H322" s="12"/>
      <c r="I322" s="96"/>
      <c r="J322" s="98"/>
    </row>
    <row r="323" spans="1:10" ht="14.45" hidden="1" customHeight="1">
      <c r="A323" s="145"/>
      <c r="B323" s="144"/>
      <c r="C323" s="96"/>
      <c r="D323" s="96"/>
      <c r="E323" s="97"/>
      <c r="F323" s="129"/>
      <c r="G323" s="11"/>
      <c r="H323" s="12"/>
      <c r="I323" s="96"/>
      <c r="J323" s="98"/>
    </row>
    <row r="324" spans="1:10" ht="14.45" hidden="1" customHeight="1">
      <c r="A324" s="145"/>
      <c r="B324" s="144"/>
      <c r="C324" s="96"/>
      <c r="D324" s="96"/>
      <c r="E324" s="97"/>
      <c r="F324" s="129"/>
      <c r="G324" s="11"/>
      <c r="H324" s="12"/>
      <c r="I324" s="96"/>
      <c r="J324" s="98"/>
    </row>
    <row r="325" spans="1:10" ht="14.45" hidden="1" customHeight="1">
      <c r="A325" s="145"/>
      <c r="B325" s="144"/>
      <c r="C325" s="96"/>
      <c r="D325" s="96"/>
      <c r="E325" s="97"/>
      <c r="F325" s="129"/>
      <c r="G325" s="11"/>
      <c r="H325" s="12"/>
      <c r="I325" s="96"/>
      <c r="J325" s="98"/>
    </row>
    <row r="326" spans="1:10" ht="14.45" hidden="1" customHeight="1">
      <c r="A326" s="145"/>
      <c r="B326" s="144"/>
      <c r="C326" s="96"/>
      <c r="D326" s="96"/>
      <c r="E326" s="97"/>
      <c r="F326" s="129"/>
      <c r="G326" s="11"/>
      <c r="H326" s="12"/>
      <c r="I326" s="96"/>
      <c r="J326" s="98"/>
    </row>
    <row r="327" spans="1:10" ht="14.45" hidden="1" customHeight="1">
      <c r="A327" s="145"/>
      <c r="B327" s="144"/>
      <c r="C327" s="96"/>
      <c r="D327" s="96"/>
      <c r="E327" s="97"/>
      <c r="F327" s="129"/>
      <c r="G327" s="11"/>
      <c r="H327" s="12"/>
      <c r="I327" s="96"/>
      <c r="J327" s="98"/>
    </row>
    <row r="328" spans="1:10" ht="14.45" hidden="1" customHeight="1">
      <c r="A328" s="145"/>
      <c r="B328" s="144"/>
      <c r="C328" s="96"/>
      <c r="D328" s="96"/>
      <c r="E328" s="97"/>
      <c r="F328" s="129"/>
      <c r="G328" s="11"/>
      <c r="H328" s="12"/>
      <c r="I328" s="96"/>
      <c r="J328" s="98"/>
    </row>
    <row r="329" spans="1:10" ht="14.45" hidden="1" customHeight="1">
      <c r="A329" s="145"/>
      <c r="B329" s="144"/>
      <c r="C329" s="96"/>
      <c r="D329" s="96"/>
      <c r="E329" s="97"/>
      <c r="F329" s="129"/>
      <c r="G329" s="11"/>
      <c r="H329" s="12"/>
      <c r="I329" s="96"/>
      <c r="J329" s="98"/>
    </row>
    <row r="330" spans="1:10" ht="14.45" hidden="1" customHeight="1">
      <c r="A330" s="145"/>
      <c r="B330" s="144"/>
      <c r="C330" s="96"/>
      <c r="D330" s="96"/>
      <c r="E330" s="97"/>
      <c r="F330" s="129"/>
      <c r="G330" s="11"/>
      <c r="H330" s="12"/>
      <c r="I330" s="96"/>
      <c r="J330" s="98"/>
    </row>
    <row r="331" spans="1:10" ht="14.45" hidden="1" customHeight="1">
      <c r="A331" s="145"/>
      <c r="B331" s="144"/>
      <c r="C331" s="96"/>
      <c r="D331" s="96"/>
      <c r="E331" s="97"/>
      <c r="F331" s="129"/>
      <c r="G331" s="11"/>
      <c r="H331" s="12"/>
      <c r="I331" s="96"/>
      <c r="J331" s="98"/>
    </row>
    <row r="332" spans="1:10" ht="14.45" hidden="1" customHeight="1">
      <c r="A332" s="145"/>
      <c r="B332" s="144"/>
      <c r="C332" s="96"/>
      <c r="D332" s="96"/>
      <c r="E332" s="97"/>
      <c r="F332" s="129"/>
      <c r="G332" s="11"/>
      <c r="H332" s="12"/>
      <c r="I332" s="96"/>
      <c r="J332" s="98"/>
    </row>
    <row r="333" spans="1:10" ht="14.45" hidden="1" customHeight="1">
      <c r="A333" s="145"/>
      <c r="B333" s="144"/>
      <c r="C333" s="96"/>
      <c r="D333" s="96"/>
      <c r="E333" s="97"/>
      <c r="F333" s="129"/>
      <c r="G333" s="11"/>
      <c r="H333" s="12"/>
      <c r="I333" s="96"/>
      <c r="J333" s="98"/>
    </row>
    <row r="334" spans="1:10" ht="14.45" hidden="1" customHeight="1">
      <c r="A334" s="145"/>
      <c r="B334" s="144"/>
      <c r="C334" s="96"/>
      <c r="D334" s="96"/>
      <c r="E334" s="97"/>
      <c r="F334" s="129"/>
      <c r="G334" s="11"/>
      <c r="H334" s="12"/>
      <c r="I334" s="96"/>
      <c r="J334" s="98"/>
    </row>
    <row r="335" spans="1:10" ht="14.45" hidden="1" customHeight="1">
      <c r="A335" s="145"/>
      <c r="B335" s="144"/>
      <c r="C335" s="96"/>
      <c r="D335" s="96"/>
      <c r="E335" s="97"/>
      <c r="F335" s="129"/>
      <c r="G335" s="11"/>
      <c r="H335" s="12"/>
      <c r="I335" s="96"/>
      <c r="J335" s="98"/>
    </row>
    <row r="336" spans="1:10" ht="14.45" hidden="1" customHeight="1">
      <c r="A336" s="145"/>
      <c r="B336" s="144"/>
      <c r="C336" s="96"/>
      <c r="D336" s="96"/>
      <c r="E336" s="97"/>
      <c r="F336" s="129"/>
      <c r="G336" s="11"/>
      <c r="H336" s="12"/>
      <c r="I336" s="96"/>
      <c r="J336" s="98"/>
    </row>
    <row r="337" spans="1:10" ht="14.45" hidden="1" customHeight="1">
      <c r="A337" s="145"/>
      <c r="B337" s="144"/>
      <c r="C337" s="96"/>
      <c r="D337" s="96"/>
      <c r="E337" s="97"/>
      <c r="F337" s="129"/>
      <c r="G337" s="11"/>
      <c r="H337" s="12"/>
      <c r="I337" s="96"/>
      <c r="J337" s="98"/>
    </row>
    <row r="338" spans="1:10" ht="14.45" hidden="1" customHeight="1">
      <c r="A338" s="145"/>
      <c r="B338" s="144"/>
      <c r="C338" s="96"/>
      <c r="D338" s="96"/>
      <c r="E338" s="97"/>
      <c r="F338" s="129"/>
      <c r="G338" s="11"/>
      <c r="H338" s="12"/>
      <c r="I338" s="96"/>
      <c r="J338" s="98"/>
    </row>
    <row r="339" spans="1:10" ht="14.45" hidden="1" customHeight="1">
      <c r="A339" s="145"/>
      <c r="B339" s="144"/>
      <c r="C339" s="96"/>
      <c r="D339" s="96"/>
      <c r="E339" s="97"/>
      <c r="F339" s="129"/>
      <c r="G339" s="11"/>
      <c r="H339" s="12"/>
      <c r="I339" s="96"/>
      <c r="J339" s="98"/>
    </row>
    <row r="340" spans="1:10" ht="14.45" hidden="1" customHeight="1">
      <c r="A340" s="145"/>
      <c r="B340" s="144"/>
      <c r="C340" s="96"/>
      <c r="D340" s="96"/>
      <c r="E340" s="97"/>
      <c r="F340" s="129"/>
      <c r="G340" s="11"/>
      <c r="H340" s="12"/>
      <c r="I340" s="96"/>
      <c r="J340" s="98"/>
    </row>
    <row r="341" spans="1:10" ht="14.45" hidden="1" customHeight="1">
      <c r="A341" s="145"/>
      <c r="B341" s="144"/>
      <c r="C341" s="96"/>
      <c r="D341" s="96"/>
      <c r="E341" s="97"/>
      <c r="F341" s="129"/>
      <c r="G341" s="11"/>
      <c r="H341" s="12"/>
      <c r="I341" s="96"/>
      <c r="J341" s="98"/>
    </row>
    <row r="342" spans="1:10" ht="14.45" hidden="1" customHeight="1">
      <c r="A342" s="145"/>
      <c r="B342" s="144"/>
      <c r="C342" s="96"/>
      <c r="D342" s="96"/>
      <c r="E342" s="97"/>
      <c r="F342" s="129"/>
      <c r="G342" s="11"/>
      <c r="H342" s="12"/>
      <c r="I342" s="96"/>
      <c r="J342" s="98"/>
    </row>
    <row r="343" spans="1:10" ht="14.45" hidden="1" customHeight="1">
      <c r="A343" s="145"/>
      <c r="B343" s="144"/>
      <c r="C343" s="96"/>
      <c r="D343" s="96"/>
      <c r="E343" s="97"/>
      <c r="F343" s="129"/>
      <c r="G343" s="11"/>
      <c r="H343" s="12"/>
      <c r="I343" s="96"/>
      <c r="J343" s="98"/>
    </row>
    <row r="344" spans="1:10" ht="14.45" hidden="1" customHeight="1">
      <c r="A344" s="145"/>
      <c r="B344" s="144"/>
      <c r="C344" s="96"/>
      <c r="D344" s="96"/>
      <c r="E344" s="97"/>
      <c r="F344" s="129"/>
      <c r="G344" s="11"/>
      <c r="H344" s="12"/>
      <c r="I344" s="96"/>
      <c r="J344" s="98"/>
    </row>
    <row r="345" spans="1:10" ht="14.45" hidden="1" customHeight="1">
      <c r="A345" s="145"/>
      <c r="B345" s="144"/>
      <c r="C345" s="96"/>
      <c r="D345" s="96"/>
      <c r="E345" s="97"/>
      <c r="F345" s="129"/>
      <c r="G345" s="11"/>
      <c r="H345" s="12"/>
      <c r="I345" s="96"/>
      <c r="J345" s="98"/>
    </row>
    <row r="346" spans="1:10" ht="14.45" hidden="1" customHeight="1">
      <c r="A346" s="145"/>
      <c r="B346" s="144"/>
      <c r="C346" s="96"/>
      <c r="D346" s="96"/>
      <c r="E346" s="97"/>
      <c r="F346" s="129"/>
      <c r="G346" s="11"/>
      <c r="H346" s="12"/>
      <c r="I346" s="96"/>
      <c r="J346" s="98"/>
    </row>
    <row r="347" spans="1:10" ht="14.45" hidden="1" customHeight="1">
      <c r="A347" s="145"/>
      <c r="B347" s="144"/>
      <c r="C347" s="96"/>
      <c r="D347" s="96"/>
      <c r="E347" s="97"/>
      <c r="F347" s="129"/>
      <c r="G347" s="11"/>
      <c r="H347" s="12"/>
      <c r="I347" s="96"/>
      <c r="J347" s="98"/>
    </row>
    <row r="348" spans="1:10" ht="14.45" hidden="1" customHeight="1">
      <c r="A348" s="145"/>
      <c r="B348" s="144"/>
      <c r="C348" s="96"/>
      <c r="D348" s="96"/>
      <c r="E348" s="97"/>
      <c r="F348" s="129"/>
      <c r="G348" s="11"/>
      <c r="H348" s="12"/>
      <c r="I348" s="96"/>
      <c r="J348" s="98"/>
    </row>
    <row r="349" spans="1:10" ht="14.45" hidden="1" customHeight="1">
      <c r="A349" s="145"/>
      <c r="B349" s="144"/>
      <c r="C349" s="96"/>
      <c r="D349" s="96"/>
      <c r="E349" s="97"/>
      <c r="F349" s="129"/>
      <c r="G349" s="11"/>
      <c r="H349" s="12"/>
      <c r="I349" s="96"/>
      <c r="J349" s="98"/>
    </row>
    <row r="350" spans="1:10" ht="14.45" hidden="1" customHeight="1">
      <c r="A350" s="145"/>
      <c r="B350" s="144"/>
      <c r="C350" s="96"/>
      <c r="D350" s="96"/>
      <c r="E350" s="97"/>
      <c r="F350" s="129"/>
      <c r="G350" s="11"/>
      <c r="H350" s="12"/>
      <c r="I350" s="96"/>
      <c r="J350" s="98"/>
    </row>
    <row r="351" spans="1:10" ht="14.45" hidden="1" customHeight="1">
      <c r="A351" s="145"/>
      <c r="B351" s="144"/>
      <c r="C351" s="96"/>
      <c r="D351" s="96"/>
      <c r="E351" s="97"/>
      <c r="F351" s="129"/>
      <c r="G351" s="11"/>
      <c r="H351" s="12"/>
      <c r="I351" s="96"/>
      <c r="J351" s="98"/>
    </row>
    <row r="352" spans="1:10" ht="14.45" hidden="1" customHeight="1">
      <c r="A352" s="145"/>
      <c r="B352" s="144"/>
      <c r="C352" s="96"/>
      <c r="D352" s="96"/>
      <c r="E352" s="97"/>
      <c r="F352" s="129"/>
      <c r="G352" s="11"/>
      <c r="H352" s="12"/>
      <c r="I352" s="96"/>
      <c r="J352" s="98"/>
    </row>
    <row r="353" spans="1:10" ht="14.45" hidden="1" customHeight="1">
      <c r="A353" s="145"/>
      <c r="B353" s="144"/>
      <c r="C353" s="96"/>
      <c r="D353" s="96"/>
      <c r="E353" s="97"/>
      <c r="F353" s="129"/>
      <c r="G353" s="11"/>
      <c r="H353" s="12"/>
      <c r="I353" s="96"/>
      <c r="J353" s="98"/>
    </row>
    <row r="354" spans="1:10" ht="14.45" hidden="1" customHeight="1">
      <c r="A354" s="145"/>
      <c r="B354" s="144"/>
      <c r="C354" s="96"/>
      <c r="D354" s="96"/>
      <c r="E354" s="97"/>
      <c r="F354" s="129"/>
      <c r="G354" s="11"/>
      <c r="H354" s="12"/>
      <c r="I354" s="96"/>
      <c r="J354" s="98"/>
    </row>
    <row r="355" spans="1:10" ht="14.45" hidden="1" customHeight="1">
      <c r="A355" s="145"/>
      <c r="B355" s="144"/>
      <c r="C355" s="96"/>
      <c r="D355" s="96"/>
      <c r="E355" s="97"/>
      <c r="F355" s="129"/>
      <c r="G355" s="11"/>
      <c r="H355" s="12"/>
      <c r="I355" s="96"/>
      <c r="J355" s="98"/>
    </row>
    <row r="356" spans="1:10" ht="14.45" hidden="1" customHeight="1">
      <c r="A356" s="145"/>
      <c r="B356" s="144"/>
      <c r="C356" s="96"/>
      <c r="D356" s="96"/>
      <c r="E356" s="97"/>
      <c r="F356" s="129"/>
      <c r="G356" s="11"/>
      <c r="H356" s="12"/>
      <c r="I356" s="96"/>
      <c r="J356" s="98"/>
    </row>
    <row r="357" spans="1:10" ht="14.45" hidden="1" customHeight="1">
      <c r="A357" s="145"/>
      <c r="B357" s="144"/>
      <c r="C357" s="96"/>
      <c r="D357" s="96"/>
      <c r="E357" s="97"/>
      <c r="F357" s="129"/>
      <c r="G357" s="11"/>
      <c r="H357" s="12"/>
      <c r="I357" s="96"/>
      <c r="J357" s="98"/>
    </row>
    <row r="358" spans="1:10" ht="14.45" hidden="1" customHeight="1">
      <c r="A358" s="145"/>
      <c r="B358" s="144"/>
      <c r="C358" s="96"/>
      <c r="D358" s="96"/>
      <c r="E358" s="97"/>
      <c r="F358" s="129"/>
      <c r="G358" s="11"/>
      <c r="H358" s="12"/>
      <c r="I358" s="96"/>
      <c r="J358" s="98"/>
    </row>
    <row r="359" spans="1:10" ht="14.45" hidden="1" customHeight="1">
      <c r="A359" s="145"/>
      <c r="B359" s="144"/>
      <c r="C359" s="96"/>
      <c r="D359" s="96"/>
      <c r="E359" s="97"/>
      <c r="F359" s="129"/>
      <c r="G359" s="11"/>
      <c r="H359" s="12"/>
      <c r="I359" s="96"/>
      <c r="J359" s="98"/>
    </row>
    <row r="360" spans="1:10" ht="14.45" hidden="1" customHeight="1">
      <c r="A360" s="145"/>
      <c r="B360" s="144"/>
      <c r="C360" s="96"/>
      <c r="D360" s="96"/>
      <c r="E360" s="97"/>
      <c r="F360" s="129"/>
      <c r="G360" s="11"/>
      <c r="H360" s="12"/>
      <c r="I360" s="96"/>
      <c r="J360" s="98"/>
    </row>
    <row r="361" spans="1:10" ht="14.45" hidden="1" customHeight="1">
      <c r="A361" s="145"/>
      <c r="B361" s="144"/>
      <c r="C361" s="96"/>
      <c r="D361" s="96"/>
      <c r="E361" s="97"/>
      <c r="F361" s="129"/>
      <c r="G361" s="11"/>
      <c r="H361" s="12"/>
      <c r="I361" s="96"/>
      <c r="J361" s="98"/>
    </row>
    <row r="362" spans="1:10" ht="14.45" hidden="1" customHeight="1">
      <c r="A362" s="145"/>
      <c r="B362" s="144"/>
      <c r="C362" s="96"/>
      <c r="D362" s="96"/>
      <c r="E362" s="97"/>
      <c r="F362" s="129"/>
      <c r="G362" s="11"/>
      <c r="H362" s="12"/>
      <c r="I362" s="96"/>
      <c r="J362" s="98"/>
    </row>
    <row r="363" spans="1:10" ht="14.45" hidden="1" customHeight="1">
      <c r="A363" s="145"/>
      <c r="B363" s="144"/>
      <c r="C363" s="96"/>
      <c r="D363" s="96"/>
      <c r="E363" s="97"/>
      <c r="F363" s="129"/>
      <c r="G363" s="11"/>
      <c r="H363" s="12"/>
      <c r="I363" s="96"/>
      <c r="J363" s="98"/>
    </row>
    <row r="364" spans="1:10" ht="14.45" hidden="1" customHeight="1">
      <c r="A364" s="145"/>
      <c r="B364" s="144"/>
      <c r="C364" s="96"/>
      <c r="D364" s="96"/>
      <c r="E364" s="97"/>
      <c r="F364" s="129"/>
      <c r="G364" s="11"/>
      <c r="H364" s="12"/>
      <c r="I364" s="96"/>
      <c r="J364" s="98"/>
    </row>
    <row r="365" spans="1:10" ht="14.45" hidden="1" customHeight="1">
      <c r="A365" s="145"/>
      <c r="B365" s="144"/>
      <c r="C365" s="96"/>
      <c r="D365" s="96"/>
      <c r="E365" s="97"/>
      <c r="F365" s="129"/>
      <c r="G365" s="11"/>
      <c r="H365" s="12"/>
      <c r="I365" s="96"/>
      <c r="J365" s="98"/>
    </row>
    <row r="366" spans="1:10" ht="14.45" hidden="1" customHeight="1">
      <c r="A366" s="145"/>
      <c r="B366" s="144"/>
      <c r="C366" s="96"/>
      <c r="D366" s="96"/>
      <c r="E366" s="97"/>
      <c r="F366" s="129"/>
      <c r="G366" s="11"/>
      <c r="H366" s="12"/>
      <c r="I366" s="96"/>
      <c r="J366" s="98"/>
    </row>
    <row r="367" spans="1:10" ht="14.45" hidden="1" customHeight="1">
      <c r="A367" s="145"/>
      <c r="B367" s="144"/>
      <c r="C367" s="96"/>
      <c r="D367" s="96"/>
      <c r="E367" s="97"/>
      <c r="F367" s="129"/>
      <c r="G367" s="11"/>
      <c r="H367" s="12"/>
      <c r="I367" s="96"/>
      <c r="J367" s="98"/>
    </row>
    <row r="368" spans="1:10" ht="14.45" hidden="1" customHeight="1">
      <c r="A368" s="145"/>
      <c r="B368" s="144"/>
      <c r="C368" s="96"/>
      <c r="D368" s="96"/>
      <c r="E368" s="97"/>
      <c r="F368" s="129"/>
      <c r="G368" s="11"/>
      <c r="H368" s="12"/>
      <c r="I368" s="96"/>
      <c r="J368" s="98"/>
    </row>
    <row r="369" spans="1:10" ht="14.45" hidden="1" customHeight="1">
      <c r="A369" s="145"/>
      <c r="B369" s="144"/>
      <c r="C369" s="96"/>
      <c r="D369" s="96"/>
      <c r="E369" s="97"/>
      <c r="F369" s="129"/>
      <c r="G369" s="11"/>
      <c r="H369" s="12"/>
      <c r="I369" s="96"/>
      <c r="J369" s="98"/>
    </row>
    <row r="370" spans="1:10" ht="14.45" hidden="1" customHeight="1">
      <c r="A370" s="145"/>
      <c r="B370" s="144"/>
      <c r="C370" s="96"/>
      <c r="D370" s="96"/>
      <c r="E370" s="97"/>
      <c r="F370" s="129"/>
      <c r="G370" s="11"/>
      <c r="H370" s="12"/>
      <c r="I370" s="96"/>
      <c r="J370" s="98"/>
    </row>
    <row r="371" spans="1:10" ht="14.45" hidden="1" customHeight="1">
      <c r="A371" s="145"/>
      <c r="B371" s="144"/>
      <c r="C371" s="96"/>
      <c r="D371" s="96"/>
      <c r="E371" s="97"/>
      <c r="F371" s="129"/>
      <c r="G371" s="11"/>
      <c r="H371" s="12"/>
      <c r="I371" s="96"/>
      <c r="J371" s="98"/>
    </row>
    <row r="372" spans="1:10" ht="14.45" hidden="1" customHeight="1">
      <c r="A372" s="145"/>
      <c r="B372" s="144"/>
      <c r="C372" s="96"/>
      <c r="D372" s="96"/>
      <c r="E372" s="97"/>
      <c r="F372" s="129"/>
      <c r="G372" s="11"/>
      <c r="H372" s="12"/>
      <c r="I372" s="96"/>
      <c r="J372" s="98"/>
    </row>
    <row r="373" spans="1:10" ht="14.45" hidden="1" customHeight="1">
      <c r="A373" s="145"/>
      <c r="B373" s="144"/>
      <c r="C373" s="96"/>
      <c r="D373" s="96"/>
      <c r="E373" s="97"/>
      <c r="F373" s="129"/>
      <c r="G373" s="11"/>
      <c r="H373" s="12"/>
      <c r="I373" s="96"/>
      <c r="J373" s="98"/>
    </row>
    <row r="374" spans="1:10" ht="14.45" hidden="1" customHeight="1">
      <c r="A374" s="145"/>
      <c r="B374" s="144"/>
      <c r="C374" s="96"/>
      <c r="D374" s="96"/>
      <c r="E374" s="97"/>
      <c r="F374" s="129"/>
      <c r="G374" s="11"/>
      <c r="H374" s="12"/>
      <c r="I374" s="96"/>
      <c r="J374" s="98"/>
    </row>
    <row r="375" spans="1:10" ht="14.45" hidden="1" customHeight="1">
      <c r="A375" s="145"/>
      <c r="B375" s="144"/>
      <c r="C375" s="96"/>
      <c r="D375" s="96"/>
      <c r="E375" s="97"/>
      <c r="F375" s="129"/>
      <c r="G375" s="11"/>
      <c r="H375" s="12"/>
      <c r="I375" s="96"/>
      <c r="J375" s="98"/>
    </row>
    <row r="376" spans="1:10" ht="14.45" hidden="1" customHeight="1">
      <c r="A376" s="145"/>
      <c r="B376" s="144"/>
      <c r="C376" s="96"/>
      <c r="D376" s="96"/>
      <c r="E376" s="97"/>
      <c r="F376" s="129"/>
      <c r="G376" s="11"/>
      <c r="H376" s="12"/>
      <c r="I376" s="96"/>
      <c r="J376" s="98"/>
    </row>
    <row r="377" spans="1:10" ht="14.45" hidden="1" customHeight="1">
      <c r="A377" s="145"/>
      <c r="B377" s="144"/>
      <c r="C377" s="96"/>
      <c r="D377" s="96"/>
      <c r="E377" s="97"/>
      <c r="F377" s="129"/>
      <c r="G377" s="11"/>
      <c r="H377" s="12"/>
      <c r="I377" s="96"/>
      <c r="J377" s="98"/>
    </row>
    <row r="378" spans="1:10" ht="14.45" hidden="1" customHeight="1">
      <c r="A378" s="145"/>
      <c r="B378" s="144"/>
      <c r="C378" s="96"/>
      <c r="D378" s="96"/>
      <c r="E378" s="97"/>
      <c r="F378" s="129"/>
      <c r="G378" s="11"/>
      <c r="H378" s="12"/>
      <c r="I378" s="96"/>
      <c r="J378" s="98"/>
    </row>
    <row r="379" spans="1:10" ht="14.45" hidden="1" customHeight="1">
      <c r="A379" s="145"/>
      <c r="B379" s="144"/>
      <c r="C379" s="96"/>
      <c r="D379" s="96"/>
      <c r="E379" s="97"/>
      <c r="F379" s="129"/>
      <c r="G379" s="11"/>
      <c r="H379" s="12"/>
      <c r="I379" s="96"/>
      <c r="J379" s="98"/>
    </row>
    <row r="380" spans="1:10" ht="14.45" hidden="1" customHeight="1">
      <c r="A380" s="145"/>
      <c r="B380" s="144"/>
      <c r="C380" s="96"/>
      <c r="D380" s="96"/>
      <c r="E380" s="97"/>
      <c r="F380" s="129"/>
      <c r="G380" s="11"/>
      <c r="H380" s="12"/>
      <c r="I380" s="96"/>
      <c r="J380" s="98"/>
    </row>
    <row r="381" spans="1:10" ht="14.45" hidden="1" customHeight="1">
      <c r="A381" s="145"/>
      <c r="B381" s="144"/>
      <c r="C381" s="96"/>
      <c r="D381" s="96"/>
      <c r="E381" s="97"/>
      <c r="F381" s="129"/>
      <c r="G381" s="11"/>
      <c r="H381" s="12"/>
      <c r="I381" s="96"/>
      <c r="J381" s="98"/>
    </row>
    <row r="382" spans="1:10" ht="14.45" hidden="1" customHeight="1">
      <c r="A382" s="145"/>
      <c r="B382" s="144"/>
      <c r="C382" s="96"/>
      <c r="D382" s="96"/>
      <c r="E382" s="97"/>
      <c r="F382" s="129"/>
      <c r="G382" s="11"/>
      <c r="H382" s="12"/>
      <c r="I382" s="96"/>
      <c r="J382" s="98"/>
    </row>
    <row r="383" spans="1:10" ht="14.45" hidden="1" customHeight="1">
      <c r="A383" s="145"/>
      <c r="B383" s="144"/>
      <c r="C383" s="96"/>
      <c r="D383" s="96"/>
      <c r="E383" s="97"/>
      <c r="F383" s="129"/>
      <c r="G383" s="11"/>
      <c r="H383" s="12"/>
      <c r="I383" s="96"/>
      <c r="J383" s="98"/>
    </row>
    <row r="384" spans="1:10" ht="14.45" hidden="1" customHeight="1">
      <c r="A384" s="145"/>
      <c r="B384" s="144"/>
      <c r="C384" s="96"/>
      <c r="D384" s="96"/>
      <c r="E384" s="97"/>
      <c r="F384" s="129"/>
      <c r="G384" s="11"/>
      <c r="H384" s="12"/>
      <c r="I384" s="96"/>
      <c r="J384" s="98"/>
    </row>
    <row r="385" spans="1:10" ht="14.45" hidden="1" customHeight="1">
      <c r="A385" s="145"/>
      <c r="B385" s="144"/>
      <c r="C385" s="96"/>
      <c r="D385" s="96"/>
      <c r="E385" s="97"/>
      <c r="F385" s="129"/>
      <c r="G385" s="11"/>
      <c r="H385" s="12"/>
      <c r="I385" s="96"/>
      <c r="J385" s="98"/>
    </row>
    <row r="386" spans="1:10" ht="14.45" hidden="1" customHeight="1">
      <c r="A386" s="145"/>
      <c r="B386" s="144"/>
      <c r="C386" s="96"/>
      <c r="D386" s="96"/>
      <c r="E386" s="97"/>
      <c r="F386" s="129"/>
      <c r="G386" s="11"/>
      <c r="H386" s="12"/>
      <c r="I386" s="96"/>
      <c r="J386" s="98"/>
    </row>
    <row r="387" spans="1:10" ht="14.45" hidden="1" customHeight="1">
      <c r="A387" s="145"/>
      <c r="B387" s="144"/>
      <c r="C387" s="96"/>
      <c r="D387" s="96"/>
      <c r="E387" s="97"/>
      <c r="F387" s="129"/>
      <c r="G387" s="11"/>
      <c r="H387" s="12"/>
      <c r="I387" s="96"/>
      <c r="J387" s="98"/>
    </row>
    <row r="388" spans="1:10" ht="14.45" hidden="1" customHeight="1">
      <c r="A388" s="145"/>
      <c r="B388" s="144"/>
      <c r="C388" s="96"/>
      <c r="D388" s="96"/>
      <c r="E388" s="97"/>
      <c r="F388" s="129"/>
      <c r="G388" s="11"/>
      <c r="H388" s="12"/>
      <c r="I388" s="96"/>
      <c r="J388" s="98"/>
    </row>
    <row r="389" spans="1:10" ht="14.45" hidden="1" customHeight="1">
      <c r="A389" s="145"/>
      <c r="B389" s="144"/>
      <c r="C389" s="96"/>
      <c r="D389" s="96"/>
      <c r="E389" s="97"/>
      <c r="F389" s="129"/>
      <c r="G389" s="11"/>
      <c r="H389" s="12"/>
      <c r="I389" s="96"/>
      <c r="J389" s="98"/>
    </row>
    <row r="390" spans="1:10" ht="14.45" hidden="1" customHeight="1">
      <c r="A390" s="145"/>
      <c r="B390" s="144"/>
      <c r="C390" s="96"/>
      <c r="D390" s="96"/>
      <c r="E390" s="97"/>
      <c r="F390" s="129"/>
      <c r="G390" s="11"/>
      <c r="H390" s="12"/>
      <c r="I390" s="96"/>
      <c r="J390" s="98"/>
    </row>
    <row r="391" spans="1:10" ht="14.45" hidden="1" customHeight="1">
      <c r="A391" s="145"/>
      <c r="B391" s="144"/>
      <c r="C391" s="96"/>
      <c r="D391" s="96"/>
      <c r="E391" s="97"/>
      <c r="F391" s="129"/>
      <c r="G391" s="11"/>
      <c r="H391" s="12"/>
      <c r="I391" s="96"/>
      <c r="J391" s="98"/>
    </row>
    <row r="392" spans="1:10" ht="14.45" hidden="1" customHeight="1">
      <c r="A392" s="145"/>
      <c r="B392" s="144"/>
      <c r="C392" s="96"/>
      <c r="D392" s="96"/>
      <c r="E392" s="97"/>
      <c r="F392" s="129"/>
      <c r="G392" s="11"/>
      <c r="H392" s="12"/>
      <c r="I392" s="96"/>
      <c r="J392" s="98"/>
    </row>
    <row r="393" spans="1:10" ht="14.45" hidden="1" customHeight="1">
      <c r="A393" s="145"/>
      <c r="B393" s="144"/>
      <c r="C393" s="96"/>
      <c r="D393" s="96"/>
      <c r="E393" s="97"/>
      <c r="F393" s="129"/>
      <c r="G393" s="11"/>
      <c r="H393" s="12"/>
      <c r="I393" s="96"/>
      <c r="J393" s="98"/>
    </row>
    <row r="394" spans="1:10" ht="14.45" hidden="1" customHeight="1">
      <c r="A394" s="145"/>
      <c r="B394" s="144"/>
      <c r="C394" s="96"/>
      <c r="D394" s="96"/>
      <c r="E394" s="97"/>
      <c r="F394" s="129"/>
      <c r="G394" s="11"/>
      <c r="H394" s="12"/>
      <c r="I394" s="96"/>
      <c r="J394" s="98"/>
    </row>
    <row r="395" spans="1:10" ht="14.45" hidden="1" customHeight="1">
      <c r="A395" s="145"/>
      <c r="B395" s="144"/>
      <c r="C395" s="96"/>
      <c r="D395" s="96"/>
      <c r="E395" s="97"/>
      <c r="F395" s="129"/>
      <c r="G395" s="11"/>
      <c r="H395" s="12"/>
      <c r="I395" s="96"/>
      <c r="J395" s="98"/>
    </row>
    <row r="396" spans="1:10" ht="14.45" hidden="1" customHeight="1">
      <c r="A396" s="145"/>
      <c r="B396" s="144"/>
      <c r="C396" s="96"/>
      <c r="D396" s="96"/>
      <c r="E396" s="97"/>
      <c r="F396" s="129"/>
      <c r="G396" s="11"/>
      <c r="H396" s="12"/>
      <c r="I396" s="96"/>
      <c r="J396" s="98"/>
    </row>
    <row r="397" spans="1:10" ht="14.45" hidden="1" customHeight="1">
      <c r="A397" s="145"/>
      <c r="B397" s="144"/>
      <c r="C397" s="96"/>
      <c r="D397" s="96"/>
      <c r="E397" s="97"/>
      <c r="F397" s="129"/>
      <c r="G397" s="11"/>
      <c r="H397" s="12"/>
      <c r="I397" s="96"/>
      <c r="J397" s="98"/>
    </row>
    <row r="398" spans="1:10" ht="14.45" hidden="1" customHeight="1">
      <c r="A398" s="145"/>
      <c r="B398" s="144"/>
      <c r="C398" s="96"/>
      <c r="D398" s="96"/>
      <c r="E398" s="97"/>
      <c r="F398" s="129"/>
      <c r="G398" s="11"/>
      <c r="H398" s="12"/>
      <c r="I398" s="96"/>
      <c r="J398" s="98"/>
    </row>
    <row r="399" spans="1:10" ht="14.45" hidden="1" customHeight="1">
      <c r="A399" s="145"/>
      <c r="B399" s="144"/>
      <c r="C399" s="96"/>
      <c r="D399" s="96"/>
      <c r="E399" s="97"/>
      <c r="F399" s="129"/>
      <c r="G399" s="11"/>
      <c r="H399" s="12"/>
      <c r="I399" s="96"/>
      <c r="J399" s="98"/>
    </row>
    <row r="400" spans="1:10" ht="14.45" hidden="1" customHeight="1">
      <c r="A400" s="145"/>
      <c r="B400" s="144"/>
      <c r="C400" s="96"/>
      <c r="D400" s="96"/>
      <c r="E400" s="97"/>
      <c r="F400" s="129"/>
      <c r="G400" s="11"/>
      <c r="H400" s="12"/>
      <c r="I400" s="96"/>
      <c r="J400" s="98"/>
    </row>
    <row r="401" spans="1:10" ht="14.45" hidden="1" customHeight="1">
      <c r="A401" s="145"/>
      <c r="B401" s="144"/>
      <c r="C401" s="96"/>
      <c r="D401" s="96"/>
      <c r="E401" s="97"/>
      <c r="F401" s="129"/>
      <c r="G401" s="11"/>
      <c r="H401" s="12"/>
      <c r="I401" s="96"/>
      <c r="J401" s="98"/>
    </row>
    <row r="402" spans="1:10" ht="14.45" hidden="1" customHeight="1">
      <c r="A402" s="145"/>
      <c r="B402" s="144"/>
      <c r="C402" s="96"/>
      <c r="D402" s="96"/>
      <c r="E402" s="97"/>
      <c r="F402" s="129"/>
      <c r="G402" s="11"/>
      <c r="H402" s="12"/>
      <c r="I402" s="96"/>
      <c r="J402" s="98"/>
    </row>
    <row r="403" spans="1:10" ht="14.45" hidden="1" customHeight="1">
      <c r="A403" s="145"/>
      <c r="B403" s="144"/>
      <c r="C403" s="96"/>
      <c r="D403" s="96"/>
      <c r="E403" s="97"/>
      <c r="F403" s="129"/>
      <c r="G403" s="11"/>
      <c r="H403" s="12"/>
      <c r="I403" s="96"/>
      <c r="J403" s="98"/>
    </row>
    <row r="404" spans="1:10" ht="14.45" hidden="1" customHeight="1">
      <c r="A404" s="145"/>
      <c r="B404" s="144"/>
      <c r="C404" s="96"/>
      <c r="D404" s="96"/>
      <c r="E404" s="97"/>
      <c r="F404" s="129"/>
      <c r="G404" s="11"/>
      <c r="H404" s="12"/>
      <c r="I404" s="96"/>
      <c r="J404" s="98"/>
    </row>
    <row r="405" spans="1:10" ht="14.45" hidden="1" customHeight="1">
      <c r="A405" s="145"/>
      <c r="B405" s="144"/>
      <c r="C405" s="96"/>
      <c r="D405" s="96"/>
      <c r="E405" s="97"/>
      <c r="F405" s="129"/>
      <c r="G405" s="11"/>
      <c r="H405" s="12"/>
      <c r="I405" s="96"/>
      <c r="J405" s="98"/>
    </row>
    <row r="406" spans="1:10" ht="14.45" hidden="1" customHeight="1">
      <c r="A406" s="145"/>
      <c r="B406" s="144"/>
      <c r="C406" s="96"/>
      <c r="D406" s="96"/>
      <c r="E406" s="97"/>
      <c r="F406" s="129"/>
      <c r="G406" s="11"/>
      <c r="H406" s="12"/>
      <c r="I406" s="96"/>
      <c r="J406" s="98"/>
    </row>
    <row r="407" spans="1:10" ht="14.45" hidden="1" customHeight="1">
      <c r="A407" s="145"/>
      <c r="B407" s="144"/>
      <c r="C407" s="96"/>
      <c r="D407" s="96"/>
      <c r="E407" s="97"/>
      <c r="F407" s="129"/>
      <c r="G407" s="11"/>
      <c r="H407" s="12"/>
      <c r="I407" s="96"/>
      <c r="J407" s="98"/>
    </row>
    <row r="408" spans="1:10" ht="14.45" hidden="1" customHeight="1">
      <c r="A408" s="145"/>
      <c r="B408" s="144"/>
      <c r="C408" s="96"/>
      <c r="D408" s="96"/>
      <c r="E408" s="97"/>
      <c r="F408" s="129"/>
      <c r="G408" s="11"/>
      <c r="H408" s="12"/>
      <c r="I408" s="96"/>
      <c r="J408" s="98"/>
    </row>
    <row r="409" spans="1:10" ht="14.45" hidden="1" customHeight="1">
      <c r="A409" s="145"/>
      <c r="B409" s="144"/>
      <c r="C409" s="96"/>
      <c r="D409" s="96"/>
      <c r="E409" s="97"/>
      <c r="F409" s="129"/>
      <c r="G409" s="11"/>
      <c r="H409" s="12"/>
      <c r="I409" s="96"/>
      <c r="J409" s="98"/>
    </row>
    <row r="410" spans="1:10" ht="14.45" hidden="1" customHeight="1">
      <c r="A410" s="145"/>
      <c r="B410" s="144"/>
      <c r="C410" s="96"/>
      <c r="D410" s="96"/>
      <c r="E410" s="97"/>
      <c r="F410" s="129"/>
      <c r="G410" s="11"/>
      <c r="H410" s="12"/>
      <c r="I410" s="96"/>
      <c r="J410" s="98"/>
    </row>
    <row r="411" spans="1:10" ht="14.45" hidden="1" customHeight="1">
      <c r="A411" s="145"/>
      <c r="B411" s="144"/>
      <c r="C411" s="96"/>
      <c r="D411" s="96"/>
      <c r="E411" s="97"/>
      <c r="F411" s="129"/>
      <c r="G411" s="11"/>
      <c r="H411" s="12"/>
      <c r="I411" s="96"/>
      <c r="J411" s="98"/>
    </row>
    <row r="412" spans="1:10" ht="14.45" hidden="1" customHeight="1">
      <c r="A412" s="145"/>
      <c r="B412" s="144"/>
      <c r="C412" s="96"/>
      <c r="D412" s="96"/>
      <c r="E412" s="97"/>
      <c r="F412" s="129"/>
      <c r="G412" s="11"/>
      <c r="H412" s="12"/>
      <c r="I412" s="96"/>
      <c r="J412" s="98"/>
    </row>
    <row r="413" spans="1:10" ht="14.45" hidden="1" customHeight="1">
      <c r="A413" s="145"/>
      <c r="B413" s="144"/>
      <c r="C413" s="96"/>
      <c r="D413" s="96"/>
      <c r="E413" s="97"/>
      <c r="F413" s="129"/>
      <c r="G413" s="11"/>
      <c r="H413" s="12"/>
      <c r="I413" s="96"/>
      <c r="J413" s="98"/>
    </row>
    <row r="414" spans="1:10" ht="14.45" hidden="1" customHeight="1">
      <c r="A414" s="145"/>
      <c r="B414" s="144"/>
      <c r="C414" s="96"/>
      <c r="D414" s="96"/>
      <c r="E414" s="97"/>
      <c r="F414" s="129"/>
      <c r="G414" s="11"/>
      <c r="H414" s="12"/>
      <c r="I414" s="96"/>
      <c r="J414" s="98"/>
    </row>
    <row r="415" spans="1:10" ht="14.45" hidden="1" customHeight="1">
      <c r="A415" s="145"/>
      <c r="B415" s="144"/>
      <c r="C415" s="96"/>
      <c r="D415" s="96"/>
      <c r="E415" s="97"/>
      <c r="F415" s="129"/>
      <c r="G415" s="11"/>
      <c r="H415" s="12"/>
      <c r="I415" s="96"/>
      <c r="J415" s="98"/>
    </row>
    <row r="416" spans="1:10" ht="14.45" hidden="1" customHeight="1">
      <c r="A416" s="145"/>
      <c r="B416" s="144"/>
      <c r="C416" s="96"/>
      <c r="D416" s="96"/>
      <c r="E416" s="97"/>
      <c r="F416" s="129"/>
      <c r="G416" s="11"/>
      <c r="H416" s="12"/>
      <c r="I416" s="96"/>
      <c r="J416" s="98"/>
    </row>
    <row r="417" spans="1:10" ht="14.45" hidden="1" customHeight="1">
      <c r="A417" s="145"/>
      <c r="B417" s="144"/>
      <c r="C417" s="96"/>
      <c r="D417" s="96"/>
      <c r="E417" s="97"/>
      <c r="F417" s="129"/>
      <c r="G417" s="11"/>
      <c r="H417" s="12"/>
      <c r="I417" s="96"/>
      <c r="J417" s="98"/>
    </row>
    <row r="418" spans="1:10" ht="14.45" hidden="1" customHeight="1">
      <c r="A418" s="145"/>
      <c r="B418" s="144"/>
      <c r="C418" s="96"/>
      <c r="D418" s="96"/>
      <c r="E418" s="97"/>
      <c r="F418" s="129"/>
      <c r="G418" s="11"/>
      <c r="H418" s="12"/>
      <c r="I418" s="96"/>
      <c r="J418" s="98"/>
    </row>
    <row r="419" spans="1:10" ht="14.45" hidden="1" customHeight="1">
      <c r="A419" s="145"/>
      <c r="B419" s="144"/>
      <c r="C419" s="96"/>
      <c r="D419" s="96"/>
      <c r="E419" s="97"/>
      <c r="F419" s="129"/>
      <c r="G419" s="11"/>
      <c r="H419" s="12"/>
      <c r="I419" s="96"/>
      <c r="J419" s="98"/>
    </row>
    <row r="420" spans="1:10" ht="14.45" hidden="1" customHeight="1">
      <c r="A420" s="145"/>
      <c r="B420" s="144"/>
      <c r="C420" s="96"/>
      <c r="D420" s="96"/>
      <c r="E420" s="97"/>
      <c r="F420" s="129"/>
      <c r="G420" s="11"/>
      <c r="H420" s="12"/>
      <c r="I420" s="96"/>
      <c r="J420" s="98"/>
    </row>
    <row r="421" spans="1:10" ht="14.45" hidden="1" customHeight="1">
      <c r="A421" s="145"/>
      <c r="B421" s="144"/>
      <c r="C421" s="96"/>
      <c r="D421" s="96"/>
      <c r="E421" s="97"/>
      <c r="F421" s="129"/>
      <c r="G421" s="11"/>
      <c r="H421" s="12"/>
      <c r="I421" s="96"/>
      <c r="J421" s="98"/>
    </row>
    <row r="422" spans="1:10" ht="14.45" hidden="1" customHeight="1">
      <c r="A422" s="145"/>
      <c r="B422" s="144"/>
      <c r="C422" s="96"/>
      <c r="D422" s="96"/>
      <c r="E422" s="97"/>
      <c r="F422" s="129"/>
      <c r="G422" s="11"/>
      <c r="H422" s="12"/>
      <c r="I422" s="96"/>
      <c r="J422" s="98"/>
    </row>
    <row r="423" spans="1:10" ht="14.45" hidden="1" customHeight="1">
      <c r="A423" s="145"/>
      <c r="B423" s="144"/>
      <c r="C423" s="96"/>
      <c r="D423" s="96"/>
      <c r="E423" s="97"/>
      <c r="F423" s="129"/>
      <c r="G423" s="11"/>
      <c r="H423" s="12"/>
      <c r="I423" s="96"/>
      <c r="J423" s="98"/>
    </row>
    <row r="424" spans="1:10" ht="14.45" hidden="1" customHeight="1">
      <c r="A424" s="145"/>
      <c r="B424" s="144"/>
      <c r="C424" s="96"/>
      <c r="D424" s="96"/>
      <c r="E424" s="97"/>
      <c r="F424" s="129"/>
      <c r="G424" s="11"/>
      <c r="H424" s="12"/>
      <c r="I424" s="96"/>
      <c r="J424" s="98"/>
    </row>
    <row r="425" spans="1:10" ht="14.45" hidden="1" customHeight="1">
      <c r="A425" s="145"/>
      <c r="B425" s="144"/>
      <c r="C425" s="96"/>
      <c r="D425" s="96"/>
      <c r="E425" s="97"/>
      <c r="F425" s="129"/>
      <c r="G425" s="11"/>
      <c r="H425" s="12"/>
      <c r="I425" s="96"/>
      <c r="J425" s="98"/>
    </row>
    <row r="426" spans="1:10" ht="14.45" hidden="1" customHeight="1">
      <c r="A426" s="145"/>
      <c r="B426" s="144"/>
      <c r="C426" s="96"/>
      <c r="D426" s="96"/>
      <c r="E426" s="97"/>
      <c r="F426" s="129"/>
      <c r="G426" s="11"/>
      <c r="H426" s="12"/>
      <c r="I426" s="96"/>
      <c r="J426" s="98"/>
    </row>
    <row r="427" spans="1:10" ht="14.45" hidden="1" customHeight="1">
      <c r="A427" s="145"/>
      <c r="B427" s="144"/>
      <c r="C427" s="96"/>
      <c r="D427" s="96"/>
      <c r="E427" s="97"/>
      <c r="F427" s="129"/>
      <c r="G427" s="11"/>
      <c r="H427" s="12"/>
      <c r="I427" s="96"/>
      <c r="J427" s="98"/>
    </row>
    <row r="428" spans="1:10" ht="14.45" hidden="1" customHeight="1">
      <c r="A428" s="145"/>
      <c r="B428" s="144"/>
      <c r="C428" s="96"/>
      <c r="D428" s="96"/>
      <c r="E428" s="97"/>
      <c r="F428" s="129"/>
      <c r="G428" s="11"/>
      <c r="H428" s="12"/>
      <c r="I428" s="96"/>
      <c r="J428" s="98"/>
    </row>
    <row r="429" spans="1:10" ht="14.45" hidden="1" customHeight="1">
      <c r="A429" s="145"/>
      <c r="B429" s="144"/>
      <c r="C429" s="96"/>
      <c r="D429" s="96"/>
      <c r="E429" s="97"/>
      <c r="F429" s="129"/>
      <c r="G429" s="11"/>
      <c r="H429" s="12"/>
      <c r="I429" s="96"/>
      <c r="J429" s="98"/>
    </row>
    <row r="430" spans="1:10" ht="14.45" hidden="1" customHeight="1">
      <c r="A430" s="145"/>
      <c r="B430" s="144"/>
      <c r="C430" s="96"/>
      <c r="D430" s="96"/>
      <c r="E430" s="97"/>
      <c r="F430" s="129"/>
      <c r="G430" s="11"/>
      <c r="H430" s="12"/>
      <c r="I430" s="96"/>
      <c r="J430" s="98"/>
    </row>
    <row r="431" spans="1:10" ht="14.45" hidden="1" customHeight="1">
      <c r="A431" s="145"/>
      <c r="B431" s="144"/>
      <c r="C431" s="96"/>
      <c r="D431" s="96"/>
      <c r="E431" s="97"/>
      <c r="F431" s="129"/>
      <c r="G431" s="11"/>
      <c r="H431" s="12"/>
      <c r="I431" s="96"/>
      <c r="J431" s="98"/>
    </row>
    <row r="432" spans="1:10" ht="14.45" hidden="1" customHeight="1">
      <c r="A432" s="145"/>
      <c r="B432" s="144"/>
      <c r="C432" s="96"/>
      <c r="D432" s="96"/>
      <c r="E432" s="97"/>
      <c r="F432" s="129"/>
      <c r="G432" s="11"/>
      <c r="H432" s="12"/>
      <c r="I432" s="96"/>
      <c r="J432" s="98"/>
    </row>
    <row r="433" spans="1:10" ht="14.45" hidden="1" customHeight="1">
      <c r="A433" s="145"/>
      <c r="B433" s="144"/>
      <c r="C433" s="96"/>
      <c r="D433" s="96"/>
      <c r="E433" s="97"/>
      <c r="F433" s="129"/>
      <c r="G433" s="11"/>
      <c r="H433" s="12"/>
      <c r="I433" s="96"/>
      <c r="J433" s="98"/>
    </row>
    <row r="434" spans="1:10" ht="14.45" hidden="1" customHeight="1">
      <c r="A434" s="145"/>
      <c r="B434" s="144"/>
      <c r="C434" s="96"/>
      <c r="D434" s="96"/>
      <c r="E434" s="97"/>
      <c r="F434" s="129"/>
      <c r="G434" s="11"/>
      <c r="H434" s="12"/>
      <c r="I434" s="96"/>
      <c r="J434" s="98"/>
    </row>
    <row r="435" spans="1:10" ht="14.45" hidden="1" customHeight="1">
      <c r="A435" s="145"/>
      <c r="B435" s="144"/>
      <c r="C435" s="96"/>
      <c r="D435" s="96"/>
      <c r="E435" s="97"/>
      <c r="F435" s="129"/>
      <c r="G435" s="11"/>
      <c r="H435" s="12"/>
      <c r="I435" s="96"/>
      <c r="J435" s="98"/>
    </row>
    <row r="436" spans="1:10" ht="14.45" hidden="1" customHeight="1">
      <c r="A436" s="145"/>
      <c r="B436" s="144"/>
      <c r="C436" s="96"/>
      <c r="D436" s="96"/>
      <c r="E436" s="97"/>
      <c r="F436" s="129"/>
      <c r="G436" s="11"/>
      <c r="H436" s="12"/>
      <c r="I436" s="96"/>
      <c r="J436" s="98"/>
    </row>
    <row r="437" spans="1:10" ht="14.45" hidden="1" customHeight="1">
      <c r="A437" s="145"/>
      <c r="B437" s="144"/>
      <c r="C437" s="96"/>
      <c r="D437" s="96"/>
      <c r="E437" s="97"/>
      <c r="F437" s="129"/>
      <c r="G437" s="11"/>
      <c r="H437" s="12"/>
      <c r="I437" s="96"/>
      <c r="J437" s="98"/>
    </row>
    <row r="438" spans="1:10" ht="14.45" hidden="1" customHeight="1">
      <c r="A438" s="145"/>
      <c r="B438" s="144"/>
      <c r="C438" s="96"/>
      <c r="D438" s="96"/>
      <c r="E438" s="97"/>
      <c r="F438" s="129"/>
      <c r="G438" s="11"/>
      <c r="H438" s="12"/>
      <c r="I438" s="96"/>
      <c r="J438" s="98"/>
    </row>
    <row r="439" spans="1:10" ht="14.45" hidden="1" customHeight="1">
      <c r="A439" s="145"/>
      <c r="B439" s="144"/>
      <c r="C439" s="96"/>
      <c r="D439" s="96"/>
      <c r="E439" s="97"/>
      <c r="F439" s="129"/>
      <c r="G439" s="11"/>
      <c r="H439" s="12"/>
      <c r="I439" s="96"/>
      <c r="J439" s="98"/>
    </row>
    <row r="440" spans="1:10" ht="14.45" hidden="1" customHeight="1">
      <c r="A440" s="145"/>
      <c r="B440" s="144"/>
      <c r="C440" s="96"/>
      <c r="D440" s="96"/>
      <c r="E440" s="97"/>
      <c r="F440" s="129"/>
      <c r="G440" s="11"/>
      <c r="H440" s="12"/>
      <c r="I440" s="96"/>
      <c r="J440" s="98"/>
    </row>
    <row r="441" spans="1:10" ht="14.45" hidden="1" customHeight="1">
      <c r="A441" s="145"/>
      <c r="B441" s="144"/>
      <c r="C441" s="96"/>
      <c r="D441" s="96"/>
      <c r="E441" s="97"/>
      <c r="F441" s="129"/>
      <c r="G441" s="11"/>
      <c r="H441" s="12"/>
      <c r="I441" s="96"/>
      <c r="J441" s="98"/>
    </row>
    <row r="442" spans="1:10" ht="14.45" hidden="1" customHeight="1">
      <c r="A442" s="145"/>
      <c r="B442" s="144"/>
      <c r="C442" s="96"/>
      <c r="D442" s="96"/>
      <c r="E442" s="97"/>
      <c r="F442" s="129"/>
      <c r="G442" s="11"/>
      <c r="H442" s="12"/>
      <c r="I442" s="96"/>
      <c r="J442" s="98"/>
    </row>
    <row r="443" spans="1:10" ht="14.45" hidden="1" customHeight="1">
      <c r="A443" s="145"/>
      <c r="B443" s="144"/>
      <c r="C443" s="96"/>
      <c r="D443" s="96"/>
      <c r="E443" s="97"/>
      <c r="F443" s="129"/>
      <c r="G443" s="11"/>
      <c r="H443" s="12"/>
      <c r="I443" s="96"/>
      <c r="J443" s="98"/>
    </row>
    <row r="444" spans="1:10" ht="14.45" hidden="1" customHeight="1">
      <c r="A444" s="145"/>
      <c r="B444" s="144"/>
      <c r="C444" s="96"/>
      <c r="D444" s="96"/>
      <c r="E444" s="97"/>
      <c r="F444" s="129"/>
      <c r="G444" s="11"/>
      <c r="H444" s="12"/>
      <c r="I444" s="96"/>
      <c r="J444" s="98"/>
    </row>
    <row r="445" spans="1:10" ht="14.45" hidden="1" customHeight="1">
      <c r="A445" s="145"/>
      <c r="B445" s="144"/>
      <c r="C445" s="96"/>
      <c r="D445" s="96"/>
      <c r="E445" s="97"/>
      <c r="F445" s="129"/>
      <c r="G445" s="11"/>
      <c r="H445" s="12"/>
      <c r="I445" s="96"/>
      <c r="J445" s="98"/>
    </row>
    <row r="446" spans="1:10" ht="14.45" hidden="1" customHeight="1">
      <c r="A446" s="145"/>
      <c r="B446" s="144"/>
      <c r="C446" s="96"/>
      <c r="D446" s="96"/>
      <c r="E446" s="97"/>
      <c r="F446" s="129"/>
      <c r="G446" s="11"/>
      <c r="H446" s="12"/>
      <c r="I446" s="96"/>
      <c r="J446" s="98"/>
    </row>
    <row r="447" spans="1:10" ht="14.45" hidden="1" customHeight="1">
      <c r="A447" s="145"/>
      <c r="B447" s="144"/>
      <c r="C447" s="96"/>
      <c r="D447" s="96"/>
      <c r="E447" s="97"/>
      <c r="F447" s="129"/>
      <c r="G447" s="11"/>
      <c r="H447" s="12"/>
      <c r="I447" s="96"/>
      <c r="J447" s="98"/>
    </row>
    <row r="448" spans="1:10" ht="14.45" hidden="1" customHeight="1">
      <c r="A448" s="145"/>
      <c r="B448" s="144"/>
      <c r="C448" s="96"/>
      <c r="D448" s="96"/>
      <c r="E448" s="97"/>
      <c r="F448" s="129"/>
      <c r="G448" s="11"/>
      <c r="H448" s="12"/>
      <c r="I448" s="96"/>
      <c r="J448" s="98"/>
    </row>
    <row r="449" spans="1:10" ht="14.45" hidden="1" customHeight="1">
      <c r="A449" s="145"/>
      <c r="B449" s="144"/>
      <c r="C449" s="96"/>
      <c r="D449" s="96"/>
      <c r="E449" s="97"/>
      <c r="F449" s="129"/>
      <c r="G449" s="11"/>
      <c r="H449" s="12"/>
      <c r="I449" s="96"/>
      <c r="J449" s="98"/>
    </row>
    <row r="450" spans="1:10" ht="14.45" hidden="1" customHeight="1">
      <c r="A450" s="145"/>
      <c r="B450" s="144"/>
      <c r="C450" s="96"/>
      <c r="D450" s="96"/>
      <c r="E450" s="97"/>
      <c r="F450" s="129"/>
      <c r="G450" s="11"/>
      <c r="H450" s="12"/>
      <c r="I450" s="96"/>
      <c r="J450" s="98"/>
    </row>
    <row r="451" spans="1:10" ht="14.45" hidden="1" customHeight="1">
      <c r="A451" s="145"/>
      <c r="B451" s="144"/>
      <c r="C451" s="96"/>
      <c r="D451" s="96"/>
      <c r="E451" s="97"/>
      <c r="F451" s="129"/>
      <c r="G451" s="11"/>
      <c r="H451" s="12"/>
      <c r="I451" s="96"/>
      <c r="J451" s="98"/>
    </row>
    <row r="452" spans="1:10" ht="14.45" hidden="1" customHeight="1">
      <c r="A452" s="145"/>
      <c r="B452" s="144"/>
      <c r="C452" s="96"/>
      <c r="D452" s="96"/>
      <c r="E452" s="97"/>
      <c r="F452" s="129"/>
      <c r="G452" s="11"/>
      <c r="H452" s="12"/>
      <c r="I452" s="96"/>
      <c r="J452" s="98"/>
    </row>
    <row r="453" spans="1:10" ht="14.45" hidden="1" customHeight="1">
      <c r="A453" s="145"/>
      <c r="B453" s="144"/>
      <c r="C453" s="96"/>
      <c r="D453" s="96"/>
      <c r="E453" s="97"/>
      <c r="F453" s="129"/>
      <c r="G453" s="11"/>
      <c r="H453" s="12"/>
      <c r="I453" s="96"/>
      <c r="J453" s="98"/>
    </row>
    <row r="454" spans="1:10" ht="14.45" hidden="1" customHeight="1">
      <c r="A454" s="145"/>
      <c r="B454" s="144"/>
      <c r="C454" s="96"/>
      <c r="D454" s="96"/>
      <c r="E454" s="97"/>
      <c r="F454" s="129"/>
      <c r="G454" s="11"/>
      <c r="H454" s="12"/>
      <c r="I454" s="96"/>
      <c r="J454" s="98"/>
    </row>
    <row r="455" spans="1:10" ht="14.45" hidden="1" customHeight="1">
      <c r="A455" s="145"/>
      <c r="B455" s="144"/>
      <c r="C455" s="96"/>
      <c r="D455" s="96"/>
      <c r="E455" s="97"/>
      <c r="F455" s="129"/>
      <c r="G455" s="11"/>
      <c r="H455" s="12"/>
      <c r="I455" s="96"/>
      <c r="J455" s="98"/>
    </row>
    <row r="456" spans="1:10" ht="14.45" hidden="1" customHeight="1">
      <c r="A456" s="145"/>
      <c r="B456" s="144"/>
      <c r="C456" s="96"/>
      <c r="D456" s="96"/>
      <c r="E456" s="97"/>
      <c r="F456" s="129"/>
      <c r="G456" s="11"/>
      <c r="H456" s="12"/>
      <c r="I456" s="96"/>
      <c r="J456" s="98"/>
    </row>
    <row r="457" spans="1:10" ht="14.45" hidden="1" customHeight="1">
      <c r="A457" s="145"/>
      <c r="B457" s="144"/>
      <c r="C457" s="96"/>
      <c r="D457" s="96"/>
      <c r="E457" s="97"/>
      <c r="F457" s="129"/>
      <c r="G457" s="11"/>
      <c r="H457" s="12"/>
      <c r="I457" s="96"/>
      <c r="J457" s="98"/>
    </row>
    <row r="458" spans="1:10" ht="14.45" hidden="1" customHeight="1">
      <c r="A458" s="145"/>
      <c r="B458" s="144"/>
      <c r="C458" s="96"/>
      <c r="D458" s="96"/>
      <c r="E458" s="97"/>
      <c r="F458" s="129"/>
      <c r="G458" s="11"/>
      <c r="H458" s="12"/>
      <c r="I458" s="96"/>
      <c r="J458" s="98"/>
    </row>
    <row r="459" spans="1:10" ht="14.45" hidden="1" customHeight="1">
      <c r="A459" s="145"/>
      <c r="B459" s="144"/>
      <c r="C459" s="96"/>
      <c r="D459" s="96"/>
      <c r="E459" s="97"/>
      <c r="F459" s="129"/>
      <c r="G459" s="11"/>
      <c r="H459" s="12"/>
      <c r="I459" s="96"/>
      <c r="J459" s="98"/>
    </row>
    <row r="460" spans="1:10" ht="14.45" hidden="1" customHeight="1">
      <c r="A460" s="145"/>
      <c r="B460" s="144"/>
      <c r="C460" s="96"/>
      <c r="D460" s="96"/>
      <c r="E460" s="97"/>
      <c r="F460" s="129"/>
      <c r="G460" s="11"/>
      <c r="H460" s="12"/>
      <c r="I460" s="96"/>
      <c r="J460" s="98"/>
    </row>
    <row r="461" spans="1:10" ht="14.45" hidden="1" customHeight="1">
      <c r="A461" s="145"/>
      <c r="B461" s="144"/>
      <c r="C461" s="96"/>
      <c r="D461" s="96"/>
      <c r="E461" s="97"/>
      <c r="F461" s="129"/>
      <c r="G461" s="11"/>
      <c r="H461" s="12"/>
      <c r="I461" s="96"/>
      <c r="J461" s="98"/>
    </row>
    <row r="462" spans="1:10" ht="14.45" hidden="1" customHeight="1">
      <c r="A462" s="145"/>
      <c r="B462" s="144"/>
      <c r="C462" s="96"/>
      <c r="D462" s="96"/>
      <c r="E462" s="97"/>
      <c r="F462" s="129"/>
      <c r="G462" s="11"/>
      <c r="H462" s="12"/>
      <c r="I462" s="96"/>
      <c r="J462" s="98"/>
    </row>
    <row r="463" spans="1:10" ht="14.45" hidden="1" customHeight="1">
      <c r="A463" s="145"/>
      <c r="B463" s="144"/>
      <c r="C463" s="96"/>
      <c r="D463" s="96"/>
      <c r="E463" s="97"/>
      <c r="F463" s="129"/>
      <c r="G463" s="11"/>
      <c r="H463" s="12"/>
      <c r="I463" s="96"/>
      <c r="J463" s="98"/>
    </row>
    <row r="464" spans="1:10" ht="14.45" hidden="1" customHeight="1">
      <c r="A464" s="145"/>
      <c r="B464" s="144"/>
      <c r="C464" s="96"/>
      <c r="D464" s="96"/>
      <c r="E464" s="97"/>
      <c r="F464" s="129"/>
      <c r="G464" s="11"/>
      <c r="H464" s="12"/>
      <c r="I464" s="96"/>
      <c r="J464" s="98"/>
    </row>
    <row r="465" spans="1:10" ht="14.45" hidden="1" customHeight="1">
      <c r="A465" s="145"/>
      <c r="B465" s="144"/>
      <c r="C465" s="96"/>
      <c r="D465" s="96"/>
      <c r="E465" s="97"/>
      <c r="F465" s="129"/>
      <c r="G465" s="11"/>
      <c r="H465" s="12"/>
      <c r="I465" s="96"/>
      <c r="J465" s="98"/>
    </row>
    <row r="466" spans="1:10" ht="14.45" hidden="1" customHeight="1">
      <c r="A466" s="145"/>
      <c r="B466" s="144"/>
      <c r="C466" s="96"/>
      <c r="D466" s="96"/>
      <c r="E466" s="97"/>
      <c r="F466" s="129"/>
      <c r="G466" s="11"/>
      <c r="H466" s="12"/>
      <c r="I466" s="96"/>
      <c r="J466" s="98"/>
    </row>
    <row r="467" spans="1:10" ht="14.45" hidden="1" customHeight="1">
      <c r="A467" s="145"/>
      <c r="B467" s="144"/>
      <c r="C467" s="96"/>
      <c r="D467" s="96"/>
      <c r="E467" s="97"/>
      <c r="F467" s="129"/>
      <c r="G467" s="11"/>
      <c r="H467" s="12"/>
      <c r="I467" s="96"/>
      <c r="J467" s="98"/>
    </row>
    <row r="468" spans="1:10" ht="14.45" hidden="1" customHeight="1">
      <c r="A468" s="145"/>
      <c r="B468" s="144"/>
      <c r="C468" s="96"/>
      <c r="D468" s="96"/>
      <c r="E468" s="97"/>
      <c r="F468" s="129"/>
      <c r="G468" s="11"/>
      <c r="H468" s="12"/>
      <c r="I468" s="96"/>
      <c r="J468" s="98"/>
    </row>
    <row r="469" spans="1:10" ht="14.45" hidden="1" customHeight="1">
      <c r="A469" s="145"/>
      <c r="B469" s="144"/>
      <c r="C469" s="96"/>
      <c r="D469" s="96"/>
      <c r="E469" s="97"/>
      <c r="F469" s="129"/>
      <c r="G469" s="11"/>
      <c r="H469" s="12"/>
      <c r="I469" s="96"/>
      <c r="J469" s="98"/>
    </row>
    <row r="470" spans="1:10" ht="14.45" hidden="1" customHeight="1">
      <c r="A470" s="145"/>
      <c r="B470" s="144"/>
      <c r="C470" s="96"/>
      <c r="D470" s="96"/>
      <c r="E470" s="97"/>
      <c r="F470" s="129"/>
      <c r="G470" s="11"/>
      <c r="H470" s="12"/>
      <c r="I470" s="96"/>
      <c r="J470" s="98"/>
    </row>
    <row r="471" spans="1:10" ht="14.45" hidden="1" customHeight="1">
      <c r="A471" s="145"/>
      <c r="B471" s="144"/>
      <c r="C471" s="96"/>
      <c r="D471" s="96"/>
      <c r="E471" s="97"/>
      <c r="F471" s="129"/>
      <c r="G471" s="11"/>
      <c r="H471" s="12"/>
      <c r="I471" s="96"/>
      <c r="J471" s="98"/>
    </row>
    <row r="472" spans="1:10" ht="14.45" hidden="1" customHeight="1">
      <c r="A472" s="145"/>
      <c r="B472" s="144"/>
      <c r="C472" s="96"/>
      <c r="D472" s="96"/>
      <c r="E472" s="97"/>
      <c r="F472" s="129"/>
      <c r="G472" s="11"/>
      <c r="H472" s="12"/>
      <c r="I472" s="96"/>
      <c r="J472" s="98"/>
    </row>
    <row r="473" spans="1:10" ht="14.45" hidden="1" customHeight="1">
      <c r="A473" s="145"/>
      <c r="B473" s="144"/>
      <c r="C473" s="96"/>
      <c r="D473" s="96"/>
      <c r="E473" s="97"/>
      <c r="F473" s="129"/>
      <c r="G473" s="11"/>
      <c r="H473" s="12"/>
      <c r="I473" s="96"/>
      <c r="J473" s="98"/>
    </row>
    <row r="474" spans="1:10" ht="14.45" hidden="1" customHeight="1">
      <c r="A474" s="145"/>
      <c r="B474" s="144"/>
      <c r="C474" s="96"/>
      <c r="D474" s="96"/>
      <c r="E474" s="97"/>
      <c r="F474" s="129"/>
      <c r="G474" s="11"/>
      <c r="H474" s="12"/>
      <c r="I474" s="96"/>
      <c r="J474" s="98"/>
    </row>
    <row r="475" spans="1:10" ht="14.45" hidden="1" customHeight="1">
      <c r="A475" s="145"/>
      <c r="B475" s="144"/>
      <c r="C475" s="96"/>
      <c r="D475" s="96"/>
      <c r="E475" s="97"/>
      <c r="F475" s="129"/>
      <c r="G475" s="11"/>
      <c r="H475" s="12"/>
      <c r="I475" s="96"/>
      <c r="J475" s="98"/>
    </row>
    <row r="476" spans="1:10" ht="14.45" hidden="1" customHeight="1">
      <c r="A476" s="145"/>
      <c r="B476" s="144"/>
      <c r="C476" s="96"/>
      <c r="D476" s="96"/>
      <c r="E476" s="97"/>
      <c r="F476" s="129"/>
      <c r="G476" s="11"/>
      <c r="H476" s="12"/>
      <c r="I476" s="96"/>
      <c r="J476" s="98"/>
    </row>
    <row r="477" spans="1:10" ht="14.45" hidden="1" customHeight="1">
      <c r="A477" s="145"/>
      <c r="B477" s="144"/>
      <c r="C477" s="96"/>
      <c r="D477" s="96"/>
      <c r="E477" s="97"/>
      <c r="F477" s="129"/>
      <c r="G477" s="11"/>
      <c r="H477" s="12"/>
      <c r="I477" s="96"/>
      <c r="J477" s="98"/>
    </row>
    <row r="478" spans="1:10" ht="14.45" hidden="1" customHeight="1">
      <c r="A478" s="145"/>
      <c r="B478" s="144"/>
      <c r="C478" s="96"/>
      <c r="D478" s="96"/>
      <c r="E478" s="97"/>
      <c r="F478" s="129"/>
      <c r="G478" s="11"/>
      <c r="H478" s="12"/>
      <c r="I478" s="96"/>
      <c r="J478" s="98"/>
    </row>
    <row r="479" spans="1:10" ht="14.45" hidden="1" customHeight="1">
      <c r="A479" s="145"/>
      <c r="B479" s="144"/>
      <c r="C479" s="96"/>
      <c r="D479" s="96"/>
      <c r="E479" s="97"/>
      <c r="F479" s="129"/>
      <c r="G479" s="11"/>
      <c r="H479" s="12"/>
      <c r="I479" s="96"/>
      <c r="J479" s="98"/>
    </row>
    <row r="480" spans="1:10" ht="14.45" hidden="1" customHeight="1">
      <c r="A480" s="145"/>
      <c r="B480" s="144"/>
      <c r="C480" s="96"/>
      <c r="D480" s="96"/>
      <c r="E480" s="97"/>
      <c r="F480" s="129"/>
      <c r="G480" s="11"/>
      <c r="H480" s="12"/>
      <c r="I480" s="96"/>
      <c r="J480" s="98"/>
    </row>
    <row r="481" spans="1:10" ht="14.45" hidden="1" customHeight="1">
      <c r="A481" s="145"/>
      <c r="B481" s="144"/>
      <c r="C481" s="96"/>
      <c r="D481" s="96"/>
      <c r="E481" s="97"/>
      <c r="F481" s="129"/>
      <c r="G481" s="11"/>
      <c r="H481" s="12"/>
      <c r="I481" s="96"/>
      <c r="J481" s="98"/>
    </row>
    <row r="482" spans="1:10" ht="14.45" hidden="1" customHeight="1">
      <c r="A482" s="145"/>
      <c r="B482" s="144"/>
      <c r="C482" s="96"/>
      <c r="D482" s="96"/>
      <c r="E482" s="97"/>
      <c r="F482" s="129"/>
      <c r="G482" s="11"/>
      <c r="H482" s="12"/>
      <c r="I482" s="96"/>
      <c r="J482" s="98"/>
    </row>
    <row r="483" spans="1:10" ht="14.45" hidden="1" customHeight="1">
      <c r="A483" s="145"/>
      <c r="B483" s="144"/>
      <c r="C483" s="96"/>
      <c r="D483" s="96"/>
      <c r="E483" s="97"/>
      <c r="F483" s="129"/>
      <c r="G483" s="11"/>
      <c r="H483" s="12"/>
      <c r="I483" s="96"/>
      <c r="J483" s="98"/>
    </row>
    <row r="484" spans="1:10" ht="14.45" hidden="1" customHeight="1">
      <c r="A484" s="145"/>
      <c r="B484" s="144"/>
      <c r="C484" s="96"/>
      <c r="D484" s="96"/>
      <c r="E484" s="97"/>
      <c r="F484" s="129"/>
      <c r="G484" s="11"/>
      <c r="H484" s="12"/>
      <c r="I484" s="96"/>
      <c r="J484" s="98"/>
    </row>
    <row r="485" spans="1:10" ht="14.45" hidden="1" customHeight="1">
      <c r="A485" s="145"/>
      <c r="B485" s="144"/>
      <c r="C485" s="96"/>
      <c r="D485" s="96"/>
      <c r="E485" s="97"/>
      <c r="F485" s="129"/>
      <c r="G485" s="11"/>
      <c r="H485" s="12"/>
      <c r="I485" s="96"/>
      <c r="J485" s="98"/>
    </row>
    <row r="486" spans="1:10" ht="14.45" hidden="1" customHeight="1">
      <c r="A486" s="145"/>
      <c r="B486" s="144"/>
      <c r="C486" s="96"/>
      <c r="D486" s="96"/>
      <c r="E486" s="97"/>
      <c r="F486" s="129"/>
      <c r="G486" s="11"/>
      <c r="H486" s="12"/>
      <c r="I486" s="96"/>
      <c r="J486" s="98"/>
    </row>
    <row r="487" spans="1:10" ht="14.45" hidden="1" customHeight="1">
      <c r="A487" s="145"/>
      <c r="B487" s="144"/>
      <c r="C487" s="96"/>
      <c r="D487" s="96"/>
      <c r="E487" s="97"/>
      <c r="F487" s="129"/>
      <c r="G487" s="11"/>
      <c r="H487" s="12"/>
      <c r="I487" s="96"/>
      <c r="J487" s="98"/>
    </row>
    <row r="488" spans="1:10" ht="14.45" hidden="1" customHeight="1">
      <c r="A488" s="145"/>
      <c r="B488" s="144"/>
      <c r="C488" s="96"/>
      <c r="D488" s="96"/>
      <c r="E488" s="97"/>
      <c r="F488" s="129"/>
      <c r="G488" s="11"/>
      <c r="H488" s="12"/>
      <c r="I488" s="96"/>
      <c r="J488" s="98"/>
    </row>
    <row r="489" spans="1:10" ht="14.45" hidden="1" customHeight="1">
      <c r="A489" s="145"/>
      <c r="B489" s="144"/>
      <c r="C489" s="96"/>
      <c r="D489" s="96"/>
      <c r="E489" s="97"/>
      <c r="F489" s="129"/>
      <c r="G489" s="11"/>
      <c r="H489" s="12"/>
      <c r="I489" s="96"/>
      <c r="J489" s="98"/>
    </row>
    <row r="490" spans="1:10" ht="14.45" hidden="1" customHeight="1">
      <c r="A490" s="145"/>
      <c r="B490" s="144"/>
      <c r="C490" s="96"/>
      <c r="D490" s="96"/>
      <c r="E490" s="97"/>
      <c r="F490" s="129"/>
      <c r="G490" s="11"/>
      <c r="H490" s="12"/>
      <c r="I490" s="96"/>
      <c r="J490" s="98"/>
    </row>
    <row r="491" spans="1:10" ht="14.45" hidden="1" customHeight="1">
      <c r="A491" s="145"/>
      <c r="B491" s="144"/>
      <c r="C491" s="96"/>
      <c r="D491" s="96"/>
      <c r="E491" s="97"/>
      <c r="F491" s="129"/>
      <c r="G491" s="11"/>
      <c r="H491" s="12"/>
      <c r="I491" s="96"/>
      <c r="J491" s="98"/>
    </row>
    <row r="492" spans="1:10" ht="14.45" hidden="1" customHeight="1">
      <c r="A492" s="145"/>
      <c r="B492" s="144"/>
      <c r="C492" s="96"/>
      <c r="D492" s="96"/>
      <c r="E492" s="97"/>
      <c r="F492" s="129"/>
      <c r="G492" s="11"/>
      <c r="H492" s="12"/>
      <c r="I492" s="96"/>
      <c r="J492" s="98"/>
    </row>
    <row r="493" spans="1:10" ht="14.45" hidden="1" customHeight="1">
      <c r="A493" s="145"/>
      <c r="B493" s="144"/>
      <c r="C493" s="96"/>
      <c r="D493" s="96"/>
      <c r="E493" s="97"/>
      <c r="F493" s="129"/>
      <c r="G493" s="11"/>
      <c r="H493" s="12"/>
      <c r="I493" s="96"/>
      <c r="J493" s="98"/>
    </row>
    <row r="494" spans="1:10" ht="14.45" hidden="1" customHeight="1">
      <c r="A494" s="145"/>
      <c r="B494" s="144"/>
      <c r="C494" s="96"/>
      <c r="D494" s="96"/>
      <c r="E494" s="97"/>
      <c r="F494" s="129"/>
      <c r="G494" s="11"/>
      <c r="H494" s="12"/>
      <c r="I494" s="96"/>
      <c r="J494" s="98"/>
    </row>
    <row r="495" spans="1:10" ht="14.45" hidden="1" customHeight="1">
      <c r="A495" s="145"/>
      <c r="B495" s="144"/>
      <c r="C495" s="96"/>
      <c r="D495" s="96"/>
      <c r="E495" s="97"/>
      <c r="F495" s="129"/>
      <c r="G495" s="11"/>
      <c r="H495" s="12"/>
      <c r="I495" s="96"/>
      <c r="J495" s="98"/>
    </row>
    <row r="496" spans="1:10" ht="14.45" hidden="1" customHeight="1">
      <c r="A496" s="145"/>
      <c r="B496" s="144"/>
      <c r="C496" s="96"/>
      <c r="D496" s="96"/>
      <c r="E496" s="97"/>
      <c r="F496" s="129"/>
      <c r="G496" s="11"/>
      <c r="H496" s="12"/>
      <c r="I496" s="96"/>
      <c r="J496" s="98"/>
    </row>
    <row r="497" spans="1:10" ht="14.45" hidden="1" customHeight="1">
      <c r="A497" s="145"/>
      <c r="B497" s="144"/>
      <c r="C497" s="96"/>
      <c r="D497" s="96"/>
      <c r="E497" s="97"/>
      <c r="F497" s="129"/>
      <c r="G497" s="11"/>
      <c r="H497" s="12"/>
      <c r="I497" s="96"/>
      <c r="J497" s="98"/>
    </row>
    <row r="498" spans="1:10" ht="14.45" hidden="1" customHeight="1">
      <c r="A498" s="145"/>
      <c r="B498" s="144"/>
      <c r="C498" s="96"/>
      <c r="D498" s="96"/>
      <c r="E498" s="97"/>
      <c r="F498" s="129"/>
      <c r="G498" s="11"/>
      <c r="H498" s="12"/>
      <c r="I498" s="96"/>
      <c r="J498" s="98"/>
    </row>
    <row r="499" spans="1:10" ht="14.45" hidden="1" customHeight="1">
      <c r="A499" s="145"/>
      <c r="B499" s="144"/>
      <c r="C499" s="96"/>
      <c r="D499" s="96"/>
      <c r="E499" s="97"/>
      <c r="F499" s="129"/>
      <c r="G499" s="11"/>
      <c r="H499" s="12"/>
      <c r="I499" s="96"/>
      <c r="J499" s="98"/>
    </row>
    <row r="500" spans="1:10" ht="14.45" hidden="1" customHeight="1">
      <c r="A500" s="145"/>
      <c r="B500" s="144"/>
      <c r="C500" s="96"/>
      <c r="D500" s="96"/>
      <c r="E500" s="97"/>
      <c r="F500" s="129"/>
      <c r="G500" s="11"/>
      <c r="H500" s="12"/>
      <c r="I500" s="96"/>
      <c r="J500" s="98"/>
    </row>
    <row r="501" spans="1:10" ht="14.45" hidden="1" customHeight="1">
      <c r="A501" s="145"/>
      <c r="B501" s="144"/>
      <c r="C501" s="96"/>
      <c r="D501" s="96"/>
      <c r="E501" s="97"/>
      <c r="F501" s="129"/>
      <c r="G501" s="11"/>
      <c r="H501" s="12"/>
      <c r="I501" s="96"/>
      <c r="J501" s="98"/>
    </row>
    <row r="502" spans="1:10" ht="14.45" hidden="1" customHeight="1">
      <c r="A502" s="145"/>
      <c r="B502" s="144"/>
      <c r="C502" s="96"/>
      <c r="D502" s="96"/>
      <c r="E502" s="97"/>
      <c r="F502" s="129"/>
      <c r="G502" s="11"/>
      <c r="H502" s="12"/>
      <c r="I502" s="96"/>
      <c r="J502" s="98"/>
    </row>
    <row r="503" spans="1:10" ht="14.45" hidden="1" customHeight="1">
      <c r="A503" s="145"/>
      <c r="B503" s="144"/>
      <c r="C503" s="96"/>
      <c r="D503" s="96"/>
      <c r="E503" s="97"/>
      <c r="F503" s="129"/>
      <c r="G503" s="11"/>
      <c r="H503" s="12"/>
      <c r="I503" s="96"/>
      <c r="J503" s="98"/>
    </row>
    <row r="504" spans="1:10" ht="14.45" hidden="1" customHeight="1">
      <c r="A504" s="145"/>
      <c r="B504" s="144"/>
      <c r="C504" s="96"/>
      <c r="D504" s="96"/>
      <c r="E504" s="97"/>
      <c r="F504" s="129"/>
      <c r="G504" s="11"/>
      <c r="H504" s="12"/>
      <c r="I504" s="96"/>
      <c r="J504" s="98"/>
    </row>
    <row r="505" spans="1:10" ht="14.45" hidden="1" customHeight="1">
      <c r="A505" s="145"/>
      <c r="B505" s="144"/>
      <c r="C505" s="96"/>
      <c r="D505" s="96"/>
      <c r="E505" s="97"/>
      <c r="F505" s="129"/>
      <c r="G505" s="11"/>
      <c r="H505" s="12"/>
      <c r="I505" s="96"/>
      <c r="J505" s="98"/>
    </row>
    <row r="506" spans="1:10" ht="14.45" hidden="1" customHeight="1">
      <c r="A506" s="145"/>
      <c r="B506" s="144"/>
      <c r="C506" s="96"/>
      <c r="D506" s="96"/>
      <c r="E506" s="97"/>
      <c r="F506" s="129"/>
      <c r="G506" s="11"/>
      <c r="H506" s="12"/>
      <c r="I506" s="96"/>
      <c r="J506" s="98"/>
    </row>
    <row r="507" spans="1:10" ht="14.45" hidden="1" customHeight="1">
      <c r="A507" s="145"/>
      <c r="B507" s="144"/>
      <c r="C507" s="96"/>
      <c r="D507" s="96"/>
      <c r="E507" s="97"/>
      <c r="F507" s="129"/>
      <c r="G507" s="11"/>
      <c r="H507" s="12"/>
      <c r="I507" s="96"/>
      <c r="J507" s="98"/>
    </row>
    <row r="508" spans="1:10" ht="14.45" hidden="1" customHeight="1">
      <c r="A508" s="145"/>
      <c r="B508" s="144"/>
      <c r="C508" s="96"/>
      <c r="D508" s="96"/>
      <c r="E508" s="97"/>
      <c r="F508" s="129"/>
      <c r="G508" s="11"/>
      <c r="H508" s="12"/>
      <c r="I508" s="96"/>
      <c r="J508" s="98"/>
    </row>
    <row r="509" spans="1:10" ht="14.45" hidden="1" customHeight="1">
      <c r="A509" s="145"/>
      <c r="B509" s="144"/>
      <c r="C509" s="96"/>
      <c r="D509" s="96"/>
      <c r="E509" s="97"/>
      <c r="F509" s="129"/>
      <c r="G509" s="11"/>
      <c r="H509" s="12"/>
      <c r="I509" s="96"/>
      <c r="J509" s="98"/>
    </row>
    <row r="510" spans="1:10" ht="14.45" hidden="1" customHeight="1">
      <c r="A510" s="145"/>
      <c r="B510" s="144"/>
      <c r="C510" s="96"/>
      <c r="D510" s="96"/>
      <c r="E510" s="97"/>
      <c r="F510" s="129"/>
      <c r="G510" s="11"/>
      <c r="H510" s="12"/>
      <c r="I510" s="96"/>
      <c r="J510" s="98"/>
    </row>
    <row r="511" spans="1:10" ht="14.45" hidden="1" customHeight="1">
      <c r="A511" s="145"/>
      <c r="B511" s="144"/>
      <c r="C511" s="96"/>
      <c r="D511" s="96"/>
      <c r="E511" s="97"/>
      <c r="F511" s="129"/>
      <c r="G511" s="11"/>
      <c r="H511" s="12"/>
      <c r="I511" s="96"/>
      <c r="J511" s="98"/>
    </row>
    <row r="512" spans="1:10" ht="14.45" hidden="1" customHeight="1">
      <c r="A512" s="145"/>
      <c r="B512" s="144"/>
      <c r="C512" s="96"/>
      <c r="D512" s="96"/>
      <c r="E512" s="97"/>
      <c r="F512" s="129"/>
      <c r="G512" s="11"/>
      <c r="H512" s="12"/>
      <c r="I512" s="96"/>
      <c r="J512" s="98"/>
    </row>
    <row r="513" spans="1:10" ht="14.45" hidden="1" customHeight="1">
      <c r="A513" s="145"/>
      <c r="B513" s="144"/>
      <c r="C513" s="96"/>
      <c r="D513" s="96"/>
      <c r="E513" s="97"/>
      <c r="F513" s="129"/>
      <c r="G513" s="11"/>
      <c r="H513" s="12"/>
      <c r="I513" s="96"/>
      <c r="J513" s="98"/>
    </row>
    <row r="514" spans="1:10" ht="14.45" hidden="1" customHeight="1">
      <c r="A514" s="145"/>
      <c r="B514" s="144"/>
      <c r="C514" s="96"/>
      <c r="D514" s="96"/>
      <c r="E514" s="97"/>
      <c r="F514" s="129"/>
      <c r="G514" s="11"/>
      <c r="H514" s="12"/>
      <c r="I514" s="96"/>
      <c r="J514" s="98"/>
    </row>
    <row r="515" spans="1:10" ht="14.45" hidden="1" customHeight="1">
      <c r="A515" s="145"/>
      <c r="B515" s="144"/>
      <c r="C515" s="96"/>
      <c r="D515" s="96"/>
      <c r="E515" s="97"/>
      <c r="F515" s="129"/>
      <c r="G515" s="11"/>
      <c r="H515" s="12"/>
      <c r="I515" s="96"/>
      <c r="J515" s="98"/>
    </row>
    <row r="516" spans="1:10" ht="14.45" hidden="1" customHeight="1">
      <c r="A516" s="145"/>
      <c r="B516" s="144"/>
      <c r="C516" s="96"/>
      <c r="D516" s="96"/>
      <c r="E516" s="97"/>
      <c r="F516" s="129"/>
      <c r="G516" s="11"/>
      <c r="H516" s="12"/>
      <c r="I516" s="96"/>
      <c r="J516" s="98"/>
    </row>
    <row r="517" spans="1:10" ht="14.45" hidden="1" customHeight="1">
      <c r="A517" s="145"/>
      <c r="B517" s="144"/>
      <c r="C517" s="96"/>
      <c r="D517" s="96"/>
      <c r="E517" s="97"/>
      <c r="F517" s="129"/>
      <c r="G517" s="11"/>
      <c r="H517" s="12"/>
      <c r="I517" s="96"/>
      <c r="J517" s="98"/>
    </row>
    <row r="518" spans="1:10" ht="14.45" hidden="1" customHeight="1">
      <c r="A518" s="145"/>
      <c r="B518" s="144"/>
      <c r="C518" s="96"/>
      <c r="D518" s="96"/>
      <c r="E518" s="97"/>
      <c r="F518" s="129"/>
      <c r="G518" s="11"/>
      <c r="H518" s="12"/>
      <c r="I518" s="96"/>
      <c r="J518" s="98"/>
    </row>
    <row r="519" spans="1:10" ht="14.45" hidden="1" customHeight="1">
      <c r="A519" s="145"/>
      <c r="B519" s="144"/>
      <c r="C519" s="96"/>
      <c r="D519" s="96"/>
      <c r="E519" s="97"/>
      <c r="F519" s="129"/>
      <c r="G519" s="11"/>
      <c r="H519" s="12"/>
      <c r="I519" s="96"/>
      <c r="J519" s="98"/>
    </row>
    <row r="520" spans="1:10" ht="14.45" hidden="1" customHeight="1">
      <c r="A520" s="145"/>
      <c r="B520" s="144"/>
      <c r="C520" s="96"/>
      <c r="D520" s="96"/>
      <c r="E520" s="97"/>
      <c r="F520" s="129"/>
      <c r="G520" s="11"/>
      <c r="H520" s="12"/>
      <c r="I520" s="96"/>
      <c r="J520" s="98"/>
    </row>
    <row r="521" spans="1:10" ht="14.45" hidden="1" customHeight="1">
      <c r="A521" s="145"/>
      <c r="B521" s="144"/>
      <c r="C521" s="96"/>
      <c r="D521" s="96"/>
      <c r="E521" s="97"/>
      <c r="F521" s="129"/>
      <c r="G521" s="11"/>
      <c r="H521" s="12"/>
      <c r="I521" s="96"/>
      <c r="J521" s="98"/>
    </row>
    <row r="522" spans="1:10" ht="14.45" hidden="1" customHeight="1">
      <c r="A522" s="145"/>
      <c r="B522" s="144"/>
      <c r="C522" s="96"/>
      <c r="D522" s="96"/>
      <c r="E522" s="97"/>
      <c r="F522" s="129"/>
      <c r="G522" s="11"/>
      <c r="H522" s="12"/>
      <c r="I522" s="96"/>
      <c r="J522" s="98"/>
    </row>
    <row r="523" spans="1:10" ht="14.45" hidden="1" customHeight="1">
      <c r="A523" s="145"/>
      <c r="B523" s="144"/>
      <c r="C523" s="96"/>
      <c r="D523" s="96"/>
      <c r="E523" s="97"/>
      <c r="F523" s="129"/>
      <c r="G523" s="11"/>
      <c r="H523" s="12"/>
      <c r="I523" s="96"/>
      <c r="J523" s="98"/>
    </row>
    <row r="524" spans="1:10" ht="14.45" hidden="1" customHeight="1">
      <c r="A524" s="145"/>
      <c r="B524" s="144"/>
      <c r="C524" s="96"/>
      <c r="D524" s="96"/>
      <c r="E524" s="97"/>
      <c r="F524" s="129"/>
      <c r="G524" s="11"/>
      <c r="H524" s="12"/>
      <c r="I524" s="96"/>
      <c r="J524" s="98"/>
    </row>
    <row r="525" spans="1:10" ht="14.45" hidden="1" customHeight="1">
      <c r="A525" s="145"/>
      <c r="B525" s="144"/>
      <c r="C525" s="96"/>
      <c r="D525" s="96"/>
      <c r="E525" s="97"/>
      <c r="F525" s="129"/>
      <c r="G525" s="11"/>
      <c r="H525" s="12"/>
      <c r="I525" s="96"/>
      <c r="J525" s="98"/>
    </row>
    <row r="526" spans="1:10" ht="14.45" hidden="1" customHeight="1">
      <c r="A526" s="145"/>
      <c r="B526" s="144"/>
      <c r="C526" s="96"/>
      <c r="D526" s="96"/>
      <c r="E526" s="97"/>
      <c r="F526" s="129"/>
      <c r="G526" s="11"/>
      <c r="H526" s="12"/>
      <c r="I526" s="96"/>
      <c r="J526" s="98"/>
    </row>
    <row r="527" spans="1:10" ht="14.45" hidden="1" customHeight="1">
      <c r="A527" s="145"/>
      <c r="B527" s="144"/>
      <c r="C527" s="96"/>
      <c r="D527" s="96"/>
      <c r="E527" s="97"/>
      <c r="F527" s="129"/>
      <c r="G527" s="11"/>
      <c r="H527" s="12"/>
      <c r="I527" s="96"/>
      <c r="J527" s="98"/>
    </row>
    <row r="528" spans="1:10" ht="14.45" hidden="1" customHeight="1">
      <c r="A528" s="145"/>
      <c r="B528" s="144"/>
      <c r="C528" s="96"/>
      <c r="D528" s="96"/>
      <c r="E528" s="97"/>
      <c r="F528" s="129"/>
      <c r="G528" s="11"/>
      <c r="H528" s="12"/>
      <c r="I528" s="96"/>
      <c r="J528" s="98"/>
    </row>
    <row r="529" spans="1:10" ht="14.45" hidden="1" customHeight="1">
      <c r="A529" s="145"/>
      <c r="B529" s="144"/>
      <c r="C529" s="96"/>
      <c r="D529" s="96"/>
      <c r="E529" s="97"/>
      <c r="F529" s="129"/>
      <c r="G529" s="11"/>
      <c r="H529" s="12"/>
      <c r="I529" s="96"/>
      <c r="J529" s="98"/>
    </row>
    <row r="530" spans="1:10" ht="14.45" hidden="1" customHeight="1">
      <c r="A530" s="145"/>
      <c r="B530" s="144"/>
      <c r="C530" s="96"/>
      <c r="D530" s="96"/>
      <c r="E530" s="97"/>
      <c r="F530" s="129"/>
      <c r="G530" s="11"/>
      <c r="H530" s="12"/>
      <c r="I530" s="96"/>
      <c r="J530" s="98"/>
    </row>
    <row r="531" spans="1:10" ht="14.45" hidden="1" customHeight="1">
      <c r="A531" s="145"/>
      <c r="B531" s="144"/>
      <c r="C531" s="96"/>
      <c r="D531" s="96"/>
      <c r="E531" s="97"/>
      <c r="F531" s="129"/>
      <c r="G531" s="11"/>
      <c r="H531" s="12"/>
      <c r="I531" s="96"/>
      <c r="J531" s="98"/>
    </row>
    <row r="532" spans="1:10" ht="14.45" hidden="1" customHeight="1">
      <c r="A532" s="145"/>
      <c r="B532" s="144"/>
      <c r="C532" s="96"/>
      <c r="D532" s="96"/>
      <c r="E532" s="97"/>
      <c r="F532" s="129"/>
      <c r="G532" s="11"/>
      <c r="H532" s="12"/>
      <c r="I532" s="96"/>
      <c r="J532" s="98"/>
    </row>
    <row r="533" spans="1:10" ht="14.45" hidden="1" customHeight="1">
      <c r="A533" s="145"/>
      <c r="B533" s="144"/>
      <c r="C533" s="96"/>
      <c r="D533" s="96"/>
      <c r="E533" s="97"/>
      <c r="F533" s="129"/>
      <c r="G533" s="11"/>
      <c r="H533" s="12"/>
      <c r="I533" s="96"/>
      <c r="J533" s="98"/>
    </row>
    <row r="534" spans="1:10" ht="14.45" hidden="1" customHeight="1">
      <c r="A534" s="145"/>
      <c r="B534" s="144"/>
      <c r="C534" s="96"/>
      <c r="D534" s="96"/>
      <c r="E534" s="97"/>
      <c r="F534" s="129"/>
      <c r="G534" s="11"/>
      <c r="H534" s="12"/>
      <c r="I534" s="96"/>
      <c r="J534" s="98"/>
    </row>
    <row r="535" spans="1:10" ht="14.45" hidden="1" customHeight="1">
      <c r="A535" s="145"/>
      <c r="B535" s="144"/>
      <c r="C535" s="96"/>
      <c r="D535" s="96"/>
      <c r="E535" s="97"/>
      <c r="F535" s="129"/>
      <c r="G535" s="11"/>
      <c r="H535" s="12"/>
      <c r="I535" s="96"/>
      <c r="J535" s="98"/>
    </row>
    <row r="536" spans="1:10" ht="14.45" hidden="1" customHeight="1">
      <c r="A536" s="145"/>
      <c r="B536" s="144"/>
      <c r="C536" s="96"/>
      <c r="D536" s="96"/>
      <c r="E536" s="97"/>
      <c r="F536" s="129"/>
      <c r="G536" s="11"/>
      <c r="H536" s="12"/>
      <c r="I536" s="96"/>
      <c r="J536" s="98"/>
    </row>
    <row r="537" spans="1:10" ht="14.45" hidden="1" customHeight="1">
      <c r="A537" s="145"/>
      <c r="B537" s="144"/>
      <c r="C537" s="96"/>
      <c r="D537" s="96"/>
      <c r="E537" s="97"/>
      <c r="F537" s="129"/>
      <c r="G537" s="11"/>
      <c r="H537" s="12"/>
      <c r="I537" s="96"/>
      <c r="J537" s="98"/>
    </row>
    <row r="538" spans="1:10" ht="14.45" hidden="1" customHeight="1">
      <c r="A538" s="145"/>
      <c r="B538" s="144"/>
      <c r="C538" s="96"/>
      <c r="D538" s="96"/>
      <c r="E538" s="97"/>
      <c r="F538" s="129"/>
      <c r="G538" s="11"/>
      <c r="H538" s="12"/>
      <c r="I538" s="96"/>
      <c r="J538" s="98"/>
    </row>
    <row r="539" spans="1:10" ht="14.45" hidden="1" customHeight="1">
      <c r="A539" s="145"/>
      <c r="B539" s="144"/>
      <c r="C539" s="96"/>
      <c r="D539" s="96"/>
      <c r="E539" s="97"/>
      <c r="F539" s="129"/>
      <c r="G539" s="11"/>
      <c r="H539" s="12"/>
      <c r="I539" s="96"/>
      <c r="J539" s="98"/>
    </row>
    <row r="540" spans="1:10" ht="14.45" hidden="1" customHeight="1">
      <c r="A540" s="145"/>
      <c r="B540" s="144"/>
      <c r="C540" s="96"/>
      <c r="D540" s="96"/>
      <c r="E540" s="97"/>
      <c r="F540" s="129"/>
      <c r="G540" s="11"/>
      <c r="H540" s="12"/>
      <c r="I540" s="96"/>
      <c r="J540" s="98"/>
    </row>
    <row r="541" spans="1:10" ht="14.45" hidden="1" customHeight="1">
      <c r="A541" s="145"/>
      <c r="B541" s="144"/>
      <c r="C541" s="96"/>
      <c r="D541" s="96"/>
      <c r="E541" s="97"/>
      <c r="F541" s="129"/>
      <c r="G541" s="11"/>
      <c r="H541" s="12"/>
      <c r="I541" s="96"/>
      <c r="J541" s="98"/>
    </row>
    <row r="542" spans="1:10" ht="14.45" hidden="1" customHeight="1">
      <c r="A542" s="145"/>
      <c r="B542" s="144"/>
      <c r="C542" s="96"/>
      <c r="D542" s="96"/>
      <c r="E542" s="97"/>
      <c r="F542" s="129"/>
      <c r="G542" s="11"/>
      <c r="H542" s="12"/>
      <c r="I542" s="96"/>
      <c r="J542" s="98"/>
    </row>
    <row r="543" spans="1:10" ht="14.45" hidden="1" customHeight="1">
      <c r="A543" s="145"/>
      <c r="B543" s="144"/>
      <c r="C543" s="96"/>
      <c r="D543" s="96"/>
      <c r="E543" s="97"/>
      <c r="F543" s="129"/>
      <c r="G543" s="11"/>
      <c r="H543" s="12"/>
      <c r="I543" s="96"/>
      <c r="J543" s="98"/>
    </row>
    <row r="544" spans="1:10" ht="14.45" hidden="1" customHeight="1">
      <c r="A544" s="145"/>
      <c r="B544" s="144"/>
      <c r="C544" s="96"/>
      <c r="D544" s="96"/>
      <c r="E544" s="97"/>
      <c r="F544" s="129"/>
      <c r="G544" s="11"/>
      <c r="H544" s="12"/>
      <c r="I544" s="96"/>
      <c r="J544" s="98"/>
    </row>
    <row r="545" spans="1:10" ht="14.45" hidden="1" customHeight="1">
      <c r="A545" s="145"/>
      <c r="B545" s="144"/>
      <c r="C545" s="96"/>
      <c r="D545" s="96"/>
      <c r="E545" s="97"/>
      <c r="F545" s="129"/>
      <c r="G545" s="11"/>
      <c r="H545" s="12"/>
      <c r="I545" s="96"/>
      <c r="J545" s="98"/>
    </row>
    <row r="546" spans="1:10" ht="14.45" hidden="1" customHeight="1">
      <c r="A546" s="145"/>
      <c r="B546" s="144"/>
      <c r="C546" s="96"/>
      <c r="D546" s="96"/>
      <c r="E546" s="97"/>
      <c r="F546" s="129"/>
      <c r="G546" s="11"/>
      <c r="H546" s="12"/>
      <c r="I546" s="96"/>
      <c r="J546" s="98"/>
    </row>
    <row r="547" spans="1:10" ht="14.45" hidden="1" customHeight="1">
      <c r="A547" s="145"/>
      <c r="B547" s="144"/>
      <c r="C547" s="96"/>
      <c r="D547" s="96"/>
      <c r="E547" s="97"/>
      <c r="F547" s="129"/>
      <c r="G547" s="11"/>
      <c r="H547" s="12"/>
      <c r="I547" s="96"/>
      <c r="J547" s="98"/>
    </row>
    <row r="548" spans="1:10" ht="14.45" hidden="1" customHeight="1">
      <c r="A548" s="145"/>
      <c r="B548" s="144"/>
      <c r="C548" s="96"/>
      <c r="D548" s="96"/>
      <c r="E548" s="97"/>
      <c r="F548" s="129"/>
      <c r="G548" s="11"/>
      <c r="H548" s="12"/>
      <c r="I548" s="96"/>
      <c r="J548" s="98"/>
    </row>
    <row r="549" spans="1:10" ht="14.45" hidden="1" customHeight="1">
      <c r="A549" s="145"/>
      <c r="B549" s="144"/>
      <c r="C549" s="96"/>
      <c r="D549" s="96"/>
      <c r="E549" s="97"/>
      <c r="F549" s="129"/>
      <c r="G549" s="11"/>
      <c r="H549" s="12"/>
      <c r="I549" s="96"/>
      <c r="J549" s="98"/>
    </row>
    <row r="550" spans="1:10" ht="14.45" hidden="1" customHeight="1">
      <c r="A550" s="145"/>
      <c r="B550" s="144"/>
      <c r="C550" s="96"/>
      <c r="D550" s="96"/>
      <c r="E550" s="97"/>
      <c r="F550" s="129"/>
      <c r="G550" s="11"/>
      <c r="H550" s="12"/>
      <c r="I550" s="96"/>
      <c r="J550" s="98"/>
    </row>
    <row r="551" spans="1:10" ht="14.45" hidden="1" customHeight="1">
      <c r="A551" s="145"/>
      <c r="B551" s="144"/>
      <c r="C551" s="96"/>
      <c r="D551" s="96"/>
      <c r="E551" s="97"/>
      <c r="F551" s="129"/>
      <c r="G551" s="11"/>
      <c r="H551" s="12"/>
      <c r="I551" s="96"/>
      <c r="J551" s="98"/>
    </row>
    <row r="552" spans="1:10" ht="14.45" hidden="1" customHeight="1">
      <c r="A552" s="145"/>
      <c r="B552" s="144"/>
      <c r="C552" s="96"/>
      <c r="D552" s="96"/>
      <c r="E552" s="97"/>
      <c r="F552" s="129"/>
      <c r="G552" s="11"/>
      <c r="H552" s="12"/>
      <c r="I552" s="96"/>
      <c r="J552" s="98"/>
    </row>
    <row r="553" spans="1:10" ht="14.45" hidden="1" customHeight="1">
      <c r="A553" s="145"/>
      <c r="B553" s="144"/>
      <c r="C553" s="96"/>
      <c r="D553" s="96"/>
      <c r="E553" s="97"/>
      <c r="F553" s="129"/>
      <c r="G553" s="11"/>
      <c r="H553" s="12"/>
      <c r="I553" s="96"/>
      <c r="J553" s="98"/>
    </row>
    <row r="554" spans="1:10" ht="14.45" hidden="1" customHeight="1">
      <c r="A554" s="145"/>
      <c r="B554" s="144"/>
      <c r="C554" s="96"/>
      <c r="D554" s="96"/>
      <c r="E554" s="97"/>
      <c r="F554" s="129"/>
      <c r="G554" s="11"/>
      <c r="H554" s="12"/>
      <c r="I554" s="96"/>
      <c r="J554" s="98"/>
    </row>
    <row r="555" spans="1:10" ht="14.45" hidden="1" customHeight="1">
      <c r="A555" s="145"/>
      <c r="B555" s="144"/>
      <c r="C555" s="96"/>
      <c r="D555" s="96"/>
      <c r="E555" s="97"/>
      <c r="F555" s="129"/>
      <c r="G555" s="11"/>
      <c r="H555" s="12"/>
      <c r="I555" s="96"/>
      <c r="J555" s="98"/>
    </row>
    <row r="556" spans="1:10" ht="14.45" hidden="1" customHeight="1">
      <c r="A556" s="145"/>
      <c r="B556" s="144"/>
      <c r="C556" s="96"/>
      <c r="D556" s="96"/>
      <c r="E556" s="97"/>
      <c r="F556" s="129"/>
      <c r="G556" s="11"/>
      <c r="H556" s="12"/>
      <c r="I556" s="96"/>
      <c r="J556" s="98"/>
    </row>
    <row r="557" spans="1:10" ht="14.45" hidden="1" customHeight="1">
      <c r="A557" s="145"/>
      <c r="B557" s="144"/>
      <c r="C557" s="96"/>
      <c r="D557" s="96"/>
      <c r="E557" s="97"/>
      <c r="F557" s="129"/>
      <c r="G557" s="11"/>
      <c r="H557" s="12"/>
      <c r="I557" s="96"/>
      <c r="J557" s="98"/>
    </row>
    <row r="558" spans="1:10" ht="14.45" hidden="1" customHeight="1">
      <c r="A558" s="145"/>
      <c r="B558" s="144"/>
      <c r="C558" s="96"/>
      <c r="D558" s="96"/>
      <c r="E558" s="97"/>
      <c r="F558" s="129"/>
      <c r="G558" s="11"/>
      <c r="H558" s="12"/>
      <c r="I558" s="96"/>
      <c r="J558" s="98"/>
    </row>
    <row r="559" spans="1:10" ht="14.45" hidden="1" customHeight="1">
      <c r="A559" s="145"/>
      <c r="B559" s="144"/>
      <c r="C559" s="96"/>
      <c r="D559" s="96"/>
      <c r="E559" s="97"/>
      <c r="F559" s="129"/>
      <c r="G559" s="11"/>
      <c r="H559" s="12"/>
      <c r="I559" s="96"/>
      <c r="J559" s="98"/>
    </row>
    <row r="560" spans="1:10" ht="14.45" hidden="1" customHeight="1">
      <c r="A560" s="145"/>
      <c r="B560" s="144"/>
      <c r="C560" s="96"/>
      <c r="D560" s="96"/>
      <c r="E560" s="97"/>
      <c r="F560" s="129"/>
      <c r="G560" s="11"/>
      <c r="H560" s="12"/>
      <c r="I560" s="96"/>
      <c r="J560" s="98"/>
    </row>
    <row r="561" spans="1:10" ht="14.45" hidden="1" customHeight="1">
      <c r="A561" s="145"/>
      <c r="B561" s="144"/>
      <c r="C561" s="96"/>
      <c r="D561" s="96"/>
      <c r="E561" s="97"/>
      <c r="F561" s="129"/>
      <c r="G561" s="11"/>
      <c r="H561" s="12"/>
      <c r="I561" s="96"/>
      <c r="J561" s="98"/>
    </row>
    <row r="562" spans="1:10" ht="14.45" hidden="1" customHeight="1">
      <c r="A562" s="145"/>
      <c r="B562" s="144"/>
      <c r="C562" s="96"/>
      <c r="D562" s="96"/>
      <c r="E562" s="97"/>
      <c r="F562" s="129"/>
      <c r="G562" s="11"/>
      <c r="H562" s="12"/>
      <c r="I562" s="96"/>
      <c r="J562" s="98"/>
    </row>
    <row r="563" spans="1:10" ht="14.45" hidden="1" customHeight="1">
      <c r="A563" s="145"/>
      <c r="B563" s="144"/>
      <c r="C563" s="96"/>
      <c r="D563" s="96"/>
      <c r="E563" s="97"/>
      <c r="F563" s="129"/>
      <c r="G563" s="11"/>
      <c r="H563" s="12"/>
      <c r="I563" s="96"/>
      <c r="J563" s="98"/>
    </row>
    <row r="564" spans="1:10" ht="14.45" hidden="1" customHeight="1">
      <c r="A564" s="145"/>
      <c r="B564" s="144"/>
      <c r="C564" s="96"/>
      <c r="D564" s="96"/>
      <c r="E564" s="97"/>
      <c r="F564" s="129"/>
      <c r="G564" s="11"/>
      <c r="H564" s="12"/>
      <c r="I564" s="96"/>
      <c r="J564" s="98"/>
    </row>
    <row r="565" spans="1:10" ht="14.45" hidden="1" customHeight="1">
      <c r="A565" s="145"/>
      <c r="B565" s="144"/>
      <c r="C565" s="96"/>
      <c r="D565" s="96"/>
      <c r="E565" s="97"/>
      <c r="F565" s="129"/>
      <c r="G565" s="11"/>
      <c r="H565" s="12"/>
      <c r="I565" s="96"/>
      <c r="J565" s="98"/>
    </row>
    <row r="566" spans="1:10" ht="14.45" hidden="1" customHeight="1">
      <c r="A566" s="145"/>
      <c r="B566" s="144"/>
      <c r="C566" s="96"/>
      <c r="D566" s="96"/>
      <c r="E566" s="97"/>
      <c r="F566" s="129"/>
      <c r="G566" s="11"/>
      <c r="H566" s="12"/>
      <c r="I566" s="96"/>
      <c r="J566" s="98"/>
    </row>
    <row r="567" spans="1:10" ht="14.45" hidden="1" customHeight="1">
      <c r="A567" s="145"/>
      <c r="B567" s="144"/>
      <c r="C567" s="96"/>
      <c r="D567" s="96"/>
      <c r="E567" s="97"/>
      <c r="F567" s="129"/>
      <c r="G567" s="11"/>
      <c r="H567" s="12"/>
      <c r="I567" s="96"/>
      <c r="J567" s="98"/>
    </row>
    <row r="568" spans="1:10" ht="14.45" hidden="1" customHeight="1">
      <c r="A568" s="145"/>
      <c r="B568" s="144"/>
      <c r="C568" s="96"/>
      <c r="D568" s="96"/>
      <c r="E568" s="97"/>
      <c r="F568" s="129"/>
      <c r="G568" s="11"/>
      <c r="H568" s="12"/>
      <c r="I568" s="96"/>
      <c r="J568" s="98"/>
    </row>
    <row r="569" spans="1:10" ht="14.45" hidden="1" customHeight="1">
      <c r="A569" s="145"/>
      <c r="B569" s="144"/>
      <c r="C569" s="96"/>
      <c r="D569" s="96"/>
      <c r="E569" s="97"/>
      <c r="F569" s="129"/>
      <c r="G569" s="11"/>
      <c r="H569" s="12"/>
      <c r="I569" s="96"/>
      <c r="J569" s="98"/>
    </row>
    <row r="570" spans="1:10" ht="14.45" hidden="1" customHeight="1">
      <c r="A570" s="145"/>
      <c r="B570" s="144"/>
      <c r="C570" s="96"/>
      <c r="D570" s="96"/>
      <c r="E570" s="97"/>
      <c r="F570" s="129"/>
      <c r="G570" s="11"/>
      <c r="H570" s="12"/>
      <c r="I570" s="96"/>
      <c r="J570" s="98"/>
    </row>
    <row r="571" spans="1:10" ht="14.45" hidden="1" customHeight="1">
      <c r="A571" s="145"/>
      <c r="B571" s="144"/>
      <c r="C571" s="96"/>
      <c r="D571" s="96"/>
      <c r="E571" s="97"/>
      <c r="F571" s="129"/>
      <c r="G571" s="11"/>
      <c r="H571" s="12"/>
      <c r="I571" s="96"/>
      <c r="J571" s="98"/>
    </row>
    <row r="572" spans="1:10" ht="14.45" hidden="1" customHeight="1">
      <c r="A572" s="145"/>
      <c r="B572" s="144"/>
      <c r="C572" s="96"/>
      <c r="D572" s="96"/>
      <c r="E572" s="97"/>
      <c r="F572" s="129"/>
      <c r="G572" s="11"/>
      <c r="H572" s="12"/>
      <c r="I572" s="96"/>
      <c r="J572" s="98"/>
    </row>
    <row r="573" spans="1:10" ht="14.45" hidden="1" customHeight="1">
      <c r="A573" s="145"/>
      <c r="B573" s="144"/>
      <c r="C573" s="96"/>
      <c r="D573" s="96"/>
      <c r="E573" s="97"/>
      <c r="F573" s="129"/>
      <c r="G573" s="11"/>
      <c r="H573" s="12"/>
      <c r="I573" s="96"/>
      <c r="J573" s="98"/>
    </row>
    <row r="574" spans="1:10" ht="14.45" hidden="1" customHeight="1">
      <c r="A574" s="145"/>
      <c r="B574" s="144"/>
      <c r="C574" s="96"/>
      <c r="D574" s="96"/>
      <c r="E574" s="97"/>
      <c r="F574" s="129"/>
      <c r="G574" s="11"/>
      <c r="H574" s="12"/>
      <c r="I574" s="96"/>
      <c r="J574" s="98"/>
    </row>
    <row r="575" spans="1:10" ht="14.45" hidden="1" customHeight="1">
      <c r="A575" s="145"/>
      <c r="B575" s="144"/>
      <c r="C575" s="96"/>
      <c r="D575" s="96"/>
      <c r="E575" s="97"/>
      <c r="F575" s="129"/>
      <c r="G575" s="11"/>
      <c r="H575" s="12"/>
      <c r="I575" s="96"/>
      <c r="J575" s="98"/>
    </row>
    <row r="576" spans="1:10" ht="14.45" hidden="1" customHeight="1">
      <c r="A576" s="145"/>
      <c r="B576" s="144"/>
      <c r="C576" s="96"/>
      <c r="D576" s="96"/>
      <c r="E576" s="97"/>
      <c r="F576" s="129"/>
      <c r="G576" s="11"/>
      <c r="H576" s="12"/>
      <c r="I576" s="96"/>
      <c r="J576" s="98"/>
    </row>
    <row r="577" spans="1:10" ht="14.45" hidden="1" customHeight="1">
      <c r="A577" s="145"/>
      <c r="B577" s="144"/>
      <c r="C577" s="96"/>
      <c r="D577" s="96"/>
      <c r="E577" s="97"/>
      <c r="F577" s="129"/>
      <c r="G577" s="11"/>
      <c r="H577" s="12"/>
      <c r="I577" s="96"/>
      <c r="J577" s="98"/>
    </row>
    <row r="578" spans="1:10" ht="14.45" hidden="1" customHeight="1">
      <c r="A578" s="145"/>
      <c r="B578" s="144"/>
      <c r="C578" s="96"/>
      <c r="D578" s="96"/>
      <c r="E578" s="97"/>
      <c r="F578" s="129"/>
      <c r="G578" s="11"/>
      <c r="H578" s="12"/>
      <c r="I578" s="96"/>
      <c r="J578" s="98"/>
    </row>
    <row r="579" spans="1:10" ht="14.45" hidden="1" customHeight="1">
      <c r="A579" s="145"/>
      <c r="B579" s="144"/>
      <c r="C579" s="96"/>
      <c r="D579" s="96"/>
      <c r="E579" s="97"/>
      <c r="F579" s="129"/>
      <c r="G579" s="11"/>
      <c r="H579" s="12"/>
      <c r="I579" s="96"/>
      <c r="J579" s="98"/>
    </row>
    <row r="580" spans="1:10" ht="14.45" hidden="1" customHeight="1">
      <c r="A580" s="145"/>
      <c r="B580" s="144"/>
      <c r="C580" s="96"/>
      <c r="D580" s="96"/>
      <c r="E580" s="97"/>
      <c r="F580" s="129"/>
      <c r="G580" s="11"/>
      <c r="H580" s="12"/>
      <c r="I580" s="96"/>
      <c r="J580" s="98"/>
    </row>
    <row r="581" spans="1:10" ht="14.45" hidden="1" customHeight="1">
      <c r="A581" s="145"/>
      <c r="B581" s="144"/>
      <c r="C581" s="96"/>
      <c r="D581" s="96"/>
      <c r="E581" s="97"/>
      <c r="F581" s="129"/>
      <c r="G581" s="11"/>
      <c r="H581" s="12"/>
      <c r="I581" s="96"/>
      <c r="J581" s="98"/>
    </row>
    <row r="582" spans="1:10" ht="14.45" hidden="1" customHeight="1">
      <c r="A582" s="145"/>
      <c r="B582" s="144"/>
      <c r="C582" s="96"/>
      <c r="D582" s="96"/>
      <c r="E582" s="97"/>
      <c r="F582" s="129"/>
      <c r="G582" s="11"/>
      <c r="H582" s="12"/>
      <c r="I582" s="96"/>
      <c r="J582" s="98"/>
    </row>
    <row r="583" spans="1:10" ht="14.45" hidden="1" customHeight="1">
      <c r="A583" s="145"/>
      <c r="B583" s="144"/>
      <c r="C583" s="96"/>
      <c r="D583" s="96"/>
      <c r="E583" s="97"/>
      <c r="F583" s="129"/>
      <c r="G583" s="11"/>
      <c r="H583" s="12"/>
      <c r="I583" s="96"/>
      <c r="J583" s="98"/>
    </row>
    <row r="584" spans="1:10" ht="14.45" hidden="1" customHeight="1">
      <c r="A584" s="145"/>
      <c r="B584" s="144"/>
      <c r="C584" s="96"/>
      <c r="D584" s="96"/>
      <c r="E584" s="97"/>
      <c r="F584" s="129"/>
      <c r="G584" s="11"/>
      <c r="H584" s="12"/>
      <c r="I584" s="96"/>
      <c r="J584" s="98"/>
    </row>
    <row r="585" spans="1:10" ht="14.45" hidden="1" customHeight="1">
      <c r="A585" s="145"/>
      <c r="B585" s="144"/>
      <c r="C585" s="96"/>
      <c r="D585" s="96"/>
      <c r="E585" s="97"/>
      <c r="F585" s="129"/>
      <c r="G585" s="11"/>
      <c r="H585" s="12"/>
      <c r="I585" s="96"/>
      <c r="J585" s="98"/>
    </row>
    <row r="586" spans="1:10" ht="14.45" hidden="1" customHeight="1">
      <c r="A586" s="145"/>
      <c r="B586" s="144"/>
      <c r="C586" s="96"/>
      <c r="D586" s="96"/>
      <c r="E586" s="97"/>
      <c r="F586" s="129"/>
      <c r="G586" s="11"/>
      <c r="H586" s="12"/>
      <c r="I586" s="96"/>
      <c r="J586" s="98"/>
    </row>
    <row r="587" spans="1:10" ht="14.45" hidden="1" customHeight="1">
      <c r="A587" s="145"/>
      <c r="B587" s="144"/>
      <c r="C587" s="96"/>
      <c r="D587" s="96"/>
      <c r="E587" s="97"/>
      <c r="F587" s="129"/>
      <c r="G587" s="11"/>
      <c r="H587" s="12"/>
      <c r="I587" s="96"/>
      <c r="J587" s="98"/>
    </row>
    <row r="588" spans="1:10" ht="14.45" hidden="1" customHeight="1">
      <c r="A588" s="145"/>
      <c r="B588" s="144"/>
      <c r="C588" s="96"/>
      <c r="D588" s="96"/>
      <c r="E588" s="97"/>
      <c r="F588" s="129"/>
      <c r="G588" s="11"/>
      <c r="H588" s="12"/>
      <c r="I588" s="96"/>
      <c r="J588" s="98"/>
    </row>
    <row r="589" spans="1:10" ht="14.45" hidden="1" customHeight="1">
      <c r="A589" s="145"/>
      <c r="B589" s="144"/>
      <c r="C589" s="96"/>
      <c r="D589" s="96"/>
      <c r="E589" s="97"/>
      <c r="F589" s="129"/>
      <c r="G589" s="11"/>
      <c r="H589" s="12"/>
      <c r="I589" s="96"/>
      <c r="J589" s="98"/>
    </row>
    <row r="590" spans="1:10" ht="14.45" hidden="1" customHeight="1">
      <c r="A590" s="145"/>
      <c r="B590" s="144"/>
      <c r="C590" s="96"/>
      <c r="D590" s="96"/>
      <c r="E590" s="97"/>
      <c r="F590" s="129"/>
      <c r="G590" s="11"/>
      <c r="H590" s="12"/>
      <c r="I590" s="96"/>
      <c r="J590" s="98"/>
    </row>
    <row r="591" spans="1:10" ht="14.45" hidden="1" customHeight="1">
      <c r="A591" s="145"/>
      <c r="B591" s="144"/>
      <c r="C591" s="96"/>
      <c r="D591" s="96"/>
      <c r="E591" s="97"/>
      <c r="F591" s="129"/>
      <c r="G591" s="11"/>
      <c r="H591" s="12"/>
      <c r="I591" s="96"/>
      <c r="J591" s="98"/>
    </row>
    <row r="592" spans="1:10" ht="14.45" hidden="1" customHeight="1">
      <c r="A592" s="145"/>
      <c r="B592" s="144"/>
      <c r="C592" s="96"/>
      <c r="D592" s="96"/>
      <c r="E592" s="97"/>
      <c r="F592" s="129"/>
      <c r="G592" s="11"/>
      <c r="H592" s="12"/>
      <c r="I592" s="96"/>
      <c r="J592" s="98"/>
    </row>
    <row r="593" spans="1:10" ht="14.45" hidden="1" customHeight="1">
      <c r="A593" s="145"/>
      <c r="B593" s="144"/>
      <c r="C593" s="96"/>
      <c r="D593" s="96"/>
      <c r="E593" s="97"/>
      <c r="F593" s="129"/>
      <c r="G593" s="11"/>
      <c r="H593" s="12"/>
      <c r="I593" s="96"/>
      <c r="J593" s="98"/>
    </row>
    <row r="594" spans="1:10" ht="14.45" hidden="1" customHeight="1">
      <c r="A594" s="145"/>
      <c r="B594" s="144"/>
      <c r="C594" s="96"/>
      <c r="D594" s="96"/>
      <c r="E594" s="97"/>
      <c r="F594" s="129"/>
      <c r="G594" s="11"/>
      <c r="H594" s="12"/>
      <c r="I594" s="96"/>
      <c r="J594" s="98"/>
    </row>
    <row r="595" spans="1:10" ht="14.45" hidden="1" customHeight="1">
      <c r="A595" s="145"/>
      <c r="B595" s="144"/>
      <c r="C595" s="96"/>
      <c r="D595" s="96"/>
      <c r="E595" s="97"/>
      <c r="F595" s="129"/>
      <c r="G595" s="11"/>
      <c r="H595" s="12"/>
      <c r="I595" s="96"/>
      <c r="J595" s="98"/>
    </row>
    <row r="596" spans="1:10" ht="14.45" hidden="1" customHeight="1">
      <c r="A596" s="145"/>
      <c r="B596" s="144"/>
      <c r="C596" s="96"/>
      <c r="D596" s="96"/>
      <c r="E596" s="97"/>
      <c r="F596" s="129"/>
      <c r="G596" s="11"/>
      <c r="H596" s="12"/>
      <c r="I596" s="96"/>
      <c r="J596" s="98"/>
    </row>
    <row r="597" spans="1:10" ht="14.45" hidden="1" customHeight="1">
      <c r="A597" s="145"/>
      <c r="B597" s="144"/>
      <c r="C597" s="96"/>
      <c r="D597" s="96"/>
      <c r="E597" s="97"/>
      <c r="F597" s="129"/>
      <c r="G597" s="11"/>
      <c r="H597" s="12"/>
      <c r="I597" s="96"/>
      <c r="J597" s="98"/>
    </row>
    <row r="598" spans="1:10" ht="14.45" hidden="1" customHeight="1">
      <c r="A598" s="145"/>
      <c r="B598" s="144"/>
      <c r="C598" s="96"/>
      <c r="D598" s="96"/>
      <c r="E598" s="97"/>
      <c r="F598" s="129"/>
      <c r="G598" s="11"/>
      <c r="H598" s="12"/>
      <c r="I598" s="96"/>
      <c r="J598" s="98"/>
    </row>
    <row r="599" spans="1:10" ht="14.45" hidden="1" customHeight="1">
      <c r="A599" s="145"/>
      <c r="B599" s="144"/>
      <c r="C599" s="96"/>
      <c r="D599" s="96"/>
      <c r="E599" s="97"/>
      <c r="F599" s="129"/>
      <c r="G599" s="11"/>
      <c r="H599" s="12"/>
      <c r="I599" s="96"/>
      <c r="J599" s="98"/>
    </row>
    <row r="600" spans="1:10" ht="14.45" hidden="1" customHeight="1">
      <c r="A600" s="145"/>
      <c r="B600" s="144"/>
      <c r="C600" s="96"/>
      <c r="D600" s="96"/>
      <c r="E600" s="97"/>
      <c r="F600" s="129"/>
      <c r="G600" s="11"/>
      <c r="H600" s="12"/>
      <c r="I600" s="96"/>
      <c r="J600" s="98"/>
    </row>
    <row r="601" spans="1:10" ht="14.45" hidden="1" customHeight="1">
      <c r="A601" s="145"/>
      <c r="B601" s="144"/>
      <c r="C601" s="96"/>
      <c r="D601" s="96"/>
      <c r="E601" s="97"/>
      <c r="F601" s="129"/>
      <c r="G601" s="11"/>
      <c r="H601" s="12"/>
      <c r="I601" s="96"/>
      <c r="J601" s="98"/>
    </row>
    <row r="602" spans="1:10" ht="14.45" hidden="1" customHeight="1">
      <c r="A602" s="145"/>
      <c r="B602" s="144"/>
      <c r="C602" s="96"/>
      <c r="D602" s="96"/>
      <c r="E602" s="97"/>
      <c r="F602" s="129"/>
      <c r="G602" s="11"/>
      <c r="H602" s="12"/>
      <c r="I602" s="96"/>
      <c r="J602" s="98"/>
    </row>
    <row r="603" spans="1:10" ht="14.45" hidden="1" customHeight="1">
      <c r="A603" s="145"/>
      <c r="B603" s="144"/>
      <c r="C603" s="96"/>
      <c r="D603" s="96"/>
      <c r="E603" s="97"/>
      <c r="F603" s="129"/>
      <c r="G603" s="11"/>
      <c r="H603" s="12"/>
      <c r="I603" s="96"/>
      <c r="J603" s="98"/>
    </row>
    <row r="604" spans="1:10" ht="14.45" hidden="1" customHeight="1">
      <c r="A604" s="145"/>
      <c r="B604" s="144"/>
      <c r="C604" s="96"/>
      <c r="D604" s="96"/>
      <c r="E604" s="97"/>
      <c r="F604" s="129"/>
      <c r="G604" s="11"/>
      <c r="H604" s="12"/>
      <c r="I604" s="96"/>
      <c r="J604" s="98"/>
    </row>
    <row r="605" spans="1:10" ht="14.45" hidden="1" customHeight="1">
      <c r="A605" s="145"/>
      <c r="B605" s="144"/>
      <c r="C605" s="96"/>
      <c r="D605" s="96"/>
      <c r="E605" s="97"/>
      <c r="F605" s="129"/>
      <c r="G605" s="11"/>
      <c r="H605" s="12"/>
      <c r="I605" s="96"/>
      <c r="J605" s="98"/>
    </row>
    <row r="606" spans="1:10" ht="14.45" hidden="1" customHeight="1">
      <c r="A606" s="145"/>
      <c r="B606" s="144"/>
      <c r="C606" s="96"/>
      <c r="D606" s="96"/>
      <c r="E606" s="97"/>
      <c r="F606" s="129"/>
      <c r="G606" s="11"/>
      <c r="H606" s="12"/>
      <c r="I606" s="96"/>
      <c r="J606" s="98"/>
    </row>
    <row r="607" spans="1:10" ht="14.45" hidden="1" customHeight="1">
      <c r="A607" s="145"/>
      <c r="B607" s="144"/>
      <c r="C607" s="96"/>
      <c r="D607" s="96"/>
      <c r="E607" s="97"/>
      <c r="F607" s="129"/>
      <c r="G607" s="11"/>
      <c r="H607" s="12"/>
      <c r="I607" s="96"/>
      <c r="J607" s="98"/>
    </row>
    <row r="608" spans="1:10" ht="14.45" hidden="1" customHeight="1">
      <c r="A608" s="145"/>
      <c r="B608" s="144"/>
      <c r="C608" s="96"/>
      <c r="D608" s="96"/>
      <c r="E608" s="97"/>
      <c r="F608" s="129"/>
      <c r="G608" s="11"/>
      <c r="H608" s="12"/>
      <c r="I608" s="96"/>
      <c r="J608" s="98"/>
    </row>
    <row r="609" spans="1:10" ht="14.45" hidden="1" customHeight="1">
      <c r="A609" s="145"/>
      <c r="B609" s="144"/>
      <c r="C609" s="96"/>
      <c r="D609" s="96"/>
      <c r="E609" s="97"/>
      <c r="F609" s="129"/>
      <c r="G609" s="11"/>
      <c r="H609" s="12"/>
      <c r="I609" s="96"/>
      <c r="J609" s="98"/>
    </row>
    <row r="610" spans="1:10" ht="14.45" hidden="1" customHeight="1">
      <c r="A610" s="145"/>
      <c r="B610" s="144"/>
      <c r="C610" s="96"/>
      <c r="D610" s="96"/>
      <c r="E610" s="97"/>
      <c r="F610" s="129"/>
      <c r="G610" s="11"/>
      <c r="H610" s="12"/>
      <c r="I610" s="96"/>
      <c r="J610" s="98"/>
    </row>
    <row r="611" spans="1:10" ht="14.45" hidden="1" customHeight="1">
      <c r="A611" s="145"/>
      <c r="B611" s="144"/>
      <c r="C611" s="96"/>
      <c r="D611" s="96"/>
      <c r="E611" s="97"/>
      <c r="F611" s="129"/>
      <c r="G611" s="11"/>
      <c r="H611" s="12"/>
      <c r="I611" s="96"/>
      <c r="J611" s="98"/>
    </row>
    <row r="612" spans="1:10" ht="14.45" hidden="1" customHeight="1">
      <c r="A612" s="145"/>
      <c r="B612" s="144"/>
      <c r="C612" s="96"/>
      <c r="D612" s="96"/>
      <c r="E612" s="97"/>
      <c r="F612" s="129"/>
      <c r="G612" s="11"/>
      <c r="H612" s="12"/>
      <c r="I612" s="96"/>
      <c r="J612" s="98"/>
    </row>
    <row r="613" spans="1:10" ht="14.45" hidden="1" customHeight="1">
      <c r="A613" s="145"/>
      <c r="B613" s="144"/>
      <c r="C613" s="96"/>
      <c r="D613" s="96"/>
      <c r="E613" s="97"/>
      <c r="F613" s="129"/>
      <c r="G613" s="11"/>
      <c r="H613" s="12"/>
      <c r="I613" s="96"/>
      <c r="J613" s="98"/>
    </row>
    <row r="614" spans="1:10" ht="14.45" hidden="1" customHeight="1">
      <c r="A614" s="145"/>
      <c r="B614" s="144"/>
      <c r="C614" s="96"/>
      <c r="D614" s="96"/>
      <c r="E614" s="97"/>
      <c r="F614" s="129"/>
      <c r="G614" s="11"/>
      <c r="H614" s="12"/>
      <c r="I614" s="96"/>
      <c r="J614" s="98"/>
    </row>
    <row r="615" spans="1:10" ht="14.45" hidden="1" customHeight="1">
      <c r="A615" s="145"/>
      <c r="B615" s="144"/>
      <c r="C615" s="96"/>
      <c r="D615" s="96"/>
      <c r="E615" s="97"/>
      <c r="F615" s="129"/>
      <c r="G615" s="11"/>
      <c r="H615" s="12"/>
      <c r="I615" s="96"/>
      <c r="J615" s="98"/>
    </row>
    <row r="616" spans="1:10" ht="14.45" hidden="1" customHeight="1">
      <c r="A616" s="145"/>
      <c r="B616" s="144"/>
      <c r="C616" s="96"/>
      <c r="D616" s="96"/>
      <c r="E616" s="97"/>
      <c r="F616" s="129"/>
      <c r="G616" s="11"/>
      <c r="H616" s="12"/>
      <c r="I616" s="96"/>
      <c r="J616" s="98"/>
    </row>
    <row r="617" spans="1:10" ht="14.45" hidden="1" customHeight="1">
      <c r="A617" s="145"/>
      <c r="B617" s="144"/>
      <c r="C617" s="96"/>
      <c r="D617" s="96"/>
      <c r="E617" s="97"/>
      <c r="F617" s="129"/>
      <c r="G617" s="11"/>
      <c r="H617" s="12"/>
      <c r="I617" s="96"/>
      <c r="J617" s="98"/>
    </row>
    <row r="618" spans="1:10" ht="14.45" hidden="1" customHeight="1">
      <c r="A618" s="145"/>
      <c r="B618" s="144"/>
      <c r="C618" s="96"/>
      <c r="D618" s="96"/>
      <c r="E618" s="97"/>
      <c r="F618" s="129"/>
      <c r="G618" s="11"/>
      <c r="H618" s="12"/>
      <c r="I618" s="96"/>
      <c r="J618" s="98"/>
    </row>
    <row r="619" spans="1:10" ht="14.45" hidden="1" customHeight="1">
      <c r="A619" s="145"/>
      <c r="B619" s="144"/>
      <c r="C619" s="96"/>
      <c r="D619" s="96"/>
      <c r="E619" s="97"/>
      <c r="F619" s="129"/>
      <c r="G619" s="11"/>
      <c r="H619" s="12"/>
      <c r="I619" s="96"/>
      <c r="J619" s="98"/>
    </row>
    <row r="620" spans="1:10" ht="14.45" hidden="1" customHeight="1">
      <c r="A620" s="145"/>
      <c r="B620" s="144"/>
      <c r="C620" s="96"/>
      <c r="D620" s="96"/>
      <c r="E620" s="97"/>
      <c r="F620" s="129"/>
      <c r="G620" s="11"/>
      <c r="H620" s="12"/>
      <c r="I620" s="96"/>
      <c r="J620" s="98"/>
    </row>
    <row r="621" spans="1:10" ht="14.45" hidden="1" customHeight="1">
      <c r="A621" s="145"/>
      <c r="B621" s="144"/>
      <c r="C621" s="96"/>
      <c r="D621" s="96"/>
      <c r="E621" s="97"/>
      <c r="F621" s="129"/>
      <c r="G621" s="11"/>
      <c r="H621" s="12"/>
      <c r="I621" s="96"/>
      <c r="J621" s="98"/>
    </row>
    <row r="622" spans="1:10" ht="14.45" hidden="1" customHeight="1">
      <c r="A622" s="145"/>
      <c r="B622" s="144"/>
      <c r="C622" s="96"/>
      <c r="D622" s="96"/>
      <c r="E622" s="97"/>
      <c r="F622" s="129"/>
      <c r="G622" s="11"/>
      <c r="H622" s="12"/>
      <c r="I622" s="96"/>
      <c r="J622" s="98"/>
    </row>
    <row r="623" spans="1:10" ht="14.45" hidden="1" customHeight="1">
      <c r="A623" s="145"/>
      <c r="B623" s="144"/>
      <c r="C623" s="96"/>
      <c r="D623" s="96"/>
      <c r="E623" s="97"/>
      <c r="F623" s="129"/>
      <c r="G623" s="11"/>
      <c r="H623" s="12"/>
      <c r="I623" s="96"/>
      <c r="J623" s="98"/>
    </row>
    <row r="624" spans="1:10" ht="14.45" hidden="1" customHeight="1">
      <c r="A624" s="145"/>
      <c r="B624" s="144"/>
      <c r="C624" s="96"/>
      <c r="D624" s="96"/>
      <c r="E624" s="97"/>
      <c r="F624" s="129"/>
      <c r="G624" s="11"/>
      <c r="H624" s="12"/>
      <c r="I624" s="96"/>
      <c r="J624" s="98"/>
    </row>
    <row r="625" spans="1:14" ht="14.45" hidden="1" customHeight="1">
      <c r="A625" s="145"/>
      <c r="B625" s="144"/>
      <c r="C625" s="96"/>
      <c r="D625" s="96"/>
      <c r="E625" s="97"/>
      <c r="F625" s="129"/>
      <c r="G625" s="11"/>
      <c r="H625" s="12"/>
      <c r="I625" s="96"/>
      <c r="J625" s="98"/>
    </row>
    <row r="626" spans="1:14" ht="14.45" hidden="1" customHeight="1">
      <c r="A626" s="145"/>
      <c r="B626" s="144"/>
      <c r="C626" s="96"/>
      <c r="D626" s="96"/>
      <c r="E626" s="97"/>
      <c r="F626" s="129"/>
      <c r="G626" s="11"/>
      <c r="H626" s="12"/>
      <c r="I626" s="96"/>
      <c r="J626" s="98"/>
    </row>
    <row r="627" spans="1:14">
      <c r="A627" s="145"/>
      <c r="B627" s="144"/>
      <c r="C627" s="96"/>
      <c r="D627" s="96"/>
      <c r="E627" s="97"/>
      <c r="F627" s="129"/>
      <c r="G627" s="11"/>
      <c r="H627" s="12"/>
      <c r="I627" s="96"/>
      <c r="J627" s="98"/>
    </row>
    <row r="628" spans="1:14">
      <c r="A628" s="145"/>
      <c r="B628" s="144"/>
      <c r="C628" s="96"/>
      <c r="D628" s="96"/>
      <c r="E628" s="97"/>
      <c r="F628" s="129"/>
      <c r="G628" s="11"/>
      <c r="H628" s="12"/>
      <c r="I628" s="96"/>
      <c r="J628" s="98"/>
    </row>
    <row r="629" spans="1:14">
      <c r="A629" s="145"/>
      <c r="B629" s="144"/>
      <c r="C629" s="96"/>
      <c r="D629" s="96"/>
      <c r="E629" s="97"/>
      <c r="F629" s="129"/>
      <c r="G629" s="11"/>
      <c r="H629" s="12"/>
      <c r="I629" s="96"/>
      <c r="J629" s="98"/>
    </row>
    <row r="632" spans="1:14" ht="14.1" customHeight="1">
      <c r="A632" s="174" t="str">
        <f>IF(EXACT('Project Updates Centre'!A2,'Controls Language'!A1),'Controls Language'!D32,'Controls Language'!E32)</f>
        <v>Land Access Agreement/Permit Update</v>
      </c>
      <c r="B632" s="175"/>
      <c r="C632" s="175"/>
      <c r="D632" s="175"/>
      <c r="E632" s="175"/>
      <c r="F632" s="175"/>
      <c r="G632" s="175"/>
      <c r="H632" s="175"/>
      <c r="I632" s="175"/>
      <c r="J632" s="176"/>
    </row>
    <row r="633" spans="1:14" ht="11.1" customHeight="1">
      <c r="A633" s="177"/>
      <c r="B633" s="178"/>
      <c r="C633" s="178"/>
      <c r="D633" s="178"/>
      <c r="E633" s="178"/>
      <c r="F633" s="178"/>
      <c r="G633" s="178"/>
      <c r="H633" s="178"/>
      <c r="I633" s="178"/>
      <c r="J633" s="179"/>
    </row>
    <row r="634" spans="1:14" ht="14.45" customHeight="1">
      <c r="A634" s="207" t="str">
        <f>IF(EXACT('Project Updates Centre'!A2,'Controls Language'!A1),'Controls Language'!F32,'Controls Language'!G32)</f>
        <v>An update on progress in obtaining all permits required and Land Access Agreements for the project.</v>
      </c>
      <c r="B634" s="208"/>
      <c r="C634" s="208"/>
      <c r="D634" s="208"/>
      <c r="E634" s="208"/>
      <c r="F634" s="208"/>
      <c r="G634" s="208"/>
      <c r="H634" s="208"/>
      <c r="I634" s="208"/>
      <c r="J634" s="209"/>
    </row>
    <row r="635" spans="1:14" ht="14.45" customHeight="1">
      <c r="A635" s="210"/>
      <c r="B635" s="211"/>
      <c r="C635" s="211"/>
      <c r="D635" s="211"/>
      <c r="E635" s="211"/>
      <c r="F635" s="211"/>
      <c r="G635" s="211"/>
      <c r="H635" s="211"/>
      <c r="I635" s="211"/>
      <c r="J635" s="212"/>
    </row>
    <row r="636" spans="1:14" ht="21">
      <c r="A636" s="9" t="str">
        <f>IF(EXACT('Project Updates Centre'!A2,'Controls Language'!A1),'Controls Language'!A71,'Controls Language'!B71)</f>
        <v>Progress</v>
      </c>
      <c r="B636" s="10">
        <f>IF(AND(Reference!C523="Yes",'Table of Project Sites'!K519&gt;0),IF(COUNTIFS(Reference!A525:A1030, "Approved",Reference!B525:B1030,"Yes")/'Table of Project Sites'!K519 &gt; 1, 1, COUNTIFS(Reference!A525:A1030, "Approved",Reference!B525:B1030,"Yes")/'Table of Project Sites'!K519),0)</f>
        <v>0</v>
      </c>
      <c r="C636" s="165"/>
      <c r="D636" s="166"/>
      <c r="E636" s="166"/>
      <c r="F636" s="166"/>
      <c r="G636" s="166"/>
      <c r="H636" s="166"/>
      <c r="I636" s="166"/>
      <c r="J636" s="167"/>
    </row>
    <row r="637" spans="1:14" ht="23.45" customHeight="1">
      <c r="A637" s="93" t="s">
        <v>10</v>
      </c>
      <c r="B637" s="94"/>
      <c r="C637" s="168"/>
      <c r="D637" s="169"/>
      <c r="E637" s="169"/>
      <c r="F637" s="169"/>
      <c r="G637" s="169"/>
      <c r="H637" s="169"/>
      <c r="I637" s="169"/>
      <c r="J637" s="170"/>
    </row>
    <row r="638" spans="1:14" ht="21.95" customHeight="1">
      <c r="A638" s="217" t="str">
        <f>IF(EXACT('Project Updates Centre'!A2,'Controls Language'!A1),'Controls Language'!A48,'Controls Language'!B48)</f>
        <v>Project Sites:</v>
      </c>
      <c r="B638" s="217" t="str">
        <f>IF(EXACT('Project Updates Centre'!A2,'Controls Language'!A1),'Controls Language'!A83,'Controls Language'!B83)</f>
        <v>Site IDs:</v>
      </c>
      <c r="C638" s="217" t="str">
        <f>IF(EXACT('Project Updates Centre'!A2,'Controls Language'!A1),'Controls Language'!A87,'Controls Language'!B87)</f>
        <v>Land Access</v>
      </c>
      <c r="D638" s="219" t="str">
        <f>IF(EXACT('Project Updates Centre'!A2,'Controls Language'!A1),'Controls Language'!A47,'Controls Language'!B47)</f>
        <v>Is it a POP? (Y/N):</v>
      </c>
      <c r="E638" s="219" t="str">
        <f>IF(EXACT('Project Updates Centre'!A2,'Controls Language'!A1),'Controls Language'!A49,'Controls Language'!B49)</f>
        <v>Milestone 1 Due Date:</v>
      </c>
      <c r="F638" s="217" t="str">
        <f>IF(EXACT('Project Updates Centre'!$A$2,'Controls Language'!$A$1),'Controls Language'!$G$4,'Controls Language'!$H$4)</f>
        <v>Required:</v>
      </c>
      <c r="G638" s="213" t="str">
        <f>IF(EXACT('Project Updates Centre'!$A$2,'Controls Language'!$A$1),'Controls Language'!$G$5,'Controls Language'!$H$5)</f>
        <v>Submitted:</v>
      </c>
      <c r="H638" s="215" t="str">
        <f>IF(EXACT('Project Updates Centre'!$A$2,'Controls Language'!$A$1),'Controls Language'!$G$12,'Controls Language'!$H$12)</f>
        <v>Recipient Comments:</v>
      </c>
      <c r="I638" s="217" t="str">
        <f>IF(EXACT('Project Updates Centre'!$A$2,'Controls Language'!$A$1),'Controls Language'!$G$14,'Controls Language'!$H$14)</f>
        <v>Status:</v>
      </c>
      <c r="J638" s="217" t="str">
        <f>IF(EXACT('Project Updates Centre'!$A$2,'Controls Language'!$A$1),'Controls Language'!$G$13,'Controls Language'!$H$13)</f>
        <v>ISED Comments:</v>
      </c>
    </row>
    <row r="639" spans="1:14" ht="39.6" customHeight="1">
      <c r="A639" s="218"/>
      <c r="B639" s="218"/>
      <c r="C639" s="218"/>
      <c r="D639" s="220"/>
      <c r="E639" s="220"/>
      <c r="F639" s="218"/>
      <c r="G639" s="214"/>
      <c r="H639" s="216"/>
      <c r="I639" s="218"/>
      <c r="J639" s="218"/>
    </row>
    <row r="640" spans="1:14" ht="14.45" customHeight="1">
      <c r="A640" s="95" t="str" cm="1">
        <f t="array" ref="A640">IFERROR(IF('Table of Project Sites'!L7="Valid",IF(_xlfn._xlws.FILTER('Controls Language'!AE5:AE510,'Controls Language'!AH5:AH510) &gt; 0,_xlfn._xlws.FILTER('Controls Language'!AE5:AE510,'Controls Language'!AH5:AH510),""),""),"")</f>
        <v/>
      </c>
      <c r="B640" s="129" t="str" cm="1">
        <f t="array" ref="B640">IFERROR(IF('Table of Project Sites'!L7="Valid",IF(_xlfn._xlws.FILTER('Controls Language'!AF5:AF510,'Controls Language'!AH5:AH510) &gt; 0,_xlfn._xlws.FILTER('Controls Language'!AF5:AF510,'Controls Language'!AH5:AH510),""),""),"")</f>
        <v/>
      </c>
      <c r="C640" s="129" t="str" cm="1">
        <f t="array" ref="C640">IFERROR(IF('Table of Project Sites'!L7="Valid",IF(_xlfn._xlws.FILTER('Controls Language'!AI5:AI510,'Controls Language'!AH5:AH510) &gt; 0,_xlfn._xlws.FILTER('Controls Language'!AI5:AI510,'Controls Language'!AH5:AH510),""),""),"")</f>
        <v/>
      </c>
      <c r="D640" s="96" t="str" cm="1">
        <f t="array" ref="D640">IFERROR(IF('Table of Project Sites'!L7="Valid",IF(_xlfn._xlws.FILTER('Controls Language'!AG5:AG510,'Controls Language'!AH5:AH510) &gt; 0,_xlfn._xlws.FILTER('Controls Language'!AG5:AG510,'Controls Language'!AH5:AH510),""),""),"")</f>
        <v/>
      </c>
      <c r="E640" s="97" t="str" cm="1">
        <f t="array" ref="E640">IFERROR(IF('Table of Project Sites'!L7="Valid",IF(_xlfn._xlws.FILTER('Controls Language'!AH5:AH510,'Controls Language'!AH5:AH510) &gt; 0,_xlfn._xlws.FILTER('Controls Language'!AH5:AH510,'Controls Language'!AH5:AH510),""),""),"")</f>
        <v/>
      </c>
      <c r="F640" s="129"/>
      <c r="G640" s="11"/>
      <c r="H640" s="12"/>
      <c r="I640" s="96"/>
      <c r="J640" s="98"/>
      <c r="L640" s="99"/>
      <c r="M640" s="99"/>
      <c r="N640" s="13"/>
    </row>
    <row r="641" spans="1:10">
      <c r="A641" s="95"/>
      <c r="B641" s="129"/>
      <c r="C641" s="96"/>
      <c r="D641" s="96"/>
      <c r="E641" s="97"/>
      <c r="F641" s="129"/>
      <c r="G641" s="11"/>
      <c r="H641" s="12"/>
      <c r="I641" s="96"/>
      <c r="J641" s="98"/>
    </row>
    <row r="642" spans="1:10">
      <c r="A642" s="95"/>
      <c r="B642" s="129"/>
      <c r="C642" s="96"/>
      <c r="D642" s="96"/>
      <c r="E642" s="97"/>
      <c r="F642" s="129"/>
      <c r="G642" s="11"/>
      <c r="H642" s="12"/>
      <c r="I642" s="96"/>
      <c r="J642" s="98"/>
    </row>
    <row r="643" spans="1:10">
      <c r="A643" s="95"/>
      <c r="B643" s="129"/>
      <c r="C643" s="96"/>
      <c r="D643" s="96"/>
      <c r="E643" s="97"/>
      <c r="F643" s="129"/>
      <c r="G643" s="11"/>
      <c r="H643" s="12"/>
      <c r="I643" s="96"/>
      <c r="J643" s="98"/>
    </row>
    <row r="644" spans="1:10">
      <c r="A644" s="95"/>
      <c r="B644" s="129"/>
      <c r="C644" s="96"/>
      <c r="D644" s="96"/>
      <c r="E644" s="97"/>
      <c r="F644" s="129"/>
      <c r="G644" s="11"/>
      <c r="H644" s="12"/>
      <c r="I644" s="96"/>
      <c r="J644" s="98"/>
    </row>
    <row r="645" spans="1:10">
      <c r="A645" s="95"/>
      <c r="B645" s="129"/>
      <c r="C645" s="96"/>
      <c r="D645" s="96"/>
      <c r="E645" s="97"/>
      <c r="F645" s="129"/>
      <c r="G645" s="11"/>
      <c r="H645" s="12"/>
      <c r="I645" s="96"/>
      <c r="J645" s="98"/>
    </row>
    <row r="646" spans="1:10">
      <c r="A646" s="95"/>
      <c r="B646" s="129"/>
      <c r="C646" s="96"/>
      <c r="D646" s="96"/>
      <c r="E646" s="97"/>
      <c r="F646" s="129"/>
      <c r="G646" s="11"/>
      <c r="H646" s="12"/>
      <c r="I646" s="96"/>
      <c r="J646" s="98"/>
    </row>
    <row r="647" spans="1:10">
      <c r="A647" s="95"/>
      <c r="B647" s="129"/>
      <c r="C647" s="96"/>
      <c r="D647" s="96"/>
      <c r="E647" s="97"/>
      <c r="F647" s="129"/>
      <c r="G647" s="11"/>
      <c r="H647" s="12"/>
      <c r="I647" s="96"/>
      <c r="J647" s="98"/>
    </row>
    <row r="648" spans="1:10">
      <c r="A648" s="95"/>
      <c r="B648" s="129"/>
      <c r="C648" s="96"/>
      <c r="D648" s="96"/>
      <c r="E648" s="97"/>
      <c r="F648" s="129"/>
      <c r="G648" s="11"/>
      <c r="H648" s="12"/>
      <c r="I648" s="96"/>
      <c r="J648" s="98"/>
    </row>
    <row r="649" spans="1:10">
      <c r="A649" s="95"/>
      <c r="B649" s="129"/>
      <c r="C649" s="96"/>
      <c r="D649" s="96"/>
      <c r="E649" s="97"/>
      <c r="F649" s="129"/>
      <c r="G649" s="11"/>
      <c r="H649" s="12"/>
      <c r="I649" s="96"/>
      <c r="J649" s="98"/>
    </row>
    <row r="650" spans="1:10">
      <c r="A650" s="95"/>
      <c r="B650" s="129"/>
      <c r="C650" s="96"/>
      <c r="D650" s="96"/>
      <c r="E650" s="97"/>
      <c r="F650" s="129"/>
      <c r="G650" s="11"/>
      <c r="H650" s="12"/>
      <c r="I650" s="96"/>
      <c r="J650" s="98"/>
    </row>
    <row r="651" spans="1:10">
      <c r="A651" s="95"/>
      <c r="B651" s="129"/>
      <c r="C651" s="96"/>
      <c r="D651" s="96"/>
      <c r="E651" s="97"/>
      <c r="F651" s="129"/>
      <c r="G651" s="11"/>
      <c r="H651" s="12"/>
      <c r="I651" s="96"/>
      <c r="J651" s="98"/>
    </row>
    <row r="652" spans="1:10">
      <c r="A652" s="95"/>
      <c r="B652" s="129"/>
      <c r="C652" s="96"/>
      <c r="D652" s="96"/>
      <c r="E652" s="97"/>
      <c r="F652" s="129"/>
      <c r="G652" s="11"/>
      <c r="H652" s="12"/>
      <c r="I652" s="96"/>
      <c r="J652" s="98"/>
    </row>
    <row r="653" spans="1:10">
      <c r="A653" s="95"/>
      <c r="B653" s="129"/>
      <c r="C653" s="96"/>
      <c r="D653" s="96"/>
      <c r="E653" s="97"/>
      <c r="F653" s="129"/>
      <c r="G653" s="11"/>
      <c r="H653" s="12"/>
      <c r="I653" s="96"/>
      <c r="J653" s="98"/>
    </row>
    <row r="654" spans="1:10">
      <c r="A654" s="95"/>
      <c r="B654" s="129"/>
      <c r="C654" s="96"/>
      <c r="D654" s="96"/>
      <c r="E654" s="97"/>
      <c r="F654" s="129"/>
      <c r="G654" s="11"/>
      <c r="H654" s="12"/>
      <c r="I654" s="96"/>
      <c r="J654" s="98"/>
    </row>
    <row r="655" spans="1:10">
      <c r="A655" s="95"/>
      <c r="B655" s="129"/>
      <c r="C655" s="96"/>
      <c r="D655" s="96"/>
      <c r="E655" s="97"/>
      <c r="F655" s="129"/>
      <c r="G655" s="11"/>
      <c r="H655" s="12"/>
      <c r="I655" s="96"/>
      <c r="J655" s="98"/>
    </row>
    <row r="656" spans="1:10">
      <c r="A656" s="95"/>
      <c r="B656" s="129"/>
      <c r="C656" s="96"/>
      <c r="D656" s="96"/>
      <c r="E656" s="97"/>
      <c r="F656" s="129"/>
      <c r="G656" s="11"/>
      <c r="H656" s="12"/>
      <c r="I656" s="96"/>
      <c r="J656" s="98"/>
    </row>
    <row r="657" spans="1:10">
      <c r="A657" s="95"/>
      <c r="B657" s="129"/>
      <c r="C657" s="96"/>
      <c r="D657" s="96"/>
      <c r="E657" s="97"/>
      <c r="F657" s="129"/>
      <c r="G657" s="11"/>
      <c r="H657" s="12"/>
      <c r="I657" s="96"/>
      <c r="J657" s="98"/>
    </row>
    <row r="658" spans="1:10">
      <c r="A658" s="95"/>
      <c r="B658" s="129"/>
      <c r="C658" s="96"/>
      <c r="D658" s="96"/>
      <c r="E658" s="97"/>
      <c r="F658" s="129"/>
      <c r="G658" s="11"/>
      <c r="H658" s="12"/>
      <c r="I658" s="96"/>
      <c r="J658" s="98"/>
    </row>
    <row r="659" spans="1:10">
      <c r="A659" s="95"/>
      <c r="B659" s="129"/>
      <c r="C659" s="96"/>
      <c r="D659" s="96"/>
      <c r="E659" s="97"/>
      <c r="F659" s="129"/>
      <c r="G659" s="11"/>
      <c r="H659" s="12"/>
      <c r="I659" s="96"/>
      <c r="J659" s="98"/>
    </row>
    <row r="660" spans="1:10">
      <c r="A660" s="95"/>
      <c r="B660" s="129"/>
      <c r="C660" s="96"/>
      <c r="D660" s="96"/>
      <c r="E660" s="97"/>
      <c r="F660" s="129"/>
      <c r="G660" s="11"/>
      <c r="H660" s="12"/>
      <c r="I660" s="96"/>
      <c r="J660" s="98"/>
    </row>
    <row r="661" spans="1:10">
      <c r="A661" s="95"/>
      <c r="B661" s="129"/>
      <c r="C661" s="96"/>
      <c r="D661" s="96"/>
      <c r="E661" s="97"/>
      <c r="F661" s="129"/>
      <c r="G661" s="11"/>
      <c r="H661" s="12"/>
      <c r="I661" s="96"/>
      <c r="J661" s="98"/>
    </row>
    <row r="662" spans="1:10">
      <c r="A662" s="95"/>
      <c r="B662" s="129"/>
      <c r="C662" s="96"/>
      <c r="D662" s="96"/>
      <c r="E662" s="97"/>
      <c r="F662" s="129"/>
      <c r="G662" s="11"/>
      <c r="H662" s="12"/>
      <c r="I662" s="96"/>
      <c r="J662" s="98"/>
    </row>
    <row r="663" spans="1:10">
      <c r="A663" s="95"/>
      <c r="B663" s="129"/>
      <c r="C663" s="96"/>
      <c r="D663" s="96"/>
      <c r="E663" s="97"/>
      <c r="F663" s="129"/>
      <c r="G663" s="11"/>
      <c r="H663" s="12"/>
      <c r="I663" s="96"/>
      <c r="J663" s="98"/>
    </row>
    <row r="664" spans="1:10">
      <c r="A664" s="95"/>
      <c r="B664" s="129"/>
      <c r="C664" s="96"/>
      <c r="D664" s="96"/>
      <c r="E664" s="97"/>
      <c r="F664" s="129"/>
      <c r="G664" s="11"/>
      <c r="H664" s="12"/>
      <c r="I664" s="96"/>
      <c r="J664" s="98"/>
    </row>
    <row r="665" spans="1:10">
      <c r="A665" s="95"/>
      <c r="B665" s="129"/>
      <c r="C665" s="96"/>
      <c r="D665" s="96"/>
      <c r="E665" s="97"/>
      <c r="F665" s="129"/>
      <c r="G665" s="11"/>
      <c r="H665" s="12"/>
      <c r="I665" s="96"/>
      <c r="J665" s="98"/>
    </row>
    <row r="666" spans="1:10">
      <c r="A666" s="95"/>
      <c r="B666" s="129"/>
      <c r="C666" s="96"/>
      <c r="D666" s="96"/>
      <c r="E666" s="97"/>
      <c r="F666" s="129"/>
      <c r="G666" s="11"/>
      <c r="H666" s="12"/>
      <c r="I666" s="96"/>
      <c r="J666" s="98"/>
    </row>
    <row r="667" spans="1:10">
      <c r="A667" s="95"/>
      <c r="B667" s="129"/>
      <c r="C667" s="96"/>
      <c r="D667" s="96"/>
      <c r="E667" s="97"/>
      <c r="F667" s="129"/>
      <c r="G667" s="11"/>
      <c r="H667" s="12"/>
      <c r="I667" s="96"/>
      <c r="J667" s="98"/>
    </row>
    <row r="668" spans="1:10">
      <c r="A668" s="95"/>
      <c r="B668" s="129"/>
      <c r="C668" s="96"/>
      <c r="D668" s="96"/>
      <c r="E668" s="97"/>
      <c r="F668" s="129"/>
      <c r="G668" s="11"/>
      <c r="H668" s="12"/>
      <c r="I668" s="96"/>
      <c r="J668" s="98"/>
    </row>
    <row r="669" spans="1:10">
      <c r="A669" s="95"/>
      <c r="B669" s="129"/>
      <c r="C669" s="96"/>
      <c r="D669" s="96"/>
      <c r="E669" s="97"/>
      <c r="F669" s="129"/>
      <c r="G669" s="11"/>
      <c r="H669" s="12"/>
      <c r="I669" s="96"/>
      <c r="J669" s="98"/>
    </row>
    <row r="670" spans="1:10">
      <c r="A670" s="95"/>
      <c r="B670" s="129"/>
      <c r="C670" s="96"/>
      <c r="D670" s="96"/>
      <c r="E670" s="97"/>
      <c r="F670" s="129"/>
      <c r="G670" s="11"/>
      <c r="H670" s="12"/>
      <c r="I670" s="96"/>
      <c r="J670" s="98"/>
    </row>
    <row r="671" spans="1:10">
      <c r="A671" s="95"/>
      <c r="B671" s="129"/>
      <c r="C671" s="96"/>
      <c r="D671" s="96"/>
      <c r="E671" s="97"/>
      <c r="F671" s="129"/>
      <c r="G671" s="11"/>
      <c r="H671" s="12"/>
      <c r="I671" s="96"/>
      <c r="J671" s="98"/>
    </row>
    <row r="672" spans="1:10">
      <c r="A672" s="95"/>
      <c r="B672" s="129"/>
      <c r="C672" s="96"/>
      <c r="D672" s="96"/>
      <c r="E672" s="97"/>
      <c r="F672" s="129"/>
      <c r="G672" s="11"/>
      <c r="H672" s="12"/>
      <c r="I672" s="96"/>
      <c r="J672" s="98"/>
    </row>
    <row r="673" spans="1:10">
      <c r="A673" s="95"/>
      <c r="B673" s="129"/>
      <c r="C673" s="96"/>
      <c r="D673" s="96"/>
      <c r="E673" s="97"/>
      <c r="F673" s="129"/>
      <c r="G673" s="11"/>
      <c r="H673" s="12"/>
      <c r="I673" s="96"/>
      <c r="J673" s="98"/>
    </row>
    <row r="674" spans="1:10">
      <c r="A674" s="95"/>
      <c r="B674" s="129"/>
      <c r="C674" s="96"/>
      <c r="D674" s="96"/>
      <c r="E674" s="97"/>
      <c r="F674" s="129"/>
      <c r="G674" s="11"/>
      <c r="H674" s="12"/>
      <c r="I674" s="96"/>
      <c r="J674" s="98"/>
    </row>
    <row r="675" spans="1:10">
      <c r="A675" s="95"/>
      <c r="B675" s="129"/>
      <c r="C675" s="96"/>
      <c r="D675" s="96"/>
      <c r="E675" s="97"/>
      <c r="F675" s="129"/>
      <c r="G675" s="11"/>
      <c r="H675" s="12"/>
      <c r="I675" s="96"/>
      <c r="J675" s="98"/>
    </row>
    <row r="676" spans="1:10">
      <c r="A676" s="95"/>
      <c r="B676" s="129"/>
      <c r="C676" s="96"/>
      <c r="D676" s="96"/>
      <c r="E676" s="97"/>
      <c r="F676" s="129"/>
      <c r="G676" s="11"/>
      <c r="H676" s="12"/>
      <c r="I676" s="96"/>
      <c r="J676" s="98"/>
    </row>
    <row r="677" spans="1:10">
      <c r="A677" s="95"/>
      <c r="B677" s="129"/>
      <c r="C677" s="96"/>
      <c r="D677" s="96"/>
      <c r="E677" s="97"/>
      <c r="F677" s="129"/>
      <c r="G677" s="11"/>
      <c r="H677" s="12"/>
      <c r="I677" s="96"/>
      <c r="J677" s="98"/>
    </row>
    <row r="678" spans="1:10">
      <c r="A678" s="95"/>
      <c r="B678" s="129"/>
      <c r="C678" s="96"/>
      <c r="D678" s="96"/>
      <c r="E678" s="97"/>
      <c r="F678" s="129"/>
      <c r="G678" s="11"/>
      <c r="H678" s="12"/>
      <c r="I678" s="96"/>
      <c r="J678" s="98"/>
    </row>
    <row r="679" spans="1:10">
      <c r="A679" s="95"/>
      <c r="B679" s="129"/>
      <c r="C679" s="96"/>
      <c r="D679" s="96"/>
      <c r="E679" s="97"/>
      <c r="F679" s="129"/>
      <c r="G679" s="11"/>
      <c r="H679" s="12"/>
      <c r="I679" s="96"/>
      <c r="J679" s="98"/>
    </row>
    <row r="680" spans="1:10">
      <c r="A680" s="95"/>
      <c r="B680" s="129"/>
      <c r="C680" s="96"/>
      <c r="D680" s="96"/>
      <c r="E680" s="97"/>
      <c r="F680" s="129"/>
      <c r="G680" s="11"/>
      <c r="H680" s="12"/>
      <c r="I680" s="96"/>
      <c r="J680" s="98"/>
    </row>
    <row r="681" spans="1:10">
      <c r="A681" s="95"/>
      <c r="B681" s="129"/>
      <c r="C681" s="96"/>
      <c r="D681" s="96"/>
      <c r="E681" s="97"/>
      <c r="F681" s="129"/>
      <c r="G681" s="11"/>
      <c r="H681" s="12"/>
      <c r="I681" s="96"/>
      <c r="J681" s="98"/>
    </row>
    <row r="682" spans="1:10">
      <c r="A682" s="95"/>
      <c r="B682" s="129"/>
      <c r="C682" s="96"/>
      <c r="D682" s="96"/>
      <c r="E682" s="97"/>
      <c r="F682" s="129"/>
      <c r="G682" s="11"/>
      <c r="H682" s="12"/>
      <c r="I682" s="96"/>
      <c r="J682" s="98"/>
    </row>
    <row r="683" spans="1:10">
      <c r="A683" s="95"/>
      <c r="B683" s="129"/>
      <c r="C683" s="96"/>
      <c r="D683" s="96"/>
      <c r="E683" s="97"/>
      <c r="F683" s="129"/>
      <c r="G683" s="11"/>
      <c r="H683" s="12"/>
      <c r="I683" s="96"/>
      <c r="J683" s="98"/>
    </row>
    <row r="684" spans="1:10">
      <c r="A684" s="95"/>
      <c r="B684" s="129"/>
      <c r="C684" s="96"/>
      <c r="D684" s="96"/>
      <c r="E684" s="97"/>
      <c r="F684" s="129"/>
      <c r="G684" s="11"/>
      <c r="H684" s="12"/>
      <c r="I684" s="96"/>
      <c r="J684" s="98"/>
    </row>
    <row r="685" spans="1:10">
      <c r="A685" s="95"/>
      <c r="B685" s="129"/>
      <c r="C685" s="96"/>
      <c r="D685" s="96"/>
      <c r="E685" s="97"/>
      <c r="F685" s="129"/>
      <c r="G685" s="11"/>
      <c r="H685" s="12"/>
      <c r="I685" s="96"/>
      <c r="J685" s="98"/>
    </row>
    <row r="686" spans="1:10">
      <c r="A686" s="95"/>
      <c r="B686" s="129"/>
      <c r="C686" s="96"/>
      <c r="D686" s="96"/>
      <c r="E686" s="97"/>
      <c r="F686" s="129"/>
      <c r="G686" s="11"/>
      <c r="H686" s="12"/>
      <c r="I686" s="96"/>
      <c r="J686" s="98"/>
    </row>
    <row r="687" spans="1:10">
      <c r="A687" s="95"/>
      <c r="B687" s="129"/>
      <c r="C687" s="96"/>
      <c r="D687" s="96"/>
      <c r="E687" s="97"/>
      <c r="F687" s="129"/>
      <c r="G687" s="11"/>
      <c r="H687" s="12"/>
      <c r="I687" s="96"/>
      <c r="J687" s="98"/>
    </row>
    <row r="688" spans="1:10">
      <c r="A688" s="95"/>
      <c r="B688" s="129"/>
      <c r="C688" s="96"/>
      <c r="D688" s="96"/>
      <c r="E688" s="97"/>
      <c r="F688" s="129"/>
      <c r="G688" s="11"/>
      <c r="H688" s="12"/>
      <c r="I688" s="96"/>
      <c r="J688" s="98"/>
    </row>
    <row r="689" spans="1:10">
      <c r="A689" s="95"/>
      <c r="B689" s="129"/>
      <c r="C689" s="96"/>
      <c r="D689" s="96"/>
      <c r="E689" s="97"/>
      <c r="F689" s="129"/>
      <c r="G689" s="11"/>
      <c r="H689" s="12"/>
      <c r="I689" s="96"/>
      <c r="J689" s="98"/>
    </row>
    <row r="690" spans="1:10" ht="14.45" hidden="1" customHeight="1">
      <c r="A690" s="95"/>
      <c r="B690" s="129"/>
      <c r="C690" s="96"/>
      <c r="D690" s="96"/>
      <c r="E690" s="97"/>
      <c r="F690" s="129"/>
      <c r="G690" s="11"/>
      <c r="H690" s="12"/>
      <c r="I690" s="96"/>
      <c r="J690" s="98"/>
    </row>
    <row r="691" spans="1:10" ht="14.45" hidden="1" customHeight="1">
      <c r="A691" s="95"/>
      <c r="B691" s="129"/>
      <c r="C691" s="96"/>
      <c r="D691" s="96"/>
      <c r="E691" s="97"/>
      <c r="F691" s="129"/>
      <c r="G691" s="11"/>
      <c r="H691" s="12"/>
      <c r="I691" s="96"/>
      <c r="J691" s="98"/>
    </row>
    <row r="692" spans="1:10" ht="14.45" hidden="1" customHeight="1">
      <c r="A692" s="95"/>
      <c r="B692" s="129"/>
      <c r="C692" s="96"/>
      <c r="D692" s="96"/>
      <c r="E692" s="97"/>
      <c r="F692" s="129"/>
      <c r="G692" s="11"/>
      <c r="H692" s="12"/>
      <c r="I692" s="96"/>
      <c r="J692" s="98"/>
    </row>
    <row r="693" spans="1:10" ht="14.45" hidden="1" customHeight="1">
      <c r="A693" s="95"/>
      <c r="B693" s="129"/>
      <c r="C693" s="96"/>
      <c r="D693" s="96"/>
      <c r="E693" s="97"/>
      <c r="F693" s="129"/>
      <c r="G693" s="11"/>
      <c r="H693" s="12"/>
      <c r="I693" s="96"/>
      <c r="J693" s="98"/>
    </row>
    <row r="694" spans="1:10" ht="14.45" hidden="1" customHeight="1">
      <c r="A694" s="95"/>
      <c r="B694" s="129"/>
      <c r="C694" s="96"/>
      <c r="D694" s="96"/>
      <c r="E694" s="97"/>
      <c r="F694" s="129"/>
      <c r="G694" s="11"/>
      <c r="H694" s="12"/>
      <c r="I694" s="96"/>
      <c r="J694" s="98"/>
    </row>
    <row r="695" spans="1:10" ht="14.45" hidden="1" customHeight="1">
      <c r="A695" s="95"/>
      <c r="B695" s="129"/>
      <c r="C695" s="96"/>
      <c r="D695" s="96"/>
      <c r="E695" s="97"/>
      <c r="F695" s="129"/>
      <c r="G695" s="11"/>
      <c r="H695" s="12"/>
      <c r="I695" s="96"/>
      <c r="J695" s="98"/>
    </row>
    <row r="696" spans="1:10" ht="14.45" hidden="1" customHeight="1">
      <c r="A696" s="95"/>
      <c r="B696" s="129"/>
      <c r="C696" s="96"/>
      <c r="D696" s="96"/>
      <c r="E696" s="97"/>
      <c r="F696" s="129"/>
      <c r="G696" s="11"/>
      <c r="H696" s="12"/>
      <c r="I696" s="96"/>
      <c r="J696" s="98"/>
    </row>
    <row r="697" spans="1:10" ht="14.45" hidden="1" customHeight="1">
      <c r="A697" s="95"/>
      <c r="B697" s="129"/>
      <c r="C697" s="96"/>
      <c r="D697" s="96"/>
      <c r="E697" s="97"/>
      <c r="F697" s="129"/>
      <c r="G697" s="11"/>
      <c r="H697" s="12"/>
      <c r="I697" s="96"/>
      <c r="J697" s="98"/>
    </row>
    <row r="698" spans="1:10" ht="14.45" hidden="1" customHeight="1">
      <c r="A698" s="95"/>
      <c r="B698" s="129"/>
      <c r="C698" s="96"/>
      <c r="D698" s="96"/>
      <c r="E698" s="97"/>
      <c r="F698" s="129"/>
      <c r="G698" s="11"/>
      <c r="H698" s="12"/>
      <c r="I698" s="96"/>
      <c r="J698" s="98"/>
    </row>
    <row r="699" spans="1:10" ht="14.45" hidden="1" customHeight="1">
      <c r="A699" s="95"/>
      <c r="B699" s="129"/>
      <c r="C699" s="96"/>
      <c r="D699" s="96"/>
      <c r="E699" s="97"/>
      <c r="F699" s="129"/>
      <c r="G699" s="11"/>
      <c r="H699" s="12"/>
      <c r="I699" s="96"/>
      <c r="J699" s="98"/>
    </row>
    <row r="700" spans="1:10" ht="14.45" hidden="1" customHeight="1">
      <c r="A700" s="95"/>
      <c r="B700" s="129"/>
      <c r="C700" s="96"/>
      <c r="D700" s="96"/>
      <c r="E700" s="97"/>
      <c r="F700" s="129"/>
      <c r="G700" s="11"/>
      <c r="H700" s="12"/>
      <c r="I700" s="96"/>
      <c r="J700" s="98"/>
    </row>
    <row r="701" spans="1:10" ht="14.45" hidden="1" customHeight="1">
      <c r="A701" s="95"/>
      <c r="B701" s="129"/>
      <c r="C701" s="96"/>
      <c r="D701" s="96"/>
      <c r="E701" s="97"/>
      <c r="F701" s="129"/>
      <c r="G701" s="11"/>
      <c r="H701" s="12"/>
      <c r="I701" s="96"/>
      <c r="J701" s="98"/>
    </row>
    <row r="702" spans="1:10" ht="14.45" hidden="1" customHeight="1">
      <c r="A702" s="95"/>
      <c r="B702" s="129"/>
      <c r="C702" s="96"/>
      <c r="D702" s="96"/>
      <c r="E702" s="97"/>
      <c r="F702" s="129"/>
      <c r="G702" s="11"/>
      <c r="H702" s="12"/>
      <c r="I702" s="96"/>
      <c r="J702" s="98"/>
    </row>
    <row r="703" spans="1:10" ht="14.45" hidden="1" customHeight="1">
      <c r="A703" s="95"/>
      <c r="B703" s="129"/>
      <c r="C703" s="96"/>
      <c r="D703" s="96"/>
      <c r="E703" s="97"/>
      <c r="F703" s="129"/>
      <c r="G703" s="11"/>
      <c r="H703" s="12"/>
      <c r="I703" s="96"/>
      <c r="J703" s="98"/>
    </row>
    <row r="704" spans="1:10" ht="14.45" hidden="1" customHeight="1">
      <c r="A704" s="95"/>
      <c r="B704" s="129"/>
      <c r="C704" s="96"/>
      <c r="D704" s="96"/>
      <c r="E704" s="97"/>
      <c r="F704" s="129"/>
      <c r="G704" s="11"/>
      <c r="H704" s="12"/>
      <c r="I704" s="96"/>
      <c r="J704" s="98"/>
    </row>
    <row r="705" spans="1:10" ht="14.45" hidden="1" customHeight="1">
      <c r="A705" s="95"/>
      <c r="B705" s="129"/>
      <c r="C705" s="96"/>
      <c r="D705" s="96"/>
      <c r="E705" s="97"/>
      <c r="F705" s="129"/>
      <c r="G705" s="11"/>
      <c r="H705" s="12"/>
      <c r="I705" s="96"/>
      <c r="J705" s="98"/>
    </row>
    <row r="706" spans="1:10" ht="14.45" hidden="1" customHeight="1">
      <c r="A706" s="95"/>
      <c r="B706" s="129"/>
      <c r="C706" s="96"/>
      <c r="D706" s="96"/>
      <c r="E706" s="97"/>
      <c r="F706" s="129"/>
      <c r="G706" s="11"/>
      <c r="H706" s="12"/>
      <c r="I706" s="96"/>
      <c r="J706" s="98"/>
    </row>
    <row r="707" spans="1:10" ht="14.45" hidden="1" customHeight="1">
      <c r="A707" s="95"/>
      <c r="B707" s="129"/>
      <c r="C707" s="96"/>
      <c r="D707" s="96"/>
      <c r="E707" s="97"/>
      <c r="F707" s="129"/>
      <c r="G707" s="11"/>
      <c r="H707" s="12"/>
      <c r="I707" s="96"/>
      <c r="J707" s="98"/>
    </row>
    <row r="708" spans="1:10" ht="14.45" hidden="1" customHeight="1">
      <c r="A708" s="95"/>
      <c r="B708" s="129"/>
      <c r="C708" s="96"/>
      <c r="D708" s="96"/>
      <c r="E708" s="97"/>
      <c r="F708" s="129"/>
      <c r="G708" s="11"/>
      <c r="H708" s="12"/>
      <c r="I708" s="96"/>
      <c r="J708" s="98"/>
    </row>
    <row r="709" spans="1:10" ht="14.45" hidden="1" customHeight="1">
      <c r="A709" s="95"/>
      <c r="B709" s="129"/>
      <c r="C709" s="96"/>
      <c r="D709" s="96"/>
      <c r="E709" s="97"/>
      <c r="F709" s="129"/>
      <c r="G709" s="11"/>
      <c r="H709" s="12"/>
      <c r="I709" s="96"/>
      <c r="J709" s="98"/>
    </row>
    <row r="710" spans="1:10" ht="14.45" hidden="1" customHeight="1">
      <c r="A710" s="95"/>
      <c r="B710" s="129"/>
      <c r="C710" s="96"/>
      <c r="D710" s="96"/>
      <c r="E710" s="97"/>
      <c r="F710" s="129"/>
      <c r="G710" s="11"/>
      <c r="H710" s="12"/>
      <c r="I710" s="96"/>
      <c r="J710" s="98"/>
    </row>
    <row r="711" spans="1:10" ht="14.45" hidden="1" customHeight="1">
      <c r="A711" s="95"/>
      <c r="B711" s="129"/>
      <c r="C711" s="96"/>
      <c r="D711" s="96"/>
      <c r="E711" s="97"/>
      <c r="F711" s="129"/>
      <c r="G711" s="11"/>
      <c r="H711" s="12"/>
      <c r="I711" s="96"/>
      <c r="J711" s="98"/>
    </row>
    <row r="712" spans="1:10" ht="14.45" hidden="1" customHeight="1">
      <c r="A712" s="95"/>
      <c r="B712" s="129"/>
      <c r="C712" s="96"/>
      <c r="D712" s="96"/>
      <c r="E712" s="97"/>
      <c r="F712" s="129"/>
      <c r="G712" s="11"/>
      <c r="H712" s="12"/>
      <c r="I712" s="96"/>
      <c r="J712" s="98"/>
    </row>
    <row r="713" spans="1:10" ht="14.45" hidden="1" customHeight="1">
      <c r="A713" s="95"/>
      <c r="B713" s="129"/>
      <c r="C713" s="96"/>
      <c r="D713" s="96"/>
      <c r="E713" s="97"/>
      <c r="F713" s="129"/>
      <c r="G713" s="11"/>
      <c r="H713" s="12"/>
      <c r="I713" s="96"/>
      <c r="J713" s="98"/>
    </row>
    <row r="714" spans="1:10" ht="14.45" hidden="1" customHeight="1">
      <c r="A714" s="95"/>
      <c r="B714" s="129"/>
      <c r="C714" s="96"/>
      <c r="D714" s="96"/>
      <c r="E714" s="97"/>
      <c r="F714" s="129"/>
      <c r="G714" s="11"/>
      <c r="H714" s="12"/>
      <c r="I714" s="96"/>
      <c r="J714" s="98"/>
    </row>
    <row r="715" spans="1:10" ht="14.45" hidden="1" customHeight="1">
      <c r="A715" s="95"/>
      <c r="B715" s="129"/>
      <c r="C715" s="96"/>
      <c r="D715" s="96"/>
      <c r="E715" s="97"/>
      <c r="F715" s="129"/>
      <c r="G715" s="11"/>
      <c r="H715" s="12"/>
      <c r="I715" s="96"/>
      <c r="J715" s="98"/>
    </row>
    <row r="716" spans="1:10" ht="14.45" hidden="1" customHeight="1">
      <c r="A716" s="95"/>
      <c r="B716" s="129"/>
      <c r="C716" s="96"/>
      <c r="D716" s="96"/>
      <c r="E716" s="97"/>
      <c r="F716" s="129"/>
      <c r="G716" s="11"/>
      <c r="H716" s="12"/>
      <c r="I716" s="96"/>
      <c r="J716" s="98"/>
    </row>
    <row r="717" spans="1:10" ht="14.45" hidden="1" customHeight="1">
      <c r="A717" s="95"/>
      <c r="B717" s="129"/>
      <c r="C717" s="96"/>
      <c r="D717" s="96"/>
      <c r="E717" s="97"/>
      <c r="F717" s="129"/>
      <c r="G717" s="11"/>
      <c r="H717" s="12"/>
      <c r="I717" s="96"/>
      <c r="J717" s="98"/>
    </row>
    <row r="718" spans="1:10" ht="14.45" hidden="1" customHeight="1">
      <c r="A718" s="95"/>
      <c r="B718" s="129"/>
      <c r="C718" s="96"/>
      <c r="D718" s="96"/>
      <c r="E718" s="97"/>
      <c r="F718" s="129"/>
      <c r="G718" s="11"/>
      <c r="H718" s="12"/>
      <c r="I718" s="96"/>
      <c r="J718" s="98"/>
    </row>
    <row r="719" spans="1:10" ht="14.45" hidden="1" customHeight="1">
      <c r="A719" s="95"/>
      <c r="B719" s="129"/>
      <c r="C719" s="96"/>
      <c r="D719" s="96"/>
      <c r="E719" s="97"/>
      <c r="F719" s="129"/>
      <c r="G719" s="11"/>
      <c r="H719" s="12"/>
      <c r="I719" s="96"/>
      <c r="J719" s="98"/>
    </row>
    <row r="720" spans="1:10" ht="14.45" hidden="1" customHeight="1">
      <c r="A720" s="95"/>
      <c r="B720" s="129"/>
      <c r="C720" s="96"/>
      <c r="D720" s="96"/>
      <c r="E720" s="97"/>
      <c r="F720" s="129"/>
      <c r="G720" s="11"/>
      <c r="H720" s="12"/>
      <c r="I720" s="96"/>
      <c r="J720" s="98"/>
    </row>
    <row r="721" spans="1:10" ht="14.45" hidden="1" customHeight="1">
      <c r="A721" s="95"/>
      <c r="B721" s="129"/>
      <c r="C721" s="96"/>
      <c r="D721" s="96"/>
      <c r="E721" s="97"/>
      <c r="F721" s="129"/>
      <c r="G721" s="11"/>
      <c r="H721" s="12"/>
      <c r="I721" s="96"/>
      <c r="J721" s="98"/>
    </row>
    <row r="722" spans="1:10" ht="14.45" hidden="1" customHeight="1">
      <c r="A722" s="95"/>
      <c r="B722" s="129"/>
      <c r="C722" s="96"/>
      <c r="D722" s="96"/>
      <c r="E722" s="97"/>
      <c r="F722" s="129"/>
      <c r="G722" s="11"/>
      <c r="H722" s="12"/>
      <c r="I722" s="96"/>
      <c r="J722" s="98"/>
    </row>
    <row r="723" spans="1:10" ht="14.45" hidden="1" customHeight="1">
      <c r="A723" s="95"/>
      <c r="B723" s="129"/>
      <c r="C723" s="96"/>
      <c r="D723" s="96"/>
      <c r="E723" s="97"/>
      <c r="F723" s="129"/>
      <c r="G723" s="11"/>
      <c r="H723" s="12"/>
      <c r="I723" s="96"/>
      <c r="J723" s="98"/>
    </row>
    <row r="724" spans="1:10" ht="14.45" hidden="1" customHeight="1">
      <c r="A724" s="95"/>
      <c r="B724" s="129"/>
      <c r="C724" s="96"/>
      <c r="D724" s="96"/>
      <c r="E724" s="97"/>
      <c r="F724" s="129"/>
      <c r="G724" s="11"/>
      <c r="H724" s="12"/>
      <c r="I724" s="96"/>
      <c r="J724" s="98"/>
    </row>
    <row r="725" spans="1:10" ht="14.45" hidden="1" customHeight="1">
      <c r="A725" s="95"/>
      <c r="B725" s="129"/>
      <c r="C725" s="96"/>
      <c r="D725" s="96"/>
      <c r="E725" s="97"/>
      <c r="F725" s="129"/>
      <c r="G725" s="11"/>
      <c r="H725" s="12"/>
      <c r="I725" s="96"/>
      <c r="J725" s="98"/>
    </row>
    <row r="726" spans="1:10" ht="14.45" hidden="1" customHeight="1">
      <c r="A726" s="95"/>
      <c r="B726" s="129"/>
      <c r="C726" s="96"/>
      <c r="D726" s="96"/>
      <c r="E726" s="97"/>
      <c r="F726" s="129"/>
      <c r="G726" s="11"/>
      <c r="H726" s="12"/>
      <c r="I726" s="96"/>
      <c r="J726" s="98"/>
    </row>
    <row r="727" spans="1:10" ht="14.45" hidden="1" customHeight="1">
      <c r="A727" s="95"/>
      <c r="B727" s="129"/>
      <c r="C727" s="96"/>
      <c r="D727" s="96"/>
      <c r="E727" s="97"/>
      <c r="F727" s="129"/>
      <c r="G727" s="11"/>
      <c r="H727" s="12"/>
      <c r="I727" s="96"/>
      <c r="J727" s="98"/>
    </row>
    <row r="728" spans="1:10" ht="14.45" hidden="1" customHeight="1">
      <c r="A728" s="95"/>
      <c r="B728" s="129"/>
      <c r="C728" s="96"/>
      <c r="D728" s="96"/>
      <c r="E728" s="97"/>
      <c r="F728" s="129"/>
      <c r="G728" s="11"/>
      <c r="H728" s="12"/>
      <c r="I728" s="96"/>
      <c r="J728" s="98"/>
    </row>
    <row r="729" spans="1:10" ht="14.45" hidden="1" customHeight="1">
      <c r="A729" s="95"/>
      <c r="B729" s="129"/>
      <c r="C729" s="96"/>
      <c r="D729" s="96"/>
      <c r="E729" s="97"/>
      <c r="F729" s="129"/>
      <c r="G729" s="11"/>
      <c r="H729" s="12"/>
      <c r="I729" s="96"/>
      <c r="J729" s="98"/>
    </row>
    <row r="730" spans="1:10" ht="14.45" hidden="1" customHeight="1">
      <c r="A730" s="95"/>
      <c r="B730" s="129"/>
      <c r="C730" s="96"/>
      <c r="D730" s="96"/>
      <c r="E730" s="97"/>
      <c r="F730" s="129"/>
      <c r="G730" s="11"/>
      <c r="H730" s="12"/>
      <c r="I730" s="96"/>
      <c r="J730" s="98"/>
    </row>
    <row r="731" spans="1:10" ht="14.45" hidden="1" customHeight="1">
      <c r="A731" s="95"/>
      <c r="B731" s="129"/>
      <c r="C731" s="96"/>
      <c r="D731" s="96"/>
      <c r="E731" s="97"/>
      <c r="F731" s="129"/>
      <c r="G731" s="11"/>
      <c r="H731" s="12"/>
      <c r="I731" s="96"/>
      <c r="J731" s="98"/>
    </row>
    <row r="732" spans="1:10" ht="14.45" hidden="1" customHeight="1">
      <c r="A732" s="95"/>
      <c r="B732" s="129"/>
      <c r="C732" s="96"/>
      <c r="D732" s="96"/>
      <c r="E732" s="97"/>
      <c r="F732" s="129"/>
      <c r="G732" s="11"/>
      <c r="H732" s="12"/>
      <c r="I732" s="96"/>
      <c r="J732" s="98"/>
    </row>
    <row r="733" spans="1:10" ht="14.45" hidden="1" customHeight="1">
      <c r="A733" s="95"/>
      <c r="B733" s="129"/>
      <c r="C733" s="96"/>
      <c r="D733" s="96"/>
      <c r="E733" s="97"/>
      <c r="F733" s="129"/>
      <c r="G733" s="11"/>
      <c r="H733" s="12"/>
      <c r="I733" s="96"/>
      <c r="J733" s="98"/>
    </row>
    <row r="734" spans="1:10" ht="14.45" hidden="1" customHeight="1">
      <c r="A734" s="95"/>
      <c r="B734" s="129"/>
      <c r="C734" s="96"/>
      <c r="D734" s="96"/>
      <c r="E734" s="97"/>
      <c r="F734" s="129"/>
      <c r="G734" s="11"/>
      <c r="H734" s="12"/>
      <c r="I734" s="96"/>
      <c r="J734" s="98"/>
    </row>
    <row r="735" spans="1:10" ht="14.45" hidden="1" customHeight="1">
      <c r="A735" s="95"/>
      <c r="B735" s="129"/>
      <c r="C735" s="96"/>
      <c r="D735" s="96"/>
      <c r="E735" s="97"/>
      <c r="F735" s="129"/>
      <c r="G735" s="11"/>
      <c r="H735" s="12"/>
      <c r="I735" s="96"/>
      <c r="J735" s="98"/>
    </row>
    <row r="736" spans="1:10" ht="14.45" hidden="1" customHeight="1">
      <c r="A736" s="95"/>
      <c r="B736" s="129"/>
      <c r="C736" s="96"/>
      <c r="D736" s="96"/>
      <c r="E736" s="97"/>
      <c r="F736" s="129"/>
      <c r="G736" s="11"/>
      <c r="H736" s="12"/>
      <c r="I736" s="96"/>
      <c r="J736" s="98"/>
    </row>
    <row r="737" spans="1:10" ht="14.45" hidden="1" customHeight="1">
      <c r="A737" s="95"/>
      <c r="B737" s="129"/>
      <c r="C737" s="96"/>
      <c r="D737" s="96"/>
      <c r="E737" s="97"/>
      <c r="F737" s="129"/>
      <c r="G737" s="11"/>
      <c r="H737" s="12"/>
      <c r="I737" s="96"/>
      <c r="J737" s="98"/>
    </row>
    <row r="738" spans="1:10" ht="14.45" hidden="1" customHeight="1">
      <c r="A738" s="95"/>
      <c r="B738" s="129"/>
      <c r="C738" s="96"/>
      <c r="D738" s="96"/>
      <c r="E738" s="97"/>
      <c r="F738" s="129"/>
      <c r="G738" s="11"/>
      <c r="H738" s="12"/>
      <c r="I738" s="96"/>
      <c r="J738" s="98"/>
    </row>
    <row r="739" spans="1:10" ht="14.45" hidden="1" customHeight="1">
      <c r="A739" s="95"/>
      <c r="B739" s="129"/>
      <c r="C739" s="96"/>
      <c r="D739" s="96"/>
      <c r="E739" s="97"/>
      <c r="F739" s="129"/>
      <c r="G739" s="11"/>
      <c r="H739" s="12"/>
      <c r="I739" s="96"/>
      <c r="J739" s="98"/>
    </row>
    <row r="740" spans="1:10" ht="14.45" hidden="1" customHeight="1">
      <c r="A740" s="95"/>
      <c r="B740" s="129"/>
      <c r="C740" s="96"/>
      <c r="D740" s="96"/>
      <c r="E740" s="97"/>
      <c r="F740" s="129"/>
      <c r="G740" s="11"/>
      <c r="H740" s="12"/>
      <c r="I740" s="96"/>
      <c r="J740" s="98"/>
    </row>
    <row r="741" spans="1:10" ht="14.45" hidden="1" customHeight="1">
      <c r="A741" s="95"/>
      <c r="B741" s="129"/>
      <c r="C741" s="96"/>
      <c r="D741" s="96"/>
      <c r="E741" s="97"/>
      <c r="F741" s="129"/>
      <c r="G741" s="11"/>
      <c r="H741" s="12"/>
      <c r="I741" s="96"/>
      <c r="J741" s="98"/>
    </row>
    <row r="742" spans="1:10" ht="14.45" hidden="1" customHeight="1">
      <c r="A742" s="95"/>
      <c r="B742" s="129"/>
      <c r="C742" s="96"/>
      <c r="D742" s="96"/>
      <c r="E742" s="97"/>
      <c r="F742" s="129"/>
      <c r="G742" s="11"/>
      <c r="H742" s="12"/>
      <c r="I742" s="96"/>
      <c r="J742" s="98"/>
    </row>
    <row r="743" spans="1:10" ht="14.45" hidden="1" customHeight="1">
      <c r="A743" s="95"/>
      <c r="B743" s="129"/>
      <c r="C743" s="96"/>
      <c r="D743" s="96"/>
      <c r="E743" s="97"/>
      <c r="F743" s="129"/>
      <c r="G743" s="11"/>
      <c r="H743" s="12"/>
      <c r="I743" s="96"/>
      <c r="J743" s="98"/>
    </row>
    <row r="744" spans="1:10" ht="14.45" hidden="1" customHeight="1">
      <c r="A744" s="95"/>
      <c r="B744" s="129"/>
      <c r="C744" s="96"/>
      <c r="D744" s="96"/>
      <c r="E744" s="97"/>
      <c r="F744" s="129"/>
      <c r="G744" s="11"/>
      <c r="H744" s="12"/>
      <c r="I744" s="96"/>
      <c r="J744" s="98"/>
    </row>
    <row r="745" spans="1:10" ht="14.45" hidden="1" customHeight="1">
      <c r="A745" s="95"/>
      <c r="B745" s="129"/>
      <c r="C745" s="96"/>
      <c r="D745" s="96"/>
      <c r="E745" s="97"/>
      <c r="F745" s="129"/>
      <c r="G745" s="11"/>
      <c r="H745" s="12"/>
      <c r="I745" s="96"/>
      <c r="J745" s="98"/>
    </row>
    <row r="746" spans="1:10" ht="14.45" hidden="1" customHeight="1">
      <c r="A746" s="95"/>
      <c r="B746" s="129"/>
      <c r="C746" s="96"/>
      <c r="D746" s="96"/>
      <c r="E746" s="97"/>
      <c r="F746" s="129"/>
      <c r="G746" s="11"/>
      <c r="H746" s="12"/>
      <c r="I746" s="96"/>
      <c r="J746" s="98"/>
    </row>
    <row r="747" spans="1:10" ht="14.45" hidden="1" customHeight="1">
      <c r="A747" s="95"/>
      <c r="B747" s="129"/>
      <c r="C747" s="96"/>
      <c r="D747" s="96"/>
      <c r="E747" s="97"/>
      <c r="F747" s="129"/>
      <c r="G747" s="11"/>
      <c r="H747" s="12"/>
      <c r="I747" s="96"/>
      <c r="J747" s="98"/>
    </row>
    <row r="748" spans="1:10" ht="14.45" hidden="1" customHeight="1">
      <c r="A748" s="95"/>
      <c r="B748" s="129"/>
      <c r="C748" s="96"/>
      <c r="D748" s="96"/>
      <c r="E748" s="97"/>
      <c r="F748" s="129"/>
      <c r="G748" s="11"/>
      <c r="H748" s="12"/>
      <c r="I748" s="96"/>
      <c r="J748" s="98"/>
    </row>
    <row r="749" spans="1:10" ht="14.45" hidden="1" customHeight="1">
      <c r="A749" s="95"/>
      <c r="B749" s="129"/>
      <c r="C749" s="96"/>
      <c r="D749" s="96"/>
      <c r="E749" s="97"/>
      <c r="F749" s="129"/>
      <c r="G749" s="11"/>
      <c r="H749" s="12"/>
      <c r="I749" s="96"/>
      <c r="J749" s="98"/>
    </row>
    <row r="750" spans="1:10" ht="14.45" hidden="1" customHeight="1">
      <c r="A750" s="95"/>
      <c r="B750" s="129"/>
      <c r="C750" s="96"/>
      <c r="D750" s="96"/>
      <c r="E750" s="97"/>
      <c r="F750" s="129"/>
      <c r="G750" s="11"/>
      <c r="H750" s="12"/>
      <c r="I750" s="96"/>
      <c r="J750" s="98"/>
    </row>
    <row r="751" spans="1:10" ht="14.45" hidden="1" customHeight="1">
      <c r="A751" s="95"/>
      <c r="B751" s="129"/>
      <c r="C751" s="96"/>
      <c r="D751" s="96"/>
      <c r="E751" s="97"/>
      <c r="F751" s="129"/>
      <c r="G751" s="11"/>
      <c r="H751" s="12"/>
      <c r="I751" s="96"/>
      <c r="J751" s="98"/>
    </row>
    <row r="752" spans="1:10" ht="14.45" hidden="1" customHeight="1">
      <c r="A752" s="95"/>
      <c r="B752" s="129"/>
      <c r="C752" s="96"/>
      <c r="D752" s="96"/>
      <c r="E752" s="97"/>
      <c r="F752" s="129"/>
      <c r="G752" s="11"/>
      <c r="H752" s="12"/>
      <c r="I752" s="96"/>
      <c r="J752" s="98"/>
    </row>
    <row r="753" spans="1:10" ht="14.45" hidden="1" customHeight="1">
      <c r="A753" s="95"/>
      <c r="B753" s="129"/>
      <c r="C753" s="96"/>
      <c r="D753" s="96"/>
      <c r="E753" s="97"/>
      <c r="F753" s="129"/>
      <c r="G753" s="11"/>
      <c r="H753" s="12"/>
      <c r="I753" s="96"/>
      <c r="J753" s="98"/>
    </row>
    <row r="754" spans="1:10" ht="14.45" hidden="1" customHeight="1">
      <c r="A754" s="95"/>
      <c r="B754" s="129"/>
      <c r="C754" s="96"/>
      <c r="D754" s="96"/>
      <c r="E754" s="97"/>
      <c r="F754" s="129"/>
      <c r="G754" s="11"/>
      <c r="H754" s="12"/>
      <c r="I754" s="96"/>
      <c r="J754" s="98"/>
    </row>
    <row r="755" spans="1:10" ht="14.45" hidden="1" customHeight="1">
      <c r="A755" s="95"/>
      <c r="B755" s="129"/>
      <c r="C755" s="96"/>
      <c r="D755" s="96"/>
      <c r="E755" s="97"/>
      <c r="F755" s="129"/>
      <c r="G755" s="11"/>
      <c r="H755" s="12"/>
      <c r="I755" s="96"/>
      <c r="J755" s="98"/>
    </row>
    <row r="756" spans="1:10" ht="14.45" hidden="1" customHeight="1">
      <c r="A756" s="95"/>
      <c r="B756" s="129"/>
      <c r="C756" s="96"/>
      <c r="D756" s="96"/>
      <c r="E756" s="97"/>
      <c r="F756" s="129"/>
      <c r="G756" s="11"/>
      <c r="H756" s="12"/>
      <c r="I756" s="96"/>
      <c r="J756" s="98"/>
    </row>
    <row r="757" spans="1:10" ht="14.45" hidden="1" customHeight="1">
      <c r="A757" s="95"/>
      <c r="B757" s="129"/>
      <c r="C757" s="96"/>
      <c r="D757" s="96"/>
      <c r="E757" s="97"/>
      <c r="F757" s="129"/>
      <c r="G757" s="11"/>
      <c r="H757" s="12"/>
      <c r="I757" s="96"/>
      <c r="J757" s="98"/>
    </row>
    <row r="758" spans="1:10" ht="14.45" hidden="1" customHeight="1">
      <c r="A758" s="95"/>
      <c r="B758" s="129"/>
      <c r="C758" s="96"/>
      <c r="D758" s="96"/>
      <c r="E758" s="97"/>
      <c r="F758" s="129"/>
      <c r="G758" s="11"/>
      <c r="H758" s="12"/>
      <c r="I758" s="96"/>
      <c r="J758" s="98"/>
    </row>
    <row r="759" spans="1:10" ht="14.45" hidden="1" customHeight="1">
      <c r="A759" s="95"/>
      <c r="B759" s="129"/>
      <c r="C759" s="96"/>
      <c r="D759" s="96"/>
      <c r="E759" s="97"/>
      <c r="F759" s="129"/>
      <c r="G759" s="11"/>
      <c r="H759" s="12"/>
      <c r="I759" s="96"/>
      <c r="J759" s="98"/>
    </row>
    <row r="760" spans="1:10" ht="14.45" hidden="1" customHeight="1">
      <c r="A760" s="95"/>
      <c r="B760" s="129"/>
      <c r="C760" s="96"/>
      <c r="D760" s="96"/>
      <c r="E760" s="97"/>
      <c r="F760" s="129"/>
      <c r="G760" s="11"/>
      <c r="H760" s="12"/>
      <c r="I760" s="96"/>
      <c r="J760" s="98"/>
    </row>
    <row r="761" spans="1:10" ht="14.45" hidden="1" customHeight="1">
      <c r="A761" s="95"/>
      <c r="B761" s="129"/>
      <c r="C761" s="96"/>
      <c r="D761" s="96"/>
      <c r="E761" s="97"/>
      <c r="F761" s="129"/>
      <c r="G761" s="11"/>
      <c r="H761" s="12"/>
      <c r="I761" s="96"/>
      <c r="J761" s="98"/>
    </row>
    <row r="762" spans="1:10" ht="14.45" hidden="1" customHeight="1">
      <c r="A762" s="95"/>
      <c r="B762" s="129"/>
      <c r="C762" s="96"/>
      <c r="D762" s="96"/>
      <c r="E762" s="97"/>
      <c r="F762" s="129"/>
      <c r="G762" s="11"/>
      <c r="H762" s="12"/>
      <c r="I762" s="96"/>
      <c r="J762" s="98"/>
    </row>
    <row r="763" spans="1:10" ht="14.45" hidden="1" customHeight="1">
      <c r="A763" s="95"/>
      <c r="B763" s="129"/>
      <c r="C763" s="96"/>
      <c r="D763" s="96"/>
      <c r="E763" s="97"/>
      <c r="F763" s="129"/>
      <c r="G763" s="11"/>
      <c r="H763" s="12"/>
      <c r="I763" s="96"/>
      <c r="J763" s="98"/>
    </row>
    <row r="764" spans="1:10" ht="14.45" hidden="1" customHeight="1">
      <c r="A764" s="95"/>
      <c r="B764" s="129"/>
      <c r="C764" s="96"/>
      <c r="D764" s="96"/>
      <c r="E764" s="97"/>
      <c r="F764" s="129"/>
      <c r="G764" s="11"/>
      <c r="H764" s="12"/>
      <c r="I764" s="96"/>
      <c r="J764" s="98"/>
    </row>
    <row r="765" spans="1:10" ht="14.45" hidden="1" customHeight="1">
      <c r="A765" s="95"/>
      <c r="B765" s="129"/>
      <c r="C765" s="96"/>
      <c r="D765" s="96"/>
      <c r="E765" s="97"/>
      <c r="F765" s="129"/>
      <c r="G765" s="11"/>
      <c r="H765" s="12"/>
      <c r="I765" s="96"/>
      <c r="J765" s="98"/>
    </row>
    <row r="766" spans="1:10" ht="14.45" hidden="1" customHeight="1">
      <c r="A766" s="95"/>
      <c r="B766" s="129"/>
      <c r="C766" s="96"/>
      <c r="D766" s="96"/>
      <c r="E766" s="97"/>
      <c r="F766" s="129"/>
      <c r="G766" s="11"/>
      <c r="H766" s="12"/>
      <c r="I766" s="96"/>
      <c r="J766" s="98"/>
    </row>
    <row r="767" spans="1:10" ht="14.45" hidden="1" customHeight="1">
      <c r="A767" s="95"/>
      <c r="B767" s="129"/>
      <c r="C767" s="96"/>
      <c r="D767" s="96"/>
      <c r="E767" s="97"/>
      <c r="F767" s="129"/>
      <c r="G767" s="11"/>
      <c r="H767" s="12"/>
      <c r="I767" s="96"/>
      <c r="J767" s="98"/>
    </row>
    <row r="768" spans="1:10" ht="14.45" hidden="1" customHeight="1">
      <c r="A768" s="95"/>
      <c r="B768" s="129"/>
      <c r="C768" s="96"/>
      <c r="D768" s="96"/>
      <c r="E768" s="97"/>
      <c r="F768" s="129"/>
      <c r="G768" s="11"/>
      <c r="H768" s="12"/>
      <c r="I768" s="96"/>
      <c r="J768" s="98"/>
    </row>
    <row r="769" spans="1:10" ht="14.45" hidden="1" customHeight="1">
      <c r="A769" s="95"/>
      <c r="B769" s="129"/>
      <c r="C769" s="96"/>
      <c r="D769" s="96"/>
      <c r="E769" s="97"/>
      <c r="F769" s="129"/>
      <c r="G769" s="11"/>
      <c r="H769" s="12"/>
      <c r="I769" s="96"/>
      <c r="J769" s="98"/>
    </row>
    <row r="770" spans="1:10" ht="14.45" hidden="1" customHeight="1">
      <c r="A770" s="95"/>
      <c r="B770" s="129"/>
      <c r="C770" s="96"/>
      <c r="D770" s="96"/>
      <c r="E770" s="97"/>
      <c r="F770" s="129"/>
      <c r="G770" s="11"/>
      <c r="H770" s="12"/>
      <c r="I770" s="96"/>
      <c r="J770" s="98"/>
    </row>
    <row r="771" spans="1:10" ht="14.45" hidden="1" customHeight="1">
      <c r="A771" s="95"/>
      <c r="B771" s="129"/>
      <c r="C771" s="96"/>
      <c r="D771" s="96"/>
      <c r="E771" s="97"/>
      <c r="F771" s="129"/>
      <c r="G771" s="11"/>
      <c r="H771" s="12"/>
      <c r="I771" s="96"/>
      <c r="J771" s="98"/>
    </row>
    <row r="772" spans="1:10" ht="14.45" hidden="1" customHeight="1">
      <c r="A772" s="95"/>
      <c r="B772" s="129"/>
      <c r="C772" s="96"/>
      <c r="D772" s="96"/>
      <c r="E772" s="97"/>
      <c r="F772" s="129"/>
      <c r="G772" s="11"/>
      <c r="H772" s="12"/>
      <c r="I772" s="96"/>
      <c r="J772" s="98"/>
    </row>
    <row r="773" spans="1:10" ht="14.45" hidden="1" customHeight="1">
      <c r="A773" s="95"/>
      <c r="B773" s="129"/>
      <c r="C773" s="96"/>
      <c r="D773" s="96"/>
      <c r="E773" s="97"/>
      <c r="F773" s="129"/>
      <c r="G773" s="11"/>
      <c r="H773" s="12"/>
      <c r="I773" s="96"/>
      <c r="J773" s="98"/>
    </row>
    <row r="774" spans="1:10" ht="14.45" hidden="1" customHeight="1">
      <c r="A774" s="95"/>
      <c r="B774" s="129"/>
      <c r="C774" s="96"/>
      <c r="D774" s="96"/>
      <c r="E774" s="97"/>
      <c r="F774" s="129"/>
      <c r="G774" s="11"/>
      <c r="H774" s="12"/>
      <c r="I774" s="96"/>
      <c r="J774" s="98"/>
    </row>
    <row r="775" spans="1:10" ht="14.45" hidden="1" customHeight="1">
      <c r="A775" s="95"/>
      <c r="B775" s="129"/>
      <c r="C775" s="96"/>
      <c r="D775" s="96"/>
      <c r="E775" s="97"/>
      <c r="F775" s="129"/>
      <c r="G775" s="11"/>
      <c r="H775" s="12"/>
      <c r="I775" s="96"/>
      <c r="J775" s="98"/>
    </row>
    <row r="776" spans="1:10" ht="14.45" hidden="1" customHeight="1">
      <c r="A776" s="95"/>
      <c r="B776" s="129"/>
      <c r="C776" s="96"/>
      <c r="D776" s="96"/>
      <c r="E776" s="97"/>
      <c r="F776" s="129"/>
      <c r="G776" s="11"/>
      <c r="H776" s="12"/>
      <c r="I776" s="96"/>
      <c r="J776" s="98"/>
    </row>
    <row r="777" spans="1:10" ht="14.45" hidden="1" customHeight="1">
      <c r="A777" s="95"/>
      <c r="B777" s="129"/>
      <c r="C777" s="96"/>
      <c r="D777" s="96"/>
      <c r="E777" s="97"/>
      <c r="F777" s="129"/>
      <c r="G777" s="11"/>
      <c r="H777" s="12"/>
      <c r="I777" s="96"/>
      <c r="J777" s="98"/>
    </row>
    <row r="778" spans="1:10" ht="14.45" hidden="1" customHeight="1">
      <c r="A778" s="95"/>
      <c r="B778" s="129"/>
      <c r="C778" s="96"/>
      <c r="D778" s="96"/>
      <c r="E778" s="97"/>
      <c r="F778" s="129"/>
      <c r="G778" s="11"/>
      <c r="H778" s="12"/>
      <c r="I778" s="96"/>
      <c r="J778" s="98"/>
    </row>
    <row r="779" spans="1:10" ht="14.45" hidden="1" customHeight="1">
      <c r="A779" s="95"/>
      <c r="B779" s="129"/>
      <c r="C779" s="96"/>
      <c r="D779" s="96"/>
      <c r="E779" s="97"/>
      <c r="F779" s="129"/>
      <c r="G779" s="11"/>
      <c r="H779" s="12"/>
      <c r="I779" s="96"/>
      <c r="J779" s="98"/>
    </row>
    <row r="780" spans="1:10" ht="14.45" hidden="1" customHeight="1">
      <c r="A780" s="95"/>
      <c r="B780" s="129"/>
      <c r="C780" s="96"/>
      <c r="D780" s="96"/>
      <c r="E780" s="97"/>
      <c r="F780" s="129"/>
      <c r="G780" s="11"/>
      <c r="H780" s="12"/>
      <c r="I780" s="96"/>
      <c r="J780" s="98"/>
    </row>
    <row r="781" spans="1:10" ht="14.45" hidden="1" customHeight="1">
      <c r="A781" s="95"/>
      <c r="B781" s="129"/>
      <c r="C781" s="96"/>
      <c r="D781" s="96"/>
      <c r="E781" s="97"/>
      <c r="F781" s="129"/>
      <c r="G781" s="11"/>
      <c r="H781" s="12"/>
      <c r="I781" s="96"/>
      <c r="J781" s="98"/>
    </row>
    <row r="782" spans="1:10" ht="14.45" hidden="1" customHeight="1">
      <c r="A782" s="95"/>
      <c r="B782" s="129"/>
      <c r="C782" s="96"/>
      <c r="D782" s="96"/>
      <c r="E782" s="97"/>
      <c r="F782" s="129"/>
      <c r="G782" s="11"/>
      <c r="H782" s="12"/>
      <c r="I782" s="96"/>
      <c r="J782" s="98"/>
    </row>
    <row r="783" spans="1:10" ht="14.45" hidden="1" customHeight="1">
      <c r="A783" s="95"/>
      <c r="B783" s="129"/>
      <c r="C783" s="96"/>
      <c r="D783" s="96"/>
      <c r="E783" s="97"/>
      <c r="F783" s="129"/>
      <c r="G783" s="11"/>
      <c r="H783" s="12"/>
      <c r="I783" s="96"/>
      <c r="J783" s="98"/>
    </row>
    <row r="784" spans="1:10" ht="14.45" hidden="1" customHeight="1">
      <c r="A784" s="95"/>
      <c r="B784" s="129"/>
      <c r="C784" s="96"/>
      <c r="D784" s="96"/>
      <c r="E784" s="97"/>
      <c r="F784" s="129"/>
      <c r="G784" s="11"/>
      <c r="H784" s="12"/>
      <c r="I784" s="96"/>
      <c r="J784" s="98"/>
    </row>
    <row r="785" spans="1:10" ht="14.45" hidden="1" customHeight="1">
      <c r="A785" s="95"/>
      <c r="B785" s="129"/>
      <c r="C785" s="96"/>
      <c r="D785" s="96"/>
      <c r="E785" s="97"/>
      <c r="F785" s="129"/>
      <c r="G785" s="11"/>
      <c r="H785" s="12"/>
      <c r="I785" s="96"/>
      <c r="J785" s="98"/>
    </row>
    <row r="786" spans="1:10" ht="14.45" hidden="1" customHeight="1">
      <c r="A786" s="95"/>
      <c r="B786" s="129"/>
      <c r="C786" s="96"/>
      <c r="D786" s="96"/>
      <c r="E786" s="97"/>
      <c r="F786" s="129"/>
      <c r="G786" s="11"/>
      <c r="H786" s="12"/>
      <c r="I786" s="96"/>
      <c r="J786" s="98"/>
    </row>
    <row r="787" spans="1:10" ht="14.45" hidden="1" customHeight="1">
      <c r="A787" s="95"/>
      <c r="B787" s="129"/>
      <c r="C787" s="96"/>
      <c r="D787" s="96"/>
      <c r="E787" s="97"/>
      <c r="F787" s="129"/>
      <c r="G787" s="11"/>
      <c r="H787" s="12"/>
      <c r="I787" s="96"/>
      <c r="J787" s="98"/>
    </row>
    <row r="788" spans="1:10" ht="14.45" hidden="1" customHeight="1">
      <c r="A788" s="95"/>
      <c r="B788" s="129"/>
      <c r="C788" s="96"/>
      <c r="D788" s="96"/>
      <c r="E788" s="97"/>
      <c r="F788" s="129"/>
      <c r="G788" s="11"/>
      <c r="H788" s="12"/>
      <c r="I788" s="96"/>
      <c r="J788" s="98"/>
    </row>
    <row r="789" spans="1:10" ht="14.45" hidden="1" customHeight="1">
      <c r="A789" s="95"/>
      <c r="B789" s="129"/>
      <c r="C789" s="96"/>
      <c r="D789" s="96"/>
      <c r="E789" s="97"/>
      <c r="F789" s="129"/>
      <c r="G789" s="11"/>
      <c r="H789" s="12"/>
      <c r="I789" s="96"/>
      <c r="J789" s="98"/>
    </row>
    <row r="790" spans="1:10" ht="14.45" hidden="1" customHeight="1">
      <c r="A790" s="95"/>
      <c r="B790" s="129"/>
      <c r="C790" s="96"/>
      <c r="D790" s="96"/>
      <c r="E790" s="97"/>
      <c r="F790" s="129"/>
      <c r="G790" s="11"/>
      <c r="H790" s="12"/>
      <c r="I790" s="96"/>
      <c r="J790" s="98"/>
    </row>
    <row r="791" spans="1:10" ht="14.45" hidden="1" customHeight="1">
      <c r="A791" s="95"/>
      <c r="B791" s="129"/>
      <c r="C791" s="96"/>
      <c r="D791" s="96"/>
      <c r="E791" s="97"/>
      <c r="F791" s="129"/>
      <c r="G791" s="11"/>
      <c r="H791" s="12"/>
      <c r="I791" s="96"/>
      <c r="J791" s="98"/>
    </row>
    <row r="792" spans="1:10" ht="14.45" hidden="1" customHeight="1">
      <c r="A792" s="95"/>
      <c r="B792" s="129"/>
      <c r="C792" s="96"/>
      <c r="D792" s="96"/>
      <c r="E792" s="97"/>
      <c r="F792" s="129"/>
      <c r="G792" s="11"/>
      <c r="H792" s="12"/>
      <c r="I792" s="96"/>
      <c r="J792" s="98"/>
    </row>
    <row r="793" spans="1:10" ht="14.45" hidden="1" customHeight="1">
      <c r="A793" s="95"/>
      <c r="B793" s="129"/>
      <c r="C793" s="96"/>
      <c r="D793" s="96"/>
      <c r="E793" s="97"/>
      <c r="F793" s="129"/>
      <c r="G793" s="11"/>
      <c r="H793" s="12"/>
      <c r="I793" s="96"/>
      <c r="J793" s="98"/>
    </row>
    <row r="794" spans="1:10" ht="14.45" hidden="1" customHeight="1">
      <c r="A794" s="95"/>
      <c r="B794" s="129"/>
      <c r="C794" s="96"/>
      <c r="D794" s="96"/>
      <c r="E794" s="97"/>
      <c r="F794" s="129"/>
      <c r="G794" s="11"/>
      <c r="H794" s="12"/>
      <c r="I794" s="96"/>
      <c r="J794" s="98"/>
    </row>
    <row r="795" spans="1:10" ht="14.45" hidden="1" customHeight="1">
      <c r="A795" s="95"/>
      <c r="B795" s="129"/>
      <c r="C795" s="96"/>
      <c r="D795" s="96"/>
      <c r="E795" s="97"/>
      <c r="F795" s="129"/>
      <c r="G795" s="11"/>
      <c r="H795" s="12"/>
      <c r="I795" s="96"/>
      <c r="J795" s="98"/>
    </row>
    <row r="796" spans="1:10" ht="14.45" hidden="1" customHeight="1">
      <c r="A796" s="95"/>
      <c r="B796" s="129"/>
      <c r="C796" s="96"/>
      <c r="D796" s="96"/>
      <c r="E796" s="97"/>
      <c r="F796" s="129"/>
      <c r="G796" s="11"/>
      <c r="H796" s="12"/>
      <c r="I796" s="96"/>
      <c r="J796" s="98"/>
    </row>
    <row r="797" spans="1:10" ht="14.45" hidden="1" customHeight="1">
      <c r="A797" s="95"/>
      <c r="B797" s="129"/>
      <c r="C797" s="96"/>
      <c r="D797" s="96"/>
      <c r="E797" s="97"/>
      <c r="F797" s="129"/>
      <c r="G797" s="11"/>
      <c r="H797" s="12"/>
      <c r="I797" s="96"/>
      <c r="J797" s="98"/>
    </row>
    <row r="798" spans="1:10" ht="14.45" hidden="1" customHeight="1">
      <c r="A798" s="95"/>
      <c r="B798" s="129"/>
      <c r="C798" s="96"/>
      <c r="D798" s="96"/>
      <c r="E798" s="97"/>
      <c r="F798" s="129"/>
      <c r="G798" s="11"/>
      <c r="H798" s="12"/>
      <c r="I798" s="96"/>
      <c r="J798" s="98"/>
    </row>
    <row r="799" spans="1:10" ht="14.45" hidden="1" customHeight="1">
      <c r="A799" s="95"/>
      <c r="B799" s="129"/>
      <c r="C799" s="96"/>
      <c r="D799" s="96"/>
      <c r="E799" s="97"/>
      <c r="F799" s="129"/>
      <c r="G799" s="11"/>
      <c r="H799" s="12"/>
      <c r="I799" s="96"/>
      <c r="J799" s="98"/>
    </row>
    <row r="800" spans="1:10" ht="14.45" hidden="1" customHeight="1">
      <c r="A800" s="95"/>
      <c r="B800" s="129"/>
      <c r="C800" s="96"/>
      <c r="D800" s="96"/>
      <c r="E800" s="97"/>
      <c r="F800" s="129"/>
      <c r="G800" s="11"/>
      <c r="H800" s="12"/>
      <c r="I800" s="96"/>
      <c r="J800" s="98"/>
    </row>
    <row r="801" spans="1:10" ht="14.45" hidden="1" customHeight="1">
      <c r="A801" s="95"/>
      <c r="B801" s="129"/>
      <c r="C801" s="96"/>
      <c r="D801" s="96"/>
      <c r="E801" s="97"/>
      <c r="F801" s="129"/>
      <c r="G801" s="11"/>
      <c r="H801" s="12"/>
      <c r="I801" s="96"/>
      <c r="J801" s="98"/>
    </row>
    <row r="802" spans="1:10" ht="14.45" hidden="1" customHeight="1">
      <c r="A802" s="95"/>
      <c r="B802" s="129"/>
      <c r="C802" s="96"/>
      <c r="D802" s="96"/>
      <c r="E802" s="97"/>
      <c r="F802" s="129"/>
      <c r="G802" s="11"/>
      <c r="H802" s="12"/>
      <c r="I802" s="96"/>
      <c r="J802" s="98"/>
    </row>
    <row r="803" spans="1:10" ht="14.45" hidden="1" customHeight="1">
      <c r="A803" s="95"/>
      <c r="B803" s="129"/>
      <c r="C803" s="96"/>
      <c r="D803" s="96"/>
      <c r="E803" s="97"/>
      <c r="F803" s="129"/>
      <c r="G803" s="11"/>
      <c r="H803" s="12"/>
      <c r="I803" s="96"/>
      <c r="J803" s="98"/>
    </row>
    <row r="804" spans="1:10" ht="14.45" hidden="1" customHeight="1">
      <c r="A804" s="95"/>
      <c r="B804" s="129"/>
      <c r="C804" s="96"/>
      <c r="D804" s="96"/>
      <c r="E804" s="97"/>
      <c r="F804" s="129"/>
      <c r="G804" s="11"/>
      <c r="H804" s="12"/>
      <c r="I804" s="96"/>
      <c r="J804" s="98"/>
    </row>
    <row r="805" spans="1:10" ht="14.45" hidden="1" customHeight="1">
      <c r="A805" s="95"/>
      <c r="B805" s="129"/>
      <c r="C805" s="96"/>
      <c r="D805" s="96"/>
      <c r="E805" s="97"/>
      <c r="F805" s="129"/>
      <c r="G805" s="11"/>
      <c r="H805" s="12"/>
      <c r="I805" s="96"/>
      <c r="J805" s="98"/>
    </row>
    <row r="806" spans="1:10" ht="14.45" hidden="1" customHeight="1">
      <c r="A806" s="95"/>
      <c r="B806" s="129"/>
      <c r="C806" s="96"/>
      <c r="D806" s="96"/>
      <c r="E806" s="97"/>
      <c r="F806" s="129"/>
      <c r="G806" s="11"/>
      <c r="H806" s="12"/>
      <c r="I806" s="96"/>
      <c r="J806" s="98"/>
    </row>
    <row r="807" spans="1:10" ht="14.45" hidden="1" customHeight="1">
      <c r="A807" s="95"/>
      <c r="B807" s="129"/>
      <c r="C807" s="96"/>
      <c r="D807" s="96"/>
      <c r="E807" s="97"/>
      <c r="F807" s="129"/>
      <c r="G807" s="11"/>
      <c r="H807" s="12"/>
      <c r="I807" s="96"/>
      <c r="J807" s="98"/>
    </row>
    <row r="808" spans="1:10" ht="14.45" hidden="1" customHeight="1">
      <c r="A808" s="95"/>
      <c r="B808" s="129"/>
      <c r="C808" s="96"/>
      <c r="D808" s="96"/>
      <c r="E808" s="97"/>
      <c r="F808" s="129"/>
      <c r="G808" s="11"/>
      <c r="H808" s="12"/>
      <c r="I808" s="96"/>
      <c r="J808" s="98"/>
    </row>
    <row r="809" spans="1:10" ht="14.45" hidden="1" customHeight="1">
      <c r="A809" s="95"/>
      <c r="B809" s="129"/>
      <c r="C809" s="96"/>
      <c r="D809" s="96"/>
      <c r="E809" s="97"/>
      <c r="F809" s="129"/>
      <c r="G809" s="11"/>
      <c r="H809" s="12"/>
      <c r="I809" s="96"/>
      <c r="J809" s="98"/>
    </row>
    <row r="810" spans="1:10" ht="14.45" hidden="1" customHeight="1">
      <c r="A810" s="95"/>
      <c r="B810" s="129"/>
      <c r="C810" s="96"/>
      <c r="D810" s="96"/>
      <c r="E810" s="97"/>
      <c r="F810" s="129"/>
      <c r="G810" s="11"/>
      <c r="H810" s="12"/>
      <c r="I810" s="96"/>
      <c r="J810" s="98"/>
    </row>
    <row r="811" spans="1:10" ht="14.45" hidden="1" customHeight="1">
      <c r="A811" s="95"/>
      <c r="B811" s="129"/>
      <c r="C811" s="96"/>
      <c r="D811" s="96"/>
      <c r="E811" s="97"/>
      <c r="F811" s="129"/>
      <c r="G811" s="11"/>
      <c r="H811" s="12"/>
      <c r="I811" s="96"/>
      <c r="J811" s="98"/>
    </row>
    <row r="812" spans="1:10" ht="14.45" hidden="1" customHeight="1">
      <c r="A812" s="95"/>
      <c r="B812" s="129"/>
      <c r="C812" s="96"/>
      <c r="D812" s="96"/>
      <c r="E812" s="97"/>
      <c r="F812" s="129"/>
      <c r="G812" s="11"/>
      <c r="H812" s="12"/>
      <c r="I812" s="96"/>
      <c r="J812" s="98"/>
    </row>
    <row r="813" spans="1:10" ht="14.45" hidden="1" customHeight="1">
      <c r="A813" s="95"/>
      <c r="B813" s="129"/>
      <c r="C813" s="96"/>
      <c r="D813" s="96"/>
      <c r="E813" s="97"/>
      <c r="F813" s="129"/>
      <c r="G813" s="11"/>
      <c r="H813" s="12"/>
      <c r="I813" s="96"/>
      <c r="J813" s="98"/>
    </row>
    <row r="814" spans="1:10" ht="14.45" hidden="1" customHeight="1">
      <c r="A814" s="95"/>
      <c r="B814" s="129"/>
      <c r="C814" s="96"/>
      <c r="D814" s="96"/>
      <c r="E814" s="97"/>
      <c r="F814" s="129"/>
      <c r="G814" s="11"/>
      <c r="H814" s="12"/>
      <c r="I814" s="96"/>
      <c r="J814" s="98"/>
    </row>
    <row r="815" spans="1:10" ht="14.45" hidden="1" customHeight="1">
      <c r="A815" s="95"/>
      <c r="B815" s="129"/>
      <c r="C815" s="96"/>
      <c r="D815" s="96"/>
      <c r="E815" s="97"/>
      <c r="F815" s="129"/>
      <c r="G815" s="11"/>
      <c r="H815" s="12"/>
      <c r="I815" s="96"/>
      <c r="J815" s="98"/>
    </row>
    <row r="816" spans="1:10" ht="14.45" hidden="1" customHeight="1">
      <c r="A816" s="95"/>
      <c r="B816" s="129"/>
      <c r="C816" s="96"/>
      <c r="D816" s="96"/>
      <c r="E816" s="97"/>
      <c r="F816" s="129"/>
      <c r="G816" s="11"/>
      <c r="H816" s="12"/>
      <c r="I816" s="96"/>
      <c r="J816" s="98"/>
    </row>
    <row r="817" spans="1:10" ht="14.45" hidden="1" customHeight="1">
      <c r="A817" s="95"/>
      <c r="B817" s="129"/>
      <c r="C817" s="96"/>
      <c r="D817" s="96"/>
      <c r="E817" s="97"/>
      <c r="F817" s="129"/>
      <c r="G817" s="11"/>
      <c r="H817" s="12"/>
      <c r="I817" s="96"/>
      <c r="J817" s="98"/>
    </row>
    <row r="818" spans="1:10" ht="14.45" hidden="1" customHeight="1">
      <c r="A818" s="95"/>
      <c r="B818" s="129"/>
      <c r="C818" s="96"/>
      <c r="D818" s="96"/>
      <c r="E818" s="97"/>
      <c r="F818" s="129"/>
      <c r="G818" s="11"/>
      <c r="H818" s="12"/>
      <c r="I818" s="96"/>
      <c r="J818" s="98"/>
    </row>
    <row r="819" spans="1:10" ht="14.45" hidden="1" customHeight="1">
      <c r="A819" s="95"/>
      <c r="B819" s="129"/>
      <c r="C819" s="96"/>
      <c r="D819" s="96"/>
      <c r="E819" s="97"/>
      <c r="F819" s="129"/>
      <c r="G819" s="11"/>
      <c r="H819" s="12"/>
      <c r="I819" s="96"/>
      <c r="J819" s="98"/>
    </row>
    <row r="820" spans="1:10" ht="14.45" hidden="1" customHeight="1">
      <c r="A820" s="95"/>
      <c r="B820" s="129"/>
      <c r="C820" s="96"/>
      <c r="D820" s="96"/>
      <c r="E820" s="97"/>
      <c r="F820" s="129"/>
      <c r="G820" s="11"/>
      <c r="H820" s="12"/>
      <c r="I820" s="96"/>
      <c r="J820" s="98"/>
    </row>
    <row r="821" spans="1:10" ht="14.45" hidden="1" customHeight="1">
      <c r="A821" s="95"/>
      <c r="B821" s="129"/>
      <c r="C821" s="96"/>
      <c r="D821" s="96"/>
      <c r="E821" s="97"/>
      <c r="F821" s="129"/>
      <c r="G821" s="11"/>
      <c r="H821" s="12"/>
      <c r="I821" s="96"/>
      <c r="J821" s="98"/>
    </row>
    <row r="822" spans="1:10" ht="14.45" hidden="1" customHeight="1">
      <c r="A822" s="95"/>
      <c r="B822" s="129"/>
      <c r="C822" s="96"/>
      <c r="D822" s="96"/>
      <c r="E822" s="97"/>
      <c r="F822" s="129"/>
      <c r="G822" s="11"/>
      <c r="H822" s="12"/>
      <c r="I822" s="96"/>
      <c r="J822" s="98"/>
    </row>
    <row r="823" spans="1:10" ht="14.45" hidden="1" customHeight="1">
      <c r="A823" s="95"/>
      <c r="B823" s="129"/>
      <c r="C823" s="96"/>
      <c r="D823" s="96"/>
      <c r="E823" s="97"/>
      <c r="F823" s="129"/>
      <c r="G823" s="11"/>
      <c r="H823" s="12"/>
      <c r="I823" s="96"/>
      <c r="J823" s="98"/>
    </row>
    <row r="824" spans="1:10" ht="14.45" hidden="1" customHeight="1">
      <c r="A824" s="95"/>
      <c r="B824" s="129"/>
      <c r="C824" s="96"/>
      <c r="D824" s="96"/>
      <c r="E824" s="97"/>
      <c r="F824" s="129"/>
      <c r="G824" s="11"/>
      <c r="H824" s="12"/>
      <c r="I824" s="96"/>
      <c r="J824" s="98"/>
    </row>
    <row r="825" spans="1:10" ht="14.45" hidden="1" customHeight="1">
      <c r="A825" s="95"/>
      <c r="B825" s="129"/>
      <c r="C825" s="96"/>
      <c r="D825" s="96"/>
      <c r="E825" s="97"/>
      <c r="F825" s="129"/>
      <c r="G825" s="11"/>
      <c r="H825" s="12"/>
      <c r="I825" s="96"/>
      <c r="J825" s="98"/>
    </row>
    <row r="826" spans="1:10" ht="14.45" hidden="1" customHeight="1">
      <c r="A826" s="95"/>
      <c r="B826" s="129"/>
      <c r="C826" s="96"/>
      <c r="D826" s="96"/>
      <c r="E826" s="97"/>
      <c r="F826" s="129"/>
      <c r="G826" s="11"/>
      <c r="H826" s="12"/>
      <c r="I826" s="96"/>
      <c r="J826" s="98"/>
    </row>
    <row r="827" spans="1:10" ht="14.45" hidden="1" customHeight="1">
      <c r="A827" s="95"/>
      <c r="B827" s="129"/>
      <c r="C827" s="96"/>
      <c r="D827" s="96"/>
      <c r="E827" s="97"/>
      <c r="F827" s="129"/>
      <c r="G827" s="11"/>
      <c r="H827" s="12"/>
      <c r="I827" s="96"/>
      <c r="J827" s="98"/>
    </row>
    <row r="828" spans="1:10" ht="14.45" hidden="1" customHeight="1">
      <c r="A828" s="95"/>
      <c r="B828" s="129"/>
      <c r="C828" s="96"/>
      <c r="D828" s="96"/>
      <c r="E828" s="97"/>
      <c r="F828" s="129"/>
      <c r="G828" s="11"/>
      <c r="H828" s="12"/>
      <c r="I828" s="96"/>
      <c r="J828" s="98"/>
    </row>
    <row r="829" spans="1:10" ht="14.45" hidden="1" customHeight="1">
      <c r="A829" s="95"/>
      <c r="B829" s="129"/>
      <c r="C829" s="96"/>
      <c r="D829" s="96"/>
      <c r="E829" s="97"/>
      <c r="F829" s="129"/>
      <c r="G829" s="11"/>
      <c r="H829" s="12"/>
      <c r="I829" s="96"/>
      <c r="J829" s="98"/>
    </row>
    <row r="830" spans="1:10" ht="14.45" hidden="1" customHeight="1">
      <c r="A830" s="95"/>
      <c r="B830" s="129"/>
      <c r="C830" s="96"/>
      <c r="D830" s="96"/>
      <c r="E830" s="97"/>
      <c r="F830" s="129"/>
      <c r="G830" s="11"/>
      <c r="H830" s="12"/>
      <c r="I830" s="96"/>
      <c r="J830" s="98"/>
    </row>
    <row r="831" spans="1:10" ht="14.45" hidden="1" customHeight="1">
      <c r="A831" s="95"/>
      <c r="B831" s="129"/>
      <c r="C831" s="96"/>
      <c r="D831" s="96"/>
      <c r="E831" s="97"/>
      <c r="F831" s="129"/>
      <c r="G831" s="11"/>
      <c r="H831" s="12"/>
      <c r="I831" s="96"/>
      <c r="J831" s="98"/>
    </row>
    <row r="832" spans="1:10" ht="14.45" hidden="1" customHeight="1">
      <c r="A832" s="95"/>
      <c r="B832" s="129"/>
      <c r="C832" s="96"/>
      <c r="D832" s="96"/>
      <c r="E832" s="97"/>
      <c r="F832" s="129"/>
      <c r="G832" s="11"/>
      <c r="H832" s="12"/>
      <c r="I832" s="96"/>
      <c r="J832" s="98"/>
    </row>
    <row r="833" spans="1:10" ht="14.45" hidden="1" customHeight="1">
      <c r="A833" s="95"/>
      <c r="B833" s="129"/>
      <c r="C833" s="96"/>
      <c r="D833" s="96"/>
      <c r="E833" s="97"/>
      <c r="F833" s="129"/>
      <c r="G833" s="11"/>
      <c r="H833" s="12"/>
      <c r="I833" s="96"/>
      <c r="J833" s="98"/>
    </row>
    <row r="834" spans="1:10" ht="14.45" hidden="1" customHeight="1">
      <c r="A834" s="95"/>
      <c r="B834" s="129"/>
      <c r="C834" s="96"/>
      <c r="D834" s="96"/>
      <c r="E834" s="97"/>
      <c r="F834" s="129"/>
      <c r="G834" s="11"/>
      <c r="H834" s="12"/>
      <c r="I834" s="96"/>
      <c r="J834" s="98"/>
    </row>
    <row r="835" spans="1:10" ht="14.45" hidden="1" customHeight="1">
      <c r="A835" s="95"/>
      <c r="B835" s="129"/>
      <c r="C835" s="96"/>
      <c r="D835" s="96"/>
      <c r="E835" s="97"/>
      <c r="F835" s="129"/>
      <c r="G835" s="11"/>
      <c r="H835" s="12"/>
      <c r="I835" s="96"/>
      <c r="J835" s="98"/>
    </row>
    <row r="836" spans="1:10" ht="14.45" hidden="1" customHeight="1">
      <c r="A836" s="95"/>
      <c r="B836" s="129"/>
      <c r="C836" s="96"/>
      <c r="D836" s="96"/>
      <c r="E836" s="97"/>
      <c r="F836" s="129"/>
      <c r="G836" s="11"/>
      <c r="H836" s="12"/>
      <c r="I836" s="96"/>
      <c r="J836" s="98"/>
    </row>
    <row r="837" spans="1:10" ht="14.45" hidden="1" customHeight="1">
      <c r="A837" s="95"/>
      <c r="B837" s="129"/>
      <c r="C837" s="96"/>
      <c r="D837" s="96"/>
      <c r="E837" s="97"/>
      <c r="F837" s="129"/>
      <c r="G837" s="11"/>
      <c r="H837" s="12"/>
      <c r="I837" s="96"/>
      <c r="J837" s="98"/>
    </row>
    <row r="838" spans="1:10" ht="14.45" hidden="1" customHeight="1">
      <c r="A838" s="95"/>
      <c r="B838" s="129"/>
      <c r="C838" s="96"/>
      <c r="D838" s="96"/>
      <c r="E838" s="97"/>
      <c r="F838" s="129"/>
      <c r="G838" s="11"/>
      <c r="H838" s="12"/>
      <c r="I838" s="96"/>
      <c r="J838" s="98"/>
    </row>
    <row r="839" spans="1:10" ht="14.45" hidden="1" customHeight="1">
      <c r="A839" s="95"/>
      <c r="B839" s="129"/>
      <c r="C839" s="96"/>
      <c r="D839" s="96"/>
      <c r="E839" s="97"/>
      <c r="F839" s="129"/>
      <c r="G839" s="11"/>
      <c r="H839" s="12"/>
      <c r="I839" s="96"/>
      <c r="J839" s="98"/>
    </row>
    <row r="840" spans="1:10" ht="14.45" hidden="1" customHeight="1">
      <c r="A840" s="95"/>
      <c r="B840" s="129"/>
      <c r="C840" s="96"/>
      <c r="D840" s="96"/>
      <c r="E840" s="97"/>
      <c r="F840" s="129"/>
      <c r="G840" s="11"/>
      <c r="H840" s="12"/>
      <c r="I840" s="96"/>
      <c r="J840" s="98"/>
    </row>
    <row r="841" spans="1:10" ht="14.45" hidden="1" customHeight="1">
      <c r="A841" s="95"/>
      <c r="B841" s="129"/>
      <c r="C841" s="96"/>
      <c r="D841" s="96"/>
      <c r="E841" s="97"/>
      <c r="F841" s="129"/>
      <c r="G841" s="11"/>
      <c r="H841" s="12"/>
      <c r="I841" s="96"/>
      <c r="J841" s="98"/>
    </row>
    <row r="842" spans="1:10" ht="14.45" hidden="1" customHeight="1">
      <c r="A842" s="95"/>
      <c r="B842" s="129"/>
      <c r="C842" s="96"/>
      <c r="D842" s="96"/>
      <c r="E842" s="97"/>
      <c r="F842" s="129"/>
      <c r="G842" s="11"/>
      <c r="H842" s="12"/>
      <c r="I842" s="96"/>
      <c r="J842" s="98"/>
    </row>
    <row r="843" spans="1:10" ht="14.45" hidden="1" customHeight="1">
      <c r="A843" s="95"/>
      <c r="B843" s="129"/>
      <c r="C843" s="96"/>
      <c r="D843" s="96"/>
      <c r="E843" s="97"/>
      <c r="F843" s="129"/>
      <c r="G843" s="11"/>
      <c r="H843" s="12"/>
      <c r="I843" s="96"/>
      <c r="J843" s="98"/>
    </row>
    <row r="844" spans="1:10" ht="14.45" hidden="1" customHeight="1">
      <c r="A844" s="95"/>
      <c r="B844" s="129"/>
      <c r="C844" s="96"/>
      <c r="D844" s="96"/>
      <c r="E844" s="97"/>
      <c r="F844" s="129"/>
      <c r="G844" s="11"/>
      <c r="H844" s="12"/>
      <c r="I844" s="96"/>
      <c r="J844" s="98"/>
    </row>
    <row r="845" spans="1:10" ht="14.45" hidden="1" customHeight="1">
      <c r="A845" s="95"/>
      <c r="B845" s="129"/>
      <c r="C845" s="96"/>
      <c r="D845" s="96"/>
      <c r="E845" s="97"/>
      <c r="F845" s="129"/>
      <c r="G845" s="11"/>
      <c r="H845" s="12"/>
      <c r="I845" s="96"/>
      <c r="J845" s="98"/>
    </row>
    <row r="846" spans="1:10" ht="14.45" hidden="1" customHeight="1">
      <c r="A846" s="95"/>
      <c r="B846" s="129"/>
      <c r="C846" s="96"/>
      <c r="D846" s="96"/>
      <c r="E846" s="97"/>
      <c r="F846" s="129"/>
      <c r="G846" s="11"/>
      <c r="H846" s="12"/>
      <c r="I846" s="96"/>
      <c r="J846" s="98"/>
    </row>
    <row r="847" spans="1:10" ht="14.45" hidden="1" customHeight="1">
      <c r="A847" s="95"/>
      <c r="B847" s="129"/>
      <c r="C847" s="96"/>
      <c r="D847" s="96"/>
      <c r="E847" s="97"/>
      <c r="F847" s="129"/>
      <c r="G847" s="11"/>
      <c r="H847" s="12"/>
      <c r="I847" s="96"/>
      <c r="J847" s="98"/>
    </row>
    <row r="848" spans="1:10" ht="14.45" hidden="1" customHeight="1">
      <c r="A848" s="95"/>
      <c r="B848" s="129"/>
      <c r="C848" s="96"/>
      <c r="D848" s="96"/>
      <c r="E848" s="97"/>
      <c r="F848" s="129"/>
      <c r="G848" s="11"/>
      <c r="H848" s="12"/>
      <c r="I848" s="96"/>
      <c r="J848" s="98"/>
    </row>
    <row r="849" spans="1:10" ht="14.45" hidden="1" customHeight="1">
      <c r="A849" s="95"/>
      <c r="B849" s="129"/>
      <c r="C849" s="96"/>
      <c r="D849" s="96"/>
      <c r="E849" s="97"/>
      <c r="F849" s="129"/>
      <c r="G849" s="11"/>
      <c r="H849" s="12"/>
      <c r="I849" s="96"/>
      <c r="J849" s="98"/>
    </row>
    <row r="850" spans="1:10" ht="14.45" hidden="1" customHeight="1">
      <c r="A850" s="95"/>
      <c r="B850" s="129"/>
      <c r="C850" s="96"/>
      <c r="D850" s="96"/>
      <c r="E850" s="97"/>
      <c r="F850" s="129"/>
      <c r="G850" s="11"/>
      <c r="H850" s="12"/>
      <c r="I850" s="96"/>
      <c r="J850" s="98"/>
    </row>
    <row r="851" spans="1:10" ht="14.45" hidden="1" customHeight="1">
      <c r="A851" s="95"/>
      <c r="B851" s="129"/>
      <c r="C851" s="96"/>
      <c r="D851" s="96"/>
      <c r="E851" s="97"/>
      <c r="F851" s="129"/>
      <c r="G851" s="11"/>
      <c r="H851" s="12"/>
      <c r="I851" s="96"/>
      <c r="J851" s="98"/>
    </row>
    <row r="852" spans="1:10" ht="14.45" hidden="1" customHeight="1">
      <c r="A852" s="95"/>
      <c r="B852" s="129"/>
      <c r="C852" s="96"/>
      <c r="D852" s="96"/>
      <c r="E852" s="97"/>
      <c r="F852" s="129"/>
      <c r="G852" s="11"/>
      <c r="H852" s="12"/>
      <c r="I852" s="96"/>
      <c r="J852" s="98"/>
    </row>
    <row r="853" spans="1:10" ht="14.45" hidden="1" customHeight="1">
      <c r="A853" s="95"/>
      <c r="B853" s="129"/>
      <c r="C853" s="96"/>
      <c r="D853" s="96"/>
      <c r="E853" s="97"/>
      <c r="F853" s="129"/>
      <c r="G853" s="11"/>
      <c r="H853" s="12"/>
      <c r="I853" s="96"/>
      <c r="J853" s="98"/>
    </row>
    <row r="854" spans="1:10" ht="14.45" hidden="1" customHeight="1">
      <c r="A854" s="95"/>
      <c r="B854" s="129"/>
      <c r="C854" s="96"/>
      <c r="D854" s="96"/>
      <c r="E854" s="97"/>
      <c r="F854" s="129"/>
      <c r="G854" s="11"/>
      <c r="H854" s="12"/>
      <c r="I854" s="96"/>
      <c r="J854" s="98"/>
    </row>
    <row r="855" spans="1:10" ht="14.45" hidden="1" customHeight="1">
      <c r="A855" s="95"/>
      <c r="B855" s="129"/>
      <c r="C855" s="96"/>
      <c r="D855" s="96"/>
      <c r="E855" s="97"/>
      <c r="F855" s="129"/>
      <c r="G855" s="11"/>
      <c r="H855" s="12"/>
      <c r="I855" s="96"/>
      <c r="J855" s="98"/>
    </row>
    <row r="856" spans="1:10" ht="14.45" hidden="1" customHeight="1">
      <c r="A856" s="95"/>
      <c r="B856" s="129"/>
      <c r="C856" s="96"/>
      <c r="D856" s="96"/>
      <c r="E856" s="97"/>
      <c r="F856" s="129"/>
      <c r="G856" s="11"/>
      <c r="H856" s="12"/>
      <c r="I856" s="96"/>
      <c r="J856" s="98"/>
    </row>
    <row r="857" spans="1:10" ht="14.45" hidden="1" customHeight="1">
      <c r="A857" s="95"/>
      <c r="B857" s="129"/>
      <c r="C857" s="96"/>
      <c r="D857" s="96"/>
      <c r="E857" s="97"/>
      <c r="F857" s="129"/>
      <c r="G857" s="11"/>
      <c r="H857" s="12"/>
      <c r="I857" s="96"/>
      <c r="J857" s="98"/>
    </row>
    <row r="858" spans="1:10" ht="14.45" hidden="1" customHeight="1">
      <c r="A858" s="95"/>
      <c r="B858" s="129"/>
      <c r="C858" s="96"/>
      <c r="D858" s="96"/>
      <c r="E858" s="97"/>
      <c r="F858" s="129"/>
      <c r="G858" s="11"/>
      <c r="H858" s="12"/>
      <c r="I858" s="96"/>
      <c r="J858" s="98"/>
    </row>
    <row r="859" spans="1:10" ht="14.45" hidden="1" customHeight="1">
      <c r="A859" s="95"/>
      <c r="B859" s="129"/>
      <c r="C859" s="96"/>
      <c r="D859" s="96"/>
      <c r="E859" s="97"/>
      <c r="F859" s="129"/>
      <c r="G859" s="11"/>
      <c r="H859" s="12"/>
      <c r="I859" s="96"/>
      <c r="J859" s="98"/>
    </row>
    <row r="860" spans="1:10" ht="14.45" hidden="1" customHeight="1">
      <c r="A860" s="95"/>
      <c r="B860" s="129"/>
      <c r="C860" s="96"/>
      <c r="D860" s="96"/>
      <c r="E860" s="97"/>
      <c r="F860" s="129"/>
      <c r="G860" s="11"/>
      <c r="H860" s="12"/>
      <c r="I860" s="96"/>
      <c r="J860" s="98"/>
    </row>
    <row r="861" spans="1:10" ht="14.45" hidden="1" customHeight="1">
      <c r="A861" s="95"/>
      <c r="B861" s="129"/>
      <c r="C861" s="96"/>
      <c r="D861" s="96"/>
      <c r="E861" s="97"/>
      <c r="F861" s="129"/>
      <c r="G861" s="11"/>
      <c r="H861" s="12"/>
      <c r="I861" s="96"/>
      <c r="J861" s="98"/>
    </row>
    <row r="862" spans="1:10" ht="14.45" hidden="1" customHeight="1">
      <c r="A862" s="95"/>
      <c r="B862" s="129"/>
      <c r="C862" s="96"/>
      <c r="D862" s="96"/>
      <c r="E862" s="97"/>
      <c r="F862" s="129"/>
      <c r="G862" s="11"/>
      <c r="H862" s="12"/>
      <c r="I862" s="96"/>
      <c r="J862" s="98"/>
    </row>
    <row r="863" spans="1:10" ht="14.45" hidden="1" customHeight="1">
      <c r="A863" s="95"/>
      <c r="B863" s="129"/>
      <c r="C863" s="96"/>
      <c r="D863" s="96"/>
      <c r="E863" s="97"/>
      <c r="F863" s="129"/>
      <c r="G863" s="11"/>
      <c r="H863" s="12"/>
      <c r="I863" s="96"/>
      <c r="J863" s="98"/>
    </row>
    <row r="864" spans="1:10" ht="14.45" hidden="1" customHeight="1">
      <c r="A864" s="95"/>
      <c r="B864" s="129"/>
      <c r="C864" s="96"/>
      <c r="D864" s="96"/>
      <c r="E864" s="97"/>
      <c r="F864" s="129"/>
      <c r="G864" s="11"/>
      <c r="H864" s="12"/>
      <c r="I864" s="96"/>
      <c r="J864" s="98"/>
    </row>
    <row r="865" spans="1:10" ht="14.45" hidden="1" customHeight="1">
      <c r="A865" s="95"/>
      <c r="B865" s="129"/>
      <c r="C865" s="96"/>
      <c r="D865" s="96"/>
      <c r="E865" s="97"/>
      <c r="F865" s="129"/>
      <c r="G865" s="11"/>
      <c r="H865" s="12"/>
      <c r="I865" s="96"/>
      <c r="J865" s="98"/>
    </row>
    <row r="866" spans="1:10" ht="14.45" hidden="1" customHeight="1">
      <c r="A866" s="95"/>
      <c r="B866" s="129"/>
      <c r="C866" s="96"/>
      <c r="D866" s="96"/>
      <c r="E866" s="97"/>
      <c r="F866" s="129"/>
      <c r="G866" s="11"/>
      <c r="H866" s="12"/>
      <c r="I866" s="96"/>
      <c r="J866" s="98"/>
    </row>
    <row r="867" spans="1:10" ht="14.45" hidden="1" customHeight="1">
      <c r="A867" s="95"/>
      <c r="B867" s="129"/>
      <c r="C867" s="96"/>
      <c r="D867" s="96"/>
      <c r="E867" s="97"/>
      <c r="F867" s="129"/>
      <c r="G867" s="11"/>
      <c r="H867" s="12"/>
      <c r="I867" s="96"/>
      <c r="J867" s="98"/>
    </row>
    <row r="868" spans="1:10" ht="14.45" hidden="1" customHeight="1">
      <c r="A868" s="95"/>
      <c r="B868" s="129"/>
      <c r="C868" s="96"/>
      <c r="D868" s="96"/>
      <c r="E868" s="97"/>
      <c r="F868" s="129"/>
      <c r="G868" s="11"/>
      <c r="H868" s="12"/>
      <c r="I868" s="96"/>
      <c r="J868" s="98"/>
    </row>
    <row r="869" spans="1:10" ht="14.45" hidden="1" customHeight="1">
      <c r="A869" s="95"/>
      <c r="B869" s="129"/>
      <c r="C869" s="96"/>
      <c r="D869" s="96"/>
      <c r="E869" s="97"/>
      <c r="F869" s="129"/>
      <c r="G869" s="11"/>
      <c r="H869" s="12"/>
      <c r="I869" s="96"/>
      <c r="J869" s="98"/>
    </row>
    <row r="870" spans="1:10" ht="14.45" hidden="1" customHeight="1">
      <c r="A870" s="95"/>
      <c r="B870" s="129"/>
      <c r="C870" s="96"/>
      <c r="D870" s="96"/>
      <c r="E870" s="97"/>
      <c r="F870" s="129"/>
      <c r="G870" s="11"/>
      <c r="H870" s="12"/>
      <c r="I870" s="96"/>
      <c r="J870" s="98"/>
    </row>
    <row r="871" spans="1:10" ht="14.45" hidden="1" customHeight="1">
      <c r="A871" s="95"/>
      <c r="B871" s="129"/>
      <c r="C871" s="96"/>
      <c r="D871" s="96"/>
      <c r="E871" s="97"/>
      <c r="F871" s="129"/>
      <c r="G871" s="11"/>
      <c r="H871" s="12"/>
      <c r="I871" s="96"/>
      <c r="J871" s="98"/>
    </row>
    <row r="872" spans="1:10" ht="14.45" hidden="1" customHeight="1">
      <c r="A872" s="95"/>
      <c r="B872" s="129"/>
      <c r="C872" s="96"/>
      <c r="D872" s="96"/>
      <c r="E872" s="97"/>
      <c r="F872" s="129"/>
      <c r="G872" s="11"/>
      <c r="H872" s="12"/>
      <c r="I872" s="96"/>
      <c r="J872" s="98"/>
    </row>
    <row r="873" spans="1:10" ht="14.45" hidden="1" customHeight="1">
      <c r="A873" s="95"/>
      <c r="B873" s="129"/>
      <c r="C873" s="96"/>
      <c r="D873" s="96"/>
      <c r="E873" s="97"/>
      <c r="F873" s="129"/>
      <c r="G873" s="11"/>
      <c r="H873" s="12"/>
      <c r="I873" s="96"/>
      <c r="J873" s="98"/>
    </row>
    <row r="874" spans="1:10" ht="14.45" hidden="1" customHeight="1">
      <c r="A874" s="95"/>
      <c r="B874" s="129"/>
      <c r="C874" s="96"/>
      <c r="D874" s="96"/>
      <c r="E874" s="97"/>
      <c r="F874" s="129"/>
      <c r="G874" s="11"/>
      <c r="H874" s="12"/>
      <c r="I874" s="96"/>
      <c r="J874" s="98"/>
    </row>
    <row r="875" spans="1:10" ht="14.45" hidden="1" customHeight="1">
      <c r="A875" s="95"/>
      <c r="B875" s="129"/>
      <c r="C875" s="96"/>
      <c r="D875" s="96"/>
      <c r="E875" s="97"/>
      <c r="F875" s="129"/>
      <c r="G875" s="11"/>
      <c r="H875" s="12"/>
      <c r="I875" s="96"/>
      <c r="J875" s="98"/>
    </row>
    <row r="876" spans="1:10" ht="14.45" hidden="1" customHeight="1">
      <c r="A876" s="95"/>
      <c r="B876" s="129"/>
      <c r="C876" s="96"/>
      <c r="D876" s="96"/>
      <c r="E876" s="97"/>
      <c r="F876" s="129"/>
      <c r="G876" s="11"/>
      <c r="H876" s="12"/>
      <c r="I876" s="96"/>
      <c r="J876" s="98"/>
    </row>
    <row r="877" spans="1:10" ht="14.45" hidden="1" customHeight="1">
      <c r="A877" s="95"/>
      <c r="B877" s="129"/>
      <c r="C877" s="96"/>
      <c r="D877" s="96"/>
      <c r="E877" s="97"/>
      <c r="F877" s="129"/>
      <c r="G877" s="11"/>
      <c r="H877" s="12"/>
      <c r="I877" s="96"/>
      <c r="J877" s="98"/>
    </row>
    <row r="878" spans="1:10" ht="14.45" hidden="1" customHeight="1">
      <c r="A878" s="95"/>
      <c r="B878" s="129"/>
      <c r="C878" s="96"/>
      <c r="D878" s="96"/>
      <c r="E878" s="97"/>
      <c r="F878" s="129"/>
      <c r="G878" s="11"/>
      <c r="H878" s="12"/>
      <c r="I878" s="96"/>
      <c r="J878" s="98"/>
    </row>
    <row r="879" spans="1:10" ht="14.45" hidden="1" customHeight="1">
      <c r="A879" s="95"/>
      <c r="B879" s="129"/>
      <c r="C879" s="96"/>
      <c r="D879" s="96"/>
      <c r="E879" s="97"/>
      <c r="F879" s="129"/>
      <c r="G879" s="11"/>
      <c r="H879" s="12"/>
      <c r="I879" s="96"/>
      <c r="J879" s="98"/>
    </row>
    <row r="880" spans="1:10" ht="14.45" hidden="1" customHeight="1">
      <c r="A880" s="95"/>
      <c r="B880" s="129"/>
      <c r="C880" s="96"/>
      <c r="D880" s="96"/>
      <c r="E880" s="97"/>
      <c r="F880" s="129"/>
      <c r="G880" s="11"/>
      <c r="H880" s="12"/>
      <c r="I880" s="96"/>
      <c r="J880" s="98"/>
    </row>
    <row r="881" spans="1:10" ht="14.45" hidden="1" customHeight="1">
      <c r="A881" s="95"/>
      <c r="B881" s="129"/>
      <c r="C881" s="96"/>
      <c r="D881" s="96"/>
      <c r="E881" s="97"/>
      <c r="F881" s="129"/>
      <c r="G881" s="11"/>
      <c r="H881" s="12"/>
      <c r="I881" s="96"/>
      <c r="J881" s="98"/>
    </row>
    <row r="882" spans="1:10" ht="14.45" hidden="1" customHeight="1">
      <c r="A882" s="95"/>
      <c r="B882" s="129"/>
      <c r="C882" s="96"/>
      <c r="D882" s="96"/>
      <c r="E882" s="97"/>
      <c r="F882" s="129"/>
      <c r="G882" s="11"/>
      <c r="H882" s="12"/>
      <c r="I882" s="96"/>
      <c r="J882" s="98"/>
    </row>
    <row r="883" spans="1:10" ht="14.45" hidden="1" customHeight="1">
      <c r="A883" s="95"/>
      <c r="B883" s="129"/>
      <c r="C883" s="96"/>
      <c r="D883" s="96"/>
      <c r="E883" s="97"/>
      <c r="F883" s="129"/>
      <c r="G883" s="11"/>
      <c r="H883" s="12"/>
      <c r="I883" s="96"/>
      <c r="J883" s="98"/>
    </row>
    <row r="884" spans="1:10" ht="14.45" hidden="1" customHeight="1">
      <c r="A884" s="95"/>
      <c r="B884" s="129"/>
      <c r="C884" s="96"/>
      <c r="D884" s="96"/>
      <c r="E884" s="97"/>
      <c r="F884" s="129"/>
      <c r="G884" s="11"/>
      <c r="H884" s="12"/>
      <c r="I884" s="96"/>
      <c r="J884" s="98"/>
    </row>
    <row r="885" spans="1:10" ht="14.45" hidden="1" customHeight="1">
      <c r="A885" s="95"/>
      <c r="B885" s="129"/>
      <c r="C885" s="96"/>
      <c r="D885" s="96"/>
      <c r="E885" s="97"/>
      <c r="F885" s="129"/>
      <c r="G885" s="11"/>
      <c r="H885" s="12"/>
      <c r="I885" s="96"/>
      <c r="J885" s="98"/>
    </row>
    <row r="886" spans="1:10" ht="14.45" hidden="1" customHeight="1">
      <c r="A886" s="95"/>
      <c r="B886" s="129"/>
      <c r="C886" s="96"/>
      <c r="D886" s="96"/>
      <c r="E886" s="97"/>
      <c r="F886" s="129"/>
      <c r="G886" s="11"/>
      <c r="H886" s="12"/>
      <c r="I886" s="96"/>
      <c r="J886" s="98"/>
    </row>
    <row r="887" spans="1:10" ht="14.45" hidden="1" customHeight="1">
      <c r="A887" s="95"/>
      <c r="B887" s="129"/>
      <c r="C887" s="96"/>
      <c r="D887" s="96"/>
      <c r="E887" s="97"/>
      <c r="F887" s="129"/>
      <c r="G887" s="11"/>
      <c r="H887" s="12"/>
      <c r="I887" s="96"/>
      <c r="J887" s="98"/>
    </row>
    <row r="888" spans="1:10" ht="14.45" hidden="1" customHeight="1">
      <c r="A888" s="95"/>
      <c r="B888" s="129"/>
      <c r="C888" s="96"/>
      <c r="D888" s="96"/>
      <c r="E888" s="97"/>
      <c r="F888" s="129"/>
      <c r="G888" s="11"/>
      <c r="H888" s="12"/>
      <c r="I888" s="96"/>
      <c r="J888" s="98"/>
    </row>
    <row r="889" spans="1:10" ht="14.45" hidden="1" customHeight="1">
      <c r="A889" s="95"/>
      <c r="B889" s="129"/>
      <c r="C889" s="96"/>
      <c r="D889" s="96"/>
      <c r="E889" s="97"/>
      <c r="F889" s="129"/>
      <c r="G889" s="11"/>
      <c r="H889" s="12"/>
      <c r="I889" s="96"/>
      <c r="J889" s="98"/>
    </row>
    <row r="890" spans="1:10" ht="14.45" hidden="1" customHeight="1">
      <c r="A890" s="95"/>
      <c r="B890" s="129"/>
      <c r="C890" s="96"/>
      <c r="D890" s="96"/>
      <c r="E890" s="97"/>
      <c r="F890" s="129"/>
      <c r="G890" s="11"/>
      <c r="H890" s="12"/>
      <c r="I890" s="96"/>
      <c r="J890" s="98"/>
    </row>
    <row r="891" spans="1:10" ht="14.45" hidden="1" customHeight="1">
      <c r="A891" s="95"/>
      <c r="B891" s="129"/>
      <c r="C891" s="96"/>
      <c r="D891" s="96"/>
      <c r="E891" s="97"/>
      <c r="F891" s="129"/>
      <c r="G891" s="11"/>
      <c r="H891" s="12"/>
      <c r="I891" s="96"/>
      <c r="J891" s="98"/>
    </row>
    <row r="892" spans="1:10" ht="14.45" hidden="1" customHeight="1">
      <c r="A892" s="95"/>
      <c r="B892" s="129"/>
      <c r="C892" s="96"/>
      <c r="D892" s="96"/>
      <c r="E892" s="97"/>
      <c r="F892" s="129"/>
      <c r="G892" s="11"/>
      <c r="H892" s="12"/>
      <c r="I892" s="96"/>
      <c r="J892" s="98"/>
    </row>
    <row r="893" spans="1:10" ht="14.45" hidden="1" customHeight="1">
      <c r="A893" s="95"/>
      <c r="B893" s="129"/>
      <c r="C893" s="96"/>
      <c r="D893" s="96"/>
      <c r="E893" s="97"/>
      <c r="F893" s="129"/>
      <c r="G893" s="11"/>
      <c r="H893" s="12"/>
      <c r="I893" s="96"/>
      <c r="J893" s="98"/>
    </row>
    <row r="894" spans="1:10" ht="14.45" hidden="1" customHeight="1">
      <c r="A894" s="95"/>
      <c r="B894" s="129"/>
      <c r="C894" s="96"/>
      <c r="D894" s="96"/>
      <c r="E894" s="97"/>
      <c r="F894" s="129"/>
      <c r="G894" s="11"/>
      <c r="H894" s="12"/>
      <c r="I894" s="96"/>
      <c r="J894" s="98"/>
    </row>
    <row r="895" spans="1:10" ht="14.45" hidden="1" customHeight="1">
      <c r="A895" s="95"/>
      <c r="B895" s="129"/>
      <c r="C895" s="96"/>
      <c r="D895" s="96"/>
      <c r="E895" s="97"/>
      <c r="F895" s="129"/>
      <c r="G895" s="11"/>
      <c r="H895" s="12"/>
      <c r="I895" s="96"/>
      <c r="J895" s="98"/>
    </row>
    <row r="896" spans="1:10" ht="14.45" hidden="1" customHeight="1">
      <c r="A896" s="95"/>
      <c r="B896" s="129"/>
      <c r="C896" s="96"/>
      <c r="D896" s="96"/>
      <c r="E896" s="97"/>
      <c r="F896" s="129"/>
      <c r="G896" s="11"/>
      <c r="H896" s="12"/>
      <c r="I896" s="96"/>
      <c r="J896" s="98"/>
    </row>
    <row r="897" spans="1:10" ht="14.45" hidden="1" customHeight="1">
      <c r="A897" s="95"/>
      <c r="B897" s="129"/>
      <c r="C897" s="96"/>
      <c r="D897" s="96"/>
      <c r="E897" s="97"/>
      <c r="F897" s="129"/>
      <c r="G897" s="11"/>
      <c r="H897" s="12"/>
      <c r="I897" s="96"/>
      <c r="J897" s="98"/>
    </row>
    <row r="898" spans="1:10" ht="14.45" hidden="1" customHeight="1">
      <c r="A898" s="95"/>
      <c r="B898" s="129"/>
      <c r="C898" s="96"/>
      <c r="D898" s="96"/>
      <c r="E898" s="97"/>
      <c r="F898" s="129"/>
      <c r="G898" s="11"/>
      <c r="H898" s="12"/>
      <c r="I898" s="96"/>
      <c r="J898" s="98"/>
    </row>
    <row r="899" spans="1:10" ht="14.45" hidden="1" customHeight="1">
      <c r="A899" s="95"/>
      <c r="B899" s="129"/>
      <c r="C899" s="96"/>
      <c r="D899" s="96"/>
      <c r="E899" s="97"/>
      <c r="F899" s="129"/>
      <c r="G899" s="11"/>
      <c r="H899" s="12"/>
      <c r="I899" s="96"/>
      <c r="J899" s="98"/>
    </row>
    <row r="900" spans="1:10" ht="14.45" hidden="1" customHeight="1">
      <c r="A900" s="95"/>
      <c r="B900" s="129"/>
      <c r="C900" s="96"/>
      <c r="D900" s="96"/>
      <c r="E900" s="97"/>
      <c r="F900" s="129"/>
      <c r="G900" s="11"/>
      <c r="H900" s="12"/>
      <c r="I900" s="96"/>
      <c r="J900" s="98"/>
    </row>
    <row r="901" spans="1:10" ht="14.45" hidden="1" customHeight="1">
      <c r="A901" s="95"/>
      <c r="B901" s="129"/>
      <c r="C901" s="96"/>
      <c r="D901" s="96"/>
      <c r="E901" s="97"/>
      <c r="F901" s="129"/>
      <c r="G901" s="11"/>
      <c r="H901" s="12"/>
      <c r="I901" s="96"/>
      <c r="J901" s="98"/>
    </row>
    <row r="902" spans="1:10" ht="14.45" hidden="1" customHeight="1">
      <c r="A902" s="95"/>
      <c r="B902" s="129"/>
      <c r="C902" s="96"/>
      <c r="D902" s="96"/>
      <c r="E902" s="97"/>
      <c r="F902" s="129"/>
      <c r="G902" s="11"/>
      <c r="H902" s="12"/>
      <c r="I902" s="96"/>
      <c r="J902" s="98"/>
    </row>
    <row r="903" spans="1:10" ht="14.45" hidden="1" customHeight="1">
      <c r="A903" s="95"/>
      <c r="B903" s="129"/>
      <c r="C903" s="96"/>
      <c r="D903" s="96"/>
      <c r="E903" s="97"/>
      <c r="F903" s="129"/>
      <c r="G903" s="11"/>
      <c r="H903" s="12"/>
      <c r="I903" s="96"/>
      <c r="J903" s="98"/>
    </row>
    <row r="904" spans="1:10" ht="14.45" hidden="1" customHeight="1">
      <c r="A904" s="95"/>
      <c r="B904" s="129"/>
      <c r="C904" s="96"/>
      <c r="D904" s="96"/>
      <c r="E904" s="97"/>
      <c r="F904" s="129"/>
      <c r="G904" s="11"/>
      <c r="H904" s="12"/>
      <c r="I904" s="96"/>
      <c r="J904" s="98"/>
    </row>
    <row r="905" spans="1:10" ht="14.45" hidden="1" customHeight="1">
      <c r="A905" s="95"/>
      <c r="B905" s="129"/>
      <c r="C905" s="96"/>
      <c r="D905" s="96"/>
      <c r="E905" s="97"/>
      <c r="F905" s="129"/>
      <c r="G905" s="11"/>
      <c r="H905" s="12"/>
      <c r="I905" s="96"/>
      <c r="J905" s="98"/>
    </row>
    <row r="906" spans="1:10" ht="14.45" hidden="1" customHeight="1">
      <c r="A906" s="95"/>
      <c r="B906" s="129"/>
      <c r="C906" s="96"/>
      <c r="D906" s="96"/>
      <c r="E906" s="97"/>
      <c r="F906" s="129"/>
      <c r="G906" s="11"/>
      <c r="H906" s="12"/>
      <c r="I906" s="96"/>
      <c r="J906" s="98"/>
    </row>
    <row r="907" spans="1:10" ht="14.45" hidden="1" customHeight="1">
      <c r="A907" s="95"/>
      <c r="B907" s="129"/>
      <c r="C907" s="96"/>
      <c r="D907" s="96"/>
      <c r="E907" s="97"/>
      <c r="F907" s="129"/>
      <c r="G907" s="11"/>
      <c r="H907" s="12"/>
      <c r="I907" s="96"/>
      <c r="J907" s="98"/>
    </row>
    <row r="908" spans="1:10" ht="14.45" hidden="1" customHeight="1">
      <c r="A908" s="95"/>
      <c r="B908" s="129"/>
      <c r="C908" s="96"/>
      <c r="D908" s="96"/>
      <c r="E908" s="97"/>
      <c r="F908" s="129"/>
      <c r="G908" s="11"/>
      <c r="H908" s="12"/>
      <c r="I908" s="96"/>
      <c r="J908" s="98"/>
    </row>
    <row r="909" spans="1:10" ht="14.45" hidden="1" customHeight="1">
      <c r="A909" s="95"/>
      <c r="B909" s="129"/>
      <c r="C909" s="96"/>
      <c r="D909" s="96"/>
      <c r="E909" s="97"/>
      <c r="F909" s="129"/>
      <c r="G909" s="11"/>
      <c r="H909" s="12"/>
      <c r="I909" s="96"/>
      <c r="J909" s="98"/>
    </row>
    <row r="910" spans="1:10" ht="14.45" hidden="1" customHeight="1">
      <c r="A910" s="95"/>
      <c r="B910" s="129"/>
      <c r="C910" s="96"/>
      <c r="D910" s="96"/>
      <c r="E910" s="97"/>
      <c r="F910" s="129"/>
      <c r="G910" s="11"/>
      <c r="H910" s="12"/>
      <c r="I910" s="96"/>
      <c r="J910" s="98"/>
    </row>
    <row r="911" spans="1:10" ht="14.45" hidden="1" customHeight="1">
      <c r="A911" s="95"/>
      <c r="B911" s="129"/>
      <c r="C911" s="96"/>
      <c r="D911" s="96"/>
      <c r="E911" s="97"/>
      <c r="F911" s="129"/>
      <c r="G911" s="11"/>
      <c r="H911" s="12"/>
      <c r="I911" s="96"/>
      <c r="J911" s="98"/>
    </row>
    <row r="912" spans="1:10" ht="14.45" hidden="1" customHeight="1">
      <c r="A912" s="95"/>
      <c r="B912" s="129"/>
      <c r="C912" s="96"/>
      <c r="D912" s="96"/>
      <c r="E912" s="97"/>
      <c r="F912" s="129"/>
      <c r="G912" s="11"/>
      <c r="H912" s="12"/>
      <c r="I912" s="96"/>
      <c r="J912" s="98"/>
    </row>
    <row r="913" spans="1:10" ht="14.45" hidden="1" customHeight="1">
      <c r="A913" s="95"/>
      <c r="B913" s="129"/>
      <c r="C913" s="96"/>
      <c r="D913" s="96"/>
      <c r="E913" s="97"/>
      <c r="F913" s="129"/>
      <c r="G913" s="11"/>
      <c r="H913" s="12"/>
      <c r="I913" s="96"/>
      <c r="J913" s="98"/>
    </row>
    <row r="914" spans="1:10" ht="14.45" hidden="1" customHeight="1">
      <c r="A914" s="95"/>
      <c r="B914" s="129"/>
      <c r="C914" s="96"/>
      <c r="D914" s="96"/>
      <c r="E914" s="97"/>
      <c r="F914" s="129"/>
      <c r="G914" s="11"/>
      <c r="H914" s="12"/>
      <c r="I914" s="96"/>
      <c r="J914" s="98"/>
    </row>
    <row r="915" spans="1:10" ht="14.45" hidden="1" customHeight="1">
      <c r="A915" s="95"/>
      <c r="B915" s="129"/>
      <c r="C915" s="96"/>
      <c r="D915" s="96"/>
      <c r="E915" s="97"/>
      <c r="F915" s="129"/>
      <c r="G915" s="11"/>
      <c r="H915" s="12"/>
      <c r="I915" s="96"/>
      <c r="J915" s="98"/>
    </row>
    <row r="916" spans="1:10" ht="14.45" hidden="1" customHeight="1">
      <c r="A916" s="95"/>
      <c r="B916" s="129"/>
      <c r="C916" s="96"/>
      <c r="D916" s="96"/>
      <c r="E916" s="97"/>
      <c r="F916" s="129"/>
      <c r="G916" s="11"/>
      <c r="H916" s="12"/>
      <c r="I916" s="96"/>
      <c r="J916" s="98"/>
    </row>
    <row r="917" spans="1:10" ht="14.45" hidden="1" customHeight="1">
      <c r="A917" s="95"/>
      <c r="B917" s="129"/>
      <c r="C917" s="96"/>
      <c r="D917" s="96"/>
      <c r="E917" s="97"/>
      <c r="F917" s="129"/>
      <c r="G917" s="11"/>
      <c r="H917" s="12"/>
      <c r="I917" s="96"/>
      <c r="J917" s="98"/>
    </row>
    <row r="918" spans="1:10" ht="14.45" hidden="1" customHeight="1">
      <c r="A918" s="95"/>
      <c r="B918" s="129"/>
      <c r="C918" s="96"/>
      <c r="D918" s="96"/>
      <c r="E918" s="97"/>
      <c r="F918" s="129"/>
      <c r="G918" s="11"/>
      <c r="H918" s="12"/>
      <c r="I918" s="96"/>
      <c r="J918" s="98"/>
    </row>
    <row r="919" spans="1:10" ht="14.45" hidden="1" customHeight="1">
      <c r="A919" s="95"/>
      <c r="B919" s="129"/>
      <c r="C919" s="96"/>
      <c r="D919" s="96"/>
      <c r="E919" s="97"/>
      <c r="F919" s="129"/>
      <c r="G919" s="11"/>
      <c r="H919" s="12"/>
      <c r="I919" s="96"/>
      <c r="J919" s="98"/>
    </row>
    <row r="920" spans="1:10" ht="14.45" hidden="1" customHeight="1">
      <c r="A920" s="95"/>
      <c r="B920" s="129"/>
      <c r="C920" s="96"/>
      <c r="D920" s="96"/>
      <c r="E920" s="97"/>
      <c r="F920" s="129"/>
      <c r="G920" s="11"/>
      <c r="H920" s="12"/>
      <c r="I920" s="96"/>
      <c r="J920" s="98"/>
    </row>
    <row r="921" spans="1:10" ht="14.45" hidden="1" customHeight="1">
      <c r="A921" s="95"/>
      <c r="B921" s="129"/>
      <c r="C921" s="96"/>
      <c r="D921" s="96"/>
      <c r="E921" s="97"/>
      <c r="F921" s="129"/>
      <c r="G921" s="11"/>
      <c r="H921" s="12"/>
      <c r="I921" s="96"/>
      <c r="J921" s="98"/>
    </row>
    <row r="922" spans="1:10" ht="14.45" hidden="1" customHeight="1">
      <c r="A922" s="95"/>
      <c r="B922" s="129"/>
      <c r="C922" s="96"/>
      <c r="D922" s="96"/>
      <c r="E922" s="97"/>
      <c r="F922" s="129"/>
      <c r="G922" s="11"/>
      <c r="H922" s="12"/>
      <c r="I922" s="96"/>
      <c r="J922" s="98"/>
    </row>
    <row r="923" spans="1:10" ht="14.45" hidden="1" customHeight="1">
      <c r="A923" s="95"/>
      <c r="B923" s="129"/>
      <c r="C923" s="96"/>
      <c r="D923" s="96"/>
      <c r="E923" s="97"/>
      <c r="F923" s="129"/>
      <c r="G923" s="11"/>
      <c r="H923" s="12"/>
      <c r="I923" s="96"/>
      <c r="J923" s="98"/>
    </row>
    <row r="924" spans="1:10" ht="14.45" hidden="1" customHeight="1">
      <c r="A924" s="95"/>
      <c r="B924" s="129"/>
      <c r="C924" s="96"/>
      <c r="D924" s="96"/>
      <c r="E924" s="97"/>
      <c r="F924" s="129"/>
      <c r="G924" s="11"/>
      <c r="H924" s="12"/>
      <c r="I924" s="96"/>
      <c r="J924" s="98"/>
    </row>
    <row r="925" spans="1:10" ht="14.45" hidden="1" customHeight="1">
      <c r="A925" s="95"/>
      <c r="B925" s="129"/>
      <c r="C925" s="96"/>
      <c r="D925" s="96"/>
      <c r="E925" s="97"/>
      <c r="F925" s="129"/>
      <c r="G925" s="11"/>
      <c r="H925" s="12"/>
      <c r="I925" s="96"/>
      <c r="J925" s="98"/>
    </row>
    <row r="926" spans="1:10" ht="14.45" hidden="1" customHeight="1">
      <c r="A926" s="95"/>
      <c r="B926" s="129"/>
      <c r="C926" s="96"/>
      <c r="D926" s="96"/>
      <c r="E926" s="97"/>
      <c r="F926" s="129"/>
      <c r="G926" s="11"/>
      <c r="H926" s="12"/>
      <c r="I926" s="96"/>
      <c r="J926" s="98"/>
    </row>
    <row r="927" spans="1:10" ht="14.45" hidden="1" customHeight="1">
      <c r="A927" s="95"/>
      <c r="B927" s="129"/>
      <c r="C927" s="96"/>
      <c r="D927" s="96"/>
      <c r="E927" s="97"/>
      <c r="F927" s="129"/>
      <c r="G927" s="11"/>
      <c r="H927" s="12"/>
      <c r="I927" s="96"/>
      <c r="J927" s="98"/>
    </row>
    <row r="928" spans="1:10" ht="14.45" hidden="1" customHeight="1">
      <c r="A928" s="95"/>
      <c r="B928" s="129"/>
      <c r="C928" s="96"/>
      <c r="D928" s="96"/>
      <c r="E928" s="97"/>
      <c r="F928" s="129"/>
      <c r="G928" s="11"/>
      <c r="H928" s="12"/>
      <c r="I928" s="96"/>
      <c r="J928" s="98"/>
    </row>
    <row r="929" spans="1:10" ht="14.45" hidden="1" customHeight="1">
      <c r="A929" s="95"/>
      <c r="B929" s="129"/>
      <c r="C929" s="96"/>
      <c r="D929" s="96"/>
      <c r="E929" s="97"/>
      <c r="F929" s="129"/>
      <c r="G929" s="11"/>
      <c r="H929" s="12"/>
      <c r="I929" s="96"/>
      <c r="J929" s="98"/>
    </row>
    <row r="930" spans="1:10" ht="14.45" hidden="1" customHeight="1">
      <c r="A930" s="95"/>
      <c r="B930" s="129"/>
      <c r="C930" s="96"/>
      <c r="D930" s="96"/>
      <c r="E930" s="97"/>
      <c r="F930" s="129"/>
      <c r="G930" s="11"/>
      <c r="H930" s="12"/>
      <c r="I930" s="96"/>
      <c r="J930" s="98"/>
    </row>
    <row r="931" spans="1:10" ht="14.45" hidden="1" customHeight="1">
      <c r="A931" s="95"/>
      <c r="B931" s="129"/>
      <c r="C931" s="96"/>
      <c r="D931" s="96"/>
      <c r="E931" s="97"/>
      <c r="F931" s="129"/>
      <c r="G931" s="11"/>
      <c r="H931" s="12"/>
      <c r="I931" s="96"/>
      <c r="J931" s="98"/>
    </row>
    <row r="932" spans="1:10" ht="14.45" hidden="1" customHeight="1">
      <c r="A932" s="95"/>
      <c r="B932" s="129"/>
      <c r="C932" s="96"/>
      <c r="D932" s="96"/>
      <c r="E932" s="97"/>
      <c r="F932" s="129"/>
      <c r="G932" s="11"/>
      <c r="H932" s="12"/>
      <c r="I932" s="96"/>
      <c r="J932" s="98"/>
    </row>
    <row r="933" spans="1:10" ht="14.45" hidden="1" customHeight="1">
      <c r="A933" s="95"/>
      <c r="B933" s="129"/>
      <c r="C933" s="96"/>
      <c r="D933" s="96"/>
      <c r="E933" s="97"/>
      <c r="F933" s="129"/>
      <c r="G933" s="11"/>
      <c r="H933" s="12"/>
      <c r="I933" s="96"/>
      <c r="J933" s="98"/>
    </row>
    <row r="934" spans="1:10" ht="14.45" hidden="1" customHeight="1">
      <c r="A934" s="95"/>
      <c r="B934" s="129"/>
      <c r="C934" s="96"/>
      <c r="D934" s="96"/>
      <c r="E934" s="97"/>
      <c r="F934" s="129"/>
      <c r="G934" s="11"/>
      <c r="H934" s="12"/>
      <c r="I934" s="96"/>
      <c r="J934" s="98"/>
    </row>
    <row r="935" spans="1:10" ht="14.45" hidden="1" customHeight="1">
      <c r="A935" s="95"/>
      <c r="B935" s="129"/>
      <c r="C935" s="96"/>
      <c r="D935" s="96"/>
      <c r="E935" s="97"/>
      <c r="F935" s="129"/>
      <c r="G935" s="11"/>
      <c r="H935" s="12"/>
      <c r="I935" s="96"/>
      <c r="J935" s="98"/>
    </row>
    <row r="936" spans="1:10" ht="14.45" hidden="1" customHeight="1">
      <c r="A936" s="95"/>
      <c r="B936" s="129"/>
      <c r="C936" s="96"/>
      <c r="D936" s="96"/>
      <c r="E936" s="97"/>
      <c r="F936" s="129"/>
      <c r="G936" s="11"/>
      <c r="H936" s="12"/>
      <c r="I936" s="96"/>
      <c r="J936" s="98"/>
    </row>
    <row r="937" spans="1:10" ht="14.45" hidden="1" customHeight="1">
      <c r="A937" s="95"/>
      <c r="B937" s="129"/>
      <c r="C937" s="96"/>
      <c r="D937" s="96"/>
      <c r="E937" s="97"/>
      <c r="F937" s="129"/>
      <c r="G937" s="11"/>
      <c r="H937" s="12"/>
      <c r="I937" s="96"/>
      <c r="J937" s="98"/>
    </row>
    <row r="938" spans="1:10" ht="14.45" hidden="1" customHeight="1">
      <c r="A938" s="95"/>
      <c r="B938" s="129"/>
      <c r="C938" s="96"/>
      <c r="D938" s="96"/>
      <c r="E938" s="97"/>
      <c r="F938" s="129"/>
      <c r="G938" s="11"/>
      <c r="H938" s="12"/>
      <c r="I938" s="96"/>
      <c r="J938" s="98"/>
    </row>
    <row r="939" spans="1:10" ht="14.45" hidden="1" customHeight="1">
      <c r="A939" s="95"/>
      <c r="B939" s="129"/>
      <c r="C939" s="96"/>
      <c r="D939" s="96"/>
      <c r="E939" s="97"/>
      <c r="F939" s="129"/>
      <c r="G939" s="11"/>
      <c r="H939" s="12"/>
      <c r="I939" s="96"/>
      <c r="J939" s="98"/>
    </row>
    <row r="940" spans="1:10" ht="14.45" hidden="1" customHeight="1">
      <c r="A940" s="95"/>
      <c r="B940" s="129"/>
      <c r="C940" s="96"/>
      <c r="D940" s="96"/>
      <c r="E940" s="97"/>
      <c r="F940" s="129"/>
      <c r="G940" s="11"/>
      <c r="H940" s="12"/>
      <c r="I940" s="96"/>
      <c r="J940" s="98"/>
    </row>
    <row r="941" spans="1:10" ht="14.45" hidden="1" customHeight="1">
      <c r="A941" s="95"/>
      <c r="B941" s="129"/>
      <c r="C941" s="96"/>
      <c r="D941" s="96"/>
      <c r="E941" s="97"/>
      <c r="F941" s="129"/>
      <c r="G941" s="11"/>
      <c r="H941" s="12"/>
      <c r="I941" s="96"/>
      <c r="J941" s="98"/>
    </row>
    <row r="942" spans="1:10" ht="14.45" hidden="1" customHeight="1">
      <c r="A942" s="95"/>
      <c r="B942" s="129"/>
      <c r="C942" s="96"/>
      <c r="D942" s="96"/>
      <c r="E942" s="97"/>
      <c r="F942" s="129"/>
      <c r="G942" s="11"/>
      <c r="H942" s="12"/>
      <c r="I942" s="96"/>
      <c r="J942" s="98"/>
    </row>
    <row r="943" spans="1:10" ht="14.45" hidden="1" customHeight="1">
      <c r="A943" s="95"/>
      <c r="B943" s="129"/>
      <c r="C943" s="96"/>
      <c r="D943" s="96"/>
      <c r="E943" s="97"/>
      <c r="F943" s="129"/>
      <c r="G943" s="11"/>
      <c r="H943" s="12"/>
      <c r="I943" s="96"/>
      <c r="J943" s="98"/>
    </row>
    <row r="944" spans="1:10" ht="14.45" hidden="1" customHeight="1">
      <c r="A944" s="95"/>
      <c r="B944" s="129"/>
      <c r="C944" s="96"/>
      <c r="D944" s="96"/>
      <c r="E944" s="97"/>
      <c r="F944" s="129"/>
      <c r="G944" s="11"/>
      <c r="H944" s="12"/>
      <c r="I944" s="96"/>
      <c r="J944" s="98"/>
    </row>
    <row r="945" spans="1:10" ht="14.45" hidden="1" customHeight="1">
      <c r="A945" s="95"/>
      <c r="B945" s="129"/>
      <c r="C945" s="96"/>
      <c r="D945" s="96"/>
      <c r="E945" s="97"/>
      <c r="F945" s="129"/>
      <c r="G945" s="11"/>
      <c r="H945" s="12"/>
      <c r="I945" s="96"/>
      <c r="J945" s="98"/>
    </row>
    <row r="946" spans="1:10" ht="14.45" hidden="1" customHeight="1">
      <c r="A946" s="95"/>
      <c r="B946" s="129"/>
      <c r="C946" s="96"/>
      <c r="D946" s="96"/>
      <c r="E946" s="97"/>
      <c r="F946" s="129"/>
      <c r="G946" s="11"/>
      <c r="H946" s="12"/>
      <c r="I946" s="96"/>
      <c r="J946" s="98"/>
    </row>
    <row r="947" spans="1:10" ht="14.45" hidden="1" customHeight="1">
      <c r="A947" s="95"/>
      <c r="B947" s="129"/>
      <c r="C947" s="96"/>
      <c r="D947" s="96"/>
      <c r="E947" s="97"/>
      <c r="F947" s="129"/>
      <c r="G947" s="11"/>
      <c r="H947" s="12"/>
      <c r="I947" s="96"/>
      <c r="J947" s="98"/>
    </row>
    <row r="948" spans="1:10" ht="14.45" hidden="1" customHeight="1">
      <c r="A948" s="95"/>
      <c r="B948" s="129"/>
      <c r="C948" s="96"/>
      <c r="D948" s="96"/>
      <c r="E948" s="97"/>
      <c r="F948" s="129"/>
      <c r="G948" s="11"/>
      <c r="H948" s="12"/>
      <c r="I948" s="96"/>
      <c r="J948" s="98"/>
    </row>
    <row r="949" spans="1:10" ht="14.45" hidden="1" customHeight="1">
      <c r="A949" s="95"/>
      <c r="B949" s="129"/>
      <c r="C949" s="96"/>
      <c r="D949" s="96"/>
      <c r="E949" s="97"/>
      <c r="F949" s="129"/>
      <c r="G949" s="11"/>
      <c r="H949" s="12"/>
      <c r="I949" s="96"/>
      <c r="J949" s="98"/>
    </row>
    <row r="950" spans="1:10" ht="14.45" hidden="1" customHeight="1">
      <c r="A950" s="95"/>
      <c r="B950" s="129"/>
      <c r="C950" s="96"/>
      <c r="D950" s="96"/>
      <c r="E950" s="97"/>
      <c r="F950" s="129"/>
      <c r="G950" s="11"/>
      <c r="H950" s="12"/>
      <c r="I950" s="96"/>
      <c r="J950" s="98"/>
    </row>
    <row r="951" spans="1:10" ht="14.45" hidden="1" customHeight="1">
      <c r="A951" s="95"/>
      <c r="B951" s="129"/>
      <c r="C951" s="96"/>
      <c r="D951" s="96"/>
      <c r="E951" s="97"/>
      <c r="F951" s="129"/>
      <c r="G951" s="11"/>
      <c r="H951" s="12"/>
      <c r="I951" s="96"/>
      <c r="J951" s="98"/>
    </row>
    <row r="952" spans="1:10" ht="14.45" hidden="1" customHeight="1">
      <c r="A952" s="95"/>
      <c r="B952" s="129"/>
      <c r="C952" s="96"/>
      <c r="D952" s="96"/>
      <c r="E952" s="97"/>
      <c r="F952" s="129"/>
      <c r="G952" s="11"/>
      <c r="H952" s="12"/>
      <c r="I952" s="96"/>
      <c r="J952" s="98"/>
    </row>
    <row r="953" spans="1:10" ht="14.45" hidden="1" customHeight="1">
      <c r="A953" s="95"/>
      <c r="B953" s="129"/>
      <c r="C953" s="96"/>
      <c r="D953" s="96"/>
      <c r="E953" s="97"/>
      <c r="F953" s="129"/>
      <c r="G953" s="11"/>
      <c r="H953" s="12"/>
      <c r="I953" s="96"/>
      <c r="J953" s="98"/>
    </row>
    <row r="954" spans="1:10" ht="14.45" hidden="1" customHeight="1">
      <c r="A954" s="95"/>
      <c r="B954" s="129"/>
      <c r="C954" s="96"/>
      <c r="D954" s="96"/>
      <c r="E954" s="97"/>
      <c r="F954" s="129"/>
      <c r="G954" s="11"/>
      <c r="H954" s="12"/>
      <c r="I954" s="96"/>
      <c r="J954" s="98"/>
    </row>
    <row r="955" spans="1:10" ht="14.45" hidden="1" customHeight="1">
      <c r="A955" s="95"/>
      <c r="B955" s="129"/>
      <c r="C955" s="96"/>
      <c r="D955" s="96"/>
      <c r="E955" s="97"/>
      <c r="F955" s="129"/>
      <c r="G955" s="11"/>
      <c r="H955" s="12"/>
      <c r="I955" s="96"/>
      <c r="J955" s="98"/>
    </row>
    <row r="956" spans="1:10" ht="14.45" hidden="1" customHeight="1">
      <c r="A956" s="95"/>
      <c r="B956" s="129"/>
      <c r="C956" s="96"/>
      <c r="D956" s="96"/>
      <c r="E956" s="97"/>
      <c r="F956" s="129"/>
      <c r="G956" s="11"/>
      <c r="H956" s="12"/>
      <c r="I956" s="96"/>
      <c r="J956" s="98"/>
    </row>
    <row r="957" spans="1:10" ht="14.45" hidden="1" customHeight="1">
      <c r="A957" s="95"/>
      <c r="B957" s="129"/>
      <c r="C957" s="96"/>
      <c r="D957" s="96"/>
      <c r="E957" s="97"/>
      <c r="F957" s="129"/>
      <c r="G957" s="11"/>
      <c r="H957" s="12"/>
      <c r="I957" s="96"/>
      <c r="J957" s="98"/>
    </row>
    <row r="958" spans="1:10" ht="14.45" hidden="1" customHeight="1">
      <c r="A958" s="95"/>
      <c r="B958" s="129"/>
      <c r="C958" s="96"/>
      <c r="D958" s="96"/>
      <c r="E958" s="97"/>
      <c r="F958" s="129"/>
      <c r="G958" s="11"/>
      <c r="H958" s="12"/>
      <c r="I958" s="96"/>
      <c r="J958" s="98"/>
    </row>
    <row r="959" spans="1:10" ht="14.45" hidden="1" customHeight="1">
      <c r="A959" s="95"/>
      <c r="B959" s="129"/>
      <c r="C959" s="96"/>
      <c r="D959" s="96"/>
      <c r="E959" s="97"/>
      <c r="F959" s="129"/>
      <c r="G959" s="11"/>
      <c r="H959" s="12"/>
      <c r="I959" s="96"/>
      <c r="J959" s="98"/>
    </row>
    <row r="960" spans="1:10" ht="14.45" hidden="1" customHeight="1">
      <c r="A960" s="95"/>
      <c r="B960" s="129"/>
      <c r="C960" s="96"/>
      <c r="D960" s="96"/>
      <c r="E960" s="97"/>
      <c r="F960" s="129"/>
      <c r="G960" s="11"/>
      <c r="H960" s="12"/>
      <c r="I960" s="96"/>
      <c r="J960" s="98"/>
    </row>
    <row r="961" spans="1:10" ht="14.45" hidden="1" customHeight="1">
      <c r="A961" s="95"/>
      <c r="B961" s="129"/>
      <c r="C961" s="96"/>
      <c r="D961" s="96"/>
      <c r="E961" s="97"/>
      <c r="F961" s="129"/>
      <c r="G961" s="11"/>
      <c r="H961" s="12"/>
      <c r="I961" s="96"/>
      <c r="J961" s="98"/>
    </row>
    <row r="962" spans="1:10" ht="14.45" hidden="1" customHeight="1">
      <c r="A962" s="95"/>
      <c r="B962" s="129"/>
      <c r="C962" s="96"/>
      <c r="D962" s="96"/>
      <c r="E962" s="97"/>
      <c r="F962" s="129"/>
      <c r="G962" s="11"/>
      <c r="H962" s="12"/>
      <c r="I962" s="96"/>
      <c r="J962" s="98"/>
    </row>
    <row r="963" spans="1:10" ht="14.45" hidden="1" customHeight="1">
      <c r="A963" s="95"/>
      <c r="B963" s="129"/>
      <c r="C963" s="96"/>
      <c r="D963" s="96"/>
      <c r="E963" s="97"/>
      <c r="F963" s="129"/>
      <c r="G963" s="11"/>
      <c r="H963" s="12"/>
      <c r="I963" s="96"/>
      <c r="J963" s="98"/>
    </row>
    <row r="964" spans="1:10" ht="14.45" hidden="1" customHeight="1">
      <c r="A964" s="95"/>
      <c r="B964" s="129"/>
      <c r="C964" s="96"/>
      <c r="D964" s="96"/>
      <c r="E964" s="97"/>
      <c r="F964" s="129"/>
      <c r="G964" s="11"/>
      <c r="H964" s="12"/>
      <c r="I964" s="96"/>
      <c r="J964" s="98"/>
    </row>
    <row r="965" spans="1:10" ht="14.45" hidden="1" customHeight="1">
      <c r="A965" s="95"/>
      <c r="B965" s="129"/>
      <c r="C965" s="96"/>
      <c r="D965" s="96"/>
      <c r="E965" s="97"/>
      <c r="F965" s="129"/>
      <c r="G965" s="11"/>
      <c r="H965" s="12"/>
      <c r="I965" s="96"/>
      <c r="J965" s="98"/>
    </row>
    <row r="966" spans="1:10" ht="14.45" hidden="1" customHeight="1">
      <c r="A966" s="95"/>
      <c r="B966" s="129"/>
      <c r="C966" s="96"/>
      <c r="D966" s="96"/>
      <c r="E966" s="97"/>
      <c r="F966" s="129"/>
      <c r="G966" s="11"/>
      <c r="H966" s="12"/>
      <c r="I966" s="96"/>
      <c r="J966" s="98"/>
    </row>
    <row r="967" spans="1:10" ht="14.45" hidden="1" customHeight="1">
      <c r="A967" s="95"/>
      <c r="B967" s="129"/>
      <c r="C967" s="96"/>
      <c r="D967" s="96"/>
      <c r="E967" s="97"/>
      <c r="F967" s="129"/>
      <c r="G967" s="11"/>
      <c r="H967" s="12"/>
      <c r="I967" s="96"/>
      <c r="J967" s="98"/>
    </row>
    <row r="968" spans="1:10" ht="14.45" hidden="1" customHeight="1">
      <c r="A968" s="95"/>
      <c r="B968" s="129"/>
      <c r="C968" s="96"/>
      <c r="D968" s="96"/>
      <c r="E968" s="97"/>
      <c r="F968" s="129"/>
      <c r="G968" s="11"/>
      <c r="H968" s="12"/>
      <c r="I968" s="96"/>
      <c r="J968" s="98"/>
    </row>
    <row r="969" spans="1:10" ht="14.45" hidden="1" customHeight="1">
      <c r="A969" s="95"/>
      <c r="B969" s="129"/>
      <c r="C969" s="96"/>
      <c r="D969" s="96"/>
      <c r="E969" s="97"/>
      <c r="F969" s="129"/>
      <c r="G969" s="11"/>
      <c r="H969" s="12"/>
      <c r="I969" s="96"/>
      <c r="J969" s="98"/>
    </row>
    <row r="970" spans="1:10" ht="14.45" hidden="1" customHeight="1">
      <c r="A970" s="95"/>
      <c r="B970" s="129"/>
      <c r="C970" s="96"/>
      <c r="D970" s="96"/>
      <c r="E970" s="97"/>
      <c r="F970" s="129"/>
      <c r="G970" s="11"/>
      <c r="H970" s="12"/>
      <c r="I970" s="96"/>
      <c r="J970" s="98"/>
    </row>
    <row r="971" spans="1:10" ht="14.45" hidden="1" customHeight="1">
      <c r="A971" s="95"/>
      <c r="B971" s="129"/>
      <c r="C971" s="96"/>
      <c r="D971" s="96"/>
      <c r="E971" s="97"/>
      <c r="F971" s="129"/>
      <c r="G971" s="11"/>
      <c r="H971" s="12"/>
      <c r="I971" s="96"/>
      <c r="J971" s="98"/>
    </row>
    <row r="972" spans="1:10" ht="14.45" hidden="1" customHeight="1">
      <c r="A972" s="95"/>
      <c r="B972" s="129"/>
      <c r="C972" s="96"/>
      <c r="D972" s="96"/>
      <c r="E972" s="97"/>
      <c r="F972" s="129"/>
      <c r="G972" s="11"/>
      <c r="H972" s="12"/>
      <c r="I972" s="96"/>
      <c r="J972" s="98"/>
    </row>
    <row r="973" spans="1:10" ht="14.45" hidden="1" customHeight="1">
      <c r="A973" s="95"/>
      <c r="B973" s="129"/>
      <c r="C973" s="96"/>
      <c r="D973" s="96"/>
      <c r="E973" s="97"/>
      <c r="F973" s="129"/>
      <c r="G973" s="11"/>
      <c r="H973" s="12"/>
      <c r="I973" s="96"/>
      <c r="J973" s="98"/>
    </row>
    <row r="974" spans="1:10" ht="14.45" hidden="1" customHeight="1">
      <c r="A974" s="95"/>
      <c r="B974" s="129"/>
      <c r="C974" s="96"/>
      <c r="D974" s="96"/>
      <c r="E974" s="97"/>
      <c r="F974" s="129"/>
      <c r="G974" s="11"/>
      <c r="H974" s="12"/>
      <c r="I974" s="96"/>
      <c r="J974" s="98"/>
    </row>
    <row r="975" spans="1:10" ht="14.45" hidden="1" customHeight="1">
      <c r="A975" s="95"/>
      <c r="B975" s="129"/>
      <c r="C975" s="96"/>
      <c r="D975" s="96"/>
      <c r="E975" s="97"/>
      <c r="F975" s="129"/>
      <c r="G975" s="11"/>
      <c r="H975" s="12"/>
      <c r="I975" s="96"/>
      <c r="J975" s="98"/>
    </row>
    <row r="976" spans="1:10" ht="14.45" hidden="1" customHeight="1">
      <c r="A976" s="95"/>
      <c r="B976" s="129"/>
      <c r="C976" s="96"/>
      <c r="D976" s="96"/>
      <c r="E976" s="97"/>
      <c r="F976" s="129"/>
      <c r="G976" s="11"/>
      <c r="H976" s="12"/>
      <c r="I976" s="96"/>
      <c r="J976" s="98"/>
    </row>
    <row r="977" spans="1:10" ht="14.45" hidden="1" customHeight="1">
      <c r="A977" s="95"/>
      <c r="B977" s="129"/>
      <c r="C977" s="96"/>
      <c r="D977" s="96"/>
      <c r="E977" s="97"/>
      <c r="F977" s="129"/>
      <c r="G977" s="11"/>
      <c r="H977" s="12"/>
      <c r="I977" s="96"/>
      <c r="J977" s="98"/>
    </row>
    <row r="978" spans="1:10" ht="14.45" hidden="1" customHeight="1">
      <c r="A978" s="95"/>
      <c r="B978" s="129"/>
      <c r="C978" s="96"/>
      <c r="D978" s="96"/>
      <c r="E978" s="97"/>
      <c r="F978" s="129"/>
      <c r="G978" s="11"/>
      <c r="H978" s="12"/>
      <c r="I978" s="96"/>
      <c r="J978" s="98"/>
    </row>
    <row r="979" spans="1:10" ht="14.45" hidden="1" customHeight="1">
      <c r="A979" s="95"/>
      <c r="B979" s="129"/>
      <c r="C979" s="96"/>
      <c r="D979" s="96"/>
      <c r="E979" s="97"/>
      <c r="F979" s="129"/>
      <c r="G979" s="11"/>
      <c r="H979" s="12"/>
      <c r="I979" s="96"/>
      <c r="J979" s="98"/>
    </row>
    <row r="980" spans="1:10" ht="14.45" hidden="1" customHeight="1">
      <c r="A980" s="95"/>
      <c r="B980" s="129"/>
      <c r="C980" s="96"/>
      <c r="D980" s="96"/>
      <c r="E980" s="97"/>
      <c r="F980" s="129"/>
      <c r="G980" s="11"/>
      <c r="H980" s="12"/>
      <c r="I980" s="96"/>
      <c r="J980" s="98"/>
    </row>
    <row r="981" spans="1:10" ht="14.45" hidden="1" customHeight="1">
      <c r="A981" s="95"/>
      <c r="B981" s="129"/>
      <c r="C981" s="96"/>
      <c r="D981" s="96"/>
      <c r="E981" s="97"/>
      <c r="F981" s="129"/>
      <c r="G981" s="11"/>
      <c r="H981" s="12"/>
      <c r="I981" s="96"/>
      <c r="J981" s="98"/>
    </row>
    <row r="982" spans="1:10" ht="14.45" hidden="1" customHeight="1">
      <c r="A982" s="95"/>
      <c r="B982" s="129"/>
      <c r="C982" s="96"/>
      <c r="D982" s="96"/>
      <c r="E982" s="97"/>
      <c r="F982" s="129"/>
      <c r="G982" s="11"/>
      <c r="H982" s="12"/>
      <c r="I982" s="96"/>
      <c r="J982" s="98"/>
    </row>
    <row r="983" spans="1:10" ht="14.45" hidden="1" customHeight="1">
      <c r="A983" s="95"/>
      <c r="B983" s="129"/>
      <c r="C983" s="96"/>
      <c r="D983" s="96"/>
      <c r="E983" s="97"/>
      <c r="F983" s="129"/>
      <c r="G983" s="11"/>
      <c r="H983" s="12"/>
      <c r="I983" s="96"/>
      <c r="J983" s="98"/>
    </row>
    <row r="984" spans="1:10" ht="14.45" hidden="1" customHeight="1">
      <c r="A984" s="95"/>
      <c r="B984" s="129"/>
      <c r="C984" s="96"/>
      <c r="D984" s="96"/>
      <c r="E984" s="97"/>
      <c r="F984" s="129"/>
      <c r="G984" s="11"/>
      <c r="H984" s="12"/>
      <c r="I984" s="96"/>
      <c r="J984" s="98"/>
    </row>
    <row r="985" spans="1:10" ht="14.45" hidden="1" customHeight="1">
      <c r="A985" s="95"/>
      <c r="B985" s="129"/>
      <c r="C985" s="96"/>
      <c r="D985" s="96"/>
      <c r="E985" s="97"/>
      <c r="F985" s="129"/>
      <c r="G985" s="11"/>
      <c r="H985" s="12"/>
      <c r="I985" s="96"/>
      <c r="J985" s="98"/>
    </row>
    <row r="986" spans="1:10" ht="14.45" hidden="1" customHeight="1">
      <c r="A986" s="95"/>
      <c r="B986" s="129"/>
      <c r="C986" s="96"/>
      <c r="D986" s="96"/>
      <c r="E986" s="97"/>
      <c r="F986" s="129"/>
      <c r="G986" s="11"/>
      <c r="H986" s="12"/>
      <c r="I986" s="96"/>
      <c r="J986" s="98"/>
    </row>
    <row r="987" spans="1:10" ht="14.45" hidden="1" customHeight="1">
      <c r="A987" s="95"/>
      <c r="B987" s="129"/>
      <c r="C987" s="96"/>
      <c r="D987" s="96"/>
      <c r="E987" s="97"/>
      <c r="F987" s="129"/>
      <c r="G987" s="11"/>
      <c r="H987" s="12"/>
      <c r="I987" s="96"/>
      <c r="J987" s="98"/>
    </row>
    <row r="988" spans="1:10" ht="14.45" hidden="1" customHeight="1">
      <c r="A988" s="95"/>
      <c r="B988" s="129"/>
      <c r="C988" s="96"/>
      <c r="D988" s="96"/>
      <c r="E988" s="97"/>
      <c r="F988" s="129"/>
      <c r="G988" s="11"/>
      <c r="H988" s="12"/>
      <c r="I988" s="96"/>
      <c r="J988" s="98"/>
    </row>
    <row r="989" spans="1:10" ht="14.45" hidden="1" customHeight="1">
      <c r="A989" s="95"/>
      <c r="B989" s="129"/>
      <c r="C989" s="96"/>
      <c r="D989" s="96"/>
      <c r="E989" s="97"/>
      <c r="F989" s="129"/>
      <c r="G989" s="11"/>
      <c r="H989" s="12"/>
      <c r="I989" s="96"/>
      <c r="J989" s="98"/>
    </row>
    <row r="990" spans="1:10" ht="14.45" hidden="1" customHeight="1">
      <c r="A990" s="95"/>
      <c r="B990" s="129"/>
      <c r="C990" s="96"/>
      <c r="D990" s="96"/>
      <c r="E990" s="97"/>
      <c r="F990" s="129"/>
      <c r="G990" s="11"/>
      <c r="H990" s="12"/>
      <c r="I990" s="96"/>
      <c r="J990" s="98"/>
    </row>
    <row r="991" spans="1:10" ht="14.45" hidden="1" customHeight="1">
      <c r="A991" s="95"/>
      <c r="B991" s="129"/>
      <c r="C991" s="96"/>
      <c r="D991" s="96"/>
      <c r="E991" s="97"/>
      <c r="F991" s="129"/>
      <c r="G991" s="11"/>
      <c r="H991" s="12"/>
      <c r="I991" s="96"/>
      <c r="J991" s="98"/>
    </row>
    <row r="992" spans="1:10" ht="14.45" hidden="1" customHeight="1">
      <c r="A992" s="95"/>
      <c r="B992" s="129"/>
      <c r="C992" s="96"/>
      <c r="D992" s="96"/>
      <c r="E992" s="97"/>
      <c r="F992" s="129"/>
      <c r="G992" s="11"/>
      <c r="H992" s="12"/>
      <c r="I992" s="96"/>
      <c r="J992" s="98"/>
    </row>
    <row r="993" spans="1:10" ht="14.45" hidden="1" customHeight="1">
      <c r="A993" s="95"/>
      <c r="B993" s="129"/>
      <c r="C993" s="96"/>
      <c r="D993" s="96"/>
      <c r="E993" s="97"/>
      <c r="F993" s="129"/>
      <c r="G993" s="11"/>
      <c r="H993" s="12"/>
      <c r="I993" s="96"/>
      <c r="J993" s="98"/>
    </row>
    <row r="994" spans="1:10" ht="14.45" hidden="1" customHeight="1">
      <c r="A994" s="95"/>
      <c r="B994" s="129"/>
      <c r="C994" s="96"/>
      <c r="D994" s="96"/>
      <c r="E994" s="97"/>
      <c r="F994" s="129"/>
      <c r="G994" s="11"/>
      <c r="H994" s="12"/>
      <c r="I994" s="96"/>
      <c r="J994" s="98"/>
    </row>
    <row r="995" spans="1:10" ht="14.45" hidden="1" customHeight="1">
      <c r="A995" s="95"/>
      <c r="B995" s="129"/>
      <c r="C995" s="96"/>
      <c r="D995" s="96"/>
      <c r="E995" s="97"/>
      <c r="F995" s="129"/>
      <c r="G995" s="11"/>
      <c r="H995" s="12"/>
      <c r="I995" s="96"/>
      <c r="J995" s="98"/>
    </row>
    <row r="996" spans="1:10" ht="14.45" hidden="1" customHeight="1">
      <c r="A996" s="95"/>
      <c r="B996" s="129"/>
      <c r="C996" s="96"/>
      <c r="D996" s="96"/>
      <c r="E996" s="97"/>
      <c r="F996" s="129"/>
      <c r="G996" s="11"/>
      <c r="H996" s="12"/>
      <c r="I996" s="96"/>
      <c r="J996" s="98"/>
    </row>
    <row r="997" spans="1:10" ht="14.45" hidden="1" customHeight="1">
      <c r="A997" s="95"/>
      <c r="B997" s="129"/>
      <c r="C997" s="96"/>
      <c r="D997" s="96"/>
      <c r="E997" s="97"/>
      <c r="F997" s="129"/>
      <c r="G997" s="11"/>
      <c r="H997" s="12"/>
      <c r="I997" s="96"/>
      <c r="J997" s="98"/>
    </row>
    <row r="998" spans="1:10" ht="14.45" hidden="1" customHeight="1">
      <c r="A998" s="95"/>
      <c r="B998" s="129"/>
      <c r="C998" s="96"/>
      <c r="D998" s="96"/>
      <c r="E998" s="97"/>
      <c r="F998" s="129"/>
      <c r="G998" s="11"/>
      <c r="H998" s="12"/>
      <c r="I998" s="96"/>
      <c r="J998" s="98"/>
    </row>
    <row r="999" spans="1:10" ht="14.45" hidden="1" customHeight="1">
      <c r="A999" s="95"/>
      <c r="B999" s="129"/>
      <c r="C999" s="96"/>
      <c r="D999" s="96"/>
      <c r="E999" s="97"/>
      <c r="F999" s="129"/>
      <c r="G999" s="11"/>
      <c r="H999" s="12"/>
      <c r="I999" s="96"/>
      <c r="J999" s="98"/>
    </row>
    <row r="1000" spans="1:10" ht="14.45" hidden="1" customHeight="1">
      <c r="A1000" s="95"/>
      <c r="B1000" s="129"/>
      <c r="C1000" s="96"/>
      <c r="D1000" s="96"/>
      <c r="E1000" s="97"/>
      <c r="F1000" s="129"/>
      <c r="G1000" s="11"/>
      <c r="H1000" s="12"/>
      <c r="I1000" s="96"/>
      <c r="J1000" s="98"/>
    </row>
    <row r="1001" spans="1:10" ht="14.45" hidden="1" customHeight="1">
      <c r="A1001" s="95"/>
      <c r="B1001" s="129"/>
      <c r="C1001" s="96"/>
      <c r="D1001" s="96"/>
      <c r="E1001" s="97"/>
      <c r="F1001" s="129"/>
      <c r="G1001" s="11"/>
      <c r="H1001" s="12"/>
      <c r="I1001" s="96"/>
      <c r="J1001" s="98"/>
    </row>
    <row r="1002" spans="1:10" ht="14.45" hidden="1" customHeight="1">
      <c r="A1002" s="95"/>
      <c r="B1002" s="129"/>
      <c r="C1002" s="96"/>
      <c r="D1002" s="96"/>
      <c r="E1002" s="97"/>
      <c r="F1002" s="129"/>
      <c r="G1002" s="11"/>
      <c r="H1002" s="12"/>
      <c r="I1002" s="96"/>
      <c r="J1002" s="98"/>
    </row>
    <row r="1003" spans="1:10" ht="14.45" hidden="1" customHeight="1">
      <c r="A1003" s="95"/>
      <c r="B1003" s="129"/>
      <c r="C1003" s="96"/>
      <c r="D1003" s="96"/>
      <c r="E1003" s="97"/>
      <c r="F1003" s="129"/>
      <c r="G1003" s="11"/>
      <c r="H1003" s="12"/>
      <c r="I1003" s="96"/>
      <c r="J1003" s="98"/>
    </row>
    <row r="1004" spans="1:10" ht="14.45" hidden="1" customHeight="1">
      <c r="A1004" s="95"/>
      <c r="B1004" s="129"/>
      <c r="C1004" s="96"/>
      <c r="D1004" s="96"/>
      <c r="E1004" s="97"/>
      <c r="F1004" s="129"/>
      <c r="G1004" s="11"/>
      <c r="H1004" s="12"/>
      <c r="I1004" s="96"/>
      <c r="J1004" s="98"/>
    </row>
    <row r="1005" spans="1:10" ht="14.45" hidden="1" customHeight="1">
      <c r="A1005" s="95"/>
      <c r="B1005" s="129"/>
      <c r="C1005" s="96"/>
      <c r="D1005" s="96"/>
      <c r="E1005" s="97"/>
      <c r="F1005" s="129"/>
      <c r="G1005" s="11"/>
      <c r="H1005" s="12"/>
      <c r="I1005" s="96"/>
      <c r="J1005" s="98"/>
    </row>
    <row r="1006" spans="1:10" ht="14.45" hidden="1" customHeight="1">
      <c r="A1006" s="95"/>
      <c r="B1006" s="129"/>
      <c r="C1006" s="96"/>
      <c r="D1006" s="96"/>
      <c r="E1006" s="97"/>
      <c r="F1006" s="129"/>
      <c r="G1006" s="11"/>
      <c r="H1006" s="12"/>
      <c r="I1006" s="96"/>
      <c r="J1006" s="98"/>
    </row>
    <row r="1007" spans="1:10" ht="14.45" hidden="1" customHeight="1">
      <c r="A1007" s="95"/>
      <c r="B1007" s="129"/>
      <c r="C1007" s="96"/>
      <c r="D1007" s="96"/>
      <c r="E1007" s="97"/>
      <c r="F1007" s="129"/>
      <c r="G1007" s="11"/>
      <c r="H1007" s="12"/>
      <c r="I1007" s="96"/>
      <c r="J1007" s="98"/>
    </row>
    <row r="1008" spans="1:10" ht="14.45" hidden="1" customHeight="1">
      <c r="A1008" s="95"/>
      <c r="B1008" s="129"/>
      <c r="C1008" s="96"/>
      <c r="D1008" s="96"/>
      <c r="E1008" s="97"/>
      <c r="F1008" s="129"/>
      <c r="G1008" s="11"/>
      <c r="H1008" s="12"/>
      <c r="I1008" s="96"/>
      <c r="J1008" s="98"/>
    </row>
    <row r="1009" spans="1:10" ht="14.45" hidden="1" customHeight="1">
      <c r="A1009" s="95"/>
      <c r="B1009" s="129"/>
      <c r="C1009" s="96"/>
      <c r="D1009" s="96"/>
      <c r="E1009" s="97"/>
      <c r="F1009" s="129"/>
      <c r="G1009" s="11"/>
      <c r="H1009" s="12"/>
      <c r="I1009" s="96"/>
      <c r="J1009" s="98"/>
    </row>
    <row r="1010" spans="1:10" ht="14.45" hidden="1" customHeight="1">
      <c r="A1010" s="95"/>
      <c r="B1010" s="129"/>
      <c r="C1010" s="96"/>
      <c r="D1010" s="96"/>
      <c r="E1010" s="97"/>
      <c r="F1010" s="129"/>
      <c r="G1010" s="11"/>
      <c r="H1010" s="12"/>
      <c r="I1010" s="96"/>
      <c r="J1010" s="98"/>
    </row>
    <row r="1011" spans="1:10" ht="14.45" hidden="1" customHeight="1">
      <c r="A1011" s="95"/>
      <c r="B1011" s="129"/>
      <c r="C1011" s="96"/>
      <c r="D1011" s="96"/>
      <c r="E1011" s="97"/>
      <c r="F1011" s="129"/>
      <c r="G1011" s="11"/>
      <c r="H1011" s="12"/>
      <c r="I1011" s="96"/>
      <c r="J1011" s="98"/>
    </row>
    <row r="1012" spans="1:10" ht="14.45" hidden="1" customHeight="1">
      <c r="A1012" s="95"/>
      <c r="B1012" s="129"/>
      <c r="C1012" s="96"/>
      <c r="D1012" s="96"/>
      <c r="E1012" s="97"/>
      <c r="F1012" s="129"/>
      <c r="G1012" s="11"/>
      <c r="H1012" s="12"/>
      <c r="I1012" s="96"/>
      <c r="J1012" s="98"/>
    </row>
    <row r="1013" spans="1:10" ht="14.45" hidden="1" customHeight="1">
      <c r="A1013" s="95"/>
      <c r="B1013" s="129"/>
      <c r="C1013" s="96"/>
      <c r="D1013" s="96"/>
      <c r="E1013" s="97"/>
      <c r="F1013" s="129"/>
      <c r="G1013" s="11"/>
      <c r="H1013" s="12"/>
      <c r="I1013" s="96"/>
      <c r="J1013" s="98"/>
    </row>
    <row r="1014" spans="1:10" ht="14.45" hidden="1" customHeight="1">
      <c r="A1014" s="95"/>
      <c r="B1014" s="129"/>
      <c r="C1014" s="96"/>
      <c r="D1014" s="96"/>
      <c r="E1014" s="97"/>
      <c r="F1014" s="129"/>
      <c r="G1014" s="11"/>
      <c r="H1014" s="12"/>
      <c r="I1014" s="96"/>
      <c r="J1014" s="98"/>
    </row>
    <row r="1015" spans="1:10" ht="14.45" hidden="1" customHeight="1">
      <c r="A1015" s="95"/>
      <c r="B1015" s="129"/>
      <c r="C1015" s="96"/>
      <c r="D1015" s="96"/>
      <c r="E1015" s="97"/>
      <c r="F1015" s="129"/>
      <c r="G1015" s="11"/>
      <c r="H1015" s="12"/>
      <c r="I1015" s="96"/>
      <c r="J1015" s="98"/>
    </row>
    <row r="1016" spans="1:10" ht="14.45" hidden="1" customHeight="1">
      <c r="A1016" s="95"/>
      <c r="B1016" s="129"/>
      <c r="C1016" s="96"/>
      <c r="D1016" s="96"/>
      <c r="E1016" s="97"/>
      <c r="F1016" s="129"/>
      <c r="G1016" s="11"/>
      <c r="H1016" s="12"/>
      <c r="I1016" s="96"/>
      <c r="J1016" s="98"/>
    </row>
    <row r="1017" spans="1:10" ht="14.45" hidden="1" customHeight="1">
      <c r="A1017" s="95"/>
      <c r="B1017" s="129"/>
      <c r="C1017" s="96"/>
      <c r="D1017" s="96"/>
      <c r="E1017" s="97"/>
      <c r="F1017" s="129"/>
      <c r="G1017" s="11"/>
      <c r="H1017" s="12"/>
      <c r="I1017" s="96"/>
      <c r="J1017" s="98"/>
    </row>
    <row r="1018" spans="1:10" ht="14.45" hidden="1" customHeight="1">
      <c r="A1018" s="95"/>
      <c r="B1018" s="129"/>
      <c r="C1018" s="96"/>
      <c r="D1018" s="96"/>
      <c r="E1018" s="97"/>
      <c r="F1018" s="129"/>
      <c r="G1018" s="11"/>
      <c r="H1018" s="12"/>
      <c r="I1018" s="96"/>
      <c r="J1018" s="98"/>
    </row>
    <row r="1019" spans="1:10" ht="14.45" hidden="1" customHeight="1">
      <c r="A1019" s="95"/>
      <c r="B1019" s="129"/>
      <c r="C1019" s="96"/>
      <c r="D1019" s="96"/>
      <c r="E1019" s="97"/>
      <c r="F1019" s="129"/>
      <c r="G1019" s="11"/>
      <c r="H1019" s="12"/>
      <c r="I1019" s="96"/>
      <c r="J1019" s="98"/>
    </row>
    <row r="1020" spans="1:10" ht="14.45" hidden="1" customHeight="1">
      <c r="A1020" s="95"/>
      <c r="B1020" s="129"/>
      <c r="C1020" s="96"/>
      <c r="D1020" s="96"/>
      <c r="E1020" s="97"/>
      <c r="F1020" s="129"/>
      <c r="G1020" s="11"/>
      <c r="H1020" s="12"/>
      <c r="I1020" s="96"/>
      <c r="J1020" s="98"/>
    </row>
    <row r="1021" spans="1:10" ht="14.45" hidden="1" customHeight="1">
      <c r="A1021" s="95"/>
      <c r="B1021" s="129"/>
      <c r="C1021" s="96"/>
      <c r="D1021" s="96"/>
      <c r="E1021" s="97"/>
      <c r="F1021" s="129"/>
      <c r="G1021" s="11"/>
      <c r="H1021" s="12"/>
      <c r="I1021" s="96"/>
      <c r="J1021" s="98"/>
    </row>
    <row r="1022" spans="1:10" ht="14.45" hidden="1" customHeight="1">
      <c r="A1022" s="95"/>
      <c r="B1022" s="129"/>
      <c r="C1022" s="96"/>
      <c r="D1022" s="96"/>
      <c r="E1022" s="97"/>
      <c r="F1022" s="129"/>
      <c r="G1022" s="11"/>
      <c r="H1022" s="12"/>
      <c r="I1022" s="96"/>
      <c r="J1022" s="98"/>
    </row>
    <row r="1023" spans="1:10" ht="14.45" hidden="1" customHeight="1">
      <c r="A1023" s="95"/>
      <c r="B1023" s="129"/>
      <c r="C1023" s="96"/>
      <c r="D1023" s="96"/>
      <c r="E1023" s="97"/>
      <c r="F1023" s="129"/>
      <c r="G1023" s="11"/>
      <c r="H1023" s="12"/>
      <c r="I1023" s="96"/>
      <c r="J1023" s="98"/>
    </row>
    <row r="1024" spans="1:10" ht="14.45" hidden="1" customHeight="1">
      <c r="A1024" s="95"/>
      <c r="B1024" s="129"/>
      <c r="C1024" s="96"/>
      <c r="D1024" s="96"/>
      <c r="E1024" s="97"/>
      <c r="F1024" s="129"/>
      <c r="G1024" s="11"/>
      <c r="H1024" s="12"/>
      <c r="I1024" s="96"/>
      <c r="J1024" s="98"/>
    </row>
    <row r="1025" spans="1:10" ht="14.45" hidden="1" customHeight="1">
      <c r="A1025" s="95"/>
      <c r="B1025" s="129"/>
      <c r="C1025" s="96"/>
      <c r="D1025" s="96"/>
      <c r="E1025" s="97"/>
      <c r="F1025" s="129"/>
      <c r="G1025" s="11"/>
      <c r="H1025" s="12"/>
      <c r="I1025" s="96"/>
      <c r="J1025" s="98"/>
    </row>
    <row r="1026" spans="1:10" ht="14.45" hidden="1" customHeight="1">
      <c r="A1026" s="95"/>
      <c r="B1026" s="129"/>
      <c r="C1026" s="96"/>
      <c r="D1026" s="96"/>
      <c r="E1026" s="97"/>
      <c r="F1026" s="129"/>
      <c r="G1026" s="11"/>
      <c r="H1026" s="12"/>
      <c r="I1026" s="96"/>
      <c r="J1026" s="98"/>
    </row>
    <row r="1027" spans="1:10" ht="14.45" hidden="1" customHeight="1">
      <c r="A1027" s="95"/>
      <c r="B1027" s="129"/>
      <c r="C1027" s="96"/>
      <c r="D1027" s="96"/>
      <c r="E1027" s="97"/>
      <c r="F1027" s="129"/>
      <c r="G1027" s="11"/>
      <c r="H1027" s="12"/>
      <c r="I1027" s="96"/>
      <c r="J1027" s="98"/>
    </row>
    <row r="1028" spans="1:10" ht="14.45" hidden="1" customHeight="1">
      <c r="A1028" s="95"/>
      <c r="B1028" s="129"/>
      <c r="C1028" s="96"/>
      <c r="D1028" s="96"/>
      <c r="E1028" s="97"/>
      <c r="F1028" s="129"/>
      <c r="G1028" s="11"/>
      <c r="H1028" s="12"/>
      <c r="I1028" s="96"/>
      <c r="J1028" s="98"/>
    </row>
    <row r="1029" spans="1:10" ht="14.45" hidden="1" customHeight="1">
      <c r="A1029" s="95"/>
      <c r="B1029" s="129"/>
      <c r="C1029" s="96"/>
      <c r="D1029" s="96"/>
      <c r="E1029" s="97"/>
      <c r="F1029" s="129"/>
      <c r="G1029" s="11"/>
      <c r="H1029" s="12"/>
      <c r="I1029" s="96"/>
      <c r="J1029" s="98"/>
    </row>
    <row r="1030" spans="1:10" ht="14.45" hidden="1" customHeight="1">
      <c r="A1030" s="95"/>
      <c r="B1030" s="129"/>
      <c r="C1030" s="96"/>
      <c r="D1030" s="96"/>
      <c r="E1030" s="97"/>
      <c r="F1030" s="129"/>
      <c r="G1030" s="11"/>
      <c r="H1030" s="12"/>
      <c r="I1030" s="96"/>
      <c r="J1030" s="98"/>
    </row>
    <row r="1031" spans="1:10" ht="14.45" hidden="1" customHeight="1">
      <c r="A1031" s="95"/>
      <c r="B1031" s="129"/>
      <c r="C1031" s="96"/>
      <c r="D1031" s="96"/>
      <c r="E1031" s="97"/>
      <c r="F1031" s="129"/>
      <c r="G1031" s="11"/>
      <c r="H1031" s="12"/>
      <c r="I1031" s="96"/>
      <c r="J1031" s="98"/>
    </row>
    <row r="1032" spans="1:10" ht="14.45" hidden="1" customHeight="1">
      <c r="A1032" s="95"/>
      <c r="B1032" s="129"/>
      <c r="C1032" s="96"/>
      <c r="D1032" s="96"/>
      <c r="E1032" s="97"/>
      <c r="F1032" s="129"/>
      <c r="G1032" s="11"/>
      <c r="H1032" s="12"/>
      <c r="I1032" s="96"/>
      <c r="J1032" s="98"/>
    </row>
    <row r="1033" spans="1:10" ht="14.45" hidden="1" customHeight="1">
      <c r="A1033" s="95"/>
      <c r="B1033" s="129"/>
      <c r="C1033" s="96"/>
      <c r="D1033" s="96"/>
      <c r="E1033" s="97"/>
      <c r="F1033" s="129"/>
      <c r="G1033" s="11"/>
      <c r="H1033" s="12"/>
      <c r="I1033" s="96"/>
      <c r="J1033" s="98"/>
    </row>
    <row r="1034" spans="1:10" ht="14.45" hidden="1" customHeight="1">
      <c r="A1034" s="95"/>
      <c r="B1034" s="129"/>
      <c r="C1034" s="96"/>
      <c r="D1034" s="96"/>
      <c r="E1034" s="97"/>
      <c r="F1034" s="129"/>
      <c r="G1034" s="11"/>
      <c r="H1034" s="12"/>
      <c r="I1034" s="96"/>
      <c r="J1034" s="98"/>
    </row>
    <row r="1035" spans="1:10" ht="14.45" hidden="1" customHeight="1">
      <c r="A1035" s="95"/>
      <c r="B1035" s="129"/>
      <c r="C1035" s="96"/>
      <c r="D1035" s="96"/>
      <c r="E1035" s="97"/>
      <c r="F1035" s="129"/>
      <c r="G1035" s="11"/>
      <c r="H1035" s="12"/>
      <c r="I1035" s="96"/>
      <c r="J1035" s="98"/>
    </row>
    <row r="1036" spans="1:10" ht="14.45" hidden="1" customHeight="1">
      <c r="A1036" s="95"/>
      <c r="B1036" s="129"/>
      <c r="C1036" s="96"/>
      <c r="D1036" s="96"/>
      <c r="E1036" s="97"/>
      <c r="F1036" s="129"/>
      <c r="G1036" s="11"/>
      <c r="H1036" s="12"/>
      <c r="I1036" s="96"/>
      <c r="J1036" s="98"/>
    </row>
    <row r="1037" spans="1:10" ht="14.45" hidden="1" customHeight="1">
      <c r="A1037" s="95"/>
      <c r="B1037" s="129"/>
      <c r="C1037" s="96"/>
      <c r="D1037" s="96"/>
      <c r="E1037" s="97"/>
      <c r="F1037" s="129"/>
      <c r="G1037" s="11"/>
      <c r="H1037" s="12"/>
      <c r="I1037" s="96"/>
      <c r="J1037" s="98"/>
    </row>
    <row r="1038" spans="1:10" ht="14.45" hidden="1" customHeight="1">
      <c r="A1038" s="95"/>
      <c r="B1038" s="129"/>
      <c r="C1038" s="96"/>
      <c r="D1038" s="96"/>
      <c r="E1038" s="97"/>
      <c r="F1038" s="129"/>
      <c r="G1038" s="11"/>
      <c r="H1038" s="12"/>
      <c r="I1038" s="96"/>
      <c r="J1038" s="98"/>
    </row>
    <row r="1039" spans="1:10" ht="14.45" hidden="1" customHeight="1">
      <c r="A1039" s="95"/>
      <c r="B1039" s="129"/>
      <c r="C1039" s="96"/>
      <c r="D1039" s="96"/>
      <c r="E1039" s="97"/>
      <c r="F1039" s="129"/>
      <c r="G1039" s="11"/>
      <c r="H1039" s="12"/>
      <c r="I1039" s="96"/>
      <c r="J1039" s="98"/>
    </row>
    <row r="1040" spans="1:10" ht="14.45" hidden="1" customHeight="1">
      <c r="A1040" s="95"/>
      <c r="B1040" s="129"/>
      <c r="C1040" s="96"/>
      <c r="D1040" s="96"/>
      <c r="E1040" s="97"/>
      <c r="F1040" s="129"/>
      <c r="G1040" s="11"/>
      <c r="H1040" s="12"/>
      <c r="I1040" s="96"/>
      <c r="J1040" s="98"/>
    </row>
    <row r="1041" spans="1:10" ht="14.45" hidden="1" customHeight="1">
      <c r="A1041" s="95"/>
      <c r="B1041" s="129"/>
      <c r="C1041" s="96"/>
      <c r="D1041" s="96"/>
      <c r="E1041" s="97"/>
      <c r="F1041" s="129"/>
      <c r="G1041" s="11"/>
      <c r="H1041" s="12"/>
      <c r="I1041" s="96"/>
      <c r="J1041" s="98"/>
    </row>
    <row r="1042" spans="1:10" ht="14.45" hidden="1" customHeight="1">
      <c r="A1042" s="95"/>
      <c r="B1042" s="129"/>
      <c r="C1042" s="96"/>
      <c r="D1042" s="96"/>
      <c r="E1042" s="97"/>
      <c r="F1042" s="129"/>
      <c r="G1042" s="11"/>
      <c r="H1042" s="12"/>
      <c r="I1042" s="96"/>
      <c r="J1042" s="98"/>
    </row>
    <row r="1043" spans="1:10" ht="14.45" hidden="1" customHeight="1">
      <c r="A1043" s="95"/>
      <c r="B1043" s="129"/>
      <c r="C1043" s="96"/>
      <c r="D1043" s="96"/>
      <c r="E1043" s="97"/>
      <c r="F1043" s="129"/>
      <c r="G1043" s="11"/>
      <c r="H1043" s="12"/>
      <c r="I1043" s="96"/>
      <c r="J1043" s="98"/>
    </row>
    <row r="1044" spans="1:10" ht="14.45" hidden="1" customHeight="1">
      <c r="A1044" s="95"/>
      <c r="B1044" s="129"/>
      <c r="C1044" s="96"/>
      <c r="D1044" s="96"/>
      <c r="E1044" s="97"/>
      <c r="F1044" s="129"/>
      <c r="G1044" s="11"/>
      <c r="H1044" s="12"/>
      <c r="I1044" s="96"/>
      <c r="J1044" s="98"/>
    </row>
    <row r="1045" spans="1:10" ht="14.45" hidden="1" customHeight="1">
      <c r="A1045" s="95"/>
      <c r="B1045" s="129"/>
      <c r="C1045" s="96"/>
      <c r="D1045" s="96"/>
      <c r="E1045" s="97"/>
      <c r="F1045" s="129"/>
      <c r="G1045" s="11"/>
      <c r="H1045" s="12"/>
      <c r="I1045" s="96"/>
      <c r="J1045" s="98"/>
    </row>
    <row r="1046" spans="1:10" ht="14.45" hidden="1" customHeight="1">
      <c r="A1046" s="95"/>
      <c r="B1046" s="129"/>
      <c r="C1046" s="96"/>
      <c r="D1046" s="96"/>
      <c r="E1046" s="97"/>
      <c r="F1046" s="129"/>
      <c r="G1046" s="11"/>
      <c r="H1046" s="12"/>
      <c r="I1046" s="96"/>
      <c r="J1046" s="98"/>
    </row>
    <row r="1047" spans="1:10" ht="14.45" hidden="1" customHeight="1">
      <c r="A1047" s="95"/>
      <c r="B1047" s="129"/>
      <c r="C1047" s="96"/>
      <c r="D1047" s="96"/>
      <c r="E1047" s="97"/>
      <c r="F1047" s="129"/>
      <c r="G1047" s="11"/>
      <c r="H1047" s="12"/>
      <c r="I1047" s="96"/>
      <c r="J1047" s="98"/>
    </row>
    <row r="1048" spans="1:10" ht="14.45" hidden="1" customHeight="1">
      <c r="A1048" s="95"/>
      <c r="B1048" s="129"/>
      <c r="C1048" s="96"/>
      <c r="D1048" s="96"/>
      <c r="E1048" s="97"/>
      <c r="F1048" s="129"/>
      <c r="G1048" s="11"/>
      <c r="H1048" s="12"/>
      <c r="I1048" s="96"/>
      <c r="J1048" s="98"/>
    </row>
    <row r="1049" spans="1:10" ht="14.45" hidden="1" customHeight="1">
      <c r="A1049" s="95"/>
      <c r="B1049" s="129"/>
      <c r="C1049" s="96"/>
      <c r="D1049" s="96"/>
      <c r="E1049" s="97"/>
      <c r="F1049" s="129"/>
      <c r="G1049" s="11"/>
      <c r="H1049" s="12"/>
      <c r="I1049" s="96"/>
      <c r="J1049" s="98"/>
    </row>
    <row r="1050" spans="1:10" ht="14.45" hidden="1" customHeight="1">
      <c r="A1050" s="95"/>
      <c r="B1050" s="129"/>
      <c r="C1050" s="96"/>
      <c r="D1050" s="96"/>
      <c r="E1050" s="97"/>
      <c r="F1050" s="129"/>
      <c r="G1050" s="11"/>
      <c r="H1050" s="12"/>
      <c r="I1050" s="96"/>
      <c r="J1050" s="98"/>
    </row>
    <row r="1051" spans="1:10" ht="14.45" hidden="1" customHeight="1">
      <c r="A1051" s="95"/>
      <c r="B1051" s="129"/>
      <c r="C1051" s="96"/>
      <c r="D1051" s="96"/>
      <c r="E1051" s="97"/>
      <c r="F1051" s="129"/>
      <c r="G1051" s="11"/>
      <c r="H1051" s="12"/>
      <c r="I1051" s="96"/>
      <c r="J1051" s="98"/>
    </row>
    <row r="1052" spans="1:10" ht="14.45" hidden="1" customHeight="1">
      <c r="A1052" s="95"/>
      <c r="B1052" s="129"/>
      <c r="C1052" s="96"/>
      <c r="D1052" s="96"/>
      <c r="E1052" s="97"/>
      <c r="F1052" s="129"/>
      <c r="G1052" s="11"/>
      <c r="H1052" s="12"/>
      <c r="I1052" s="96"/>
      <c r="J1052" s="98"/>
    </row>
    <row r="1053" spans="1:10" ht="14.45" hidden="1" customHeight="1">
      <c r="A1053" s="95"/>
      <c r="B1053" s="129"/>
      <c r="C1053" s="96"/>
      <c r="D1053" s="96"/>
      <c r="E1053" s="97"/>
      <c r="F1053" s="129"/>
      <c r="G1053" s="11"/>
      <c r="H1053" s="12"/>
      <c r="I1053" s="96"/>
      <c r="J1053" s="98"/>
    </row>
    <row r="1054" spans="1:10" ht="14.45" hidden="1" customHeight="1">
      <c r="A1054" s="95"/>
      <c r="B1054" s="129"/>
      <c r="C1054" s="96"/>
      <c r="D1054" s="96"/>
      <c r="E1054" s="97"/>
      <c r="F1054" s="129"/>
      <c r="G1054" s="11"/>
      <c r="H1054" s="12"/>
      <c r="I1054" s="96"/>
      <c r="J1054" s="98"/>
    </row>
    <row r="1055" spans="1:10" ht="14.45" hidden="1" customHeight="1">
      <c r="A1055" s="95"/>
      <c r="B1055" s="129"/>
      <c r="C1055" s="96"/>
      <c r="D1055" s="96"/>
      <c r="E1055" s="97"/>
      <c r="F1055" s="129"/>
      <c r="G1055" s="11"/>
      <c r="H1055" s="12"/>
      <c r="I1055" s="96"/>
      <c r="J1055" s="98"/>
    </row>
    <row r="1056" spans="1:10" ht="14.45" hidden="1" customHeight="1">
      <c r="A1056" s="95"/>
      <c r="B1056" s="129"/>
      <c r="C1056" s="96"/>
      <c r="D1056" s="96"/>
      <c r="E1056" s="97"/>
      <c r="F1056" s="129"/>
      <c r="G1056" s="11"/>
      <c r="H1056" s="12"/>
      <c r="I1056" s="96"/>
      <c r="J1056" s="98"/>
    </row>
    <row r="1057" spans="1:10" ht="14.45" hidden="1" customHeight="1">
      <c r="A1057" s="95"/>
      <c r="B1057" s="129"/>
      <c r="C1057" s="96"/>
      <c r="D1057" s="96"/>
      <c r="E1057" s="97"/>
      <c r="F1057" s="129"/>
      <c r="G1057" s="11"/>
      <c r="H1057" s="12"/>
      <c r="I1057" s="96"/>
      <c r="J1057" s="98"/>
    </row>
    <row r="1058" spans="1:10" ht="14.45" hidden="1" customHeight="1">
      <c r="A1058" s="95"/>
      <c r="B1058" s="129"/>
      <c r="C1058" s="96"/>
      <c r="D1058" s="96"/>
      <c r="E1058" s="97"/>
      <c r="F1058" s="129"/>
      <c r="G1058" s="11"/>
      <c r="H1058" s="12"/>
      <c r="I1058" s="96"/>
      <c r="J1058" s="98"/>
    </row>
    <row r="1059" spans="1:10" ht="14.45" hidden="1" customHeight="1">
      <c r="A1059" s="95"/>
      <c r="B1059" s="129"/>
      <c r="C1059" s="96"/>
      <c r="D1059" s="96"/>
      <c r="E1059" s="97"/>
      <c r="F1059" s="129"/>
      <c r="G1059" s="11"/>
      <c r="H1059" s="12"/>
      <c r="I1059" s="96"/>
      <c r="J1059" s="98"/>
    </row>
    <row r="1060" spans="1:10" ht="14.45" hidden="1" customHeight="1">
      <c r="A1060" s="95"/>
      <c r="B1060" s="129"/>
      <c r="C1060" s="96"/>
      <c r="D1060" s="96"/>
      <c r="E1060" s="97"/>
      <c r="F1060" s="129"/>
      <c r="G1060" s="11"/>
      <c r="H1060" s="12"/>
      <c r="I1060" s="96"/>
      <c r="J1060" s="98"/>
    </row>
    <row r="1061" spans="1:10" ht="14.45" hidden="1" customHeight="1">
      <c r="A1061" s="95"/>
      <c r="B1061" s="129"/>
      <c r="C1061" s="96"/>
      <c r="D1061" s="96"/>
      <c r="E1061" s="97"/>
      <c r="F1061" s="129"/>
      <c r="G1061" s="11"/>
      <c r="H1061" s="12"/>
      <c r="I1061" s="96"/>
      <c r="J1061" s="98"/>
    </row>
    <row r="1062" spans="1:10" ht="14.45" hidden="1" customHeight="1">
      <c r="A1062" s="95"/>
      <c r="B1062" s="129"/>
      <c r="C1062" s="96"/>
      <c r="D1062" s="96"/>
      <c r="E1062" s="97"/>
      <c r="F1062" s="129"/>
      <c r="G1062" s="11"/>
      <c r="H1062" s="12"/>
      <c r="I1062" s="96"/>
      <c r="J1062" s="98"/>
    </row>
    <row r="1063" spans="1:10" ht="14.45" hidden="1" customHeight="1">
      <c r="A1063" s="95"/>
      <c r="B1063" s="129"/>
      <c r="C1063" s="96"/>
      <c r="D1063" s="96"/>
      <c r="E1063" s="97"/>
      <c r="F1063" s="129"/>
      <c r="G1063" s="11"/>
      <c r="H1063" s="12"/>
      <c r="I1063" s="96"/>
      <c r="J1063" s="98"/>
    </row>
    <row r="1064" spans="1:10" ht="14.45" hidden="1" customHeight="1">
      <c r="A1064" s="95"/>
      <c r="B1064" s="129"/>
      <c r="C1064" s="96"/>
      <c r="D1064" s="96"/>
      <c r="E1064" s="97"/>
      <c r="F1064" s="129"/>
      <c r="G1064" s="11"/>
      <c r="H1064" s="12"/>
      <c r="I1064" s="96"/>
      <c r="J1064" s="98"/>
    </row>
    <row r="1065" spans="1:10" ht="14.45" hidden="1" customHeight="1">
      <c r="A1065" s="95"/>
      <c r="B1065" s="129"/>
      <c r="C1065" s="96"/>
      <c r="D1065" s="96"/>
      <c r="E1065" s="97"/>
      <c r="F1065" s="129"/>
      <c r="G1065" s="11"/>
      <c r="H1065" s="12"/>
      <c r="I1065" s="96"/>
      <c r="J1065" s="98"/>
    </row>
    <row r="1066" spans="1:10" ht="14.45" hidden="1" customHeight="1">
      <c r="A1066" s="95"/>
      <c r="B1066" s="129"/>
      <c r="C1066" s="96"/>
      <c r="D1066" s="96"/>
      <c r="E1066" s="97"/>
      <c r="F1066" s="129"/>
      <c r="G1066" s="11"/>
      <c r="H1066" s="12"/>
      <c r="I1066" s="96"/>
      <c r="J1066" s="98"/>
    </row>
    <row r="1067" spans="1:10" ht="14.45" hidden="1" customHeight="1">
      <c r="A1067" s="95"/>
      <c r="B1067" s="129"/>
      <c r="C1067" s="96"/>
      <c r="D1067" s="96"/>
      <c r="E1067" s="97"/>
      <c r="F1067" s="129"/>
      <c r="G1067" s="11"/>
      <c r="H1067" s="12"/>
      <c r="I1067" s="96"/>
      <c r="J1067" s="98"/>
    </row>
    <row r="1068" spans="1:10" ht="14.45" hidden="1" customHeight="1">
      <c r="A1068" s="95"/>
      <c r="B1068" s="129"/>
      <c r="C1068" s="96"/>
      <c r="D1068" s="96"/>
      <c r="E1068" s="97"/>
      <c r="F1068" s="129"/>
      <c r="G1068" s="11"/>
      <c r="H1068" s="12"/>
      <c r="I1068" s="96"/>
      <c r="J1068" s="98"/>
    </row>
    <row r="1069" spans="1:10" ht="14.45" hidden="1" customHeight="1">
      <c r="A1069" s="95"/>
      <c r="B1069" s="129"/>
      <c r="C1069" s="96"/>
      <c r="D1069" s="96"/>
      <c r="E1069" s="97"/>
      <c r="F1069" s="129"/>
      <c r="G1069" s="11"/>
      <c r="H1069" s="12"/>
      <c r="I1069" s="96"/>
      <c r="J1069" s="98"/>
    </row>
    <row r="1070" spans="1:10" ht="14.45" hidden="1" customHeight="1">
      <c r="A1070" s="95"/>
      <c r="B1070" s="129"/>
      <c r="C1070" s="96"/>
      <c r="D1070" s="96"/>
      <c r="E1070" s="97"/>
      <c r="F1070" s="129"/>
      <c r="G1070" s="11"/>
      <c r="H1070" s="12"/>
      <c r="I1070" s="96"/>
      <c r="J1070" s="98"/>
    </row>
    <row r="1071" spans="1:10" ht="14.45" hidden="1" customHeight="1">
      <c r="A1071" s="95"/>
      <c r="B1071" s="129"/>
      <c r="C1071" s="96"/>
      <c r="D1071" s="96"/>
      <c r="E1071" s="97"/>
      <c r="F1071" s="129"/>
      <c r="G1071" s="11"/>
      <c r="H1071" s="12"/>
      <c r="I1071" s="96"/>
      <c r="J1071" s="98"/>
    </row>
    <row r="1072" spans="1:10" ht="14.45" hidden="1" customHeight="1">
      <c r="A1072" s="95"/>
      <c r="B1072" s="129"/>
      <c r="C1072" s="96"/>
      <c r="D1072" s="96"/>
      <c r="E1072" s="97"/>
      <c r="F1072" s="129"/>
      <c r="G1072" s="11"/>
      <c r="H1072" s="12"/>
      <c r="I1072" s="96"/>
      <c r="J1072" s="98"/>
    </row>
    <row r="1073" spans="1:10" ht="14.45" hidden="1" customHeight="1">
      <c r="A1073" s="95"/>
      <c r="B1073" s="129"/>
      <c r="C1073" s="96"/>
      <c r="D1073" s="96"/>
      <c r="E1073" s="97"/>
      <c r="F1073" s="129"/>
      <c r="G1073" s="11"/>
      <c r="H1073" s="12"/>
      <c r="I1073" s="96"/>
      <c r="J1073" s="98"/>
    </row>
    <row r="1074" spans="1:10" ht="14.45" hidden="1" customHeight="1">
      <c r="A1074" s="95"/>
      <c r="B1074" s="129"/>
      <c r="C1074" s="96"/>
      <c r="D1074" s="96"/>
      <c r="E1074" s="97"/>
      <c r="F1074" s="129"/>
      <c r="G1074" s="11"/>
      <c r="H1074" s="12"/>
      <c r="I1074" s="96"/>
      <c r="J1074" s="98"/>
    </row>
    <row r="1075" spans="1:10" ht="14.45" hidden="1" customHeight="1">
      <c r="A1075" s="95"/>
      <c r="B1075" s="129"/>
      <c r="C1075" s="96"/>
      <c r="D1075" s="96"/>
      <c r="E1075" s="97"/>
      <c r="F1075" s="129"/>
      <c r="G1075" s="11"/>
      <c r="H1075" s="12"/>
      <c r="I1075" s="96"/>
      <c r="J1075" s="98"/>
    </row>
    <row r="1076" spans="1:10" ht="14.45" hidden="1" customHeight="1">
      <c r="A1076" s="95"/>
      <c r="B1076" s="129"/>
      <c r="C1076" s="96"/>
      <c r="D1076" s="96"/>
      <c r="E1076" s="97"/>
      <c r="F1076" s="129"/>
      <c r="G1076" s="11"/>
      <c r="H1076" s="12"/>
      <c r="I1076" s="96"/>
      <c r="J1076" s="98"/>
    </row>
    <row r="1077" spans="1:10" ht="14.45" hidden="1" customHeight="1">
      <c r="A1077" s="95"/>
      <c r="B1077" s="129"/>
      <c r="C1077" s="96"/>
      <c r="D1077" s="96"/>
      <c r="E1077" s="97"/>
      <c r="F1077" s="129"/>
      <c r="G1077" s="11"/>
      <c r="H1077" s="12"/>
      <c r="I1077" s="96"/>
      <c r="J1077" s="98"/>
    </row>
    <row r="1078" spans="1:10" ht="14.45" hidden="1" customHeight="1">
      <c r="A1078" s="95"/>
      <c r="B1078" s="129"/>
      <c r="C1078" s="96"/>
      <c r="D1078" s="96"/>
      <c r="E1078" s="97"/>
      <c r="F1078" s="129"/>
      <c r="G1078" s="11"/>
      <c r="H1078" s="12"/>
      <c r="I1078" s="96"/>
      <c r="J1078" s="98"/>
    </row>
    <row r="1079" spans="1:10" ht="14.45" hidden="1" customHeight="1">
      <c r="A1079" s="95"/>
      <c r="B1079" s="129"/>
      <c r="C1079" s="96"/>
      <c r="D1079" s="96"/>
      <c r="E1079" s="97"/>
      <c r="F1079" s="129"/>
      <c r="G1079" s="11"/>
      <c r="H1079" s="12"/>
      <c r="I1079" s="96"/>
      <c r="J1079" s="98"/>
    </row>
    <row r="1080" spans="1:10" ht="14.45" hidden="1" customHeight="1">
      <c r="A1080" s="95"/>
      <c r="B1080" s="129"/>
      <c r="C1080" s="96"/>
      <c r="D1080" s="96"/>
      <c r="E1080" s="97"/>
      <c r="F1080" s="129"/>
      <c r="G1080" s="11"/>
      <c r="H1080" s="12"/>
      <c r="I1080" s="96"/>
      <c r="J1080" s="98"/>
    </row>
    <row r="1081" spans="1:10" ht="14.45" hidden="1" customHeight="1">
      <c r="A1081" s="95"/>
      <c r="B1081" s="129"/>
      <c r="C1081" s="96"/>
      <c r="D1081" s="96"/>
      <c r="E1081" s="97"/>
      <c r="F1081" s="129"/>
      <c r="G1081" s="11"/>
      <c r="H1081" s="12"/>
      <c r="I1081" s="96"/>
      <c r="J1081" s="98"/>
    </row>
    <row r="1082" spans="1:10" ht="14.45" hidden="1" customHeight="1">
      <c r="A1082" s="95"/>
      <c r="B1082" s="129"/>
      <c r="C1082" s="96"/>
      <c r="D1082" s="96"/>
      <c r="E1082" s="97"/>
      <c r="F1082" s="129"/>
      <c r="G1082" s="11"/>
      <c r="H1082" s="12"/>
      <c r="I1082" s="96"/>
      <c r="J1082" s="98"/>
    </row>
    <row r="1083" spans="1:10" ht="14.45" hidden="1" customHeight="1">
      <c r="A1083" s="95"/>
      <c r="B1083" s="129"/>
      <c r="C1083" s="96"/>
      <c r="D1083" s="96"/>
      <c r="E1083" s="97"/>
      <c r="F1083" s="129"/>
      <c r="G1083" s="11"/>
      <c r="H1083" s="12"/>
      <c r="I1083" s="96"/>
      <c r="J1083" s="98"/>
    </row>
    <row r="1084" spans="1:10" ht="14.45" hidden="1" customHeight="1">
      <c r="A1084" s="95"/>
      <c r="B1084" s="129"/>
      <c r="C1084" s="96"/>
      <c r="D1084" s="96"/>
      <c r="E1084" s="97"/>
      <c r="F1084" s="129"/>
      <c r="G1084" s="11"/>
      <c r="H1084" s="12"/>
      <c r="I1084" s="96"/>
      <c r="J1084" s="98"/>
    </row>
    <row r="1085" spans="1:10" ht="14.45" hidden="1" customHeight="1">
      <c r="A1085" s="95"/>
      <c r="B1085" s="129"/>
      <c r="C1085" s="96"/>
      <c r="D1085" s="96"/>
      <c r="E1085" s="97"/>
      <c r="F1085" s="129"/>
      <c r="G1085" s="11"/>
      <c r="H1085" s="12"/>
      <c r="I1085" s="96"/>
      <c r="J1085" s="98"/>
    </row>
    <row r="1086" spans="1:10" ht="14.45" hidden="1" customHeight="1">
      <c r="A1086" s="95"/>
      <c r="B1086" s="129"/>
      <c r="C1086" s="96"/>
      <c r="D1086" s="96"/>
      <c r="E1086" s="97"/>
      <c r="F1086" s="129"/>
      <c r="G1086" s="11"/>
      <c r="H1086" s="12"/>
      <c r="I1086" s="96"/>
      <c r="J1086" s="98"/>
    </row>
    <row r="1087" spans="1:10" ht="14.45" hidden="1" customHeight="1">
      <c r="A1087" s="95"/>
      <c r="B1087" s="129"/>
      <c r="C1087" s="96"/>
      <c r="D1087" s="96"/>
      <c r="E1087" s="97"/>
      <c r="F1087" s="129"/>
      <c r="G1087" s="11"/>
      <c r="H1087" s="12"/>
      <c r="I1087" s="96"/>
      <c r="J1087" s="98"/>
    </row>
    <row r="1088" spans="1:10" ht="14.45" hidden="1" customHeight="1">
      <c r="A1088" s="95"/>
      <c r="B1088" s="129"/>
      <c r="C1088" s="96"/>
      <c r="D1088" s="96"/>
      <c r="E1088" s="97"/>
      <c r="F1088" s="129"/>
      <c r="G1088" s="11"/>
      <c r="H1088" s="12"/>
      <c r="I1088" s="96"/>
      <c r="J1088" s="98"/>
    </row>
    <row r="1089" spans="1:10" ht="14.45" hidden="1" customHeight="1">
      <c r="A1089" s="95"/>
      <c r="B1089" s="129"/>
      <c r="C1089" s="96"/>
      <c r="D1089" s="96"/>
      <c r="E1089" s="97"/>
      <c r="F1089" s="129"/>
      <c r="G1089" s="11"/>
      <c r="H1089" s="12"/>
      <c r="I1089" s="96"/>
      <c r="J1089" s="98"/>
    </row>
    <row r="1090" spans="1:10" ht="14.45" hidden="1" customHeight="1">
      <c r="A1090" s="95"/>
      <c r="B1090" s="129"/>
      <c r="C1090" s="96"/>
      <c r="D1090" s="96"/>
      <c r="E1090" s="97"/>
      <c r="F1090" s="129"/>
      <c r="G1090" s="11"/>
      <c r="H1090" s="12"/>
      <c r="I1090" s="96"/>
      <c r="J1090" s="98"/>
    </row>
    <row r="1091" spans="1:10" ht="14.45" hidden="1" customHeight="1">
      <c r="A1091" s="95"/>
      <c r="B1091" s="129"/>
      <c r="C1091" s="96"/>
      <c r="D1091" s="96"/>
      <c r="E1091" s="97"/>
      <c r="F1091" s="129"/>
      <c r="G1091" s="11"/>
      <c r="H1091" s="12"/>
      <c r="I1091" s="96"/>
      <c r="J1091" s="98"/>
    </row>
    <row r="1092" spans="1:10" ht="14.45" hidden="1" customHeight="1">
      <c r="A1092" s="95"/>
      <c r="B1092" s="129"/>
      <c r="C1092" s="96"/>
      <c r="D1092" s="96"/>
      <c r="E1092" s="97"/>
      <c r="F1092" s="129"/>
      <c r="G1092" s="11"/>
      <c r="H1092" s="12"/>
      <c r="I1092" s="96"/>
      <c r="J1092" s="98"/>
    </row>
    <row r="1093" spans="1:10" ht="14.45" hidden="1" customHeight="1">
      <c r="A1093" s="95"/>
      <c r="B1093" s="129"/>
      <c r="C1093" s="96"/>
      <c r="D1093" s="96"/>
      <c r="E1093" s="97"/>
      <c r="F1093" s="129"/>
      <c r="G1093" s="11"/>
      <c r="H1093" s="12"/>
      <c r="I1093" s="96"/>
      <c r="J1093" s="98"/>
    </row>
    <row r="1094" spans="1:10" ht="14.45" hidden="1" customHeight="1">
      <c r="A1094" s="95"/>
      <c r="B1094" s="129"/>
      <c r="C1094" s="96"/>
      <c r="D1094" s="96"/>
      <c r="E1094" s="97"/>
      <c r="F1094" s="129"/>
      <c r="G1094" s="11"/>
      <c r="H1094" s="12"/>
      <c r="I1094" s="96"/>
      <c r="J1094" s="98"/>
    </row>
    <row r="1095" spans="1:10" ht="14.45" hidden="1" customHeight="1">
      <c r="A1095" s="95"/>
      <c r="B1095" s="129"/>
      <c r="C1095" s="96"/>
      <c r="D1095" s="96"/>
      <c r="E1095" s="97"/>
      <c r="F1095" s="129"/>
      <c r="G1095" s="11"/>
      <c r="H1095" s="12"/>
      <c r="I1095" s="96"/>
      <c r="J1095" s="98"/>
    </row>
    <row r="1096" spans="1:10" ht="14.45" hidden="1" customHeight="1">
      <c r="A1096" s="95"/>
      <c r="B1096" s="129"/>
      <c r="C1096" s="96"/>
      <c r="D1096" s="96"/>
      <c r="E1096" s="97"/>
      <c r="F1096" s="129"/>
      <c r="G1096" s="11"/>
      <c r="H1096" s="12"/>
      <c r="I1096" s="96"/>
      <c r="J1096" s="98"/>
    </row>
    <row r="1097" spans="1:10" ht="14.45" hidden="1" customHeight="1">
      <c r="A1097" s="95"/>
      <c r="B1097" s="129"/>
      <c r="C1097" s="96"/>
      <c r="D1097" s="96"/>
      <c r="E1097" s="97"/>
      <c r="F1097" s="129"/>
      <c r="G1097" s="11"/>
      <c r="H1097" s="12"/>
      <c r="I1097" s="96"/>
      <c r="J1097" s="98"/>
    </row>
    <row r="1098" spans="1:10" ht="14.45" hidden="1" customHeight="1">
      <c r="A1098" s="95"/>
      <c r="B1098" s="129"/>
      <c r="C1098" s="96"/>
      <c r="D1098" s="96"/>
      <c r="E1098" s="97"/>
      <c r="F1098" s="129"/>
      <c r="G1098" s="11"/>
      <c r="H1098" s="12"/>
      <c r="I1098" s="96"/>
      <c r="J1098" s="98"/>
    </row>
    <row r="1099" spans="1:10" ht="14.45" hidden="1" customHeight="1">
      <c r="A1099" s="95"/>
      <c r="B1099" s="129"/>
      <c r="C1099" s="96"/>
      <c r="D1099" s="96"/>
      <c r="E1099" s="97"/>
      <c r="F1099" s="129"/>
      <c r="G1099" s="11"/>
      <c r="H1099" s="12"/>
      <c r="I1099" s="96"/>
      <c r="J1099" s="98"/>
    </row>
    <row r="1100" spans="1:10" ht="14.45" hidden="1" customHeight="1">
      <c r="A1100" s="95"/>
      <c r="B1100" s="129"/>
      <c r="C1100" s="96"/>
      <c r="D1100" s="96"/>
      <c r="E1100" s="97"/>
      <c r="F1100" s="129"/>
      <c r="G1100" s="11"/>
      <c r="H1100" s="12"/>
      <c r="I1100" s="96"/>
      <c r="J1100" s="98"/>
    </row>
    <row r="1101" spans="1:10" ht="14.45" hidden="1" customHeight="1">
      <c r="A1101" s="95"/>
      <c r="B1101" s="129"/>
      <c r="C1101" s="96"/>
      <c r="D1101" s="96"/>
      <c r="E1101" s="97"/>
      <c r="F1101" s="129"/>
      <c r="G1101" s="11"/>
      <c r="H1101" s="12"/>
      <c r="I1101" s="96"/>
      <c r="J1101" s="98"/>
    </row>
    <row r="1102" spans="1:10" ht="14.45" hidden="1" customHeight="1">
      <c r="A1102" s="95"/>
      <c r="B1102" s="129"/>
      <c r="C1102" s="96"/>
      <c r="D1102" s="96"/>
      <c r="E1102" s="97"/>
      <c r="F1102" s="129"/>
      <c r="G1102" s="11"/>
      <c r="H1102" s="12"/>
      <c r="I1102" s="96"/>
      <c r="J1102" s="98"/>
    </row>
    <row r="1103" spans="1:10" ht="14.45" hidden="1" customHeight="1">
      <c r="A1103" s="95"/>
      <c r="B1103" s="129"/>
      <c r="C1103" s="96"/>
      <c r="D1103" s="96"/>
      <c r="E1103" s="97"/>
      <c r="F1103" s="129"/>
      <c r="G1103" s="11"/>
      <c r="H1103" s="12"/>
      <c r="I1103" s="96"/>
      <c r="J1103" s="98"/>
    </row>
    <row r="1104" spans="1:10" ht="14.45" hidden="1" customHeight="1">
      <c r="A1104" s="95"/>
      <c r="B1104" s="129"/>
      <c r="C1104" s="96"/>
      <c r="D1104" s="96"/>
      <c r="E1104" s="97"/>
      <c r="F1104" s="129"/>
      <c r="G1104" s="11"/>
      <c r="H1104" s="12"/>
      <c r="I1104" s="96"/>
      <c r="J1104" s="98"/>
    </row>
    <row r="1105" spans="1:10" ht="14.45" hidden="1" customHeight="1">
      <c r="A1105" s="95"/>
      <c r="B1105" s="129"/>
      <c r="C1105" s="96"/>
      <c r="D1105" s="96"/>
      <c r="E1105" s="97"/>
      <c r="F1105" s="129"/>
      <c r="G1105" s="11"/>
      <c r="H1105" s="12"/>
      <c r="I1105" s="96"/>
      <c r="J1105" s="98"/>
    </row>
    <row r="1106" spans="1:10" ht="14.45" hidden="1" customHeight="1">
      <c r="A1106" s="95"/>
      <c r="B1106" s="129"/>
      <c r="C1106" s="96"/>
      <c r="D1106" s="96"/>
      <c r="E1106" s="97"/>
      <c r="F1106" s="129"/>
      <c r="G1106" s="11"/>
      <c r="H1106" s="12"/>
      <c r="I1106" s="96"/>
      <c r="J1106" s="98"/>
    </row>
    <row r="1107" spans="1:10" ht="14.45" hidden="1" customHeight="1">
      <c r="A1107" s="95"/>
      <c r="B1107" s="129"/>
      <c r="C1107" s="96"/>
      <c r="D1107" s="96"/>
      <c r="E1107" s="97"/>
      <c r="F1107" s="129"/>
      <c r="G1107" s="11"/>
      <c r="H1107" s="12"/>
      <c r="I1107" s="96"/>
      <c r="J1107" s="98"/>
    </row>
    <row r="1108" spans="1:10" ht="14.45" hidden="1" customHeight="1">
      <c r="A1108" s="95"/>
      <c r="B1108" s="129"/>
      <c r="C1108" s="96"/>
      <c r="D1108" s="96"/>
      <c r="E1108" s="97"/>
      <c r="F1108" s="129"/>
      <c r="G1108" s="11"/>
      <c r="H1108" s="12"/>
      <c r="I1108" s="96"/>
      <c r="J1108" s="98"/>
    </row>
    <row r="1109" spans="1:10" ht="14.45" hidden="1" customHeight="1">
      <c r="A1109" s="95"/>
      <c r="B1109" s="129"/>
      <c r="C1109" s="96"/>
      <c r="D1109" s="96"/>
      <c r="E1109" s="97"/>
      <c r="F1109" s="129"/>
      <c r="G1109" s="11"/>
      <c r="H1109" s="12"/>
      <c r="I1109" s="96"/>
      <c r="J1109" s="98"/>
    </row>
    <row r="1110" spans="1:10" ht="14.45" hidden="1" customHeight="1">
      <c r="A1110" s="95"/>
      <c r="B1110" s="129"/>
      <c r="C1110" s="96"/>
      <c r="D1110" s="96"/>
      <c r="E1110" s="97"/>
      <c r="F1110" s="129"/>
      <c r="G1110" s="11"/>
      <c r="H1110" s="12"/>
      <c r="I1110" s="96"/>
      <c r="J1110" s="98"/>
    </row>
    <row r="1111" spans="1:10" ht="14.45" hidden="1" customHeight="1">
      <c r="A1111" s="95"/>
      <c r="B1111" s="129"/>
      <c r="C1111" s="96"/>
      <c r="D1111" s="96"/>
      <c r="E1111" s="97"/>
      <c r="F1111" s="129"/>
      <c r="G1111" s="11"/>
      <c r="H1111" s="12"/>
      <c r="I1111" s="96"/>
      <c r="J1111" s="98"/>
    </row>
    <row r="1112" spans="1:10" ht="14.45" hidden="1" customHeight="1">
      <c r="A1112" s="95"/>
      <c r="B1112" s="129"/>
      <c r="C1112" s="96"/>
      <c r="D1112" s="96"/>
      <c r="E1112" s="97"/>
      <c r="F1112" s="129"/>
      <c r="G1112" s="11"/>
      <c r="H1112" s="12"/>
      <c r="I1112" s="96"/>
      <c r="J1112" s="98"/>
    </row>
    <row r="1113" spans="1:10" ht="14.45" hidden="1" customHeight="1">
      <c r="A1113" s="95"/>
      <c r="B1113" s="129"/>
      <c r="C1113" s="96"/>
      <c r="D1113" s="96"/>
      <c r="E1113" s="97"/>
      <c r="F1113" s="129"/>
      <c r="G1113" s="11"/>
      <c r="H1113" s="12"/>
      <c r="I1113" s="96"/>
      <c r="J1113" s="98"/>
    </row>
    <row r="1114" spans="1:10" ht="14.45" hidden="1" customHeight="1">
      <c r="A1114" s="95"/>
      <c r="B1114" s="129"/>
      <c r="C1114" s="96"/>
      <c r="D1114" s="96"/>
      <c r="E1114" s="97"/>
      <c r="F1114" s="129"/>
      <c r="G1114" s="11"/>
      <c r="H1114" s="12"/>
      <c r="I1114" s="96"/>
      <c r="J1114" s="98"/>
    </row>
    <row r="1115" spans="1:10" ht="14.45" hidden="1" customHeight="1">
      <c r="A1115" s="95"/>
      <c r="B1115" s="129"/>
      <c r="C1115" s="96"/>
      <c r="D1115" s="96"/>
      <c r="E1115" s="97"/>
      <c r="F1115" s="129"/>
      <c r="G1115" s="11"/>
      <c r="H1115" s="12"/>
      <c r="I1115" s="96"/>
      <c r="J1115" s="98"/>
    </row>
    <row r="1116" spans="1:10" ht="14.45" hidden="1" customHeight="1">
      <c r="A1116" s="95"/>
      <c r="B1116" s="129"/>
      <c r="C1116" s="96"/>
      <c r="D1116" s="96"/>
      <c r="E1116" s="97"/>
      <c r="F1116" s="129"/>
      <c r="G1116" s="11"/>
      <c r="H1116" s="12"/>
      <c r="I1116" s="96"/>
      <c r="J1116" s="98"/>
    </row>
    <row r="1117" spans="1:10" ht="14.45" hidden="1" customHeight="1">
      <c r="A1117" s="95"/>
      <c r="B1117" s="129"/>
      <c r="C1117" s="96"/>
      <c r="D1117" s="96"/>
      <c r="E1117" s="97"/>
      <c r="F1117" s="129"/>
      <c r="G1117" s="11"/>
      <c r="H1117" s="12"/>
      <c r="I1117" s="96"/>
      <c r="J1117" s="98"/>
    </row>
    <row r="1118" spans="1:10" ht="14.45" hidden="1" customHeight="1">
      <c r="A1118" s="95"/>
      <c r="B1118" s="129"/>
      <c r="C1118" s="96"/>
      <c r="D1118" s="96"/>
      <c r="E1118" s="97"/>
      <c r="F1118" s="129"/>
      <c r="G1118" s="11"/>
      <c r="H1118" s="12"/>
      <c r="I1118" s="96"/>
      <c r="J1118" s="98"/>
    </row>
    <row r="1119" spans="1:10" ht="14.45" hidden="1" customHeight="1">
      <c r="A1119" s="95"/>
      <c r="B1119" s="129"/>
      <c r="C1119" s="96"/>
      <c r="D1119" s="96"/>
      <c r="E1119" s="97"/>
      <c r="F1119" s="129"/>
      <c r="G1119" s="11"/>
      <c r="H1119" s="12"/>
      <c r="I1119" s="96"/>
      <c r="J1119" s="98"/>
    </row>
    <row r="1120" spans="1:10" ht="14.45" hidden="1" customHeight="1">
      <c r="A1120" s="95"/>
      <c r="B1120" s="129"/>
      <c r="C1120" s="96"/>
      <c r="D1120" s="96"/>
      <c r="E1120" s="97"/>
      <c r="F1120" s="129"/>
      <c r="G1120" s="11"/>
      <c r="H1120" s="12"/>
      <c r="I1120" s="96"/>
      <c r="J1120" s="98"/>
    </row>
    <row r="1121" spans="1:10" ht="14.45" hidden="1" customHeight="1">
      <c r="A1121" s="95"/>
      <c r="B1121" s="129"/>
      <c r="C1121" s="96"/>
      <c r="D1121" s="96"/>
      <c r="E1121" s="97"/>
      <c r="F1121" s="129"/>
      <c r="G1121" s="11"/>
      <c r="H1121" s="12"/>
      <c r="I1121" s="96"/>
      <c r="J1121" s="98"/>
    </row>
    <row r="1122" spans="1:10" ht="14.45" hidden="1" customHeight="1">
      <c r="A1122" s="95"/>
      <c r="B1122" s="129"/>
      <c r="C1122" s="96"/>
      <c r="D1122" s="96"/>
      <c r="E1122" s="97"/>
      <c r="F1122" s="129"/>
      <c r="G1122" s="11"/>
      <c r="H1122" s="12"/>
      <c r="I1122" s="96"/>
      <c r="J1122" s="98"/>
    </row>
    <row r="1123" spans="1:10" ht="14.45" hidden="1" customHeight="1">
      <c r="A1123" s="95"/>
      <c r="B1123" s="129"/>
      <c r="C1123" s="96"/>
      <c r="D1123" s="96"/>
      <c r="E1123" s="97"/>
      <c r="F1123" s="129"/>
      <c r="G1123" s="11"/>
      <c r="H1123" s="12"/>
      <c r="I1123" s="96"/>
      <c r="J1123" s="98"/>
    </row>
    <row r="1124" spans="1:10" ht="14.45" hidden="1" customHeight="1">
      <c r="A1124" s="95"/>
      <c r="B1124" s="129"/>
      <c r="C1124" s="96"/>
      <c r="D1124" s="96"/>
      <c r="E1124" s="97"/>
      <c r="F1124" s="129"/>
      <c r="G1124" s="11"/>
      <c r="H1124" s="12"/>
      <c r="I1124" s="96"/>
      <c r="J1124" s="98"/>
    </row>
    <row r="1125" spans="1:10" ht="14.45" hidden="1" customHeight="1">
      <c r="A1125" s="95"/>
      <c r="B1125" s="129"/>
      <c r="C1125" s="96"/>
      <c r="D1125" s="96"/>
      <c r="E1125" s="97"/>
      <c r="F1125" s="129"/>
      <c r="G1125" s="11"/>
      <c r="H1125" s="12"/>
      <c r="I1125" s="96"/>
      <c r="J1125" s="98"/>
    </row>
    <row r="1126" spans="1:10" ht="14.45" hidden="1" customHeight="1">
      <c r="A1126" s="95"/>
      <c r="B1126" s="129"/>
      <c r="C1126" s="96"/>
      <c r="D1126" s="96"/>
      <c r="E1126" s="97"/>
      <c r="F1126" s="129"/>
      <c r="G1126" s="11"/>
      <c r="H1126" s="12"/>
      <c r="I1126" s="96"/>
      <c r="J1126" s="98"/>
    </row>
    <row r="1127" spans="1:10" ht="14.45" hidden="1" customHeight="1">
      <c r="A1127" s="95"/>
      <c r="B1127" s="129"/>
      <c r="C1127" s="96"/>
      <c r="D1127" s="96"/>
      <c r="E1127" s="97"/>
      <c r="F1127" s="129"/>
      <c r="G1127" s="11"/>
      <c r="H1127" s="12"/>
      <c r="I1127" s="96"/>
      <c r="J1127" s="98"/>
    </row>
    <row r="1128" spans="1:10" ht="14.45" hidden="1" customHeight="1">
      <c r="A1128" s="95"/>
      <c r="B1128" s="129"/>
      <c r="C1128" s="96"/>
      <c r="D1128" s="96"/>
      <c r="E1128" s="97"/>
      <c r="F1128" s="129"/>
      <c r="G1128" s="11"/>
      <c r="H1128" s="12"/>
      <c r="I1128" s="96"/>
      <c r="J1128" s="98"/>
    </row>
    <row r="1129" spans="1:10" ht="14.45" hidden="1" customHeight="1">
      <c r="A1129" s="95"/>
      <c r="B1129" s="129"/>
      <c r="C1129" s="96"/>
      <c r="D1129" s="96"/>
      <c r="E1129" s="97"/>
      <c r="F1129" s="129"/>
      <c r="G1129" s="11"/>
      <c r="H1129" s="12"/>
      <c r="I1129" s="96"/>
      <c r="J1129" s="98"/>
    </row>
    <row r="1130" spans="1:10" ht="14.45" hidden="1" customHeight="1">
      <c r="A1130" s="95"/>
      <c r="B1130" s="129"/>
      <c r="C1130" s="96"/>
      <c r="D1130" s="96"/>
      <c r="E1130" s="97"/>
      <c r="F1130" s="129"/>
      <c r="G1130" s="11"/>
      <c r="H1130" s="12"/>
      <c r="I1130" s="96"/>
      <c r="J1130" s="98"/>
    </row>
    <row r="1131" spans="1:10" ht="14.45" hidden="1" customHeight="1">
      <c r="A1131" s="95"/>
      <c r="B1131" s="129"/>
      <c r="C1131" s="96"/>
      <c r="D1131" s="96"/>
      <c r="E1131" s="97"/>
      <c r="F1131" s="129"/>
      <c r="G1131" s="11"/>
      <c r="H1131" s="12"/>
      <c r="I1131" s="96"/>
      <c r="J1131" s="98"/>
    </row>
    <row r="1132" spans="1:10" ht="14.45" hidden="1" customHeight="1">
      <c r="A1132" s="95"/>
      <c r="B1132" s="129"/>
      <c r="C1132" s="96"/>
      <c r="D1132" s="96"/>
      <c r="E1132" s="97"/>
      <c r="F1132" s="129"/>
      <c r="G1132" s="11"/>
      <c r="H1132" s="12"/>
      <c r="I1132" s="96"/>
      <c r="J1132" s="98"/>
    </row>
    <row r="1133" spans="1:10" ht="14.45" hidden="1" customHeight="1">
      <c r="A1133" s="95"/>
      <c r="B1133" s="129"/>
      <c r="C1133" s="96"/>
      <c r="D1133" s="96"/>
      <c r="E1133" s="97"/>
      <c r="F1133" s="129"/>
      <c r="G1133" s="11"/>
      <c r="H1133" s="12"/>
      <c r="I1133" s="96"/>
      <c r="J1133" s="98"/>
    </row>
    <row r="1134" spans="1:10" ht="14.45" hidden="1" customHeight="1">
      <c r="A1134" s="95"/>
      <c r="B1134" s="129"/>
      <c r="C1134" s="96"/>
      <c r="D1134" s="96"/>
      <c r="E1134" s="97"/>
      <c r="F1134" s="129"/>
      <c r="G1134" s="11"/>
      <c r="H1134" s="12"/>
      <c r="I1134" s="96"/>
      <c r="J1134" s="98"/>
    </row>
    <row r="1135" spans="1:10" ht="14.45" hidden="1" customHeight="1">
      <c r="A1135" s="95"/>
      <c r="B1135" s="129"/>
      <c r="C1135" s="96"/>
      <c r="D1135" s="96"/>
      <c r="E1135" s="97"/>
      <c r="F1135" s="129"/>
      <c r="G1135" s="11"/>
      <c r="H1135" s="12"/>
      <c r="I1135" s="96"/>
      <c r="J1135" s="98"/>
    </row>
    <row r="1136" spans="1:10" ht="14.45" hidden="1" customHeight="1">
      <c r="A1136" s="95"/>
      <c r="B1136" s="129"/>
      <c r="C1136" s="96"/>
      <c r="D1136" s="96"/>
      <c r="E1136" s="97"/>
      <c r="F1136" s="129"/>
      <c r="G1136" s="11"/>
      <c r="H1136" s="12"/>
      <c r="I1136" s="96"/>
      <c r="J1136" s="98"/>
    </row>
    <row r="1137" spans="1:10" ht="14.45" hidden="1" customHeight="1">
      <c r="A1137" s="95"/>
      <c r="B1137" s="129"/>
      <c r="C1137" s="96"/>
      <c r="D1137" s="96"/>
      <c r="E1137" s="97"/>
      <c r="F1137" s="129"/>
      <c r="G1137" s="11"/>
      <c r="H1137" s="12"/>
      <c r="I1137" s="96"/>
      <c r="J1137" s="98"/>
    </row>
    <row r="1138" spans="1:10" ht="14.45" hidden="1" customHeight="1">
      <c r="A1138" s="95"/>
      <c r="B1138" s="129"/>
      <c r="C1138" s="96"/>
      <c r="D1138" s="96"/>
      <c r="E1138" s="97"/>
      <c r="F1138" s="129"/>
      <c r="G1138" s="11"/>
      <c r="H1138" s="12"/>
      <c r="I1138" s="96"/>
      <c r="J1138" s="98"/>
    </row>
    <row r="1139" spans="1:10" ht="14.45" hidden="1" customHeight="1">
      <c r="A1139" s="95"/>
      <c r="B1139" s="129"/>
      <c r="C1139" s="96"/>
      <c r="D1139" s="96"/>
      <c r="E1139" s="97"/>
      <c r="F1139" s="129"/>
      <c r="G1139" s="11"/>
      <c r="H1139" s="12"/>
      <c r="I1139" s="96"/>
      <c r="J1139" s="98"/>
    </row>
    <row r="1140" spans="1:10" ht="14.45" hidden="1" customHeight="1">
      <c r="A1140" s="95"/>
      <c r="B1140" s="129"/>
      <c r="C1140" s="96"/>
      <c r="D1140" s="96"/>
      <c r="E1140" s="97"/>
      <c r="F1140" s="129"/>
      <c r="G1140" s="11"/>
      <c r="H1140" s="12"/>
      <c r="I1140" s="96"/>
      <c r="J1140" s="98"/>
    </row>
    <row r="1141" spans="1:10" ht="14.45" hidden="1" customHeight="1">
      <c r="A1141" s="95"/>
      <c r="B1141" s="129"/>
      <c r="C1141" s="96"/>
      <c r="D1141" s="96"/>
      <c r="E1141" s="97"/>
      <c r="F1141" s="129"/>
      <c r="G1141" s="11"/>
      <c r="H1141" s="12"/>
      <c r="I1141" s="96"/>
      <c r="J1141" s="98"/>
    </row>
    <row r="1142" spans="1:10" ht="14.45" hidden="1" customHeight="1">
      <c r="A1142" s="95"/>
      <c r="B1142" s="129"/>
      <c r="C1142" s="96"/>
      <c r="D1142" s="96"/>
      <c r="E1142" s="97"/>
      <c r="F1142" s="129"/>
      <c r="G1142" s="11"/>
      <c r="H1142" s="12"/>
      <c r="I1142" s="96"/>
      <c r="J1142" s="98"/>
    </row>
    <row r="1143" spans="1:10" ht="14.45" hidden="1" customHeight="1">
      <c r="A1143" s="95"/>
      <c r="B1143" s="129"/>
      <c r="C1143" s="96"/>
      <c r="D1143" s="96"/>
      <c r="E1143" s="97"/>
      <c r="F1143" s="129"/>
      <c r="G1143" s="11"/>
      <c r="H1143" s="12"/>
      <c r="I1143" s="96"/>
      <c r="J1143" s="98"/>
    </row>
    <row r="1144" spans="1:10">
      <c r="A1144" s="95"/>
      <c r="B1144" s="129"/>
      <c r="C1144" s="96"/>
      <c r="D1144" s="96"/>
      <c r="E1144" s="97"/>
      <c r="F1144" s="129"/>
      <c r="G1144" s="11"/>
      <c r="H1144" s="12"/>
      <c r="I1144" s="96"/>
      <c r="J1144" s="98"/>
    </row>
    <row r="1145" spans="1:10">
      <c r="A1145" s="95"/>
      <c r="B1145" s="129"/>
      <c r="C1145" s="96"/>
      <c r="D1145" s="96"/>
      <c r="E1145" s="97"/>
      <c r="F1145" s="129"/>
      <c r="G1145" s="11"/>
      <c r="H1145" s="12"/>
      <c r="I1145" s="96"/>
      <c r="J1145" s="98"/>
    </row>
  </sheetData>
  <sheetProtection selectLockedCells="1"/>
  <mergeCells count="118">
    <mergeCell ref="A25:B25"/>
    <mergeCell ref="C25:F25"/>
    <mergeCell ref="A26:B26"/>
    <mergeCell ref="C26:F26"/>
    <mergeCell ref="A1:I2"/>
    <mergeCell ref="A22:B22"/>
    <mergeCell ref="C22:F22"/>
    <mergeCell ref="A23:B23"/>
    <mergeCell ref="C23:F23"/>
    <mergeCell ref="A24:B24"/>
    <mergeCell ref="C24:F24"/>
    <mergeCell ref="A13:AG14"/>
    <mergeCell ref="A16:E16"/>
    <mergeCell ref="D17:E17"/>
    <mergeCell ref="D18:E18"/>
    <mergeCell ref="A21:F21"/>
    <mergeCell ref="A28:H28"/>
    <mergeCell ref="A29:C29"/>
    <mergeCell ref="D29:H29"/>
    <mergeCell ref="F46:J47"/>
    <mergeCell ref="F48:F49"/>
    <mergeCell ref="G48:G49"/>
    <mergeCell ref="H48:H49"/>
    <mergeCell ref="I48:I49"/>
    <mergeCell ref="J48:J49"/>
    <mergeCell ref="A35:C35"/>
    <mergeCell ref="D35:H35"/>
    <mergeCell ref="D36:H36"/>
    <mergeCell ref="D37:H37"/>
    <mergeCell ref="F44:J45"/>
    <mergeCell ref="A40:J41"/>
    <mergeCell ref="A30:C30"/>
    <mergeCell ref="D30:H30"/>
    <mergeCell ref="A32:H32"/>
    <mergeCell ref="A33:C33"/>
    <mergeCell ref="D33:H33"/>
    <mergeCell ref="D34:H34"/>
    <mergeCell ref="F60:J61"/>
    <mergeCell ref="F62:J63"/>
    <mergeCell ref="F64:F65"/>
    <mergeCell ref="G64:G65"/>
    <mergeCell ref="H64:H65"/>
    <mergeCell ref="I64:I65"/>
    <mergeCell ref="J64:J65"/>
    <mergeCell ref="F52:J53"/>
    <mergeCell ref="F54:J55"/>
    <mergeCell ref="F56:F57"/>
    <mergeCell ref="G56:G57"/>
    <mergeCell ref="H56:H57"/>
    <mergeCell ref="I56:I57"/>
    <mergeCell ref="J56:J57"/>
    <mergeCell ref="F76:J77"/>
    <mergeCell ref="F78:J79"/>
    <mergeCell ref="F80:F81"/>
    <mergeCell ref="G80:G81"/>
    <mergeCell ref="H80:H81"/>
    <mergeCell ref="I80:I81"/>
    <mergeCell ref="J80:J81"/>
    <mergeCell ref="F68:J69"/>
    <mergeCell ref="F70:J71"/>
    <mergeCell ref="F72:F73"/>
    <mergeCell ref="G72:G73"/>
    <mergeCell ref="H72:H73"/>
    <mergeCell ref="I72:I73"/>
    <mergeCell ref="J72:J73"/>
    <mergeCell ref="F92:J93"/>
    <mergeCell ref="F94:J95"/>
    <mergeCell ref="F96:F97"/>
    <mergeCell ref="G96:G97"/>
    <mergeCell ref="H96:H97"/>
    <mergeCell ref="I96:I97"/>
    <mergeCell ref="J96:J97"/>
    <mergeCell ref="F84:J85"/>
    <mergeCell ref="F86:J87"/>
    <mergeCell ref="F88:F89"/>
    <mergeCell ref="G88:G89"/>
    <mergeCell ref="H88:H89"/>
    <mergeCell ref="I88:I89"/>
    <mergeCell ref="J88:J89"/>
    <mergeCell ref="F108:J109"/>
    <mergeCell ref="F110:J111"/>
    <mergeCell ref="F112:F113"/>
    <mergeCell ref="G112:G113"/>
    <mergeCell ref="H112:H113"/>
    <mergeCell ref="I112:I113"/>
    <mergeCell ref="J112:J113"/>
    <mergeCell ref="F100:J101"/>
    <mergeCell ref="F102:J103"/>
    <mergeCell ref="F104:F105"/>
    <mergeCell ref="G104:G105"/>
    <mergeCell ref="H104:H105"/>
    <mergeCell ref="I104:I105"/>
    <mergeCell ref="J104:J105"/>
    <mergeCell ref="D122:D123"/>
    <mergeCell ref="E122:E123"/>
    <mergeCell ref="F122:F123"/>
    <mergeCell ref="G122:G123"/>
    <mergeCell ref="H122:H123"/>
    <mergeCell ref="C120:J121"/>
    <mergeCell ref="A118:J119"/>
    <mergeCell ref="A116:J117"/>
    <mergeCell ref="J122:J123"/>
    <mergeCell ref="I122:I123"/>
    <mergeCell ref="A122:B123"/>
    <mergeCell ref="C122:C123"/>
    <mergeCell ref="C636:J637"/>
    <mergeCell ref="A634:J635"/>
    <mergeCell ref="A632:J633"/>
    <mergeCell ref="G638:G639"/>
    <mergeCell ref="H638:H639"/>
    <mergeCell ref="I638:I639"/>
    <mergeCell ref="J638:J639"/>
    <mergeCell ref="A638:A639"/>
    <mergeCell ref="B638:B639"/>
    <mergeCell ref="D638:D639"/>
    <mergeCell ref="E638:E639"/>
    <mergeCell ref="F638:F639"/>
    <mergeCell ref="C638:C639"/>
  </mergeCells>
  <phoneticPr fontId="29" type="noConversion"/>
  <conditionalFormatting sqref="A120:B120">
    <cfRule type="expression" dxfId="70" priority="11">
      <formula>EXACT($B$120,1)</formula>
    </cfRule>
  </conditionalFormatting>
  <conditionalFormatting sqref="A636:B636">
    <cfRule type="expression" dxfId="69" priority="10">
      <formula>EXACT($B$636,1)</formula>
    </cfRule>
  </conditionalFormatting>
  <conditionalFormatting sqref="A124:J629">
    <cfRule type="expression" dxfId="68" priority="13">
      <formula>(AND($I124="Approved",$G124="Yes",OR($F124="Yes",$F124="No")))</formula>
    </cfRule>
    <cfRule type="expression" dxfId="67" priority="24">
      <formula>OR(EXACT($B$121,"No"),EXACT($B$121,"Non"))</formula>
    </cfRule>
  </conditionalFormatting>
  <conditionalFormatting sqref="A640:J1145">
    <cfRule type="expression" dxfId="66" priority="12">
      <formula>(AND($I640="Approved",$G640="Yes",OR($F640="Yes",$F640="No")))</formula>
    </cfRule>
    <cfRule type="expression" dxfId="65" priority="15">
      <formula>OR(EXACT($B$637,"No"),EXACT($B$637,"Non"))</formula>
    </cfRule>
  </conditionalFormatting>
  <conditionalFormatting sqref="F48:J50">
    <cfRule type="expression" dxfId="64" priority="16">
      <formula>OR(EXACT($F$50,"N/A"),EXACT($F$50,"S.O."))</formula>
    </cfRule>
  </conditionalFormatting>
  <conditionalFormatting sqref="F50:J50">
    <cfRule type="expression" dxfId="63" priority="1">
      <formula>(AND($I50="Approved",$G50="Yes",OR($F50="Yes",$F50="No")))</formula>
    </cfRule>
  </conditionalFormatting>
  <conditionalFormatting sqref="F56:J58">
    <cfRule type="expression" dxfId="62" priority="17">
      <formula>OR(EXACT($F$58,"N/A"),EXACT($F$58,"S.O."))</formula>
    </cfRule>
  </conditionalFormatting>
  <conditionalFormatting sqref="F58:J58">
    <cfRule type="expression" dxfId="61" priority="2">
      <formula>(AND($I58="Approved",$G58="Yes",OR($F58="Yes",$F58="No")))</formula>
    </cfRule>
  </conditionalFormatting>
  <conditionalFormatting sqref="F64:J66">
    <cfRule type="expression" dxfId="60" priority="18">
      <formula>OR(EXACT($F$66,"N/A"),EXACT($F$66,"S.O."))</formula>
    </cfRule>
  </conditionalFormatting>
  <conditionalFormatting sqref="F66:J66">
    <cfRule type="expression" dxfId="59" priority="3">
      <formula>(AND($I66="Approved",$G66="Yes",OR($F66="Yes",$F66="No")))</formula>
    </cfRule>
  </conditionalFormatting>
  <conditionalFormatting sqref="F72:J74">
    <cfRule type="expression" dxfId="58" priority="19">
      <formula>OR(EXACT($F$74,"N/A"),EXACT($F$74,"S.O."))</formula>
    </cfRule>
  </conditionalFormatting>
  <conditionalFormatting sqref="F74:J74">
    <cfRule type="expression" dxfId="57" priority="4">
      <formula>(AND($I74="Approved",$G74="Yes",OR($F74="Yes",$F74="No")))</formula>
    </cfRule>
  </conditionalFormatting>
  <conditionalFormatting sqref="F80:J82">
    <cfRule type="expression" dxfId="56" priority="20">
      <formula>OR(EXACT($F$82,"N/A"),EXACT($F$82,"S.O."))</formula>
    </cfRule>
  </conditionalFormatting>
  <conditionalFormatting sqref="F82:J82">
    <cfRule type="expression" dxfId="55" priority="5">
      <formula>(AND($I82="Approved",$G82="Yes",OR($F82="Yes",$F82="No")))</formula>
    </cfRule>
  </conditionalFormatting>
  <conditionalFormatting sqref="F88:J90">
    <cfRule type="expression" dxfId="54" priority="21">
      <formula>OR(EXACT($F$90,"N/A"),EXACT($F$90,"S.O."))</formula>
    </cfRule>
  </conditionalFormatting>
  <conditionalFormatting sqref="F90:J90">
    <cfRule type="expression" dxfId="53" priority="6">
      <formula>(AND($I90="Approved",$G90="Yes",OR($F90="Yes",$F90="No")))</formula>
    </cfRule>
  </conditionalFormatting>
  <conditionalFormatting sqref="F96:J98">
    <cfRule type="expression" dxfId="52" priority="22">
      <formula>OR(EXACT($F$98,"N/A"),EXACT($F$98,"S.O."))</formula>
    </cfRule>
  </conditionalFormatting>
  <conditionalFormatting sqref="F98:J98">
    <cfRule type="expression" dxfId="51" priority="7">
      <formula>(AND($I98="Approved",$G98="Yes",OR($F98="Yes",$F98="No")))</formula>
    </cfRule>
  </conditionalFormatting>
  <conditionalFormatting sqref="F104:J106">
    <cfRule type="expression" dxfId="50" priority="23">
      <formula>OR(EXACT($F$106,"N/A"),EXACT($F$106,"S.O."))</formula>
    </cfRule>
  </conditionalFormatting>
  <conditionalFormatting sqref="F106:J106">
    <cfRule type="expression" dxfId="49" priority="8">
      <formula>(AND($I106="Approved",$G106="Yes",OR($F106="Yes",$F106="No")))</formula>
    </cfRule>
  </conditionalFormatting>
  <conditionalFormatting sqref="F112:J114">
    <cfRule type="expression" dxfId="48" priority="25">
      <formula>OR(EXACT($F$114,"N/A"),EXACT($F$114,"S.O."))</formula>
    </cfRule>
  </conditionalFormatting>
  <conditionalFormatting sqref="F114:J114">
    <cfRule type="expression" dxfId="47" priority="9">
      <formula>(AND($I114="Approved",$G114="Yes",OR($F114="Yes",$F114="No")))</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1057527C-38C7-4EAC-9F7B-B5EEBFA0D1A8}">
          <x14:formula1>
            <xm:f>INDIRECT(Reference!$D$12)</xm:f>
          </x14:formula1>
          <xm:sqref>F114</xm:sqref>
        </x14:dataValidation>
        <x14:dataValidation type="list" allowBlank="1" showInputMessage="1" showErrorMessage="1" xr:uid="{A5F72619-AB9A-4BC1-8304-E4C655851DA7}">
          <x14:formula1>
            <xm:f>'Controls Language'!$G$6:$G$7</xm:f>
          </x14:formula1>
          <xm:sqref>I124:I629 I640:I1145</xm:sqref>
        </x14:dataValidation>
        <x14:dataValidation type="list" allowBlank="1" showInputMessage="1" showErrorMessage="1" xr:uid="{D37FAD45-6D8A-4157-ACF0-2CEC1380956B}">
          <x14:formula1>
            <xm:f>'Controls Language'!$G$10:$G$11</xm:f>
          </x14:formula1>
          <xm:sqref>B637 G74 D33:H33 B121 G50 G58 G66 G82 G90 G98 G106 G114 G124:G629 G640:G1145</xm:sqref>
        </x14:dataValidation>
        <x14:dataValidation type="list" allowBlank="1" showInputMessage="1" showErrorMessage="1" xr:uid="{621B76B9-CCC3-4749-B8AC-0F169D7859A9}">
          <x14:formula1>
            <xm:f>'Controls Language'!$G$9:$G$11</xm:f>
          </x14:formula1>
          <xm:sqref>F640:F1145 F124:F629</xm:sqref>
        </x14:dataValidation>
        <x14:dataValidation type="list" allowBlank="1" showInputMessage="1" showErrorMessage="1" xr:uid="{85DA9AA6-673A-4C57-87BE-791DD27E00F0}">
          <x14:formula1>
            <xm:f>'Controls Language'!$G$7:$G$8</xm:f>
          </x14:formula1>
          <xm:sqref>D34:H34</xm:sqref>
        </x14:dataValidation>
        <x14:dataValidation type="list" allowBlank="1" showInputMessage="1" showErrorMessage="1" xr:uid="{17DCB99A-7381-4186-9612-752784AC81ED}">
          <x14:formula1>
            <xm:f>INDIRECT(Reference!$E$6)</xm:f>
          </x14:formula1>
          <xm:sqref>F66</xm:sqref>
        </x14:dataValidation>
        <x14:dataValidation type="list" allowBlank="1" showInputMessage="1" showErrorMessage="1" xr:uid="{95C917AF-5E10-47B2-9633-3FE86F676232}">
          <x14:formula1>
            <xm:f>INDIRECT(Reference!$E$7)</xm:f>
          </x14:formula1>
          <xm:sqref>F74</xm:sqref>
        </x14:dataValidation>
        <x14:dataValidation type="list" allowBlank="1" showInputMessage="1" showErrorMessage="1" xr:uid="{0BF1ACE6-17D8-4483-881A-348DC140130A}">
          <x14:formula1>
            <xm:f>INDIRECT(Reference!$E$8)</xm:f>
          </x14:formula1>
          <xm:sqref>F82</xm:sqref>
        </x14:dataValidation>
        <x14:dataValidation type="list" allowBlank="1" showInputMessage="1" showErrorMessage="1" xr:uid="{086E5114-39CB-43E6-8CAF-11E3C176F961}">
          <x14:formula1>
            <xm:f>INDIRECT(Reference!$E$9)</xm:f>
          </x14:formula1>
          <xm:sqref>F90</xm:sqref>
        </x14:dataValidation>
        <x14:dataValidation type="list" allowBlank="1" showInputMessage="1" showErrorMessage="1" xr:uid="{4F81C423-9E5E-4EFE-8F10-6B5E2B05EFEB}">
          <x14:formula1>
            <xm:f>INDIRECT(Reference!$E$4)</xm:f>
          </x14:formula1>
          <xm:sqref>F50</xm:sqref>
        </x14:dataValidation>
        <x14:dataValidation type="list" allowBlank="1" showInputMessage="1" showErrorMessage="1" xr:uid="{9C7138A8-4710-4A92-A262-6A9C3E60091E}">
          <x14:formula1>
            <xm:f>INDIRECT(Reference!$E$5)</xm:f>
          </x14:formula1>
          <xm:sqref>F58</xm:sqref>
        </x14:dataValidation>
        <x14:dataValidation type="list" allowBlank="1" showInputMessage="1" showErrorMessage="1" xr:uid="{07E2D5B2-A244-494E-A9B9-60C43E9ECB30}">
          <x14:formula1>
            <xm:f>INDIRECT(Reference!$D$10)</xm:f>
          </x14:formula1>
          <xm:sqref>F98</xm:sqref>
        </x14:dataValidation>
        <x14:dataValidation type="list" allowBlank="1" showInputMessage="1" showErrorMessage="1" xr:uid="{DC71F88E-88B1-4421-8F42-BD9918BA21DA}">
          <x14:formula1>
            <xm:f>INDIRECT(Reference!$D$11)</xm:f>
          </x14:formula1>
          <xm:sqref>F106</xm:sqref>
        </x14:dataValidation>
        <x14:dataValidation type="list" allowBlank="1" showInputMessage="1" showErrorMessage="1" xr:uid="{A13C9FB4-160F-4658-ACCB-2990F669702B}">
          <x14:formula1>
            <xm:f>'Controls Language'!$M$4:$N$4</xm:f>
          </x14:formula1>
          <xm:sqref>I114 I106 I98 I90 I82 I74 I66 I58 I50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016A7-6F25-4094-8A93-A3B175EA9124}">
  <sheetPr codeName="Sheet4"/>
  <dimension ref="A1:S572"/>
  <sheetViews>
    <sheetView showGridLines="0" tabSelected="1" zoomScale="70" zoomScaleNormal="70" workbookViewId="0">
      <selection activeCell="D8" sqref="D8:G8"/>
    </sheetView>
  </sheetViews>
  <sheetFormatPr defaultColWidth="8.7109375" defaultRowHeight="15"/>
  <cols>
    <col min="1" max="1" width="18.140625" customWidth="1"/>
    <col min="2" max="2" width="8.85546875" customWidth="1"/>
    <col min="3" max="3" width="12.85546875" customWidth="1"/>
    <col min="4" max="4" width="9.28515625" customWidth="1"/>
    <col min="5" max="17" width="14.42578125" customWidth="1"/>
    <col min="18" max="19" width="52.140625" customWidth="1"/>
    <col min="20" max="20" width="9.85546875" customWidth="1"/>
    <col min="21" max="21" width="8.85546875" customWidth="1"/>
    <col min="22" max="22" width="10.85546875" bestFit="1" customWidth="1"/>
    <col min="23" max="23" width="7.140625" bestFit="1" customWidth="1"/>
    <col min="24" max="24" width="9.85546875" bestFit="1" customWidth="1"/>
    <col min="25" max="25" width="10.85546875" bestFit="1" customWidth="1"/>
  </cols>
  <sheetData>
    <row r="1" spans="1:18" ht="14.45" customHeight="1">
      <c r="A1" s="263" t="str">
        <f>IF(EXACT('Project Updates Centre'!A2,'Controls Language'!A1),'Controls Language'!A66,'Controls Language'!B66)</f>
        <v>UBF - Milestone 2 Deliverables Table</v>
      </c>
      <c r="B1" s="264"/>
      <c r="C1" s="264"/>
      <c r="D1" s="264"/>
      <c r="E1" s="264"/>
      <c r="F1" s="264"/>
      <c r="G1" s="264"/>
      <c r="H1" s="264"/>
      <c r="I1" s="264"/>
      <c r="J1" s="264"/>
      <c r="K1" s="264"/>
      <c r="L1" s="264"/>
      <c r="M1" s="264"/>
      <c r="N1" s="264"/>
      <c r="O1" s="264"/>
      <c r="P1" s="264"/>
      <c r="Q1" s="264"/>
      <c r="R1" s="265"/>
    </row>
    <row r="2" spans="1:18" ht="15" customHeight="1">
      <c r="A2" s="266"/>
      <c r="B2" s="267"/>
      <c r="C2" s="267"/>
      <c r="D2" s="267"/>
      <c r="E2" s="267"/>
      <c r="F2" s="267"/>
      <c r="G2" s="267"/>
      <c r="H2" s="267"/>
      <c r="I2" s="267"/>
      <c r="J2" s="267"/>
      <c r="K2" s="267"/>
      <c r="L2" s="267"/>
      <c r="M2" s="267"/>
      <c r="N2" s="267"/>
      <c r="O2" s="267"/>
      <c r="P2" s="267"/>
      <c r="Q2" s="267"/>
      <c r="R2" s="268"/>
    </row>
    <row r="3" spans="1:18" ht="15" customHeight="1"/>
    <row r="4" spans="1:18" ht="24">
      <c r="A4" s="362" t="str">
        <f>IF(EXACT('Project Updates Centre'!A2,'Controls Language'!A1),'Controls Language'!A43,'Controls Language'!B43)</f>
        <v>Milestone 2 Summary Information</v>
      </c>
      <c r="B4" s="363"/>
      <c r="C4" s="363"/>
      <c r="D4" s="363"/>
      <c r="E4" s="363"/>
      <c r="F4" s="363"/>
      <c r="G4" s="363"/>
      <c r="I4" s="373" t="str">
        <f>IF(EXACT('Project Updates Centre'!A2,'Controls Language'!A1),'Controls Language'!A85,'Controls Language'!B85)</f>
        <v>Milestone 2 Progress Tracker</v>
      </c>
      <c r="J4" s="374"/>
      <c r="K4" s="374"/>
      <c r="L4" s="374"/>
      <c r="M4" s="374"/>
      <c r="N4" s="375"/>
    </row>
    <row r="5" spans="1:18" ht="15.95">
      <c r="A5" s="100" t="str">
        <f>IF(EXACT('Project Updates Centre'!A2,'Controls Language'!A1),'Controls Language'!A26,'Controls Language'!B26)</f>
        <v>Recipient Name:</v>
      </c>
      <c r="B5" s="79"/>
      <c r="C5" s="79"/>
      <c r="D5" s="361">
        <f>'Project Updates Centre'!C6</f>
        <v>0</v>
      </c>
      <c r="E5" s="356"/>
      <c r="F5" s="356"/>
      <c r="G5" s="357"/>
      <c r="I5" s="101"/>
      <c r="J5" s="102"/>
      <c r="K5" s="376" t="str">
        <f>IF(EXACT('Project Updates Centre'!A2,'Controls Language'!A1),'Controls Language'!A81,'Controls Language'!B81)</f>
        <v>Approved Items</v>
      </c>
      <c r="L5" s="377"/>
      <c r="M5" s="350" t="str">
        <f>IF(EXACT('Project Updates Centre'!A2,'Controls Language'!A1),'Controls Language'!A82,'Controls Language'!B82)</f>
        <v>Applicable Items</v>
      </c>
      <c r="N5" s="378"/>
    </row>
    <row r="6" spans="1:18" ht="21">
      <c r="A6" s="100" t="str">
        <f>IF(EXACT('Project Updates Centre'!A2,'Controls Language'!A1),'Controls Language'!A27,'Controls Language'!B27)</f>
        <v>Project Number:</v>
      </c>
      <c r="B6" s="79"/>
      <c r="C6" s="79"/>
      <c r="D6" s="361">
        <f>'Project Updates Centre'!C5</f>
        <v>0</v>
      </c>
      <c r="E6" s="356"/>
      <c r="F6" s="356"/>
      <c r="G6" s="357"/>
      <c r="I6" s="121" t="str">
        <f>IF(EXACT('Project Updates Centre'!A2,'Controls Language'!A1),'Controls Language'!A71,'Controls Language'!B71)</f>
        <v>Progress</v>
      </c>
      <c r="J6" s="14">
        <f>IF(M6&gt;0,K6/M6, "")</f>
        <v>0</v>
      </c>
      <c r="K6" s="369">
        <f>G64+J64+M64+P64+SUM(COUNTIFS(Reference!D1035,"approved",Reference!A1035,"&lt;&gt;N/A", Reference!B1035,"Yes"), COUNTIFS(Reference!D1036,"approved",Reference!A1036,"&lt;&gt;N/A", Reference!B1036,"Yes"), COUNTIFS(Reference!D1037,"approved",Reference!A1037,"&lt;&gt;N/A",Reference!B1037,"Yes"))</f>
        <v>0</v>
      </c>
      <c r="L6" s="370"/>
      <c r="M6" s="371">
        <f>(7-IF(Reference!A1035="N/A",1,0)-IF(Reference!A1036="N/A",1,0)-IF(Reference!A1037="N/A",1,0)-IF(Reference!C1039="No",1,0)-IF(Reference!F1039="No",1,0)-IF(Reference!I1039="No",1,0)-IF(Reference!L1039="No",1,0))</f>
        <v>7</v>
      </c>
      <c r="N6" s="372"/>
    </row>
    <row r="7" spans="1:18" ht="21">
      <c r="A7" s="100" t="str">
        <f>IF(EXACT('Project Updates Centre'!A2,'Controls Language'!A1),'Controls Language'!A28,'Controls Language'!B28)</f>
        <v>Due Date (yyyy-mm-dd):</v>
      </c>
      <c r="B7" s="79"/>
      <c r="C7" s="79"/>
      <c r="D7" s="355">
        <f>'Table of Project Sites'!K8</f>
        <v>0</v>
      </c>
      <c r="E7" s="356"/>
      <c r="F7" s="356"/>
      <c r="G7" s="357"/>
      <c r="I7" s="122" t="str">
        <f>IF(EXACT('Project Updates Centre'!A2,'Controls Language'!A1),'Controls Language'!A72,'Controls Language'!B72)</f>
        <v>Remaining</v>
      </c>
      <c r="J7" s="14">
        <f>IF(M6&gt;0,1-J6,"")</f>
        <v>1</v>
      </c>
      <c r="K7" s="101"/>
      <c r="L7" s="81"/>
      <c r="M7" s="81"/>
      <c r="N7" s="82"/>
    </row>
    <row r="8" spans="1:18" ht="15.95">
      <c r="A8" s="59" t="str">
        <f>IF(EXACT('Project Updates Centre'!A2,'Controls Language'!A1),'Controls Language'!A29,'Controls Language'!B29)</f>
        <v>Date of Milestone Report Reception:</v>
      </c>
      <c r="B8" s="81"/>
      <c r="C8" s="82"/>
      <c r="D8" s="358"/>
      <c r="E8" s="359"/>
      <c r="F8" s="359"/>
      <c r="G8" s="360"/>
    </row>
    <row r="9" spans="1:18" ht="15.95">
      <c r="A9" s="101" t="str">
        <f>IF(EXACT('Project Updates Centre'!A2,'Controls Language'!A1),'Controls Language'!G13,'Controls Language'!H13)</f>
        <v>ISED Comments:</v>
      </c>
      <c r="B9" s="103"/>
      <c r="C9" s="103"/>
      <c r="D9" s="361"/>
      <c r="E9" s="356"/>
      <c r="F9" s="356"/>
      <c r="G9" s="357"/>
    </row>
    <row r="12" spans="1:18" ht="21">
      <c r="A12" s="362" t="str">
        <f>IF(EXACT('Project Updates Centre'!A2,'Controls Language'!A1),'Controls Language'!A31,'Controls Language'!B31)</f>
        <v>Recipient Information (Completed by Recipient)</v>
      </c>
      <c r="B12" s="363"/>
      <c r="C12" s="363"/>
      <c r="D12" s="363"/>
      <c r="E12" s="363"/>
      <c r="F12" s="363"/>
      <c r="G12" s="363"/>
      <c r="H12" s="363"/>
      <c r="I12" s="363"/>
      <c r="J12" s="363"/>
      <c r="K12" s="364"/>
    </row>
    <row r="13" spans="1:18">
      <c r="A13" s="365" t="str">
        <f>IF(EXACT('Project Updates Centre'!A2,'Controls Language'!A1),'Controls Language'!A32,'Controls Language'!B32)</f>
        <v>Completed by:</v>
      </c>
      <c r="B13" s="365"/>
      <c r="C13" s="365"/>
      <c r="D13" s="365"/>
      <c r="E13" s="365"/>
      <c r="F13" s="365"/>
      <c r="G13" s="365"/>
      <c r="H13" s="366"/>
      <c r="I13" s="367"/>
      <c r="J13" s="367"/>
      <c r="K13" s="368"/>
    </row>
    <row r="14" spans="1:18">
      <c r="A14" s="365" t="str">
        <f>IF(EXACT('Project Updates Centre'!A2,'Controls Language'!A1),'Controls Language'!A33,'Controls Language'!B33)</f>
        <v>Date Completed (yyyy-mm-dd):</v>
      </c>
      <c r="B14" s="365"/>
      <c r="C14" s="365"/>
      <c r="D14" s="365"/>
      <c r="E14" s="365"/>
      <c r="F14" s="365"/>
      <c r="G14" s="365"/>
      <c r="H14" s="366"/>
      <c r="I14" s="367"/>
      <c r="J14" s="367"/>
      <c r="K14" s="368"/>
    </row>
    <row r="17" spans="1:18" ht="21">
      <c r="A17" s="362" t="str">
        <f>IF(EXACT('Project Updates Centre'!A2,'Controls Language'!A1),'Controls Language'!A35,'Controls Language'!B35)</f>
        <v>Decision/Recommendation (Completed by ISED)</v>
      </c>
      <c r="B17" s="363"/>
      <c r="C17" s="363"/>
      <c r="D17" s="363"/>
      <c r="E17" s="363"/>
      <c r="F17" s="363"/>
      <c r="G17" s="363"/>
      <c r="H17" s="363"/>
      <c r="I17" s="363"/>
      <c r="J17" s="363"/>
      <c r="K17" s="363"/>
    </row>
    <row r="18" spans="1:18" ht="18.95">
      <c r="A18" s="342" t="str">
        <f>IF(EXACT('Project Updates Centre'!A2,'Controls Language'!A1),'Controls Language'!A36,'Controls Language'!B36)</f>
        <v>Has the Milestone stage been completed, in accordance with Annex A-1 of Schedule A of the Agreement?</v>
      </c>
      <c r="B18" s="343"/>
      <c r="C18" s="343"/>
      <c r="D18" s="343"/>
      <c r="E18" s="343"/>
      <c r="F18" s="343"/>
      <c r="G18" s="343"/>
      <c r="H18" s="343"/>
      <c r="I18" s="256"/>
      <c r="J18" s="254"/>
      <c r="K18" s="255"/>
    </row>
    <row r="19" spans="1:18" ht="18.95">
      <c r="A19" s="342" t="str">
        <f>IF(EXACT('Project Updates Centre'!A2,'Controls Language'!A1),'Controls Language'!A38,'Controls Language'!B38)</f>
        <v>Approved/Rejected:</v>
      </c>
      <c r="B19" s="343"/>
      <c r="C19" s="343"/>
      <c r="D19" s="343"/>
      <c r="E19" s="343"/>
      <c r="F19" s="343"/>
      <c r="G19" s="343"/>
      <c r="H19" s="343"/>
      <c r="I19" s="256"/>
      <c r="J19" s="254"/>
      <c r="K19" s="255"/>
    </row>
    <row r="20" spans="1:18" ht="15.95">
      <c r="A20" s="342" t="str">
        <f>IF(EXACT('Project Updates Centre'!A2,'Controls Language'!A1),'Controls Language'!A39,'Controls Language'!B39)</f>
        <v>Provide Justification for approval status and identify if followup is required at the next Milestone stage.</v>
      </c>
      <c r="B20" s="343"/>
      <c r="C20" s="343"/>
      <c r="D20" s="343"/>
      <c r="E20" s="343"/>
      <c r="F20" s="343"/>
      <c r="G20" s="343"/>
      <c r="H20" s="343"/>
      <c r="I20" s="344"/>
      <c r="J20" s="345"/>
      <c r="K20" s="346"/>
    </row>
    <row r="21" spans="1:18" ht="15.95">
      <c r="A21" s="342" t="str">
        <f>IF(EXACT('Project Updates Centre'!A2,'Controls Language'!A1),'Controls Language'!A40,'Controls Language'!B40)</f>
        <v>Date (yyyy-mm-dd):</v>
      </c>
      <c r="B21" s="343"/>
      <c r="C21" s="343"/>
      <c r="D21" s="343"/>
      <c r="E21" s="343"/>
      <c r="F21" s="343"/>
      <c r="G21" s="343"/>
      <c r="H21" s="343"/>
      <c r="I21" s="347"/>
      <c r="J21" s="348"/>
      <c r="K21" s="349"/>
    </row>
    <row r="22" spans="1:18" ht="15.95">
      <c r="A22" s="350" t="str">
        <f>IF(EXACT('Project Updates Centre'!A2,'Controls Language'!A1),'Controls Language'!A42,'Controls Language'!B42)</f>
        <v>Technical Officer Name:</v>
      </c>
      <c r="B22" s="351"/>
      <c r="C22" s="351"/>
      <c r="D22" s="351"/>
      <c r="E22" s="351"/>
      <c r="F22" s="351"/>
      <c r="G22" s="351"/>
      <c r="H22" s="351"/>
      <c r="I22" s="352"/>
      <c r="J22" s="353"/>
      <c r="K22" s="354"/>
    </row>
    <row r="25" spans="1:18" ht="14.45" customHeight="1">
      <c r="A25" s="192" t="str">
        <f>IF(EXACT('Project Updates Centre'!A2,'Controls Language'!A1),'Controls Language'!A54,'Controls Language'!B54)</f>
        <v>Milestone 2:</v>
      </c>
      <c r="B25" s="193"/>
      <c r="C25" s="193"/>
      <c r="D25" s="193"/>
      <c r="E25" s="193"/>
      <c r="F25" s="193"/>
      <c r="G25" s="193"/>
      <c r="H25" s="193"/>
      <c r="I25" s="193"/>
      <c r="J25" s="193"/>
      <c r="K25" s="193"/>
      <c r="L25" s="193"/>
      <c r="M25" s="193"/>
      <c r="N25" s="193"/>
      <c r="O25" s="193"/>
      <c r="P25" s="193"/>
      <c r="Q25" s="193"/>
      <c r="R25" s="194"/>
    </row>
    <row r="26" spans="1:18" ht="14.45" customHeight="1">
      <c r="A26" s="195"/>
      <c r="B26" s="196"/>
      <c r="C26" s="196"/>
      <c r="D26" s="196"/>
      <c r="E26" s="196"/>
      <c r="F26" s="196"/>
      <c r="G26" s="196"/>
      <c r="H26" s="196"/>
      <c r="I26" s="196"/>
      <c r="J26" s="196"/>
      <c r="K26" s="196"/>
      <c r="L26" s="196"/>
      <c r="M26" s="196"/>
      <c r="N26" s="196"/>
      <c r="O26" s="196"/>
      <c r="P26" s="196"/>
      <c r="Q26" s="196"/>
      <c r="R26" s="197"/>
    </row>
    <row r="28" spans="1:18" ht="14.45" customHeight="1">
      <c r="A28" s="379" t="str">
        <f>IF(EXACT('Project Updates Centre'!A2,'Controls Language'!A1),'Controls Language'!D45,'Controls Language'!E45)</f>
        <v>Internet Gateway Capacity Evidence</v>
      </c>
      <c r="B28" s="380"/>
      <c r="C28" s="380"/>
      <c r="D28" s="380"/>
      <c r="E28" s="380"/>
      <c r="F28" s="380"/>
      <c r="G28" s="380"/>
      <c r="H28" s="380"/>
      <c r="I28" s="380"/>
      <c r="J28" s="380"/>
      <c r="K28" s="380"/>
      <c r="L28" s="380"/>
      <c r="M28" s="380"/>
      <c r="N28" s="380"/>
      <c r="O28" s="380"/>
      <c r="P28" s="380"/>
      <c r="Q28" s="380"/>
      <c r="R28" s="380"/>
    </row>
    <row r="29" spans="1:18" ht="14.45" customHeight="1">
      <c r="A29" s="177"/>
      <c r="B29" s="178"/>
      <c r="C29" s="178"/>
      <c r="D29" s="178"/>
      <c r="E29" s="178"/>
      <c r="F29" s="178"/>
      <c r="G29" s="178"/>
      <c r="H29" s="178"/>
      <c r="I29" s="178"/>
      <c r="J29" s="178"/>
      <c r="K29" s="178"/>
      <c r="L29" s="178"/>
      <c r="M29" s="178"/>
      <c r="N29" s="178"/>
      <c r="O29" s="178"/>
      <c r="P29" s="178"/>
      <c r="Q29" s="178"/>
      <c r="R29" s="178"/>
    </row>
    <row r="30" spans="1:18" ht="14.45" customHeight="1">
      <c r="A30" s="321" t="str">
        <f>IF(EXACT('Project Updates Centre'!A2,'Controls Language'!A1),'Controls Language'!F45,'Controls Language'!G45)</f>
        <v>Evidence of sufficient Internet gateway capacity as per Part 1.9.1 of Annex A-1 of Schedule A.</v>
      </c>
      <c r="B30" s="322"/>
      <c r="C30" s="322"/>
      <c r="D30" s="322"/>
      <c r="E30" s="322"/>
      <c r="F30" s="322"/>
      <c r="G30" s="322"/>
      <c r="H30" s="322"/>
      <c r="I30" s="322"/>
      <c r="J30" s="322"/>
      <c r="K30" s="322"/>
      <c r="L30" s="322"/>
      <c r="M30" s="322"/>
      <c r="N30" s="322"/>
      <c r="O30" s="322"/>
      <c r="P30" s="322"/>
      <c r="Q30" s="322"/>
      <c r="R30" s="323"/>
    </row>
    <row r="31" spans="1:18" ht="14.45" customHeight="1">
      <c r="A31" s="324"/>
      <c r="B31" s="325"/>
      <c r="C31" s="325"/>
      <c r="D31" s="325"/>
      <c r="E31" s="325"/>
      <c r="F31" s="325"/>
      <c r="G31" s="325"/>
      <c r="H31" s="325"/>
      <c r="I31" s="325"/>
      <c r="J31" s="325"/>
      <c r="K31" s="325"/>
      <c r="L31" s="325"/>
      <c r="M31" s="325"/>
      <c r="N31" s="325"/>
      <c r="O31" s="325"/>
      <c r="P31" s="325"/>
      <c r="Q31" s="325"/>
      <c r="R31" s="326"/>
    </row>
    <row r="32" spans="1:18" ht="14.45" customHeight="1">
      <c r="A32" s="180" t="str">
        <f>IF(EXACT('Project Updates Centre'!A2,'Controls Language'!A1),'Controls Language'!G4,'Controls Language'!H4)</f>
        <v>Required:</v>
      </c>
      <c r="B32" s="184"/>
      <c r="C32" s="181"/>
      <c r="D32" s="288" t="str">
        <f>IF(EXACT('Project Updates Centre'!A2,'Controls Language'!A1),'Controls Language'!G5,'Controls Language'!H5)</f>
        <v>Submitted:</v>
      </c>
      <c r="E32" s="288"/>
      <c r="F32" s="288"/>
      <c r="G32" s="288" t="str">
        <f>IF(EXACT('Project Updates Centre'!A2,'Controls Language'!A1),'Controls Language'!G12,'Controls Language'!H12)</f>
        <v>Recipient Comments:</v>
      </c>
      <c r="H32" s="288"/>
      <c r="I32" s="288"/>
      <c r="J32" s="288"/>
      <c r="K32" s="288"/>
      <c r="L32" s="288"/>
      <c r="M32" s="158" t="str">
        <f>IF(EXACT('Project Updates Centre'!A2,'Controls Language'!A1),'Controls Language'!G14,'Controls Language'!H14)</f>
        <v>Status:</v>
      </c>
      <c r="N32" s="158"/>
      <c r="O32" s="180" t="str">
        <f>IF(EXACT('Project Updates Centre'!A2,'Controls Language'!A1),'Controls Language'!G13,'Controls Language'!H13)</f>
        <v>ISED Comments:</v>
      </c>
      <c r="P32" s="184"/>
      <c r="Q32" s="184"/>
      <c r="R32" s="181"/>
    </row>
    <row r="33" spans="1:18" ht="14.45" customHeight="1">
      <c r="A33" s="182"/>
      <c r="B33" s="185"/>
      <c r="C33" s="183"/>
      <c r="D33" s="288"/>
      <c r="E33" s="288"/>
      <c r="F33" s="288"/>
      <c r="G33" s="288"/>
      <c r="H33" s="288"/>
      <c r="I33" s="288"/>
      <c r="J33" s="288"/>
      <c r="K33" s="288"/>
      <c r="L33" s="288"/>
      <c r="M33" s="158"/>
      <c r="N33" s="158"/>
      <c r="O33" s="182"/>
      <c r="P33" s="185"/>
      <c r="Q33" s="185"/>
      <c r="R33" s="183"/>
    </row>
    <row r="34" spans="1:18" ht="29.45" customHeight="1">
      <c r="A34" s="289"/>
      <c r="B34" s="290"/>
      <c r="C34" s="291"/>
      <c r="D34" s="298"/>
      <c r="E34" s="298"/>
      <c r="F34" s="298"/>
      <c r="G34" s="299"/>
      <c r="H34" s="300"/>
      <c r="I34" s="300"/>
      <c r="J34" s="300"/>
      <c r="K34" s="300"/>
      <c r="L34" s="301"/>
      <c r="M34" s="308" t="s">
        <v>9</v>
      </c>
      <c r="N34" s="308"/>
      <c r="O34" s="333"/>
      <c r="P34" s="334"/>
      <c r="Q34" s="334"/>
      <c r="R34" s="335"/>
    </row>
    <row r="35" spans="1:18" ht="29.45" customHeight="1">
      <c r="A35" s="292"/>
      <c r="B35" s="293"/>
      <c r="C35" s="294"/>
      <c r="D35" s="298"/>
      <c r="E35" s="298"/>
      <c r="F35" s="298"/>
      <c r="G35" s="302"/>
      <c r="H35" s="303"/>
      <c r="I35" s="303"/>
      <c r="J35" s="303"/>
      <c r="K35" s="303"/>
      <c r="L35" s="304"/>
      <c r="M35" s="308"/>
      <c r="N35" s="308"/>
      <c r="O35" s="336"/>
      <c r="P35" s="337"/>
      <c r="Q35" s="337"/>
      <c r="R35" s="338"/>
    </row>
    <row r="36" spans="1:18" ht="29.45" customHeight="1">
      <c r="A36" s="292"/>
      <c r="B36" s="293"/>
      <c r="C36" s="294"/>
      <c r="D36" s="298"/>
      <c r="E36" s="298"/>
      <c r="F36" s="298"/>
      <c r="G36" s="302"/>
      <c r="H36" s="303"/>
      <c r="I36" s="303"/>
      <c r="J36" s="303"/>
      <c r="K36" s="303"/>
      <c r="L36" s="304"/>
      <c r="M36" s="308"/>
      <c r="N36" s="308"/>
      <c r="O36" s="336"/>
      <c r="P36" s="337"/>
      <c r="Q36" s="337"/>
      <c r="R36" s="338"/>
    </row>
    <row r="37" spans="1:18" ht="29.45" customHeight="1">
      <c r="A37" s="295"/>
      <c r="B37" s="296"/>
      <c r="C37" s="297"/>
      <c r="D37" s="298"/>
      <c r="E37" s="298"/>
      <c r="F37" s="298"/>
      <c r="G37" s="305"/>
      <c r="H37" s="306"/>
      <c r="I37" s="306"/>
      <c r="J37" s="306"/>
      <c r="K37" s="306"/>
      <c r="L37" s="307"/>
      <c r="M37" s="308"/>
      <c r="N37" s="308"/>
      <c r="O37" s="339"/>
      <c r="P37" s="340"/>
      <c r="Q37" s="340"/>
      <c r="R37" s="341"/>
    </row>
    <row r="38" spans="1:18">
      <c r="A38" s="104"/>
      <c r="B38" s="15"/>
      <c r="C38" s="15"/>
      <c r="D38" s="128"/>
      <c r="E38" s="128"/>
      <c r="F38" s="128"/>
      <c r="G38" s="128"/>
      <c r="H38" s="128"/>
      <c r="I38" s="128"/>
      <c r="J38" s="128"/>
      <c r="K38" s="128"/>
      <c r="L38" s="128"/>
      <c r="M38" s="128"/>
      <c r="N38" s="128"/>
      <c r="O38" s="15"/>
      <c r="P38" s="15"/>
      <c r="Q38" s="15"/>
    </row>
    <row r="39" spans="1:18" ht="14.45" customHeight="1">
      <c r="A39" s="174" t="str">
        <f>IF(EXACT('Project Updates Centre'!A2,'Controls Language'!A1),'Controls Language'!D46,'Controls Language'!E46)</f>
        <v>Transport Capacity Evidence</v>
      </c>
      <c r="B39" s="175"/>
      <c r="C39" s="175"/>
      <c r="D39" s="175"/>
      <c r="E39" s="175"/>
      <c r="F39" s="175"/>
      <c r="G39" s="175"/>
      <c r="H39" s="175"/>
      <c r="I39" s="175"/>
      <c r="J39" s="175"/>
      <c r="K39" s="175"/>
      <c r="L39" s="175"/>
      <c r="M39" s="175"/>
      <c r="N39" s="175"/>
      <c r="O39" s="175"/>
      <c r="P39" s="175"/>
      <c r="Q39" s="175"/>
      <c r="R39" s="176"/>
    </row>
    <row r="40" spans="1:18" ht="14.45" customHeight="1">
      <c r="A40" s="177"/>
      <c r="B40" s="178"/>
      <c r="C40" s="178"/>
      <c r="D40" s="178"/>
      <c r="E40" s="178"/>
      <c r="F40" s="178"/>
      <c r="G40" s="178"/>
      <c r="H40" s="178"/>
      <c r="I40" s="178"/>
      <c r="J40" s="178"/>
      <c r="K40" s="178"/>
      <c r="L40" s="178"/>
      <c r="M40" s="178"/>
      <c r="N40" s="178"/>
      <c r="O40" s="178"/>
      <c r="P40" s="178"/>
      <c r="Q40" s="178"/>
      <c r="R40" s="179"/>
    </row>
    <row r="41" spans="1:18" ht="14.45" customHeight="1">
      <c r="A41" s="321" t="str">
        <f>IF(EXACT('Project Updates Centre'!A2,'Controls Language'!A1),'Controls Language'!F46,'Controls Language'!G46)</f>
        <v>Evidence of sufficient transport capacity as per Part 1.9.2 of Annex A-1 of Schedule A.</v>
      </c>
      <c r="B41" s="322"/>
      <c r="C41" s="322"/>
      <c r="D41" s="322"/>
      <c r="E41" s="322"/>
      <c r="F41" s="322"/>
      <c r="G41" s="322"/>
      <c r="H41" s="322"/>
      <c r="I41" s="322"/>
      <c r="J41" s="322"/>
      <c r="K41" s="322"/>
      <c r="L41" s="322"/>
      <c r="M41" s="322"/>
      <c r="N41" s="322"/>
      <c r="O41" s="322"/>
      <c r="P41" s="322"/>
      <c r="Q41" s="322"/>
      <c r="R41" s="323"/>
    </row>
    <row r="42" spans="1:18" ht="14.45" customHeight="1">
      <c r="A42" s="324"/>
      <c r="B42" s="325"/>
      <c r="C42" s="325"/>
      <c r="D42" s="325"/>
      <c r="E42" s="325"/>
      <c r="F42" s="325"/>
      <c r="G42" s="325"/>
      <c r="H42" s="325"/>
      <c r="I42" s="325"/>
      <c r="J42" s="325"/>
      <c r="K42" s="325"/>
      <c r="L42" s="325"/>
      <c r="M42" s="325"/>
      <c r="N42" s="325"/>
      <c r="O42" s="325"/>
      <c r="P42" s="325"/>
      <c r="Q42" s="325"/>
      <c r="R42" s="326"/>
    </row>
    <row r="43" spans="1:18" ht="14.45" customHeight="1">
      <c r="A43" s="180" t="str">
        <f>IF(EXACT('Project Updates Centre'!A2,'Controls Language'!A1),'Controls Language'!G4,'Controls Language'!H4)</f>
        <v>Required:</v>
      </c>
      <c r="B43" s="184"/>
      <c r="C43" s="181"/>
      <c r="D43" s="288" t="str">
        <f>IF(EXACT('Project Updates Centre'!A2,'Controls Language'!A1),'Controls Language'!G5,'Controls Language'!H5)</f>
        <v>Submitted:</v>
      </c>
      <c r="E43" s="288"/>
      <c r="F43" s="288"/>
      <c r="G43" s="288" t="str">
        <f>IF(EXACT('Project Updates Centre'!A2,'Controls Language'!A1),'Controls Language'!G12,'Controls Language'!H12)</f>
        <v>Recipient Comments:</v>
      </c>
      <c r="H43" s="288"/>
      <c r="I43" s="288"/>
      <c r="J43" s="288"/>
      <c r="K43" s="288"/>
      <c r="L43" s="288"/>
      <c r="M43" s="158" t="str">
        <f>IF(EXACT('Project Updates Centre'!A2,'Controls Language'!A1),'Controls Language'!G14,'Controls Language'!H14)</f>
        <v>Status:</v>
      </c>
      <c r="N43" s="158"/>
      <c r="O43" s="180" t="str">
        <f>IF(EXACT('Project Updates Centre'!A2,'Controls Language'!A1),'Controls Language'!G13,'Controls Language'!H13)</f>
        <v>ISED Comments:</v>
      </c>
      <c r="P43" s="184"/>
      <c r="Q43" s="184"/>
      <c r="R43" s="181"/>
    </row>
    <row r="44" spans="1:18" ht="14.45" customHeight="1">
      <c r="A44" s="182"/>
      <c r="B44" s="185"/>
      <c r="C44" s="183"/>
      <c r="D44" s="288"/>
      <c r="E44" s="288"/>
      <c r="F44" s="288"/>
      <c r="G44" s="288"/>
      <c r="H44" s="288"/>
      <c r="I44" s="288"/>
      <c r="J44" s="288"/>
      <c r="K44" s="288"/>
      <c r="L44" s="288"/>
      <c r="M44" s="158"/>
      <c r="N44" s="158"/>
      <c r="O44" s="182"/>
      <c r="P44" s="185"/>
      <c r="Q44" s="185"/>
      <c r="R44" s="183"/>
    </row>
    <row r="45" spans="1:18" ht="30.6" customHeight="1">
      <c r="A45" s="289"/>
      <c r="B45" s="290"/>
      <c r="C45" s="291"/>
      <c r="D45" s="298"/>
      <c r="E45" s="298"/>
      <c r="F45" s="298"/>
      <c r="G45" s="299"/>
      <c r="H45" s="300"/>
      <c r="I45" s="300"/>
      <c r="J45" s="300"/>
      <c r="K45" s="300"/>
      <c r="L45" s="301"/>
      <c r="M45" s="308" t="s">
        <v>9</v>
      </c>
      <c r="N45" s="308"/>
      <c r="O45" s="333"/>
      <c r="P45" s="334"/>
      <c r="Q45" s="334"/>
      <c r="R45" s="335"/>
    </row>
    <row r="46" spans="1:18" ht="30.6" customHeight="1">
      <c r="A46" s="292"/>
      <c r="B46" s="293"/>
      <c r="C46" s="294"/>
      <c r="D46" s="298"/>
      <c r="E46" s="298"/>
      <c r="F46" s="298"/>
      <c r="G46" s="302"/>
      <c r="H46" s="303"/>
      <c r="I46" s="303"/>
      <c r="J46" s="303"/>
      <c r="K46" s="303"/>
      <c r="L46" s="304"/>
      <c r="M46" s="308"/>
      <c r="N46" s="308"/>
      <c r="O46" s="336"/>
      <c r="P46" s="337"/>
      <c r="Q46" s="337"/>
      <c r="R46" s="338"/>
    </row>
    <row r="47" spans="1:18" ht="30.6" customHeight="1">
      <c r="A47" s="292"/>
      <c r="B47" s="293"/>
      <c r="C47" s="294"/>
      <c r="D47" s="298"/>
      <c r="E47" s="298"/>
      <c r="F47" s="298"/>
      <c r="G47" s="302"/>
      <c r="H47" s="303"/>
      <c r="I47" s="303"/>
      <c r="J47" s="303"/>
      <c r="K47" s="303"/>
      <c r="L47" s="304"/>
      <c r="M47" s="308"/>
      <c r="N47" s="308"/>
      <c r="O47" s="336"/>
      <c r="P47" s="337"/>
      <c r="Q47" s="337"/>
      <c r="R47" s="338"/>
    </row>
    <row r="48" spans="1:18" ht="30.6" customHeight="1">
      <c r="A48" s="295"/>
      <c r="B48" s="296"/>
      <c r="C48" s="297"/>
      <c r="D48" s="298"/>
      <c r="E48" s="298"/>
      <c r="F48" s="298"/>
      <c r="G48" s="305"/>
      <c r="H48" s="306"/>
      <c r="I48" s="306"/>
      <c r="J48" s="306"/>
      <c r="K48" s="306"/>
      <c r="L48" s="307"/>
      <c r="M48" s="308"/>
      <c r="N48" s="308"/>
      <c r="O48" s="339"/>
      <c r="P48" s="340"/>
      <c r="Q48" s="340"/>
      <c r="R48" s="341"/>
    </row>
    <row r="50" spans="1:19" ht="14.45" customHeight="1">
      <c r="A50" s="174" t="str">
        <f>IF(EXACT('Project Updates Centre'!A2,'Controls Language'!A1),'Controls Language'!D51,'Controls Language'!E51)</f>
        <v>Satellite Agreement Evidence</v>
      </c>
      <c r="B50" s="175"/>
      <c r="C50" s="175"/>
      <c r="D50" s="175"/>
      <c r="E50" s="175"/>
      <c r="F50" s="175"/>
      <c r="G50" s="175"/>
      <c r="H50" s="175"/>
      <c r="I50" s="175"/>
      <c r="J50" s="175"/>
      <c r="K50" s="175"/>
      <c r="L50" s="175"/>
      <c r="M50" s="175"/>
      <c r="N50" s="175"/>
      <c r="O50" s="175"/>
      <c r="P50" s="175"/>
      <c r="Q50" s="175"/>
      <c r="R50" s="176"/>
    </row>
    <row r="51" spans="1:19" ht="14.45" customHeight="1">
      <c r="A51" s="177"/>
      <c r="B51" s="178"/>
      <c r="C51" s="178"/>
      <c r="D51" s="178"/>
      <c r="E51" s="178"/>
      <c r="F51" s="178"/>
      <c r="G51" s="178"/>
      <c r="H51" s="178"/>
      <c r="I51" s="178"/>
      <c r="J51" s="178"/>
      <c r="K51" s="178"/>
      <c r="L51" s="178"/>
      <c r="M51" s="178"/>
      <c r="N51" s="178"/>
      <c r="O51" s="178"/>
      <c r="P51" s="178"/>
      <c r="Q51" s="178"/>
      <c r="R51" s="179"/>
    </row>
    <row r="52" spans="1:19" ht="14.45" customHeight="1">
      <c r="A52" s="321" t="str">
        <f>IF(EXACT('Project Updates Centre'!A2,'Controls Language'!A1),'Controls Language'!F51,'Controls Language'!G51)</f>
        <v>Evidence of obtaining a Satellite Agreement.</v>
      </c>
      <c r="B52" s="322"/>
      <c r="C52" s="322"/>
      <c r="D52" s="322"/>
      <c r="E52" s="322"/>
      <c r="F52" s="322"/>
      <c r="G52" s="322"/>
      <c r="H52" s="322"/>
      <c r="I52" s="322"/>
      <c r="J52" s="322"/>
      <c r="K52" s="322"/>
      <c r="L52" s="322"/>
      <c r="M52" s="322"/>
      <c r="N52" s="322"/>
      <c r="O52" s="322"/>
      <c r="P52" s="322"/>
      <c r="Q52" s="322"/>
      <c r="R52" s="323"/>
    </row>
    <row r="53" spans="1:19" ht="14.45" customHeight="1">
      <c r="A53" s="324"/>
      <c r="B53" s="325"/>
      <c r="C53" s="325"/>
      <c r="D53" s="325"/>
      <c r="E53" s="325"/>
      <c r="F53" s="325"/>
      <c r="G53" s="325"/>
      <c r="H53" s="325"/>
      <c r="I53" s="325"/>
      <c r="J53" s="325"/>
      <c r="K53" s="325"/>
      <c r="L53" s="325"/>
      <c r="M53" s="325"/>
      <c r="N53" s="325"/>
      <c r="O53" s="325"/>
      <c r="P53" s="325"/>
      <c r="Q53" s="325"/>
      <c r="R53" s="326"/>
    </row>
    <row r="54" spans="1:19" ht="14.45" customHeight="1">
      <c r="A54" s="180" t="str">
        <f>IF(EXACT('Project Updates Centre'!A2,'Controls Language'!A1),'Controls Language'!G4,'Controls Language'!H4)</f>
        <v>Required:</v>
      </c>
      <c r="B54" s="184"/>
      <c r="C54" s="181"/>
      <c r="D54" s="288" t="str">
        <f>IF(EXACT('Project Updates Centre'!A2,'Controls Language'!A1),'Controls Language'!G5,'Controls Language'!H5)</f>
        <v>Submitted:</v>
      </c>
      <c r="E54" s="288"/>
      <c r="F54" s="288"/>
      <c r="G54" s="288" t="str">
        <f>IF(EXACT('Project Updates Centre'!A2,'Controls Language'!A1),'Controls Language'!G12,'Controls Language'!H12)</f>
        <v>Recipient Comments:</v>
      </c>
      <c r="H54" s="288"/>
      <c r="I54" s="288"/>
      <c r="J54" s="288"/>
      <c r="K54" s="288"/>
      <c r="L54" s="288"/>
      <c r="M54" s="158" t="str">
        <f>IF(EXACT('Project Updates Centre'!A2,'Controls Language'!A1),'Controls Language'!G14,'Controls Language'!H14)</f>
        <v>Status:</v>
      </c>
      <c r="N54" s="158"/>
      <c r="O54" s="180" t="str">
        <f>IF(EXACT('Project Updates Centre'!A2,'Controls Language'!A1),'Controls Language'!G13,'Controls Language'!H13)</f>
        <v>ISED Comments:</v>
      </c>
      <c r="P54" s="184"/>
      <c r="Q54" s="184"/>
      <c r="R54" s="181"/>
    </row>
    <row r="55" spans="1:19" ht="14.45" customHeight="1">
      <c r="A55" s="182"/>
      <c r="B55" s="185"/>
      <c r="C55" s="183"/>
      <c r="D55" s="288"/>
      <c r="E55" s="288"/>
      <c r="F55" s="288"/>
      <c r="G55" s="288"/>
      <c r="H55" s="288"/>
      <c r="I55" s="288"/>
      <c r="J55" s="288"/>
      <c r="K55" s="288"/>
      <c r="L55" s="288"/>
      <c r="M55" s="158"/>
      <c r="N55" s="158"/>
      <c r="O55" s="182"/>
      <c r="P55" s="185"/>
      <c r="Q55" s="185"/>
      <c r="R55" s="183"/>
    </row>
    <row r="56" spans="1:19" ht="30.6" customHeight="1">
      <c r="A56" s="289"/>
      <c r="B56" s="290"/>
      <c r="C56" s="291"/>
      <c r="D56" s="298"/>
      <c r="E56" s="298"/>
      <c r="F56" s="298"/>
      <c r="G56" s="299"/>
      <c r="H56" s="300"/>
      <c r="I56" s="300"/>
      <c r="J56" s="300"/>
      <c r="K56" s="300"/>
      <c r="L56" s="301"/>
      <c r="M56" s="308" t="s">
        <v>9</v>
      </c>
      <c r="N56" s="308"/>
      <c r="O56" s="333"/>
      <c r="P56" s="334"/>
      <c r="Q56" s="334"/>
      <c r="R56" s="335"/>
    </row>
    <row r="57" spans="1:19" ht="30.6" customHeight="1">
      <c r="A57" s="292"/>
      <c r="B57" s="293"/>
      <c r="C57" s="294"/>
      <c r="D57" s="298"/>
      <c r="E57" s="298"/>
      <c r="F57" s="298"/>
      <c r="G57" s="302"/>
      <c r="H57" s="303"/>
      <c r="I57" s="303"/>
      <c r="J57" s="303"/>
      <c r="K57" s="303"/>
      <c r="L57" s="304"/>
      <c r="M57" s="308"/>
      <c r="N57" s="308"/>
      <c r="O57" s="336"/>
      <c r="P57" s="337"/>
      <c r="Q57" s="337"/>
      <c r="R57" s="338"/>
    </row>
    <row r="58" spans="1:19" ht="30.6" customHeight="1">
      <c r="A58" s="292"/>
      <c r="B58" s="293"/>
      <c r="C58" s="294"/>
      <c r="D58" s="298"/>
      <c r="E58" s="298"/>
      <c r="F58" s="298"/>
      <c r="G58" s="302"/>
      <c r="H58" s="303"/>
      <c r="I58" s="303"/>
      <c r="J58" s="303"/>
      <c r="K58" s="303"/>
      <c r="L58" s="304"/>
      <c r="M58" s="308"/>
      <c r="N58" s="308"/>
      <c r="O58" s="336"/>
      <c r="P58" s="337"/>
      <c r="Q58" s="337"/>
      <c r="R58" s="338"/>
    </row>
    <row r="59" spans="1:19" ht="30.6" customHeight="1">
      <c r="A59" s="295"/>
      <c r="B59" s="296"/>
      <c r="C59" s="297"/>
      <c r="D59" s="298"/>
      <c r="E59" s="298"/>
      <c r="F59" s="298"/>
      <c r="G59" s="305"/>
      <c r="H59" s="306"/>
      <c r="I59" s="306"/>
      <c r="J59" s="306"/>
      <c r="K59" s="306"/>
      <c r="L59" s="307"/>
      <c r="M59" s="308"/>
      <c r="N59" s="308"/>
      <c r="O59" s="339"/>
      <c r="P59" s="340"/>
      <c r="Q59" s="340"/>
      <c r="R59" s="341"/>
    </row>
    <row r="62" spans="1:19" ht="14.45" customHeight="1">
      <c r="A62" s="381" t="str">
        <f>IF(EXACT('Project Updates Centre'!A2,'Controls Language'!A1),'Controls Language'!A48,'Controls Language'!B48)</f>
        <v>Project Sites:</v>
      </c>
      <c r="B62" s="382"/>
      <c r="C62" s="327" t="str">
        <f>IF(EXACT('Project Updates Centre'!A2,'Controls Language'!A1),'Controls Language'!A83,'Controls Language'!B83)</f>
        <v>Site IDs:</v>
      </c>
      <c r="D62" s="327" t="str">
        <f>IF(EXACT('Project Updates Centre'!A2,'Controls Language'!A1),'Controls Language'!A47,'Controls Language'!B47)</f>
        <v>Is it a POP? (Y/N):</v>
      </c>
      <c r="E62" s="330" t="str">
        <f>IF(EXACT('Project Updates Centre'!A2,'Controls Language'!A1),'Controls Language'!A45,'Controls Language'!B45)</f>
        <v>Milestone 2 Due Date:</v>
      </c>
      <c r="F62" s="309" t="str">
        <f>IF(EXACT('Project Updates Centre'!A2,'Controls Language'!A1),'Controls Language'!D17,'Controls Language'!E17)</f>
        <v>Land Access/Permit Evidence</v>
      </c>
      <c r="G62" s="310"/>
      <c r="H62" s="311"/>
      <c r="I62" s="309" t="str">
        <f>IF(EXACT('Project Updates Centre'!A2,'Controls Language'!A1),'Controls Language'!D14,'Controls Language'!E14)</f>
        <v>Radio and Spectrum Licenses</v>
      </c>
      <c r="J62" s="310"/>
      <c r="K62" s="311"/>
      <c r="L62" s="309" t="str">
        <f>IF(EXACT('Project Updates Centre'!A2,'Controls Language'!A1),'Controls Language'!D38,'Controls Language'!E38)</f>
        <v>Photographs of Project Sites</v>
      </c>
      <c r="M62" s="310"/>
      <c r="N62" s="311"/>
      <c r="O62" s="315" t="str">
        <f>IF(EXACT('Project Updates Centre'!A2,'Controls Language'!A1),'Controls Language'!D39,'Controls Language'!E39)</f>
        <v>Point of Presence Confirmation</v>
      </c>
      <c r="P62" s="316"/>
      <c r="Q62" s="317"/>
      <c r="R62" s="285" t="str">
        <f>IF(EXACT('Project Updates Centre'!$A$2,'Controls Language'!$A$1),'Controls Language'!$G$12,'Controls Language'!$H$12)</f>
        <v>Recipient Comments:</v>
      </c>
      <c r="S62" s="285" t="str">
        <f>IF(EXACT('Project Updates Centre'!$A$2,'Controls Language'!$A$1),'Controls Language'!$G$13,'Controls Language'!$H$13)</f>
        <v>ISED Comments:</v>
      </c>
    </row>
    <row r="63" spans="1:19">
      <c r="A63" s="383"/>
      <c r="B63" s="384"/>
      <c r="C63" s="328"/>
      <c r="D63" s="328"/>
      <c r="E63" s="331"/>
      <c r="F63" s="312"/>
      <c r="G63" s="313"/>
      <c r="H63" s="314"/>
      <c r="I63" s="312"/>
      <c r="J63" s="313"/>
      <c r="K63" s="314"/>
      <c r="L63" s="312"/>
      <c r="M63" s="313"/>
      <c r="N63" s="314"/>
      <c r="O63" s="318"/>
      <c r="P63" s="319"/>
      <c r="Q63" s="320"/>
      <c r="R63" s="286"/>
      <c r="S63" s="286"/>
    </row>
    <row r="64" spans="1:19">
      <c r="A64" s="383"/>
      <c r="B64" s="384"/>
      <c r="C64" s="328"/>
      <c r="D64" s="328"/>
      <c r="E64" s="331"/>
      <c r="F64" t="str">
        <f>IF(EXACT('Project Updates Centre'!A2,'Controls Language'!A1),'Controls Language'!A71,'Controls Language'!B71)</f>
        <v>Progress</v>
      </c>
      <c r="G64" s="105">
        <f>IF(AND(Reference!C1039="Yes",'Table of Project Sites'!M519&gt;0),IF(COUNTIFS(Reference!A1041:A1546, "Approved",Reference!B1041:B1546, "Yes")/'Table of Project Sites'!M519 &gt; 1, 1, COUNTIFS(Reference!A1041:A1546, "Approved",Reference!B1041:B1546, "Yes")/'Table of Project Sites'!M519),0)</f>
        <v>0</v>
      </c>
      <c r="H64" s="106"/>
      <c r="I64" t="str">
        <f>IF(EXACT('Project Updates Centre'!A2,'Controls Language'!A1),'Controls Language'!A71,'Controls Language'!B71)</f>
        <v>Progress</v>
      </c>
      <c r="J64" s="105">
        <f>IF(AND(Reference!F1039="Yes",'Table of Project Sites'!L519&gt;0),IF(COUNTIFS(Reference!D1041:D1546, "Approved",Reference!E1041:E1546, "Yes")/'Table of Project Sites'!L519 &gt; 1, 1, COUNTIFS(Reference!D1041:D1546, "Approved",Reference!E1041:E1546, "Yes")/'Table of Project Sites'!L519),0)</f>
        <v>0</v>
      </c>
      <c r="K64" s="106"/>
      <c r="L64" t="str">
        <f>IF(EXACT('Project Updates Centre'!A2,'Controls Language'!A1),'Controls Language'!A71,'Controls Language'!B71)</f>
        <v>Progress</v>
      </c>
      <c r="M64" s="105">
        <f>IF(AND(Reference!I1039="Yes",'Table of Project Sites'!Q519&gt;0),IF(COUNTIFS(Reference!G1041:G1546, "Approved",Reference!H1041:H1546, "Yes")/'Table of Project Sites'!Q519 &gt; 1, 1, COUNTIFS(Reference!G1041:G1546, "Approved",Reference!H1041:H1546, "Yes")/'Table of Project Sites'!Q519),0)</f>
        <v>0</v>
      </c>
      <c r="N64" s="106"/>
      <c r="O64" t="str">
        <f>IF(EXACT('Project Updates Centre'!A2,'Controls Language'!A1),'Controls Language'!A71,'Controls Language'!B71)</f>
        <v>Progress</v>
      </c>
      <c r="P64" s="105">
        <f>IF(AND(Reference!L1039="Yes",'Table of Project Sites'!R519&gt;0),IF(COUNTIFS(Reference!J1041:J1546, "Approved",Reference!K1041:K1546, "Yes")/'Table of Project Sites'!Q519 &gt; 1, 1, COUNTIFS(Reference!J1041:J1546, "Approved",Reference!K1041:K1546, "Yes")/'Table of Project Sites'!R519),0)</f>
        <v>0</v>
      </c>
      <c r="R64" s="286"/>
      <c r="S64" s="286"/>
    </row>
    <row r="65" spans="1:19">
      <c r="A65" s="383"/>
      <c r="B65" s="384"/>
      <c r="C65" s="328"/>
      <c r="D65" s="328"/>
      <c r="E65" s="331"/>
      <c r="F65" s="107" t="s">
        <v>10</v>
      </c>
      <c r="G65" s="107"/>
      <c r="H65" s="107"/>
      <c r="I65" s="107" t="s">
        <v>10</v>
      </c>
      <c r="J65" s="107"/>
      <c r="K65" s="107"/>
      <c r="L65" s="107" t="s">
        <v>10</v>
      </c>
      <c r="M65" s="107"/>
      <c r="N65" s="107"/>
      <c r="O65" s="107" t="s">
        <v>10</v>
      </c>
      <c r="P65" s="107"/>
      <c r="Q65" s="107"/>
      <c r="R65" s="286"/>
      <c r="S65" s="286"/>
    </row>
    <row r="66" spans="1:19">
      <c r="A66" s="385"/>
      <c r="B66" s="386"/>
      <c r="C66" s="329"/>
      <c r="D66" s="329"/>
      <c r="E66" s="332"/>
      <c r="F66" s="108" t="str">
        <f>IF(EXACT('Project Updates Centre'!A2,'Controls Language'!A1),'Controls Language'!G4,'Controls Language'!H4)</f>
        <v>Required:</v>
      </c>
      <c r="G66" s="109" t="str">
        <f>IF(EXACT('Project Updates Centre'!A2,'Controls Language'!A1),'Controls Language'!G5,'Controls Language'!H5)</f>
        <v>Submitted:</v>
      </c>
      <c r="H66" s="108" t="str">
        <f>IF(EXACT('Project Updates Centre'!A2,'Controls Language'!A1),'Controls Language'!G14,'Controls Language'!H14)</f>
        <v>Status:</v>
      </c>
      <c r="I66" s="108" t="str">
        <f>IF(EXACT('Project Updates Centre'!A2,'Controls Language'!A1),'Controls Language'!G4,'Controls Language'!H4)</f>
        <v>Required:</v>
      </c>
      <c r="J66" s="109" t="str">
        <f>IF(EXACT('Project Updates Centre'!A2,'Controls Language'!A1),'Controls Language'!G5,'Controls Language'!H5)</f>
        <v>Submitted:</v>
      </c>
      <c r="K66" s="108" t="str">
        <f>IF(EXACT('Project Updates Centre'!A2,'Controls Language'!A1),'Controls Language'!G14,'Controls Language'!H14)</f>
        <v>Status:</v>
      </c>
      <c r="L66" s="108" t="str">
        <f>IF(EXACT('Project Updates Centre'!A2,'Controls Language'!A1),'Controls Language'!G4,'Controls Language'!H4)</f>
        <v>Required:</v>
      </c>
      <c r="M66" s="109" t="str">
        <f>IF(EXACT('Project Updates Centre'!A2,'Controls Language'!A1),'Controls Language'!G5,'Controls Language'!H5)</f>
        <v>Submitted:</v>
      </c>
      <c r="N66" s="108" t="str">
        <f>IF(EXACT('Project Updates Centre'!A2,'Controls Language'!A1),'Controls Language'!G14,'Controls Language'!H14)</f>
        <v>Status:</v>
      </c>
      <c r="O66" s="108" t="str">
        <f>IF(EXACT('Project Updates Centre'!A2,'Controls Language'!A1),'Controls Language'!G4,'Controls Language'!H4)</f>
        <v>Required:</v>
      </c>
      <c r="P66" s="109" t="str">
        <f>IF(EXACT('Project Updates Centre'!A2,'Controls Language'!A1),'Controls Language'!G5,'Controls Language'!H5)</f>
        <v>Submitted:</v>
      </c>
      <c r="Q66" s="110" t="str">
        <f>IF(EXACT('Project Updates Centre'!A2,'Controls Language'!A1),'Controls Language'!G14,'Controls Language'!H14)</f>
        <v>Status:</v>
      </c>
      <c r="R66" s="287"/>
      <c r="S66" s="287"/>
    </row>
    <row r="67" spans="1:19">
      <c r="A67" s="146" t="str" cm="1">
        <f t="array" ref="A67">IFERROR(IF('Table of Project Sites'!L8="Valid",IF(_xlfn._xlws.FILTER('Controls Language'!AX5:AX510,'Controls Language'!BA5:BA510) &gt; 0,_xlfn._xlws.FILTER('Controls Language'!AX5:AX510,'Controls Language'!BA5:BA510),""),""),"")</f>
        <v/>
      </c>
      <c r="B67" s="127"/>
      <c r="C67" s="127" t="str" cm="1">
        <f t="array" ref="C67">IFERROR(IF('Table of Project Sites'!L8="Valid",IF(_xlfn._xlws.FILTER('Controls Language'!AY5:AY510,'Controls Language'!BA5:BA510) &gt; 0,_xlfn._xlws.FILTER('Controls Language'!AY5:AY510,'Controls Language'!BA5:BA510),""),""),"")</f>
        <v/>
      </c>
      <c r="D67" s="140" t="str" cm="1">
        <f t="array" ref="D67">IFERROR(IF('Table of Project Sites'!L8="Valid",IF(_xlfn._xlws.FILTER('Controls Language'!AZ5:AZ510,'Controls Language'!BA5:BA510) &gt; 0,_xlfn._xlws.FILTER('Controls Language'!AZ5:AZ510,'Controls Language'!BA5:BA510),""),""),"")</f>
        <v/>
      </c>
      <c r="E67" s="111" t="str" cm="1">
        <f t="array" ref="E67">IFERROR(IF('Table of Project Sites'!L8="Valid",IF(_xlfn._xlws.FILTER('Controls Language'!BA5:BA510,'Controls Language'!BA5:BA510) &gt; 0,_xlfn._xlws.FILTER('Controls Language'!BA5:BA510,'Controls Language'!BA5:BA510),""),""),"")</f>
        <v/>
      </c>
      <c r="F67" s="1"/>
      <c r="G67" s="131"/>
      <c r="H67" s="1"/>
      <c r="I67" s="1"/>
      <c r="J67" s="131"/>
      <c r="K67" s="1"/>
      <c r="L67" s="1"/>
      <c r="M67" s="131"/>
      <c r="N67" s="1"/>
      <c r="O67" s="1"/>
      <c r="P67" s="131"/>
      <c r="Q67" s="1"/>
      <c r="R67" s="17"/>
      <c r="S67" s="98"/>
    </row>
    <row r="68" spans="1:19">
      <c r="A68" s="147"/>
      <c r="B68" s="127"/>
      <c r="C68" s="127"/>
      <c r="D68" s="140"/>
      <c r="E68" s="111"/>
      <c r="F68" s="1"/>
      <c r="G68" s="131"/>
      <c r="H68" s="1"/>
      <c r="I68" s="1"/>
      <c r="J68" s="131"/>
      <c r="K68" s="1"/>
      <c r="L68" s="1"/>
      <c r="M68" s="131"/>
      <c r="N68" s="1"/>
      <c r="O68" s="1"/>
      <c r="P68" s="131"/>
      <c r="Q68" s="1"/>
      <c r="R68" s="17"/>
      <c r="S68" s="98"/>
    </row>
    <row r="69" spans="1:19">
      <c r="A69" s="147"/>
      <c r="B69" s="127"/>
      <c r="C69" s="127"/>
      <c r="D69" s="140"/>
      <c r="E69" s="111"/>
      <c r="F69" s="1"/>
      <c r="G69" s="131"/>
      <c r="H69" s="1"/>
      <c r="I69" s="1"/>
      <c r="J69" s="131"/>
      <c r="K69" s="1"/>
      <c r="L69" s="1"/>
      <c r="M69" s="131"/>
      <c r="N69" s="1"/>
      <c r="O69" s="1"/>
      <c r="P69" s="131"/>
      <c r="Q69" s="1"/>
      <c r="R69" s="17"/>
      <c r="S69" s="98"/>
    </row>
    <row r="70" spans="1:19">
      <c r="A70" s="147"/>
      <c r="B70" s="127"/>
      <c r="C70" s="127"/>
      <c r="D70" s="140"/>
      <c r="E70" s="111"/>
      <c r="F70" s="1"/>
      <c r="G70" s="131"/>
      <c r="H70" s="1"/>
      <c r="I70" s="1"/>
      <c r="J70" s="131"/>
      <c r="K70" s="1"/>
      <c r="L70" s="1"/>
      <c r="M70" s="131"/>
      <c r="N70" s="1"/>
      <c r="O70" s="1"/>
      <c r="P70" s="131"/>
      <c r="Q70" s="1"/>
      <c r="R70" s="17"/>
      <c r="S70" s="98"/>
    </row>
    <row r="71" spans="1:19">
      <c r="A71" s="147"/>
      <c r="B71" s="127"/>
      <c r="C71" s="127"/>
      <c r="D71" s="140"/>
      <c r="E71" s="111"/>
      <c r="F71" s="1"/>
      <c r="G71" s="131"/>
      <c r="H71" s="1"/>
      <c r="I71" s="1"/>
      <c r="J71" s="131"/>
      <c r="K71" s="1"/>
      <c r="L71" s="1"/>
      <c r="M71" s="131"/>
      <c r="N71" s="1"/>
      <c r="O71" s="1"/>
      <c r="P71" s="131"/>
      <c r="Q71" s="1"/>
      <c r="R71" s="17"/>
      <c r="S71" s="98"/>
    </row>
    <row r="72" spans="1:19">
      <c r="A72" s="147"/>
      <c r="B72" s="127"/>
      <c r="C72" s="127"/>
      <c r="D72" s="140"/>
      <c r="E72" s="111"/>
      <c r="F72" s="1"/>
      <c r="G72" s="131"/>
      <c r="H72" s="1"/>
      <c r="I72" s="1"/>
      <c r="J72" s="131"/>
      <c r="K72" s="1"/>
      <c r="L72" s="1"/>
      <c r="M72" s="131"/>
      <c r="N72" s="1"/>
      <c r="O72" s="1"/>
      <c r="P72" s="131"/>
      <c r="Q72" s="1"/>
      <c r="R72" s="17"/>
      <c r="S72" s="98"/>
    </row>
    <row r="73" spans="1:19">
      <c r="A73" s="147"/>
      <c r="B73" s="127"/>
      <c r="C73" s="127"/>
      <c r="D73" s="140"/>
      <c r="E73" s="111"/>
      <c r="F73" s="1"/>
      <c r="G73" s="131"/>
      <c r="H73" s="1"/>
      <c r="I73" s="1"/>
      <c r="J73" s="131"/>
      <c r="K73" s="1"/>
      <c r="L73" s="1"/>
      <c r="M73" s="131"/>
      <c r="N73" s="1"/>
      <c r="O73" s="1"/>
      <c r="P73" s="131"/>
      <c r="Q73" s="1"/>
      <c r="R73" s="17"/>
      <c r="S73" s="98"/>
    </row>
    <row r="74" spans="1:19">
      <c r="A74" s="147"/>
      <c r="B74" s="127"/>
      <c r="C74" s="127"/>
      <c r="D74" s="140"/>
      <c r="E74" s="111"/>
      <c r="F74" s="1"/>
      <c r="G74" s="131"/>
      <c r="H74" s="1"/>
      <c r="I74" s="1"/>
      <c r="J74" s="131"/>
      <c r="K74" s="1"/>
      <c r="L74" s="1"/>
      <c r="M74" s="131"/>
      <c r="N74" s="1"/>
      <c r="O74" s="1"/>
      <c r="P74" s="131"/>
      <c r="Q74" s="1"/>
      <c r="R74" s="17"/>
      <c r="S74" s="98"/>
    </row>
    <row r="75" spans="1:19">
      <c r="A75" s="147"/>
      <c r="B75" s="127"/>
      <c r="C75" s="127"/>
      <c r="D75" s="140"/>
      <c r="E75" s="111"/>
      <c r="F75" s="1"/>
      <c r="G75" s="131"/>
      <c r="H75" s="1"/>
      <c r="I75" s="1"/>
      <c r="J75" s="131"/>
      <c r="K75" s="1"/>
      <c r="L75" s="1"/>
      <c r="M75" s="131"/>
      <c r="N75" s="1"/>
      <c r="O75" s="1"/>
      <c r="P75" s="131"/>
      <c r="Q75" s="1"/>
      <c r="R75" s="17"/>
      <c r="S75" s="98"/>
    </row>
    <row r="76" spans="1:19">
      <c r="A76" s="147"/>
      <c r="B76" s="127"/>
      <c r="C76" s="127"/>
      <c r="D76" s="140"/>
      <c r="E76" s="111"/>
      <c r="F76" s="1"/>
      <c r="G76" s="131"/>
      <c r="H76" s="1"/>
      <c r="I76" s="1"/>
      <c r="J76" s="131"/>
      <c r="K76" s="1"/>
      <c r="L76" s="1"/>
      <c r="M76" s="131"/>
      <c r="N76" s="1"/>
      <c r="O76" s="1"/>
      <c r="P76" s="131"/>
      <c r="Q76" s="1"/>
      <c r="R76" s="17"/>
      <c r="S76" s="98"/>
    </row>
    <row r="77" spans="1:19">
      <c r="A77" s="147"/>
      <c r="B77" s="127"/>
      <c r="C77" s="127"/>
      <c r="D77" s="140"/>
      <c r="E77" s="111"/>
      <c r="F77" s="1"/>
      <c r="G77" s="131"/>
      <c r="H77" s="1"/>
      <c r="I77" s="1"/>
      <c r="J77" s="131"/>
      <c r="K77" s="1"/>
      <c r="L77" s="1"/>
      <c r="M77" s="131"/>
      <c r="N77" s="1"/>
      <c r="O77" s="1"/>
      <c r="P77" s="131"/>
      <c r="Q77" s="1"/>
      <c r="R77" s="17"/>
      <c r="S77" s="98"/>
    </row>
    <row r="78" spans="1:19">
      <c r="A78" s="147"/>
      <c r="B78" s="127"/>
      <c r="C78" s="127"/>
      <c r="D78" s="140"/>
      <c r="E78" s="111"/>
      <c r="F78" s="1"/>
      <c r="G78" s="131"/>
      <c r="H78" s="1"/>
      <c r="I78" s="1"/>
      <c r="J78" s="131"/>
      <c r="K78" s="1"/>
      <c r="L78" s="1"/>
      <c r="M78" s="131"/>
      <c r="N78" s="1"/>
      <c r="O78" s="1"/>
      <c r="P78" s="131"/>
      <c r="Q78" s="1"/>
      <c r="R78" s="17"/>
      <c r="S78" s="98"/>
    </row>
    <row r="79" spans="1:19">
      <c r="A79" s="147"/>
      <c r="B79" s="127"/>
      <c r="C79" s="127"/>
      <c r="D79" s="140"/>
      <c r="E79" s="111"/>
      <c r="F79" s="1"/>
      <c r="G79" s="131"/>
      <c r="H79" s="1"/>
      <c r="I79" s="1"/>
      <c r="J79" s="131"/>
      <c r="K79" s="1"/>
      <c r="L79" s="1"/>
      <c r="M79" s="131"/>
      <c r="N79" s="1"/>
      <c r="O79" s="1"/>
      <c r="P79" s="131"/>
      <c r="Q79" s="1"/>
      <c r="R79" s="17"/>
      <c r="S79" s="98"/>
    </row>
    <row r="80" spans="1:19">
      <c r="A80" s="147"/>
      <c r="B80" s="127"/>
      <c r="C80" s="127"/>
      <c r="D80" s="140"/>
      <c r="E80" s="111"/>
      <c r="F80" s="1"/>
      <c r="G80" s="131"/>
      <c r="H80" s="1"/>
      <c r="I80" s="1"/>
      <c r="J80" s="131"/>
      <c r="K80" s="1"/>
      <c r="L80" s="1"/>
      <c r="M80" s="131"/>
      <c r="N80" s="1"/>
      <c r="O80" s="1"/>
      <c r="P80" s="131"/>
      <c r="Q80" s="1"/>
      <c r="R80" s="17"/>
      <c r="S80" s="98"/>
    </row>
    <row r="81" spans="1:19">
      <c r="A81" s="147"/>
      <c r="B81" s="127"/>
      <c r="C81" s="127"/>
      <c r="D81" s="140"/>
      <c r="E81" s="111"/>
      <c r="F81" s="1"/>
      <c r="G81" s="131"/>
      <c r="H81" s="1"/>
      <c r="I81" s="1"/>
      <c r="J81" s="131"/>
      <c r="K81" s="1"/>
      <c r="L81" s="1"/>
      <c r="M81" s="131"/>
      <c r="N81" s="1"/>
      <c r="O81" s="1"/>
      <c r="P81" s="131"/>
      <c r="Q81" s="1"/>
      <c r="R81" s="17"/>
      <c r="S81" s="98"/>
    </row>
    <row r="82" spans="1:19">
      <c r="A82" s="147"/>
      <c r="B82" s="127"/>
      <c r="C82" s="127"/>
      <c r="D82" s="140"/>
      <c r="E82" s="111"/>
      <c r="F82" s="1"/>
      <c r="G82" s="131"/>
      <c r="H82" s="1"/>
      <c r="I82" s="1"/>
      <c r="J82" s="131"/>
      <c r="K82" s="1"/>
      <c r="L82" s="1"/>
      <c r="M82" s="131"/>
      <c r="N82" s="1"/>
      <c r="O82" s="1"/>
      <c r="P82" s="131"/>
      <c r="Q82" s="1"/>
      <c r="R82" s="17"/>
      <c r="S82" s="98"/>
    </row>
    <row r="83" spans="1:19">
      <c r="A83" s="147"/>
      <c r="B83" s="127"/>
      <c r="C83" s="127"/>
      <c r="D83" s="140"/>
      <c r="E83" s="111"/>
      <c r="F83" s="1"/>
      <c r="G83" s="131"/>
      <c r="H83" s="1"/>
      <c r="I83" s="1"/>
      <c r="J83" s="131"/>
      <c r="K83" s="1"/>
      <c r="L83" s="1"/>
      <c r="M83" s="131"/>
      <c r="N83" s="1"/>
      <c r="O83" s="1"/>
      <c r="P83" s="131"/>
      <c r="Q83" s="1"/>
      <c r="R83" s="17"/>
      <c r="S83" s="98"/>
    </row>
    <row r="84" spans="1:19">
      <c r="A84" s="147"/>
      <c r="B84" s="127"/>
      <c r="C84" s="127"/>
      <c r="D84" s="140"/>
      <c r="E84" s="111"/>
      <c r="F84" s="1"/>
      <c r="G84" s="131"/>
      <c r="H84" s="1"/>
      <c r="I84" s="1"/>
      <c r="J84" s="131"/>
      <c r="K84" s="1"/>
      <c r="L84" s="1"/>
      <c r="M84" s="131"/>
      <c r="N84" s="1"/>
      <c r="O84" s="1"/>
      <c r="P84" s="131"/>
      <c r="Q84" s="1"/>
      <c r="R84" s="17"/>
      <c r="S84" s="98"/>
    </row>
    <row r="85" spans="1:19">
      <c r="A85" s="147"/>
      <c r="B85" s="127"/>
      <c r="C85" s="127"/>
      <c r="D85" s="140"/>
      <c r="E85" s="111"/>
      <c r="F85" s="1"/>
      <c r="G85" s="131"/>
      <c r="H85" s="1"/>
      <c r="I85" s="1"/>
      <c r="J85" s="131"/>
      <c r="K85" s="1"/>
      <c r="L85" s="1"/>
      <c r="M85" s="131"/>
      <c r="N85" s="1"/>
      <c r="O85" s="1"/>
      <c r="P85" s="131"/>
      <c r="Q85" s="1"/>
      <c r="R85" s="17"/>
      <c r="S85" s="98"/>
    </row>
    <row r="86" spans="1:19">
      <c r="A86" s="147"/>
      <c r="B86" s="127"/>
      <c r="C86" s="127"/>
      <c r="D86" s="140"/>
      <c r="E86" s="111"/>
      <c r="F86" s="1"/>
      <c r="G86" s="131"/>
      <c r="H86" s="1"/>
      <c r="I86" s="1"/>
      <c r="J86" s="131"/>
      <c r="K86" s="1"/>
      <c r="L86" s="1"/>
      <c r="M86" s="131"/>
      <c r="N86" s="1"/>
      <c r="O86" s="1"/>
      <c r="P86" s="131"/>
      <c r="Q86" s="1"/>
      <c r="R86" s="17"/>
      <c r="S86" s="98"/>
    </row>
    <row r="87" spans="1:19">
      <c r="A87" s="147"/>
      <c r="B87" s="127"/>
      <c r="C87" s="127"/>
      <c r="D87" s="140"/>
      <c r="E87" s="111"/>
      <c r="F87" s="1"/>
      <c r="G87" s="131"/>
      <c r="H87" s="1"/>
      <c r="I87" s="1"/>
      <c r="J87" s="131"/>
      <c r="K87" s="1"/>
      <c r="L87" s="1"/>
      <c r="M87" s="131"/>
      <c r="N87" s="1"/>
      <c r="O87" s="1"/>
      <c r="P87" s="131"/>
      <c r="Q87" s="1"/>
      <c r="R87" s="17"/>
      <c r="S87" s="98"/>
    </row>
    <row r="88" spans="1:19">
      <c r="A88" s="147"/>
      <c r="B88" s="127"/>
      <c r="C88" s="127"/>
      <c r="D88" s="140"/>
      <c r="E88" s="111"/>
      <c r="F88" s="1"/>
      <c r="G88" s="131"/>
      <c r="H88" s="1"/>
      <c r="I88" s="1"/>
      <c r="J88" s="131"/>
      <c r="K88" s="1"/>
      <c r="L88" s="1"/>
      <c r="M88" s="131"/>
      <c r="N88" s="1"/>
      <c r="O88" s="1"/>
      <c r="P88" s="131"/>
      <c r="Q88" s="1"/>
      <c r="R88" s="17"/>
      <c r="S88" s="98"/>
    </row>
    <row r="89" spans="1:19">
      <c r="A89" s="147"/>
      <c r="B89" s="127"/>
      <c r="C89" s="127"/>
      <c r="D89" s="140"/>
      <c r="E89" s="111"/>
      <c r="F89" s="1"/>
      <c r="G89" s="131"/>
      <c r="H89" s="1"/>
      <c r="I89" s="1"/>
      <c r="J89" s="131"/>
      <c r="K89" s="1"/>
      <c r="L89" s="1"/>
      <c r="M89" s="131"/>
      <c r="N89" s="1"/>
      <c r="O89" s="1"/>
      <c r="P89" s="131"/>
      <c r="Q89" s="1"/>
      <c r="R89" s="17"/>
      <c r="S89" s="98"/>
    </row>
    <row r="90" spans="1:19">
      <c r="A90" s="147"/>
      <c r="B90" s="127"/>
      <c r="C90" s="127"/>
      <c r="D90" s="140"/>
      <c r="E90" s="111"/>
      <c r="F90" s="1"/>
      <c r="G90" s="131"/>
      <c r="H90" s="1"/>
      <c r="I90" s="1"/>
      <c r="J90" s="131"/>
      <c r="K90" s="1"/>
      <c r="L90" s="1"/>
      <c r="M90" s="131"/>
      <c r="N90" s="1"/>
      <c r="O90" s="1"/>
      <c r="P90" s="131"/>
      <c r="Q90" s="1"/>
      <c r="R90" s="17"/>
      <c r="S90" s="98"/>
    </row>
    <row r="91" spans="1:19">
      <c r="A91" s="147"/>
      <c r="B91" s="127"/>
      <c r="C91" s="127"/>
      <c r="D91" s="140"/>
      <c r="E91" s="111"/>
      <c r="F91" s="1"/>
      <c r="G91" s="131"/>
      <c r="H91" s="1"/>
      <c r="I91" s="1"/>
      <c r="J91" s="131"/>
      <c r="K91" s="1"/>
      <c r="L91" s="1"/>
      <c r="M91" s="131"/>
      <c r="N91" s="1"/>
      <c r="O91" s="1"/>
      <c r="P91" s="131"/>
      <c r="Q91" s="1"/>
      <c r="R91" s="17"/>
      <c r="S91" s="98"/>
    </row>
    <row r="92" spans="1:19">
      <c r="A92" s="147"/>
      <c r="B92" s="127"/>
      <c r="C92" s="127"/>
      <c r="D92" s="140"/>
      <c r="E92" s="111"/>
      <c r="F92" s="1"/>
      <c r="G92" s="131"/>
      <c r="H92" s="1"/>
      <c r="I92" s="1"/>
      <c r="J92" s="131"/>
      <c r="K92" s="1"/>
      <c r="L92" s="1"/>
      <c r="M92" s="131"/>
      <c r="N92" s="1"/>
      <c r="O92" s="1"/>
      <c r="P92" s="131"/>
      <c r="Q92" s="1"/>
      <c r="R92" s="17"/>
      <c r="S92" s="98"/>
    </row>
    <row r="93" spans="1:19" ht="14.45" hidden="1" customHeight="1">
      <c r="A93" s="147"/>
      <c r="B93" s="127"/>
      <c r="C93" s="127"/>
      <c r="D93" s="140"/>
      <c r="E93" s="111"/>
      <c r="F93" s="1"/>
      <c r="G93" s="131"/>
      <c r="H93" s="1"/>
      <c r="I93" s="1"/>
      <c r="J93" s="131"/>
      <c r="K93" s="1"/>
      <c r="L93" s="1"/>
      <c r="M93" s="131"/>
      <c r="N93" s="1"/>
      <c r="O93" s="1"/>
      <c r="P93" s="131"/>
      <c r="Q93" s="1"/>
      <c r="R93" s="17"/>
      <c r="S93" s="98"/>
    </row>
    <row r="94" spans="1:19" ht="14.45" hidden="1" customHeight="1">
      <c r="A94" s="147"/>
      <c r="B94" s="127"/>
      <c r="C94" s="127"/>
      <c r="D94" s="140"/>
      <c r="E94" s="111"/>
      <c r="F94" s="1"/>
      <c r="G94" s="131"/>
      <c r="H94" s="1"/>
      <c r="I94" s="1"/>
      <c r="J94" s="131"/>
      <c r="K94" s="1"/>
      <c r="L94" s="1"/>
      <c r="M94" s="131"/>
      <c r="N94" s="1"/>
      <c r="O94" s="1"/>
      <c r="P94" s="131"/>
      <c r="Q94" s="1"/>
      <c r="R94" s="17"/>
      <c r="S94" s="98"/>
    </row>
    <row r="95" spans="1:19" ht="14.45" hidden="1" customHeight="1">
      <c r="A95" s="147"/>
      <c r="B95" s="127"/>
      <c r="C95" s="127"/>
      <c r="D95" s="140"/>
      <c r="E95" s="111"/>
      <c r="F95" s="1"/>
      <c r="G95" s="131"/>
      <c r="H95" s="1"/>
      <c r="I95" s="1"/>
      <c r="J95" s="131"/>
      <c r="K95" s="1"/>
      <c r="L95" s="1"/>
      <c r="M95" s="131"/>
      <c r="N95" s="1"/>
      <c r="O95" s="1"/>
      <c r="P95" s="131"/>
      <c r="Q95" s="1"/>
      <c r="R95" s="17"/>
      <c r="S95" s="98"/>
    </row>
    <row r="96" spans="1:19" ht="14.45" hidden="1" customHeight="1">
      <c r="A96" s="147"/>
      <c r="B96" s="127"/>
      <c r="C96" s="127"/>
      <c r="D96" s="140"/>
      <c r="E96" s="111"/>
      <c r="F96" s="1"/>
      <c r="G96" s="131"/>
      <c r="H96" s="1"/>
      <c r="I96" s="1"/>
      <c r="J96" s="131"/>
      <c r="K96" s="1"/>
      <c r="L96" s="1"/>
      <c r="M96" s="131"/>
      <c r="N96" s="1"/>
      <c r="O96" s="1"/>
      <c r="P96" s="131"/>
      <c r="Q96" s="1"/>
      <c r="R96" s="17"/>
      <c r="S96" s="98"/>
    </row>
    <row r="97" spans="1:19" ht="14.45" hidden="1" customHeight="1">
      <c r="A97" s="147"/>
      <c r="B97" s="127"/>
      <c r="C97" s="127"/>
      <c r="D97" s="140"/>
      <c r="E97" s="111"/>
      <c r="F97" s="1"/>
      <c r="G97" s="131"/>
      <c r="H97" s="1"/>
      <c r="I97" s="1"/>
      <c r="J97" s="131"/>
      <c r="K97" s="1"/>
      <c r="L97" s="1"/>
      <c r="M97" s="131"/>
      <c r="N97" s="1"/>
      <c r="O97" s="1"/>
      <c r="P97" s="131"/>
      <c r="Q97" s="1"/>
      <c r="R97" s="17"/>
      <c r="S97" s="98"/>
    </row>
    <row r="98" spans="1:19" ht="14.45" hidden="1" customHeight="1">
      <c r="A98" s="147"/>
      <c r="B98" s="127"/>
      <c r="C98" s="127"/>
      <c r="D98" s="140"/>
      <c r="E98" s="111"/>
      <c r="F98" s="1"/>
      <c r="G98" s="131"/>
      <c r="H98" s="1"/>
      <c r="I98" s="1"/>
      <c r="J98" s="131"/>
      <c r="K98" s="1"/>
      <c r="L98" s="1"/>
      <c r="M98" s="131"/>
      <c r="N98" s="1"/>
      <c r="O98" s="1"/>
      <c r="P98" s="131"/>
      <c r="Q98" s="1"/>
      <c r="R98" s="17"/>
      <c r="S98" s="98"/>
    </row>
    <row r="99" spans="1:19" ht="14.45" hidden="1" customHeight="1">
      <c r="A99" s="147"/>
      <c r="B99" s="127"/>
      <c r="C99" s="127"/>
      <c r="D99" s="140"/>
      <c r="E99" s="111"/>
      <c r="F99" s="1"/>
      <c r="G99" s="131"/>
      <c r="H99" s="1"/>
      <c r="I99" s="1"/>
      <c r="J99" s="131"/>
      <c r="K99" s="1"/>
      <c r="L99" s="1"/>
      <c r="M99" s="131"/>
      <c r="N99" s="1"/>
      <c r="O99" s="1"/>
      <c r="P99" s="131"/>
      <c r="Q99" s="1"/>
      <c r="R99" s="17"/>
      <c r="S99" s="98"/>
    </row>
    <row r="100" spans="1:19" ht="14.45" hidden="1" customHeight="1">
      <c r="A100" s="147"/>
      <c r="B100" s="127"/>
      <c r="C100" s="127"/>
      <c r="D100" s="140"/>
      <c r="E100" s="111"/>
      <c r="F100" s="1"/>
      <c r="G100" s="131"/>
      <c r="H100" s="1"/>
      <c r="I100" s="1"/>
      <c r="J100" s="131"/>
      <c r="K100" s="1"/>
      <c r="L100" s="1"/>
      <c r="M100" s="131"/>
      <c r="N100" s="1"/>
      <c r="O100" s="1"/>
      <c r="P100" s="131"/>
      <c r="Q100" s="1"/>
      <c r="R100" s="17"/>
      <c r="S100" s="98"/>
    </row>
    <row r="101" spans="1:19" ht="14.45" hidden="1" customHeight="1">
      <c r="A101" s="147"/>
      <c r="B101" s="127"/>
      <c r="C101" s="127"/>
      <c r="D101" s="140"/>
      <c r="E101" s="111"/>
      <c r="F101" s="1"/>
      <c r="G101" s="131"/>
      <c r="H101" s="1"/>
      <c r="I101" s="1"/>
      <c r="J101" s="131"/>
      <c r="K101" s="1"/>
      <c r="L101" s="1"/>
      <c r="M101" s="131"/>
      <c r="N101" s="1"/>
      <c r="O101" s="1"/>
      <c r="P101" s="131"/>
      <c r="Q101" s="1"/>
      <c r="R101" s="17"/>
      <c r="S101" s="98"/>
    </row>
    <row r="102" spans="1:19" ht="14.45" hidden="1" customHeight="1">
      <c r="A102" s="147"/>
      <c r="B102" s="127"/>
      <c r="C102" s="127"/>
      <c r="D102" s="140"/>
      <c r="E102" s="111"/>
      <c r="F102" s="1"/>
      <c r="G102" s="131"/>
      <c r="H102" s="1"/>
      <c r="I102" s="1"/>
      <c r="J102" s="131"/>
      <c r="K102" s="1"/>
      <c r="L102" s="1"/>
      <c r="M102" s="131"/>
      <c r="N102" s="1"/>
      <c r="O102" s="1"/>
      <c r="P102" s="131"/>
      <c r="Q102" s="1"/>
      <c r="R102" s="17"/>
      <c r="S102" s="98"/>
    </row>
    <row r="103" spans="1:19" ht="14.45" hidden="1" customHeight="1">
      <c r="A103" s="147"/>
      <c r="B103" s="127"/>
      <c r="C103" s="127"/>
      <c r="D103" s="140"/>
      <c r="E103" s="111"/>
      <c r="F103" s="1"/>
      <c r="G103" s="131"/>
      <c r="H103" s="1"/>
      <c r="I103" s="1"/>
      <c r="J103" s="131"/>
      <c r="K103" s="1"/>
      <c r="L103" s="1"/>
      <c r="M103" s="131"/>
      <c r="N103" s="1"/>
      <c r="O103" s="1"/>
      <c r="P103" s="131"/>
      <c r="Q103" s="1"/>
      <c r="R103" s="17"/>
      <c r="S103" s="98"/>
    </row>
    <row r="104" spans="1:19" ht="14.45" hidden="1" customHeight="1">
      <c r="A104" s="147"/>
      <c r="B104" s="127"/>
      <c r="C104" s="127"/>
      <c r="D104" s="140"/>
      <c r="E104" s="111"/>
      <c r="F104" s="1"/>
      <c r="G104" s="131"/>
      <c r="H104" s="1"/>
      <c r="I104" s="1"/>
      <c r="J104" s="131"/>
      <c r="K104" s="1"/>
      <c r="L104" s="1"/>
      <c r="M104" s="131"/>
      <c r="N104" s="1"/>
      <c r="O104" s="1"/>
      <c r="P104" s="131"/>
      <c r="Q104" s="1"/>
      <c r="R104" s="17"/>
      <c r="S104" s="98"/>
    </row>
    <row r="105" spans="1:19" ht="14.45" hidden="1" customHeight="1">
      <c r="A105" s="147"/>
      <c r="B105" s="127"/>
      <c r="C105" s="127"/>
      <c r="D105" s="140"/>
      <c r="E105" s="111"/>
      <c r="F105" s="1"/>
      <c r="G105" s="131"/>
      <c r="H105" s="1"/>
      <c r="I105" s="1"/>
      <c r="J105" s="131"/>
      <c r="K105" s="1"/>
      <c r="L105" s="1"/>
      <c r="M105" s="131"/>
      <c r="N105" s="1"/>
      <c r="O105" s="1"/>
      <c r="P105" s="131"/>
      <c r="Q105" s="1"/>
      <c r="R105" s="17"/>
      <c r="S105" s="98"/>
    </row>
    <row r="106" spans="1:19" ht="14.45" hidden="1" customHeight="1">
      <c r="A106" s="147"/>
      <c r="B106" s="127"/>
      <c r="C106" s="127"/>
      <c r="D106" s="140"/>
      <c r="E106" s="111"/>
      <c r="F106" s="1"/>
      <c r="G106" s="131"/>
      <c r="H106" s="1"/>
      <c r="I106" s="1"/>
      <c r="J106" s="131"/>
      <c r="K106" s="1"/>
      <c r="L106" s="1"/>
      <c r="M106" s="131"/>
      <c r="N106" s="1"/>
      <c r="O106" s="1"/>
      <c r="P106" s="131"/>
      <c r="Q106" s="1"/>
      <c r="R106" s="17"/>
      <c r="S106" s="98"/>
    </row>
    <row r="107" spans="1:19" ht="14.45" hidden="1" customHeight="1">
      <c r="A107" s="147"/>
      <c r="B107" s="127"/>
      <c r="C107" s="127"/>
      <c r="D107" s="140"/>
      <c r="E107" s="111"/>
      <c r="F107" s="1"/>
      <c r="G107" s="131"/>
      <c r="H107" s="1"/>
      <c r="I107" s="1"/>
      <c r="J107" s="131"/>
      <c r="K107" s="1"/>
      <c r="L107" s="1"/>
      <c r="M107" s="131"/>
      <c r="N107" s="1"/>
      <c r="O107" s="1"/>
      <c r="P107" s="131"/>
      <c r="Q107" s="1"/>
      <c r="R107" s="17"/>
      <c r="S107" s="98"/>
    </row>
    <row r="108" spans="1:19" ht="14.45" hidden="1" customHeight="1">
      <c r="A108" s="147"/>
      <c r="B108" s="127"/>
      <c r="C108" s="127"/>
      <c r="D108" s="140"/>
      <c r="E108" s="111"/>
      <c r="F108" s="1"/>
      <c r="G108" s="131"/>
      <c r="H108" s="1"/>
      <c r="I108" s="1"/>
      <c r="J108" s="131"/>
      <c r="K108" s="1"/>
      <c r="L108" s="1"/>
      <c r="M108" s="131"/>
      <c r="N108" s="1"/>
      <c r="O108" s="1"/>
      <c r="P108" s="131"/>
      <c r="Q108" s="1"/>
      <c r="R108" s="17"/>
      <c r="S108" s="98"/>
    </row>
    <row r="109" spans="1:19" ht="14.45" hidden="1" customHeight="1">
      <c r="A109" s="147"/>
      <c r="B109" s="127"/>
      <c r="C109" s="127"/>
      <c r="D109" s="140"/>
      <c r="E109" s="111"/>
      <c r="F109" s="1"/>
      <c r="G109" s="131"/>
      <c r="H109" s="1"/>
      <c r="I109" s="1"/>
      <c r="J109" s="131"/>
      <c r="K109" s="1"/>
      <c r="L109" s="1"/>
      <c r="M109" s="131"/>
      <c r="N109" s="1"/>
      <c r="O109" s="1"/>
      <c r="P109" s="131"/>
      <c r="Q109" s="1"/>
      <c r="R109" s="17"/>
      <c r="S109" s="98"/>
    </row>
    <row r="110" spans="1:19" ht="14.45" hidden="1" customHeight="1">
      <c r="A110" s="147"/>
      <c r="B110" s="127"/>
      <c r="C110" s="127"/>
      <c r="D110" s="140"/>
      <c r="E110" s="111"/>
      <c r="F110" s="1"/>
      <c r="G110" s="131"/>
      <c r="H110" s="1"/>
      <c r="I110" s="1"/>
      <c r="J110" s="131"/>
      <c r="K110" s="1"/>
      <c r="L110" s="1"/>
      <c r="M110" s="131"/>
      <c r="N110" s="1"/>
      <c r="O110" s="1"/>
      <c r="P110" s="131"/>
      <c r="Q110" s="1"/>
      <c r="R110" s="17"/>
      <c r="S110" s="98"/>
    </row>
    <row r="111" spans="1:19" ht="14.45" hidden="1" customHeight="1">
      <c r="A111" s="147"/>
      <c r="B111" s="127"/>
      <c r="C111" s="127"/>
      <c r="D111" s="140"/>
      <c r="E111" s="111"/>
      <c r="F111" s="1"/>
      <c r="G111" s="131"/>
      <c r="H111" s="1"/>
      <c r="I111" s="1"/>
      <c r="J111" s="131"/>
      <c r="K111" s="1"/>
      <c r="L111" s="1"/>
      <c r="M111" s="131"/>
      <c r="N111" s="1"/>
      <c r="O111" s="1"/>
      <c r="P111" s="131"/>
      <c r="Q111" s="1"/>
      <c r="R111" s="17"/>
      <c r="S111" s="98"/>
    </row>
    <row r="112" spans="1:19" ht="14.45" hidden="1" customHeight="1">
      <c r="A112" s="147"/>
      <c r="B112" s="127"/>
      <c r="C112" s="127"/>
      <c r="D112" s="140"/>
      <c r="E112" s="111"/>
      <c r="F112" s="1"/>
      <c r="G112" s="131"/>
      <c r="H112" s="1"/>
      <c r="I112" s="1"/>
      <c r="J112" s="131"/>
      <c r="K112" s="1"/>
      <c r="L112" s="1"/>
      <c r="M112" s="131"/>
      <c r="N112" s="1"/>
      <c r="O112" s="1"/>
      <c r="P112" s="131"/>
      <c r="Q112" s="1"/>
      <c r="R112" s="17"/>
      <c r="S112" s="98"/>
    </row>
    <row r="113" spans="1:19" ht="14.45" hidden="1" customHeight="1">
      <c r="A113" s="147"/>
      <c r="B113" s="127"/>
      <c r="C113" s="127"/>
      <c r="D113" s="140"/>
      <c r="E113" s="111"/>
      <c r="F113" s="1"/>
      <c r="G113" s="131"/>
      <c r="H113" s="1"/>
      <c r="I113" s="1"/>
      <c r="J113" s="131"/>
      <c r="K113" s="1"/>
      <c r="L113" s="1"/>
      <c r="M113" s="131"/>
      <c r="N113" s="1"/>
      <c r="O113" s="1"/>
      <c r="P113" s="131"/>
      <c r="Q113" s="1"/>
      <c r="R113" s="17"/>
      <c r="S113" s="98"/>
    </row>
    <row r="114" spans="1:19" ht="14.45" hidden="1" customHeight="1">
      <c r="A114" s="147"/>
      <c r="B114" s="127"/>
      <c r="C114" s="127"/>
      <c r="D114" s="140"/>
      <c r="E114" s="111"/>
      <c r="F114" s="1"/>
      <c r="G114" s="131"/>
      <c r="H114" s="1"/>
      <c r="I114" s="1"/>
      <c r="J114" s="131"/>
      <c r="K114" s="1"/>
      <c r="L114" s="1"/>
      <c r="M114" s="131"/>
      <c r="N114" s="1"/>
      <c r="O114" s="1"/>
      <c r="P114" s="131"/>
      <c r="Q114" s="1"/>
      <c r="R114" s="17"/>
      <c r="S114" s="98"/>
    </row>
    <row r="115" spans="1:19" ht="14.45" hidden="1" customHeight="1">
      <c r="A115" s="147"/>
      <c r="B115" s="127"/>
      <c r="C115" s="127"/>
      <c r="D115" s="140"/>
      <c r="E115" s="111"/>
      <c r="F115" s="1"/>
      <c r="G115" s="131"/>
      <c r="H115" s="1"/>
      <c r="I115" s="1"/>
      <c r="J115" s="131"/>
      <c r="K115" s="1"/>
      <c r="L115" s="1"/>
      <c r="M115" s="131"/>
      <c r="N115" s="1"/>
      <c r="O115" s="1"/>
      <c r="P115" s="131"/>
      <c r="Q115" s="1"/>
      <c r="R115" s="17"/>
      <c r="S115" s="98"/>
    </row>
    <row r="116" spans="1:19" ht="14.45" hidden="1" customHeight="1">
      <c r="A116" s="147"/>
      <c r="B116" s="127"/>
      <c r="C116" s="127"/>
      <c r="D116" s="140"/>
      <c r="E116" s="111"/>
      <c r="F116" s="1"/>
      <c r="G116" s="131"/>
      <c r="H116" s="1"/>
      <c r="I116" s="1"/>
      <c r="J116" s="131"/>
      <c r="K116" s="1"/>
      <c r="L116" s="1"/>
      <c r="M116" s="131"/>
      <c r="N116" s="1"/>
      <c r="O116" s="1"/>
      <c r="P116" s="131"/>
      <c r="Q116" s="1"/>
      <c r="R116" s="17"/>
      <c r="S116" s="98"/>
    </row>
    <row r="117" spans="1:19" ht="14.45" hidden="1" customHeight="1">
      <c r="A117" s="147"/>
      <c r="B117" s="127"/>
      <c r="C117" s="127"/>
      <c r="D117" s="140"/>
      <c r="E117" s="111"/>
      <c r="F117" s="1"/>
      <c r="G117" s="131"/>
      <c r="H117" s="1"/>
      <c r="I117" s="1"/>
      <c r="J117" s="131"/>
      <c r="K117" s="1"/>
      <c r="L117" s="1"/>
      <c r="M117" s="131"/>
      <c r="N117" s="1"/>
      <c r="O117" s="1"/>
      <c r="P117" s="131"/>
      <c r="Q117" s="1"/>
      <c r="R117" s="17"/>
      <c r="S117" s="98"/>
    </row>
    <row r="118" spans="1:19" ht="14.45" hidden="1" customHeight="1">
      <c r="A118" s="147"/>
      <c r="B118" s="127"/>
      <c r="C118" s="127"/>
      <c r="D118" s="140"/>
      <c r="E118" s="111"/>
      <c r="F118" s="1"/>
      <c r="G118" s="131"/>
      <c r="H118" s="1"/>
      <c r="I118" s="1"/>
      <c r="J118" s="131"/>
      <c r="K118" s="1"/>
      <c r="L118" s="1"/>
      <c r="M118" s="131"/>
      <c r="N118" s="1"/>
      <c r="O118" s="1"/>
      <c r="P118" s="131"/>
      <c r="Q118" s="1"/>
      <c r="R118" s="17"/>
      <c r="S118" s="98"/>
    </row>
    <row r="119" spans="1:19" ht="14.45" hidden="1" customHeight="1">
      <c r="A119" s="147"/>
      <c r="B119" s="127"/>
      <c r="C119" s="127"/>
      <c r="D119" s="140"/>
      <c r="E119" s="111"/>
      <c r="F119" s="1"/>
      <c r="G119" s="131"/>
      <c r="H119" s="1"/>
      <c r="I119" s="1"/>
      <c r="J119" s="131"/>
      <c r="K119" s="1"/>
      <c r="L119" s="1"/>
      <c r="M119" s="131"/>
      <c r="N119" s="1"/>
      <c r="O119" s="1"/>
      <c r="P119" s="131"/>
      <c r="Q119" s="1"/>
      <c r="R119" s="17"/>
      <c r="S119" s="98"/>
    </row>
    <row r="120" spans="1:19" ht="14.45" hidden="1" customHeight="1">
      <c r="A120" s="147"/>
      <c r="B120" s="127"/>
      <c r="C120" s="127"/>
      <c r="D120" s="140"/>
      <c r="E120" s="111"/>
      <c r="F120" s="1"/>
      <c r="G120" s="131"/>
      <c r="H120" s="1"/>
      <c r="I120" s="1"/>
      <c r="J120" s="131"/>
      <c r="K120" s="1"/>
      <c r="L120" s="1"/>
      <c r="M120" s="131"/>
      <c r="N120" s="1"/>
      <c r="O120" s="1"/>
      <c r="P120" s="131"/>
      <c r="Q120" s="1"/>
      <c r="R120" s="17"/>
      <c r="S120" s="98"/>
    </row>
    <row r="121" spans="1:19" ht="14.45" hidden="1" customHeight="1">
      <c r="A121" s="147"/>
      <c r="B121" s="127"/>
      <c r="C121" s="127"/>
      <c r="D121" s="140"/>
      <c r="E121" s="111"/>
      <c r="F121" s="1"/>
      <c r="G121" s="131"/>
      <c r="H121" s="1"/>
      <c r="I121" s="1"/>
      <c r="J121" s="131"/>
      <c r="K121" s="1"/>
      <c r="L121" s="1"/>
      <c r="M121" s="131"/>
      <c r="N121" s="1"/>
      <c r="O121" s="1"/>
      <c r="P121" s="131"/>
      <c r="Q121" s="1"/>
      <c r="R121" s="17"/>
      <c r="S121" s="98"/>
    </row>
    <row r="122" spans="1:19" ht="14.45" hidden="1" customHeight="1">
      <c r="A122" s="147"/>
      <c r="B122" s="127"/>
      <c r="C122" s="127"/>
      <c r="D122" s="140"/>
      <c r="E122" s="111"/>
      <c r="F122" s="1"/>
      <c r="G122" s="131"/>
      <c r="H122" s="1"/>
      <c r="I122" s="1"/>
      <c r="J122" s="131"/>
      <c r="K122" s="1"/>
      <c r="L122" s="1"/>
      <c r="M122" s="131"/>
      <c r="N122" s="1"/>
      <c r="O122" s="1"/>
      <c r="P122" s="131"/>
      <c r="Q122" s="1"/>
      <c r="R122" s="17"/>
      <c r="S122" s="98"/>
    </row>
    <row r="123" spans="1:19" ht="14.45" hidden="1" customHeight="1">
      <c r="A123" s="147"/>
      <c r="B123" s="127"/>
      <c r="C123" s="127"/>
      <c r="D123" s="140"/>
      <c r="E123" s="111"/>
      <c r="F123" s="1"/>
      <c r="G123" s="131"/>
      <c r="H123" s="1"/>
      <c r="I123" s="1"/>
      <c r="J123" s="131"/>
      <c r="K123" s="1"/>
      <c r="L123" s="1"/>
      <c r="M123" s="131"/>
      <c r="N123" s="1"/>
      <c r="O123" s="1"/>
      <c r="P123" s="131"/>
      <c r="Q123" s="1"/>
      <c r="R123" s="17"/>
      <c r="S123" s="98"/>
    </row>
    <row r="124" spans="1:19" ht="14.45" hidden="1" customHeight="1">
      <c r="A124" s="147"/>
      <c r="B124" s="127"/>
      <c r="C124" s="127"/>
      <c r="D124" s="140"/>
      <c r="E124" s="111"/>
      <c r="F124" s="1"/>
      <c r="G124" s="131"/>
      <c r="H124" s="1"/>
      <c r="I124" s="1"/>
      <c r="J124" s="131"/>
      <c r="K124" s="1"/>
      <c r="L124" s="1"/>
      <c r="M124" s="131"/>
      <c r="N124" s="1"/>
      <c r="O124" s="1"/>
      <c r="P124" s="131"/>
      <c r="Q124" s="1"/>
      <c r="R124" s="17"/>
      <c r="S124" s="98"/>
    </row>
    <row r="125" spans="1:19" ht="14.45" hidden="1" customHeight="1">
      <c r="A125" s="147"/>
      <c r="B125" s="127"/>
      <c r="C125" s="127"/>
      <c r="D125" s="140"/>
      <c r="E125" s="111"/>
      <c r="F125" s="1"/>
      <c r="G125" s="131"/>
      <c r="H125" s="1"/>
      <c r="I125" s="1"/>
      <c r="J125" s="131"/>
      <c r="K125" s="1"/>
      <c r="L125" s="1"/>
      <c r="M125" s="131"/>
      <c r="N125" s="1"/>
      <c r="O125" s="1"/>
      <c r="P125" s="131"/>
      <c r="Q125" s="1"/>
      <c r="R125" s="17"/>
      <c r="S125" s="98"/>
    </row>
    <row r="126" spans="1:19" ht="14.45" hidden="1" customHeight="1">
      <c r="A126" s="147"/>
      <c r="B126" s="127"/>
      <c r="C126" s="127"/>
      <c r="D126" s="140"/>
      <c r="E126" s="111"/>
      <c r="F126" s="1"/>
      <c r="G126" s="131"/>
      <c r="H126" s="1"/>
      <c r="I126" s="1"/>
      <c r="J126" s="131"/>
      <c r="K126" s="1"/>
      <c r="L126" s="1"/>
      <c r="M126" s="131"/>
      <c r="N126" s="1"/>
      <c r="O126" s="1"/>
      <c r="P126" s="131"/>
      <c r="Q126" s="1"/>
      <c r="R126" s="17"/>
      <c r="S126" s="98"/>
    </row>
    <row r="127" spans="1:19" ht="14.45" hidden="1" customHeight="1">
      <c r="A127" s="147"/>
      <c r="B127" s="127"/>
      <c r="C127" s="127"/>
      <c r="D127" s="140"/>
      <c r="E127" s="111"/>
      <c r="F127" s="1"/>
      <c r="G127" s="131"/>
      <c r="H127" s="1"/>
      <c r="I127" s="1"/>
      <c r="J127" s="131"/>
      <c r="K127" s="1"/>
      <c r="L127" s="1"/>
      <c r="M127" s="131"/>
      <c r="N127" s="1"/>
      <c r="O127" s="1"/>
      <c r="P127" s="131"/>
      <c r="Q127" s="1"/>
      <c r="R127" s="17"/>
      <c r="S127" s="98"/>
    </row>
    <row r="128" spans="1:19" ht="14.45" hidden="1" customHeight="1">
      <c r="A128" s="147"/>
      <c r="B128" s="127"/>
      <c r="C128" s="127"/>
      <c r="D128" s="140"/>
      <c r="E128" s="111"/>
      <c r="F128" s="1"/>
      <c r="G128" s="131"/>
      <c r="H128" s="1"/>
      <c r="I128" s="1"/>
      <c r="J128" s="131"/>
      <c r="K128" s="1"/>
      <c r="L128" s="1"/>
      <c r="M128" s="131"/>
      <c r="N128" s="1"/>
      <c r="O128" s="1"/>
      <c r="P128" s="131"/>
      <c r="Q128" s="1"/>
      <c r="R128" s="17"/>
      <c r="S128" s="98"/>
    </row>
    <row r="129" spans="1:19" ht="14.45" hidden="1" customHeight="1">
      <c r="A129" s="147"/>
      <c r="B129" s="127"/>
      <c r="C129" s="127"/>
      <c r="D129" s="140"/>
      <c r="E129" s="111"/>
      <c r="F129" s="1"/>
      <c r="G129" s="131"/>
      <c r="H129" s="1"/>
      <c r="I129" s="1"/>
      <c r="J129" s="131"/>
      <c r="K129" s="1"/>
      <c r="L129" s="1"/>
      <c r="M129" s="131"/>
      <c r="N129" s="1"/>
      <c r="O129" s="1"/>
      <c r="P129" s="131"/>
      <c r="Q129" s="1"/>
      <c r="R129" s="17"/>
      <c r="S129" s="98"/>
    </row>
    <row r="130" spans="1:19" ht="14.45" hidden="1" customHeight="1">
      <c r="A130" s="147"/>
      <c r="B130" s="127"/>
      <c r="C130" s="127"/>
      <c r="D130" s="140"/>
      <c r="E130" s="111"/>
      <c r="F130" s="1"/>
      <c r="G130" s="131"/>
      <c r="H130" s="1"/>
      <c r="I130" s="1"/>
      <c r="J130" s="131"/>
      <c r="K130" s="1"/>
      <c r="L130" s="1"/>
      <c r="M130" s="131"/>
      <c r="N130" s="1"/>
      <c r="O130" s="1"/>
      <c r="P130" s="131"/>
      <c r="Q130" s="1"/>
      <c r="R130" s="17"/>
      <c r="S130" s="98"/>
    </row>
    <row r="131" spans="1:19" ht="14.45" hidden="1" customHeight="1">
      <c r="A131" s="147"/>
      <c r="B131" s="127"/>
      <c r="C131" s="127"/>
      <c r="D131" s="140"/>
      <c r="E131" s="111"/>
      <c r="F131" s="1"/>
      <c r="G131" s="131"/>
      <c r="H131" s="1"/>
      <c r="I131" s="1"/>
      <c r="J131" s="131"/>
      <c r="K131" s="1"/>
      <c r="L131" s="1"/>
      <c r="M131" s="131"/>
      <c r="N131" s="1"/>
      <c r="O131" s="1"/>
      <c r="P131" s="131"/>
      <c r="Q131" s="1"/>
      <c r="R131" s="17"/>
      <c r="S131" s="98"/>
    </row>
    <row r="132" spans="1:19" ht="14.45" hidden="1" customHeight="1">
      <c r="A132" s="147"/>
      <c r="B132" s="127"/>
      <c r="C132" s="127"/>
      <c r="D132" s="140"/>
      <c r="E132" s="111"/>
      <c r="F132" s="1"/>
      <c r="G132" s="131"/>
      <c r="H132" s="1"/>
      <c r="I132" s="1"/>
      <c r="J132" s="131"/>
      <c r="K132" s="1"/>
      <c r="L132" s="1"/>
      <c r="M132" s="131"/>
      <c r="N132" s="1"/>
      <c r="O132" s="1"/>
      <c r="P132" s="131"/>
      <c r="Q132" s="1"/>
      <c r="R132" s="17"/>
      <c r="S132" s="98"/>
    </row>
    <row r="133" spans="1:19" ht="14.45" hidden="1" customHeight="1">
      <c r="A133" s="147"/>
      <c r="B133" s="127"/>
      <c r="C133" s="127"/>
      <c r="D133" s="140"/>
      <c r="E133" s="111"/>
      <c r="F133" s="1"/>
      <c r="G133" s="131"/>
      <c r="H133" s="1"/>
      <c r="I133" s="1"/>
      <c r="J133" s="131"/>
      <c r="K133" s="1"/>
      <c r="L133" s="1"/>
      <c r="M133" s="131"/>
      <c r="N133" s="1"/>
      <c r="O133" s="1"/>
      <c r="P133" s="131"/>
      <c r="Q133" s="1"/>
      <c r="R133" s="17"/>
      <c r="S133" s="98"/>
    </row>
    <row r="134" spans="1:19" ht="14.45" hidden="1" customHeight="1">
      <c r="A134" s="147"/>
      <c r="B134" s="127"/>
      <c r="C134" s="127"/>
      <c r="D134" s="140"/>
      <c r="E134" s="111"/>
      <c r="F134" s="1"/>
      <c r="G134" s="131"/>
      <c r="H134" s="1"/>
      <c r="I134" s="1"/>
      <c r="J134" s="131"/>
      <c r="K134" s="1"/>
      <c r="L134" s="1"/>
      <c r="M134" s="131"/>
      <c r="N134" s="1"/>
      <c r="O134" s="1"/>
      <c r="P134" s="131"/>
      <c r="Q134" s="1"/>
      <c r="R134" s="17"/>
      <c r="S134" s="98"/>
    </row>
    <row r="135" spans="1:19" ht="14.45" hidden="1" customHeight="1">
      <c r="A135" s="147"/>
      <c r="B135" s="127"/>
      <c r="C135" s="127"/>
      <c r="D135" s="140"/>
      <c r="E135" s="111"/>
      <c r="F135" s="1"/>
      <c r="G135" s="131"/>
      <c r="H135" s="1"/>
      <c r="I135" s="1"/>
      <c r="J135" s="131"/>
      <c r="K135" s="1"/>
      <c r="L135" s="1"/>
      <c r="M135" s="131"/>
      <c r="N135" s="1"/>
      <c r="O135" s="1"/>
      <c r="P135" s="131"/>
      <c r="Q135" s="1"/>
      <c r="R135" s="17"/>
      <c r="S135" s="98"/>
    </row>
    <row r="136" spans="1:19" ht="14.45" hidden="1" customHeight="1">
      <c r="A136" s="147"/>
      <c r="B136" s="127"/>
      <c r="C136" s="127"/>
      <c r="D136" s="140"/>
      <c r="E136" s="111"/>
      <c r="F136" s="1"/>
      <c r="G136" s="131"/>
      <c r="H136" s="1"/>
      <c r="I136" s="1"/>
      <c r="J136" s="131"/>
      <c r="K136" s="1"/>
      <c r="L136" s="1"/>
      <c r="M136" s="131"/>
      <c r="N136" s="1"/>
      <c r="O136" s="1"/>
      <c r="P136" s="131"/>
      <c r="Q136" s="1"/>
      <c r="R136" s="17"/>
      <c r="S136" s="98"/>
    </row>
    <row r="137" spans="1:19" ht="14.45" hidden="1" customHeight="1">
      <c r="A137" s="147"/>
      <c r="B137" s="127"/>
      <c r="C137" s="127"/>
      <c r="D137" s="140"/>
      <c r="E137" s="111"/>
      <c r="F137" s="1"/>
      <c r="G137" s="131"/>
      <c r="H137" s="1"/>
      <c r="I137" s="1"/>
      <c r="J137" s="131"/>
      <c r="K137" s="1"/>
      <c r="L137" s="1"/>
      <c r="M137" s="131"/>
      <c r="N137" s="1"/>
      <c r="O137" s="1"/>
      <c r="P137" s="131"/>
      <c r="Q137" s="1"/>
      <c r="R137" s="17"/>
      <c r="S137" s="98"/>
    </row>
    <row r="138" spans="1:19" ht="14.45" hidden="1" customHeight="1">
      <c r="A138" s="147"/>
      <c r="B138" s="127"/>
      <c r="C138" s="127"/>
      <c r="D138" s="140"/>
      <c r="E138" s="111"/>
      <c r="F138" s="1"/>
      <c r="G138" s="131"/>
      <c r="H138" s="1"/>
      <c r="I138" s="1"/>
      <c r="J138" s="131"/>
      <c r="K138" s="1"/>
      <c r="L138" s="1"/>
      <c r="M138" s="131"/>
      <c r="N138" s="1"/>
      <c r="O138" s="1"/>
      <c r="P138" s="131"/>
      <c r="Q138" s="1"/>
      <c r="R138" s="17"/>
      <c r="S138" s="98"/>
    </row>
    <row r="139" spans="1:19" ht="14.45" hidden="1" customHeight="1">
      <c r="A139" s="147"/>
      <c r="B139" s="127"/>
      <c r="C139" s="127"/>
      <c r="D139" s="140"/>
      <c r="E139" s="111"/>
      <c r="F139" s="1"/>
      <c r="G139" s="131"/>
      <c r="H139" s="1"/>
      <c r="I139" s="1"/>
      <c r="J139" s="131"/>
      <c r="K139" s="1"/>
      <c r="L139" s="1"/>
      <c r="M139" s="131"/>
      <c r="N139" s="1"/>
      <c r="O139" s="1"/>
      <c r="P139" s="131"/>
      <c r="Q139" s="1"/>
      <c r="R139" s="17"/>
      <c r="S139" s="98"/>
    </row>
    <row r="140" spans="1:19" ht="14.45" hidden="1" customHeight="1">
      <c r="A140" s="147"/>
      <c r="B140" s="127"/>
      <c r="C140" s="127"/>
      <c r="D140" s="140"/>
      <c r="E140" s="111"/>
      <c r="F140" s="1"/>
      <c r="G140" s="131"/>
      <c r="H140" s="1"/>
      <c r="I140" s="1"/>
      <c r="J140" s="131"/>
      <c r="K140" s="1"/>
      <c r="L140" s="1"/>
      <c r="M140" s="131"/>
      <c r="N140" s="1"/>
      <c r="O140" s="1"/>
      <c r="P140" s="131"/>
      <c r="Q140" s="1"/>
      <c r="R140" s="17"/>
      <c r="S140" s="98"/>
    </row>
    <row r="141" spans="1:19" ht="14.45" hidden="1" customHeight="1">
      <c r="A141" s="147"/>
      <c r="B141" s="127"/>
      <c r="C141" s="127"/>
      <c r="D141" s="140"/>
      <c r="E141" s="111"/>
      <c r="F141" s="1"/>
      <c r="G141" s="131"/>
      <c r="H141" s="1"/>
      <c r="I141" s="1"/>
      <c r="J141" s="131"/>
      <c r="K141" s="1"/>
      <c r="L141" s="1"/>
      <c r="M141" s="131"/>
      <c r="N141" s="1"/>
      <c r="O141" s="1"/>
      <c r="P141" s="131"/>
      <c r="Q141" s="1"/>
      <c r="R141" s="17"/>
      <c r="S141" s="98"/>
    </row>
    <row r="142" spans="1:19" ht="14.45" hidden="1" customHeight="1">
      <c r="A142" s="147"/>
      <c r="B142" s="127"/>
      <c r="C142" s="127"/>
      <c r="D142" s="140"/>
      <c r="E142" s="111"/>
      <c r="F142" s="1"/>
      <c r="G142" s="131"/>
      <c r="H142" s="1"/>
      <c r="I142" s="1"/>
      <c r="J142" s="131"/>
      <c r="K142" s="1"/>
      <c r="L142" s="1"/>
      <c r="M142" s="131"/>
      <c r="N142" s="1"/>
      <c r="O142" s="1"/>
      <c r="P142" s="131"/>
      <c r="Q142" s="1"/>
      <c r="R142" s="17"/>
      <c r="S142" s="98"/>
    </row>
    <row r="143" spans="1:19" ht="14.45" hidden="1" customHeight="1">
      <c r="A143" s="147"/>
      <c r="B143" s="127"/>
      <c r="C143" s="127"/>
      <c r="D143" s="140"/>
      <c r="E143" s="111"/>
      <c r="F143" s="1"/>
      <c r="G143" s="131"/>
      <c r="H143" s="1"/>
      <c r="I143" s="1"/>
      <c r="J143" s="131"/>
      <c r="K143" s="1"/>
      <c r="L143" s="1"/>
      <c r="M143" s="131"/>
      <c r="N143" s="1"/>
      <c r="O143" s="1"/>
      <c r="P143" s="131"/>
      <c r="Q143" s="1"/>
      <c r="R143" s="17"/>
      <c r="S143" s="98"/>
    </row>
    <row r="144" spans="1:19" ht="14.45" hidden="1" customHeight="1">
      <c r="A144" s="147"/>
      <c r="B144" s="127"/>
      <c r="C144" s="127"/>
      <c r="D144" s="140"/>
      <c r="E144" s="111"/>
      <c r="F144" s="1"/>
      <c r="G144" s="131"/>
      <c r="H144" s="1"/>
      <c r="I144" s="1"/>
      <c r="J144" s="131"/>
      <c r="K144" s="1"/>
      <c r="L144" s="1"/>
      <c r="M144" s="131"/>
      <c r="N144" s="1"/>
      <c r="O144" s="1"/>
      <c r="P144" s="131"/>
      <c r="Q144" s="1"/>
      <c r="R144" s="17"/>
      <c r="S144" s="98"/>
    </row>
    <row r="145" spans="1:19" ht="14.45" hidden="1" customHeight="1">
      <c r="A145" s="147"/>
      <c r="B145" s="127"/>
      <c r="C145" s="127"/>
      <c r="D145" s="140"/>
      <c r="E145" s="111"/>
      <c r="F145" s="1"/>
      <c r="G145" s="131"/>
      <c r="H145" s="1"/>
      <c r="I145" s="1"/>
      <c r="J145" s="131"/>
      <c r="K145" s="1"/>
      <c r="L145" s="1"/>
      <c r="M145" s="131"/>
      <c r="N145" s="1"/>
      <c r="O145" s="1"/>
      <c r="P145" s="131"/>
      <c r="Q145" s="1"/>
      <c r="R145" s="17"/>
      <c r="S145" s="98"/>
    </row>
    <row r="146" spans="1:19" ht="14.45" hidden="1" customHeight="1">
      <c r="A146" s="147"/>
      <c r="B146" s="127"/>
      <c r="C146" s="127"/>
      <c r="D146" s="140"/>
      <c r="E146" s="111"/>
      <c r="F146" s="1"/>
      <c r="G146" s="131"/>
      <c r="H146" s="1"/>
      <c r="I146" s="1"/>
      <c r="J146" s="131"/>
      <c r="K146" s="1"/>
      <c r="L146" s="1"/>
      <c r="M146" s="131"/>
      <c r="N146" s="1"/>
      <c r="O146" s="1"/>
      <c r="P146" s="131"/>
      <c r="Q146" s="1"/>
      <c r="R146" s="17"/>
      <c r="S146" s="98"/>
    </row>
    <row r="147" spans="1:19" ht="14.45" hidden="1" customHeight="1">
      <c r="A147" s="147"/>
      <c r="B147" s="127"/>
      <c r="C147" s="127"/>
      <c r="D147" s="140"/>
      <c r="E147" s="111"/>
      <c r="F147" s="1"/>
      <c r="G147" s="131"/>
      <c r="H147" s="1"/>
      <c r="I147" s="1"/>
      <c r="J147" s="131"/>
      <c r="K147" s="1"/>
      <c r="L147" s="1"/>
      <c r="M147" s="131"/>
      <c r="N147" s="1"/>
      <c r="O147" s="1"/>
      <c r="P147" s="131"/>
      <c r="Q147" s="1"/>
      <c r="R147" s="17"/>
      <c r="S147" s="98"/>
    </row>
    <row r="148" spans="1:19" ht="14.45" hidden="1" customHeight="1">
      <c r="A148" s="147"/>
      <c r="B148" s="127"/>
      <c r="C148" s="127"/>
      <c r="D148" s="140"/>
      <c r="E148" s="111"/>
      <c r="F148" s="1"/>
      <c r="G148" s="131"/>
      <c r="H148" s="1"/>
      <c r="I148" s="1"/>
      <c r="J148" s="131"/>
      <c r="K148" s="1"/>
      <c r="L148" s="1"/>
      <c r="M148" s="131"/>
      <c r="N148" s="1"/>
      <c r="O148" s="1"/>
      <c r="P148" s="131"/>
      <c r="Q148" s="1"/>
      <c r="R148" s="17"/>
      <c r="S148" s="98"/>
    </row>
    <row r="149" spans="1:19" ht="14.45" hidden="1" customHeight="1">
      <c r="A149" s="147"/>
      <c r="B149" s="127"/>
      <c r="C149" s="127"/>
      <c r="D149" s="140"/>
      <c r="E149" s="111"/>
      <c r="F149" s="1"/>
      <c r="G149" s="131"/>
      <c r="H149" s="1"/>
      <c r="I149" s="1"/>
      <c r="J149" s="131"/>
      <c r="K149" s="1"/>
      <c r="L149" s="1"/>
      <c r="M149" s="131"/>
      <c r="N149" s="1"/>
      <c r="O149" s="1"/>
      <c r="P149" s="131"/>
      <c r="Q149" s="1"/>
      <c r="R149" s="17"/>
      <c r="S149" s="98"/>
    </row>
    <row r="150" spans="1:19" ht="14.45" hidden="1" customHeight="1">
      <c r="A150" s="147"/>
      <c r="B150" s="127"/>
      <c r="C150" s="127"/>
      <c r="D150" s="140"/>
      <c r="E150" s="111"/>
      <c r="F150" s="1"/>
      <c r="G150" s="131"/>
      <c r="H150" s="1"/>
      <c r="I150" s="1"/>
      <c r="J150" s="131"/>
      <c r="K150" s="1"/>
      <c r="L150" s="1"/>
      <c r="M150" s="131"/>
      <c r="N150" s="1"/>
      <c r="O150" s="1"/>
      <c r="P150" s="131"/>
      <c r="Q150" s="1"/>
      <c r="R150" s="17"/>
      <c r="S150" s="98"/>
    </row>
    <row r="151" spans="1:19" ht="14.45" hidden="1" customHeight="1">
      <c r="A151" s="147"/>
      <c r="B151" s="127"/>
      <c r="C151" s="127"/>
      <c r="D151" s="140"/>
      <c r="E151" s="111"/>
      <c r="F151" s="1"/>
      <c r="G151" s="131"/>
      <c r="H151" s="1"/>
      <c r="I151" s="1"/>
      <c r="J151" s="131"/>
      <c r="K151" s="1"/>
      <c r="L151" s="1"/>
      <c r="M151" s="131"/>
      <c r="N151" s="1"/>
      <c r="O151" s="1"/>
      <c r="P151" s="131"/>
      <c r="Q151" s="1"/>
      <c r="R151" s="17"/>
      <c r="S151" s="98"/>
    </row>
    <row r="152" spans="1:19" ht="14.45" hidden="1" customHeight="1">
      <c r="A152" s="147"/>
      <c r="B152" s="127"/>
      <c r="C152" s="127"/>
      <c r="D152" s="140"/>
      <c r="E152" s="111"/>
      <c r="F152" s="1"/>
      <c r="G152" s="131"/>
      <c r="H152" s="1"/>
      <c r="I152" s="1"/>
      <c r="J152" s="131"/>
      <c r="K152" s="1"/>
      <c r="L152" s="1"/>
      <c r="M152" s="131"/>
      <c r="N152" s="1"/>
      <c r="O152" s="1"/>
      <c r="P152" s="131"/>
      <c r="Q152" s="1"/>
      <c r="R152" s="17"/>
      <c r="S152" s="98"/>
    </row>
    <row r="153" spans="1:19" ht="14.45" hidden="1" customHeight="1">
      <c r="A153" s="147"/>
      <c r="B153" s="127"/>
      <c r="C153" s="127"/>
      <c r="D153" s="140"/>
      <c r="E153" s="111"/>
      <c r="F153" s="1"/>
      <c r="G153" s="131"/>
      <c r="H153" s="1"/>
      <c r="I153" s="1"/>
      <c r="J153" s="131"/>
      <c r="K153" s="1"/>
      <c r="L153" s="1"/>
      <c r="M153" s="131"/>
      <c r="N153" s="1"/>
      <c r="O153" s="1"/>
      <c r="P153" s="131"/>
      <c r="Q153" s="1"/>
      <c r="R153" s="17"/>
      <c r="S153" s="98"/>
    </row>
    <row r="154" spans="1:19" ht="14.45" hidden="1" customHeight="1">
      <c r="A154" s="147"/>
      <c r="B154" s="127"/>
      <c r="C154" s="127"/>
      <c r="D154" s="140"/>
      <c r="E154" s="111"/>
      <c r="F154" s="1"/>
      <c r="G154" s="131"/>
      <c r="H154" s="1"/>
      <c r="I154" s="1"/>
      <c r="J154" s="131"/>
      <c r="K154" s="1"/>
      <c r="L154" s="1"/>
      <c r="M154" s="131"/>
      <c r="N154" s="1"/>
      <c r="O154" s="1"/>
      <c r="P154" s="131"/>
      <c r="Q154" s="1"/>
      <c r="R154" s="17"/>
      <c r="S154" s="98"/>
    </row>
    <row r="155" spans="1:19" ht="14.45" hidden="1" customHeight="1">
      <c r="A155" s="147"/>
      <c r="B155" s="127"/>
      <c r="C155" s="127"/>
      <c r="D155" s="140"/>
      <c r="E155" s="111"/>
      <c r="F155" s="1"/>
      <c r="G155" s="131"/>
      <c r="H155" s="1"/>
      <c r="I155" s="1"/>
      <c r="J155" s="131"/>
      <c r="K155" s="1"/>
      <c r="L155" s="1"/>
      <c r="M155" s="131"/>
      <c r="N155" s="1"/>
      <c r="O155" s="1"/>
      <c r="P155" s="131"/>
      <c r="Q155" s="1"/>
      <c r="R155" s="17"/>
      <c r="S155" s="98"/>
    </row>
    <row r="156" spans="1:19" ht="14.45" hidden="1" customHeight="1">
      <c r="A156" s="147"/>
      <c r="B156" s="127"/>
      <c r="C156" s="127"/>
      <c r="D156" s="140"/>
      <c r="E156" s="111"/>
      <c r="F156" s="1"/>
      <c r="G156" s="131"/>
      <c r="H156" s="1"/>
      <c r="I156" s="1"/>
      <c r="J156" s="131"/>
      <c r="K156" s="1"/>
      <c r="L156" s="1"/>
      <c r="M156" s="131"/>
      <c r="N156" s="1"/>
      <c r="O156" s="1"/>
      <c r="P156" s="131"/>
      <c r="Q156" s="1"/>
      <c r="R156" s="17"/>
      <c r="S156" s="98"/>
    </row>
    <row r="157" spans="1:19" ht="14.45" hidden="1" customHeight="1">
      <c r="A157" s="147"/>
      <c r="B157" s="127"/>
      <c r="C157" s="127"/>
      <c r="D157" s="140"/>
      <c r="E157" s="111"/>
      <c r="F157" s="1"/>
      <c r="G157" s="131"/>
      <c r="H157" s="1"/>
      <c r="I157" s="1"/>
      <c r="J157" s="131"/>
      <c r="K157" s="1"/>
      <c r="L157" s="1"/>
      <c r="M157" s="131"/>
      <c r="N157" s="1"/>
      <c r="O157" s="1"/>
      <c r="P157" s="131"/>
      <c r="Q157" s="1"/>
      <c r="R157" s="17"/>
      <c r="S157" s="98"/>
    </row>
    <row r="158" spans="1:19" ht="14.45" hidden="1" customHeight="1">
      <c r="A158" s="147"/>
      <c r="B158" s="127"/>
      <c r="C158" s="127"/>
      <c r="D158" s="140"/>
      <c r="E158" s="111"/>
      <c r="F158" s="1"/>
      <c r="G158" s="131"/>
      <c r="H158" s="1"/>
      <c r="I158" s="1"/>
      <c r="J158" s="131"/>
      <c r="K158" s="1"/>
      <c r="L158" s="1"/>
      <c r="M158" s="131"/>
      <c r="N158" s="1"/>
      <c r="O158" s="1"/>
      <c r="P158" s="131"/>
      <c r="Q158" s="1"/>
      <c r="R158" s="17"/>
      <c r="S158" s="98"/>
    </row>
    <row r="159" spans="1:19" ht="14.45" hidden="1" customHeight="1">
      <c r="A159" s="147"/>
      <c r="B159" s="127"/>
      <c r="C159" s="127"/>
      <c r="D159" s="140"/>
      <c r="E159" s="111"/>
      <c r="F159" s="1"/>
      <c r="G159" s="131"/>
      <c r="H159" s="1"/>
      <c r="I159" s="1"/>
      <c r="J159" s="131"/>
      <c r="K159" s="1"/>
      <c r="L159" s="1"/>
      <c r="M159" s="131"/>
      <c r="N159" s="1"/>
      <c r="O159" s="1"/>
      <c r="P159" s="131"/>
      <c r="Q159" s="1"/>
      <c r="R159" s="17"/>
      <c r="S159" s="98"/>
    </row>
    <row r="160" spans="1:19" ht="14.45" hidden="1" customHeight="1">
      <c r="A160" s="147"/>
      <c r="B160" s="127"/>
      <c r="C160" s="127"/>
      <c r="D160" s="140"/>
      <c r="E160" s="111"/>
      <c r="F160" s="1"/>
      <c r="G160" s="131"/>
      <c r="H160" s="1"/>
      <c r="I160" s="1"/>
      <c r="J160" s="131"/>
      <c r="K160" s="1"/>
      <c r="L160" s="1"/>
      <c r="M160" s="131"/>
      <c r="N160" s="1"/>
      <c r="O160" s="1"/>
      <c r="P160" s="131"/>
      <c r="Q160" s="1"/>
      <c r="R160" s="17"/>
      <c r="S160" s="98"/>
    </row>
    <row r="161" spans="1:19" ht="14.45" hidden="1" customHeight="1">
      <c r="A161" s="147"/>
      <c r="B161" s="127"/>
      <c r="C161" s="127"/>
      <c r="D161" s="140"/>
      <c r="E161" s="111"/>
      <c r="F161" s="1"/>
      <c r="G161" s="131"/>
      <c r="H161" s="1"/>
      <c r="I161" s="1"/>
      <c r="J161" s="131"/>
      <c r="K161" s="1"/>
      <c r="L161" s="1"/>
      <c r="M161" s="131"/>
      <c r="N161" s="1"/>
      <c r="O161" s="1"/>
      <c r="P161" s="131"/>
      <c r="Q161" s="1"/>
      <c r="R161" s="17"/>
      <c r="S161" s="98"/>
    </row>
    <row r="162" spans="1:19" ht="14.45" hidden="1" customHeight="1">
      <c r="A162" s="147"/>
      <c r="B162" s="127"/>
      <c r="C162" s="127"/>
      <c r="D162" s="140"/>
      <c r="E162" s="111"/>
      <c r="F162" s="1"/>
      <c r="G162" s="131"/>
      <c r="H162" s="1"/>
      <c r="I162" s="1"/>
      <c r="J162" s="131"/>
      <c r="K162" s="1"/>
      <c r="L162" s="1"/>
      <c r="M162" s="131"/>
      <c r="N162" s="1"/>
      <c r="O162" s="1"/>
      <c r="P162" s="131"/>
      <c r="Q162" s="1"/>
      <c r="R162" s="17"/>
      <c r="S162" s="98"/>
    </row>
    <row r="163" spans="1:19" ht="14.45" hidden="1" customHeight="1">
      <c r="A163" s="147"/>
      <c r="B163" s="127"/>
      <c r="C163" s="127"/>
      <c r="D163" s="140"/>
      <c r="E163" s="111"/>
      <c r="F163" s="1"/>
      <c r="G163" s="131"/>
      <c r="H163" s="1"/>
      <c r="I163" s="1"/>
      <c r="J163" s="131"/>
      <c r="K163" s="1"/>
      <c r="L163" s="1"/>
      <c r="M163" s="131"/>
      <c r="N163" s="1"/>
      <c r="O163" s="1"/>
      <c r="P163" s="131"/>
      <c r="Q163" s="1"/>
      <c r="R163" s="17"/>
      <c r="S163" s="98"/>
    </row>
    <row r="164" spans="1:19" ht="14.45" hidden="1" customHeight="1">
      <c r="A164" s="147"/>
      <c r="B164" s="127"/>
      <c r="C164" s="127"/>
      <c r="D164" s="140"/>
      <c r="E164" s="111"/>
      <c r="F164" s="1"/>
      <c r="G164" s="131"/>
      <c r="H164" s="1"/>
      <c r="I164" s="1"/>
      <c r="J164" s="131"/>
      <c r="K164" s="1"/>
      <c r="L164" s="1"/>
      <c r="M164" s="131"/>
      <c r="N164" s="1"/>
      <c r="O164" s="1"/>
      <c r="P164" s="131"/>
      <c r="Q164" s="1"/>
      <c r="R164" s="17"/>
      <c r="S164" s="98"/>
    </row>
    <row r="165" spans="1:19" ht="14.45" hidden="1" customHeight="1">
      <c r="A165" s="147"/>
      <c r="B165" s="127"/>
      <c r="C165" s="127"/>
      <c r="D165" s="140"/>
      <c r="E165" s="111"/>
      <c r="F165" s="1"/>
      <c r="G165" s="131"/>
      <c r="H165" s="1"/>
      <c r="I165" s="1"/>
      <c r="J165" s="131"/>
      <c r="K165" s="1"/>
      <c r="L165" s="1"/>
      <c r="M165" s="131"/>
      <c r="N165" s="1"/>
      <c r="O165" s="1"/>
      <c r="P165" s="131"/>
      <c r="Q165" s="1"/>
      <c r="R165" s="17"/>
      <c r="S165" s="98"/>
    </row>
    <row r="166" spans="1:19" ht="14.45" hidden="1" customHeight="1">
      <c r="A166" s="147"/>
      <c r="B166" s="127"/>
      <c r="C166" s="127"/>
      <c r="D166" s="140"/>
      <c r="E166" s="111"/>
      <c r="F166" s="1"/>
      <c r="G166" s="131"/>
      <c r="H166" s="1"/>
      <c r="I166" s="1"/>
      <c r="J166" s="131"/>
      <c r="K166" s="1"/>
      <c r="L166" s="1"/>
      <c r="M166" s="131"/>
      <c r="N166" s="1"/>
      <c r="O166" s="1"/>
      <c r="P166" s="131"/>
      <c r="Q166" s="1"/>
      <c r="R166" s="17"/>
      <c r="S166" s="98"/>
    </row>
    <row r="167" spans="1:19" ht="14.45" hidden="1" customHeight="1">
      <c r="A167" s="147"/>
      <c r="B167" s="127"/>
      <c r="C167" s="127"/>
      <c r="D167" s="140"/>
      <c r="E167" s="111"/>
      <c r="F167" s="1"/>
      <c r="G167" s="131"/>
      <c r="H167" s="1"/>
      <c r="I167" s="1"/>
      <c r="J167" s="131"/>
      <c r="K167" s="1"/>
      <c r="L167" s="1"/>
      <c r="M167" s="131"/>
      <c r="N167" s="1"/>
      <c r="O167" s="1"/>
      <c r="P167" s="131"/>
      <c r="Q167" s="1"/>
      <c r="R167" s="17"/>
      <c r="S167" s="98"/>
    </row>
    <row r="168" spans="1:19" ht="14.45" hidden="1" customHeight="1">
      <c r="A168" s="147"/>
      <c r="B168" s="127"/>
      <c r="C168" s="127"/>
      <c r="D168" s="140"/>
      <c r="E168" s="111"/>
      <c r="F168" s="1"/>
      <c r="G168" s="131"/>
      <c r="H168" s="1"/>
      <c r="I168" s="1"/>
      <c r="J168" s="131"/>
      <c r="K168" s="1"/>
      <c r="L168" s="1"/>
      <c r="M168" s="131"/>
      <c r="N168" s="1"/>
      <c r="O168" s="1"/>
      <c r="P168" s="131"/>
      <c r="Q168" s="1"/>
      <c r="R168" s="17"/>
      <c r="S168" s="98"/>
    </row>
    <row r="169" spans="1:19" ht="14.45" hidden="1" customHeight="1">
      <c r="A169" s="147"/>
      <c r="B169" s="127"/>
      <c r="C169" s="127"/>
      <c r="D169" s="140"/>
      <c r="E169" s="111"/>
      <c r="F169" s="1"/>
      <c r="G169" s="131"/>
      <c r="H169" s="1"/>
      <c r="I169" s="1"/>
      <c r="J169" s="131"/>
      <c r="K169" s="1"/>
      <c r="L169" s="1"/>
      <c r="M169" s="131"/>
      <c r="N169" s="1"/>
      <c r="O169" s="1"/>
      <c r="P169" s="131"/>
      <c r="Q169" s="1"/>
      <c r="R169" s="17"/>
      <c r="S169" s="98"/>
    </row>
    <row r="170" spans="1:19" ht="14.45" hidden="1" customHeight="1">
      <c r="A170" s="147"/>
      <c r="B170" s="127"/>
      <c r="C170" s="127"/>
      <c r="D170" s="140"/>
      <c r="E170" s="111"/>
      <c r="F170" s="1"/>
      <c r="G170" s="131"/>
      <c r="H170" s="1"/>
      <c r="I170" s="1"/>
      <c r="J170" s="131"/>
      <c r="K170" s="1"/>
      <c r="L170" s="1"/>
      <c r="M170" s="131"/>
      <c r="N170" s="1"/>
      <c r="O170" s="1"/>
      <c r="P170" s="131"/>
      <c r="Q170" s="1"/>
      <c r="R170" s="17"/>
      <c r="S170" s="98"/>
    </row>
    <row r="171" spans="1:19" ht="14.45" hidden="1" customHeight="1">
      <c r="A171" s="147"/>
      <c r="B171" s="127"/>
      <c r="C171" s="127"/>
      <c r="D171" s="140"/>
      <c r="E171" s="111"/>
      <c r="F171" s="1"/>
      <c r="G171" s="131"/>
      <c r="H171" s="1"/>
      <c r="I171" s="1"/>
      <c r="J171" s="131"/>
      <c r="K171" s="1"/>
      <c r="L171" s="1"/>
      <c r="M171" s="131"/>
      <c r="N171" s="1"/>
      <c r="O171" s="1"/>
      <c r="P171" s="131"/>
      <c r="Q171" s="1"/>
      <c r="R171" s="17"/>
      <c r="S171" s="98"/>
    </row>
    <row r="172" spans="1:19" ht="14.45" hidden="1" customHeight="1">
      <c r="A172" s="147"/>
      <c r="B172" s="127"/>
      <c r="C172" s="127"/>
      <c r="D172" s="140"/>
      <c r="E172" s="111"/>
      <c r="F172" s="1"/>
      <c r="G172" s="131"/>
      <c r="H172" s="1"/>
      <c r="I172" s="1"/>
      <c r="J172" s="131"/>
      <c r="K172" s="1"/>
      <c r="L172" s="1"/>
      <c r="M172" s="131"/>
      <c r="N172" s="1"/>
      <c r="O172" s="1"/>
      <c r="P172" s="131"/>
      <c r="Q172" s="1"/>
      <c r="R172" s="17"/>
      <c r="S172" s="98"/>
    </row>
    <row r="173" spans="1:19" ht="14.45" hidden="1" customHeight="1">
      <c r="A173" s="147"/>
      <c r="B173" s="127"/>
      <c r="C173" s="127"/>
      <c r="D173" s="140"/>
      <c r="E173" s="111"/>
      <c r="F173" s="1"/>
      <c r="G173" s="131"/>
      <c r="H173" s="1"/>
      <c r="I173" s="1"/>
      <c r="J173" s="131"/>
      <c r="K173" s="1"/>
      <c r="L173" s="1"/>
      <c r="M173" s="131"/>
      <c r="N173" s="1"/>
      <c r="O173" s="1"/>
      <c r="P173" s="131"/>
      <c r="Q173" s="1"/>
      <c r="R173" s="17"/>
      <c r="S173" s="98"/>
    </row>
    <row r="174" spans="1:19" ht="14.45" hidden="1" customHeight="1">
      <c r="A174" s="147"/>
      <c r="B174" s="127"/>
      <c r="C174" s="127"/>
      <c r="D174" s="140"/>
      <c r="E174" s="111"/>
      <c r="F174" s="1"/>
      <c r="G174" s="131"/>
      <c r="H174" s="1"/>
      <c r="I174" s="1"/>
      <c r="J174" s="131"/>
      <c r="K174" s="1"/>
      <c r="L174" s="1"/>
      <c r="M174" s="131"/>
      <c r="N174" s="1"/>
      <c r="O174" s="1"/>
      <c r="P174" s="131"/>
      <c r="Q174" s="1"/>
      <c r="R174" s="17"/>
      <c r="S174" s="98"/>
    </row>
    <row r="175" spans="1:19" ht="14.45" hidden="1" customHeight="1">
      <c r="A175" s="147"/>
      <c r="B175" s="127"/>
      <c r="C175" s="127"/>
      <c r="D175" s="140"/>
      <c r="E175" s="111"/>
      <c r="F175" s="1"/>
      <c r="G175" s="131"/>
      <c r="H175" s="1"/>
      <c r="I175" s="1"/>
      <c r="J175" s="131"/>
      <c r="K175" s="1"/>
      <c r="L175" s="1"/>
      <c r="M175" s="131"/>
      <c r="N175" s="1"/>
      <c r="O175" s="1"/>
      <c r="P175" s="131"/>
      <c r="Q175" s="1"/>
      <c r="R175" s="17"/>
      <c r="S175" s="98"/>
    </row>
    <row r="176" spans="1:19" ht="14.45" hidden="1" customHeight="1">
      <c r="A176" s="147"/>
      <c r="B176" s="127"/>
      <c r="C176" s="127"/>
      <c r="D176" s="140"/>
      <c r="E176" s="111"/>
      <c r="F176" s="1"/>
      <c r="G176" s="131"/>
      <c r="H176" s="1"/>
      <c r="I176" s="1"/>
      <c r="J176" s="131"/>
      <c r="K176" s="1"/>
      <c r="L176" s="1"/>
      <c r="M176" s="131"/>
      <c r="N176" s="1"/>
      <c r="O176" s="1"/>
      <c r="P176" s="131"/>
      <c r="Q176" s="1"/>
      <c r="R176" s="17"/>
      <c r="S176" s="98"/>
    </row>
    <row r="177" spans="1:19" ht="14.45" hidden="1" customHeight="1">
      <c r="A177" s="147"/>
      <c r="B177" s="127"/>
      <c r="C177" s="127"/>
      <c r="D177" s="140"/>
      <c r="E177" s="111"/>
      <c r="F177" s="1"/>
      <c r="G177" s="131"/>
      <c r="H177" s="1"/>
      <c r="I177" s="1"/>
      <c r="J177" s="131"/>
      <c r="K177" s="1"/>
      <c r="L177" s="1"/>
      <c r="M177" s="131"/>
      <c r="N177" s="1"/>
      <c r="O177" s="1"/>
      <c r="P177" s="131"/>
      <c r="Q177" s="1"/>
      <c r="R177" s="17"/>
      <c r="S177" s="98"/>
    </row>
    <row r="178" spans="1:19" ht="14.45" hidden="1" customHeight="1">
      <c r="A178" s="147"/>
      <c r="B178" s="127"/>
      <c r="C178" s="127"/>
      <c r="D178" s="140"/>
      <c r="E178" s="111"/>
      <c r="F178" s="1"/>
      <c r="G178" s="131"/>
      <c r="H178" s="1"/>
      <c r="I178" s="1"/>
      <c r="J178" s="131"/>
      <c r="K178" s="1"/>
      <c r="L178" s="1"/>
      <c r="M178" s="131"/>
      <c r="N178" s="1"/>
      <c r="O178" s="1"/>
      <c r="P178" s="131"/>
      <c r="Q178" s="1"/>
      <c r="R178" s="17"/>
      <c r="S178" s="98"/>
    </row>
    <row r="179" spans="1:19" ht="14.45" hidden="1" customHeight="1">
      <c r="A179" s="147"/>
      <c r="B179" s="127"/>
      <c r="C179" s="127"/>
      <c r="D179" s="140"/>
      <c r="E179" s="111"/>
      <c r="F179" s="1"/>
      <c r="G179" s="131"/>
      <c r="H179" s="1"/>
      <c r="I179" s="1"/>
      <c r="J179" s="131"/>
      <c r="K179" s="1"/>
      <c r="L179" s="1"/>
      <c r="M179" s="131"/>
      <c r="N179" s="1"/>
      <c r="O179" s="1"/>
      <c r="P179" s="131"/>
      <c r="Q179" s="1"/>
      <c r="R179" s="17"/>
      <c r="S179" s="98"/>
    </row>
    <row r="180" spans="1:19" ht="14.45" hidden="1" customHeight="1">
      <c r="A180" s="147"/>
      <c r="B180" s="127"/>
      <c r="C180" s="127"/>
      <c r="D180" s="140"/>
      <c r="E180" s="111"/>
      <c r="F180" s="1"/>
      <c r="G180" s="131"/>
      <c r="H180" s="1"/>
      <c r="I180" s="1"/>
      <c r="J180" s="131"/>
      <c r="K180" s="1"/>
      <c r="L180" s="1"/>
      <c r="M180" s="131"/>
      <c r="N180" s="1"/>
      <c r="O180" s="1"/>
      <c r="P180" s="131"/>
      <c r="Q180" s="1"/>
      <c r="R180" s="17"/>
      <c r="S180" s="98"/>
    </row>
    <row r="181" spans="1:19" ht="14.45" hidden="1" customHeight="1">
      <c r="A181" s="147"/>
      <c r="B181" s="127"/>
      <c r="C181" s="127"/>
      <c r="D181" s="140"/>
      <c r="E181" s="111"/>
      <c r="F181" s="1"/>
      <c r="G181" s="131"/>
      <c r="H181" s="1"/>
      <c r="I181" s="1"/>
      <c r="J181" s="131"/>
      <c r="K181" s="1"/>
      <c r="L181" s="1"/>
      <c r="M181" s="131"/>
      <c r="N181" s="1"/>
      <c r="O181" s="1"/>
      <c r="P181" s="131"/>
      <c r="Q181" s="1"/>
      <c r="R181" s="17"/>
      <c r="S181" s="98"/>
    </row>
    <row r="182" spans="1:19" ht="14.45" hidden="1" customHeight="1">
      <c r="A182" s="147"/>
      <c r="B182" s="127"/>
      <c r="C182" s="127"/>
      <c r="D182" s="140"/>
      <c r="E182" s="111"/>
      <c r="F182" s="1"/>
      <c r="G182" s="131"/>
      <c r="H182" s="1"/>
      <c r="I182" s="1"/>
      <c r="J182" s="131"/>
      <c r="K182" s="1"/>
      <c r="L182" s="1"/>
      <c r="M182" s="131"/>
      <c r="N182" s="1"/>
      <c r="O182" s="1"/>
      <c r="P182" s="131"/>
      <c r="Q182" s="1"/>
      <c r="R182" s="17"/>
      <c r="S182" s="98"/>
    </row>
    <row r="183" spans="1:19" ht="14.45" hidden="1" customHeight="1">
      <c r="A183" s="147"/>
      <c r="B183" s="127"/>
      <c r="C183" s="127"/>
      <c r="D183" s="140"/>
      <c r="E183" s="111"/>
      <c r="F183" s="1"/>
      <c r="G183" s="131"/>
      <c r="H183" s="1"/>
      <c r="I183" s="1"/>
      <c r="J183" s="131"/>
      <c r="K183" s="1"/>
      <c r="L183" s="1"/>
      <c r="M183" s="131"/>
      <c r="N183" s="1"/>
      <c r="O183" s="1"/>
      <c r="P183" s="131"/>
      <c r="Q183" s="1"/>
      <c r="R183" s="17"/>
      <c r="S183" s="98"/>
    </row>
    <row r="184" spans="1:19" ht="14.45" hidden="1" customHeight="1">
      <c r="A184" s="147"/>
      <c r="B184" s="127"/>
      <c r="C184" s="127"/>
      <c r="D184" s="140"/>
      <c r="E184" s="111"/>
      <c r="F184" s="1"/>
      <c r="G184" s="131"/>
      <c r="H184" s="1"/>
      <c r="I184" s="1"/>
      <c r="J184" s="131"/>
      <c r="K184" s="1"/>
      <c r="L184" s="1"/>
      <c r="M184" s="131"/>
      <c r="N184" s="1"/>
      <c r="O184" s="1"/>
      <c r="P184" s="131"/>
      <c r="Q184" s="1"/>
      <c r="R184" s="17"/>
      <c r="S184" s="98"/>
    </row>
    <row r="185" spans="1:19" ht="14.45" hidden="1" customHeight="1">
      <c r="A185" s="147"/>
      <c r="B185" s="127"/>
      <c r="C185" s="127"/>
      <c r="D185" s="140"/>
      <c r="E185" s="111"/>
      <c r="F185" s="1"/>
      <c r="G185" s="131"/>
      <c r="H185" s="1"/>
      <c r="I185" s="1"/>
      <c r="J185" s="131"/>
      <c r="K185" s="1"/>
      <c r="L185" s="1"/>
      <c r="M185" s="131"/>
      <c r="N185" s="1"/>
      <c r="O185" s="1"/>
      <c r="P185" s="131"/>
      <c r="Q185" s="1"/>
      <c r="R185" s="17"/>
      <c r="S185" s="98"/>
    </row>
    <row r="186" spans="1:19" ht="14.45" hidden="1" customHeight="1">
      <c r="A186" s="147"/>
      <c r="B186" s="127"/>
      <c r="C186" s="127"/>
      <c r="D186" s="140"/>
      <c r="E186" s="111"/>
      <c r="F186" s="1"/>
      <c r="G186" s="131"/>
      <c r="H186" s="1"/>
      <c r="I186" s="1"/>
      <c r="J186" s="131"/>
      <c r="K186" s="1"/>
      <c r="L186" s="1"/>
      <c r="M186" s="131"/>
      <c r="N186" s="1"/>
      <c r="O186" s="1"/>
      <c r="P186" s="131"/>
      <c r="Q186" s="1"/>
      <c r="R186" s="17"/>
      <c r="S186" s="98"/>
    </row>
    <row r="187" spans="1:19" ht="14.45" hidden="1" customHeight="1">
      <c r="A187" s="147"/>
      <c r="B187" s="127"/>
      <c r="C187" s="127"/>
      <c r="D187" s="140"/>
      <c r="E187" s="111"/>
      <c r="F187" s="1"/>
      <c r="G187" s="131"/>
      <c r="H187" s="1"/>
      <c r="I187" s="1"/>
      <c r="J187" s="131"/>
      <c r="K187" s="1"/>
      <c r="L187" s="1"/>
      <c r="M187" s="131"/>
      <c r="N187" s="1"/>
      <c r="O187" s="1"/>
      <c r="P187" s="131"/>
      <c r="Q187" s="1"/>
      <c r="R187" s="17"/>
      <c r="S187" s="98"/>
    </row>
    <row r="188" spans="1:19" ht="14.45" hidden="1" customHeight="1">
      <c r="A188" s="147"/>
      <c r="B188" s="127"/>
      <c r="C188" s="127"/>
      <c r="D188" s="140"/>
      <c r="E188" s="111"/>
      <c r="F188" s="1"/>
      <c r="G188" s="131"/>
      <c r="H188" s="1"/>
      <c r="I188" s="1"/>
      <c r="J188" s="131"/>
      <c r="K188" s="1"/>
      <c r="L188" s="1"/>
      <c r="M188" s="131"/>
      <c r="N188" s="1"/>
      <c r="O188" s="1"/>
      <c r="P188" s="131"/>
      <c r="Q188" s="1"/>
      <c r="R188" s="17"/>
      <c r="S188" s="98"/>
    </row>
    <row r="189" spans="1:19" ht="14.45" hidden="1" customHeight="1">
      <c r="A189" s="147"/>
      <c r="B189" s="127"/>
      <c r="C189" s="127"/>
      <c r="D189" s="140"/>
      <c r="E189" s="111"/>
      <c r="F189" s="1"/>
      <c r="G189" s="131"/>
      <c r="H189" s="1"/>
      <c r="I189" s="1"/>
      <c r="J189" s="131"/>
      <c r="K189" s="1"/>
      <c r="L189" s="1"/>
      <c r="M189" s="131"/>
      <c r="N189" s="1"/>
      <c r="O189" s="1"/>
      <c r="P189" s="131"/>
      <c r="Q189" s="1"/>
      <c r="R189" s="17"/>
      <c r="S189" s="98"/>
    </row>
    <row r="190" spans="1:19" ht="14.45" hidden="1" customHeight="1">
      <c r="A190" s="147"/>
      <c r="B190" s="127"/>
      <c r="C190" s="127"/>
      <c r="D190" s="140"/>
      <c r="E190" s="111"/>
      <c r="F190" s="1"/>
      <c r="G190" s="131"/>
      <c r="H190" s="1"/>
      <c r="I190" s="1"/>
      <c r="J190" s="131"/>
      <c r="K190" s="1"/>
      <c r="L190" s="1"/>
      <c r="M190" s="131"/>
      <c r="N190" s="1"/>
      <c r="O190" s="1"/>
      <c r="P190" s="131"/>
      <c r="Q190" s="1"/>
      <c r="R190" s="17"/>
      <c r="S190" s="98"/>
    </row>
    <row r="191" spans="1:19" ht="14.45" hidden="1" customHeight="1">
      <c r="A191" s="147"/>
      <c r="B191" s="127"/>
      <c r="C191" s="127"/>
      <c r="D191" s="140"/>
      <c r="E191" s="111"/>
      <c r="F191" s="1"/>
      <c r="G191" s="131"/>
      <c r="H191" s="1"/>
      <c r="I191" s="1"/>
      <c r="J191" s="131"/>
      <c r="K191" s="1"/>
      <c r="L191" s="1"/>
      <c r="M191" s="131"/>
      <c r="N191" s="1"/>
      <c r="O191" s="1"/>
      <c r="P191" s="131"/>
      <c r="Q191" s="1"/>
      <c r="R191" s="17"/>
      <c r="S191" s="98"/>
    </row>
    <row r="192" spans="1:19" ht="14.45" hidden="1" customHeight="1">
      <c r="A192" s="147"/>
      <c r="B192" s="127"/>
      <c r="C192" s="127"/>
      <c r="D192" s="140"/>
      <c r="E192" s="111"/>
      <c r="F192" s="1"/>
      <c r="G192" s="131"/>
      <c r="H192" s="1"/>
      <c r="I192" s="1"/>
      <c r="J192" s="131"/>
      <c r="K192" s="1"/>
      <c r="L192" s="1"/>
      <c r="M192" s="131"/>
      <c r="N192" s="1"/>
      <c r="O192" s="1"/>
      <c r="P192" s="131"/>
      <c r="Q192" s="1"/>
      <c r="R192" s="17"/>
      <c r="S192" s="98"/>
    </row>
    <row r="193" spans="1:19" ht="14.45" hidden="1" customHeight="1">
      <c r="A193" s="147"/>
      <c r="B193" s="127"/>
      <c r="C193" s="127"/>
      <c r="D193" s="140"/>
      <c r="E193" s="111"/>
      <c r="F193" s="1"/>
      <c r="G193" s="131"/>
      <c r="H193" s="1"/>
      <c r="I193" s="1"/>
      <c r="J193" s="131"/>
      <c r="K193" s="1"/>
      <c r="L193" s="1"/>
      <c r="M193" s="131"/>
      <c r="N193" s="1"/>
      <c r="O193" s="1"/>
      <c r="P193" s="131"/>
      <c r="Q193" s="1"/>
      <c r="R193" s="17"/>
      <c r="S193" s="98"/>
    </row>
    <row r="194" spans="1:19" ht="14.45" hidden="1" customHeight="1">
      <c r="A194" s="147"/>
      <c r="B194" s="127"/>
      <c r="C194" s="127"/>
      <c r="D194" s="140"/>
      <c r="E194" s="111"/>
      <c r="F194" s="1"/>
      <c r="G194" s="131"/>
      <c r="H194" s="1"/>
      <c r="I194" s="1"/>
      <c r="J194" s="131"/>
      <c r="K194" s="1"/>
      <c r="L194" s="1"/>
      <c r="M194" s="131"/>
      <c r="N194" s="1"/>
      <c r="O194" s="1"/>
      <c r="P194" s="131"/>
      <c r="Q194" s="1"/>
      <c r="R194" s="17"/>
      <c r="S194" s="98"/>
    </row>
    <row r="195" spans="1:19" ht="14.45" hidden="1" customHeight="1">
      <c r="A195" s="147"/>
      <c r="B195" s="127"/>
      <c r="C195" s="127"/>
      <c r="D195" s="140"/>
      <c r="E195" s="111"/>
      <c r="F195" s="1"/>
      <c r="G195" s="131"/>
      <c r="H195" s="1"/>
      <c r="I195" s="1"/>
      <c r="J195" s="131"/>
      <c r="K195" s="1"/>
      <c r="L195" s="1"/>
      <c r="M195" s="131"/>
      <c r="N195" s="1"/>
      <c r="O195" s="1"/>
      <c r="P195" s="131"/>
      <c r="Q195" s="1"/>
      <c r="R195" s="17"/>
      <c r="S195" s="98"/>
    </row>
    <row r="196" spans="1:19" ht="14.45" hidden="1" customHeight="1">
      <c r="A196" s="147"/>
      <c r="B196" s="127"/>
      <c r="C196" s="127"/>
      <c r="D196" s="140"/>
      <c r="E196" s="111"/>
      <c r="F196" s="1"/>
      <c r="G196" s="131"/>
      <c r="H196" s="1"/>
      <c r="I196" s="1"/>
      <c r="J196" s="131"/>
      <c r="K196" s="1"/>
      <c r="L196" s="1"/>
      <c r="M196" s="131"/>
      <c r="N196" s="1"/>
      <c r="O196" s="1"/>
      <c r="P196" s="131"/>
      <c r="Q196" s="1"/>
      <c r="R196" s="17"/>
      <c r="S196" s="98"/>
    </row>
    <row r="197" spans="1:19" ht="14.45" hidden="1" customHeight="1">
      <c r="A197" s="147"/>
      <c r="B197" s="127"/>
      <c r="C197" s="127"/>
      <c r="D197" s="140"/>
      <c r="E197" s="111"/>
      <c r="F197" s="1"/>
      <c r="G197" s="131"/>
      <c r="H197" s="1"/>
      <c r="I197" s="1"/>
      <c r="J197" s="131"/>
      <c r="K197" s="1"/>
      <c r="L197" s="1"/>
      <c r="M197" s="131"/>
      <c r="N197" s="1"/>
      <c r="O197" s="1"/>
      <c r="P197" s="131"/>
      <c r="Q197" s="1"/>
      <c r="R197" s="17"/>
      <c r="S197" s="98"/>
    </row>
    <row r="198" spans="1:19" ht="14.45" hidden="1" customHeight="1">
      <c r="A198" s="147"/>
      <c r="B198" s="127"/>
      <c r="C198" s="127"/>
      <c r="D198" s="140"/>
      <c r="E198" s="111"/>
      <c r="F198" s="1"/>
      <c r="G198" s="131"/>
      <c r="H198" s="1"/>
      <c r="I198" s="1"/>
      <c r="J198" s="131"/>
      <c r="K198" s="1"/>
      <c r="L198" s="1"/>
      <c r="M198" s="131"/>
      <c r="N198" s="1"/>
      <c r="O198" s="1"/>
      <c r="P198" s="131"/>
      <c r="Q198" s="1"/>
      <c r="R198" s="17"/>
      <c r="S198" s="98"/>
    </row>
    <row r="199" spans="1:19" ht="14.45" hidden="1" customHeight="1">
      <c r="A199" s="147"/>
      <c r="B199" s="127"/>
      <c r="C199" s="127"/>
      <c r="D199" s="140"/>
      <c r="E199" s="111"/>
      <c r="F199" s="1"/>
      <c r="G199" s="131"/>
      <c r="H199" s="1"/>
      <c r="I199" s="1"/>
      <c r="J199" s="131"/>
      <c r="K199" s="1"/>
      <c r="L199" s="1"/>
      <c r="M199" s="131"/>
      <c r="N199" s="1"/>
      <c r="O199" s="1"/>
      <c r="P199" s="131"/>
      <c r="Q199" s="1"/>
      <c r="R199" s="17"/>
      <c r="S199" s="98"/>
    </row>
    <row r="200" spans="1:19" ht="14.45" hidden="1" customHeight="1">
      <c r="A200" s="147"/>
      <c r="B200" s="127"/>
      <c r="C200" s="127"/>
      <c r="D200" s="140"/>
      <c r="E200" s="111"/>
      <c r="F200" s="1"/>
      <c r="G200" s="131"/>
      <c r="H200" s="1"/>
      <c r="I200" s="1"/>
      <c r="J200" s="131"/>
      <c r="K200" s="1"/>
      <c r="L200" s="1"/>
      <c r="M200" s="131"/>
      <c r="N200" s="1"/>
      <c r="O200" s="1"/>
      <c r="P200" s="131"/>
      <c r="Q200" s="1"/>
      <c r="R200" s="17"/>
      <c r="S200" s="98"/>
    </row>
    <row r="201" spans="1:19" ht="14.45" hidden="1" customHeight="1">
      <c r="A201" s="147"/>
      <c r="B201" s="127"/>
      <c r="C201" s="127"/>
      <c r="D201" s="140"/>
      <c r="E201" s="111"/>
      <c r="F201" s="1"/>
      <c r="G201" s="131"/>
      <c r="H201" s="1"/>
      <c r="I201" s="1"/>
      <c r="J201" s="131"/>
      <c r="K201" s="1"/>
      <c r="L201" s="1"/>
      <c r="M201" s="131"/>
      <c r="N201" s="1"/>
      <c r="O201" s="1"/>
      <c r="P201" s="131"/>
      <c r="Q201" s="1"/>
      <c r="R201" s="17"/>
      <c r="S201" s="98"/>
    </row>
    <row r="202" spans="1:19" ht="14.45" hidden="1" customHeight="1">
      <c r="A202" s="147"/>
      <c r="B202" s="127"/>
      <c r="C202" s="127"/>
      <c r="D202" s="140"/>
      <c r="E202" s="111"/>
      <c r="F202" s="1"/>
      <c r="G202" s="131"/>
      <c r="H202" s="1"/>
      <c r="I202" s="1"/>
      <c r="J202" s="131"/>
      <c r="K202" s="1"/>
      <c r="L202" s="1"/>
      <c r="M202" s="131"/>
      <c r="N202" s="1"/>
      <c r="O202" s="1"/>
      <c r="P202" s="131"/>
      <c r="Q202" s="1"/>
      <c r="R202" s="17"/>
      <c r="S202" s="98"/>
    </row>
    <row r="203" spans="1:19" ht="14.45" hidden="1" customHeight="1">
      <c r="A203" s="147"/>
      <c r="B203" s="127"/>
      <c r="C203" s="127"/>
      <c r="D203" s="140"/>
      <c r="E203" s="111"/>
      <c r="F203" s="1"/>
      <c r="G203" s="131"/>
      <c r="H203" s="1"/>
      <c r="I203" s="1"/>
      <c r="J203" s="131"/>
      <c r="K203" s="1"/>
      <c r="L203" s="1"/>
      <c r="M203" s="131"/>
      <c r="N203" s="1"/>
      <c r="O203" s="1"/>
      <c r="P203" s="131"/>
      <c r="Q203" s="1"/>
      <c r="R203" s="17"/>
      <c r="S203" s="98"/>
    </row>
    <row r="204" spans="1:19" ht="14.45" hidden="1" customHeight="1">
      <c r="A204" s="147"/>
      <c r="B204" s="127"/>
      <c r="C204" s="127"/>
      <c r="D204" s="140"/>
      <c r="E204" s="111"/>
      <c r="F204" s="1"/>
      <c r="G204" s="131"/>
      <c r="H204" s="1"/>
      <c r="I204" s="1"/>
      <c r="J204" s="131"/>
      <c r="K204" s="1"/>
      <c r="L204" s="1"/>
      <c r="M204" s="131"/>
      <c r="N204" s="1"/>
      <c r="O204" s="1"/>
      <c r="P204" s="131"/>
      <c r="Q204" s="1"/>
      <c r="R204" s="17"/>
      <c r="S204" s="98"/>
    </row>
    <row r="205" spans="1:19" ht="14.45" hidden="1" customHeight="1">
      <c r="A205" s="147"/>
      <c r="B205" s="127"/>
      <c r="C205" s="127"/>
      <c r="D205" s="140"/>
      <c r="E205" s="111"/>
      <c r="F205" s="1"/>
      <c r="G205" s="131"/>
      <c r="H205" s="1"/>
      <c r="I205" s="1"/>
      <c r="J205" s="131"/>
      <c r="K205" s="1"/>
      <c r="L205" s="1"/>
      <c r="M205" s="131"/>
      <c r="N205" s="1"/>
      <c r="O205" s="1"/>
      <c r="P205" s="131"/>
      <c r="Q205" s="1"/>
      <c r="R205" s="17"/>
      <c r="S205" s="98"/>
    </row>
    <row r="206" spans="1:19" ht="14.45" hidden="1" customHeight="1">
      <c r="A206" s="147"/>
      <c r="B206" s="127"/>
      <c r="C206" s="127"/>
      <c r="D206" s="140"/>
      <c r="E206" s="111"/>
      <c r="F206" s="1"/>
      <c r="G206" s="131"/>
      <c r="H206" s="1"/>
      <c r="I206" s="1"/>
      <c r="J206" s="131"/>
      <c r="K206" s="1"/>
      <c r="L206" s="1"/>
      <c r="M206" s="131"/>
      <c r="N206" s="1"/>
      <c r="O206" s="1"/>
      <c r="P206" s="131"/>
      <c r="Q206" s="1"/>
      <c r="R206" s="17"/>
      <c r="S206" s="98"/>
    </row>
    <row r="207" spans="1:19" ht="14.45" hidden="1" customHeight="1">
      <c r="A207" s="147"/>
      <c r="B207" s="127"/>
      <c r="C207" s="127"/>
      <c r="D207" s="140"/>
      <c r="E207" s="111"/>
      <c r="F207" s="1"/>
      <c r="G207" s="131"/>
      <c r="H207" s="1"/>
      <c r="I207" s="1"/>
      <c r="J207" s="131"/>
      <c r="K207" s="1"/>
      <c r="L207" s="1"/>
      <c r="M207" s="131"/>
      <c r="N207" s="1"/>
      <c r="O207" s="1"/>
      <c r="P207" s="131"/>
      <c r="Q207" s="1"/>
      <c r="R207" s="17"/>
      <c r="S207" s="98"/>
    </row>
    <row r="208" spans="1:19" ht="14.45" hidden="1" customHeight="1">
      <c r="A208" s="147"/>
      <c r="B208" s="127"/>
      <c r="C208" s="127"/>
      <c r="D208" s="140"/>
      <c r="E208" s="111"/>
      <c r="F208" s="1"/>
      <c r="G208" s="131"/>
      <c r="H208" s="1"/>
      <c r="I208" s="1"/>
      <c r="J208" s="131"/>
      <c r="K208" s="1"/>
      <c r="L208" s="1"/>
      <c r="M208" s="131"/>
      <c r="N208" s="1"/>
      <c r="O208" s="1"/>
      <c r="P208" s="131"/>
      <c r="Q208" s="1"/>
      <c r="R208" s="17"/>
      <c r="S208" s="98"/>
    </row>
    <row r="209" spans="1:19" ht="14.45" hidden="1" customHeight="1">
      <c r="A209" s="147"/>
      <c r="B209" s="127"/>
      <c r="C209" s="127"/>
      <c r="D209" s="140"/>
      <c r="E209" s="111"/>
      <c r="F209" s="1"/>
      <c r="G209" s="131"/>
      <c r="H209" s="1"/>
      <c r="I209" s="1"/>
      <c r="J209" s="131"/>
      <c r="K209" s="1"/>
      <c r="L209" s="1"/>
      <c r="M209" s="131"/>
      <c r="N209" s="1"/>
      <c r="O209" s="1"/>
      <c r="P209" s="131"/>
      <c r="Q209" s="1"/>
      <c r="R209" s="17"/>
      <c r="S209" s="98"/>
    </row>
    <row r="210" spans="1:19" ht="14.45" hidden="1" customHeight="1">
      <c r="A210" s="147"/>
      <c r="B210" s="127"/>
      <c r="C210" s="127"/>
      <c r="D210" s="140"/>
      <c r="E210" s="111"/>
      <c r="F210" s="1"/>
      <c r="G210" s="131"/>
      <c r="H210" s="1"/>
      <c r="I210" s="1"/>
      <c r="J210" s="131"/>
      <c r="K210" s="1"/>
      <c r="L210" s="1"/>
      <c r="M210" s="131"/>
      <c r="N210" s="1"/>
      <c r="O210" s="1"/>
      <c r="P210" s="131"/>
      <c r="Q210" s="1"/>
      <c r="R210" s="17"/>
      <c r="S210" s="98"/>
    </row>
    <row r="211" spans="1:19" ht="14.45" hidden="1" customHeight="1">
      <c r="A211" s="147"/>
      <c r="B211" s="127"/>
      <c r="C211" s="127"/>
      <c r="D211" s="140"/>
      <c r="E211" s="111"/>
      <c r="F211" s="1"/>
      <c r="G211" s="131"/>
      <c r="H211" s="1"/>
      <c r="I211" s="1"/>
      <c r="J211" s="131"/>
      <c r="K211" s="1"/>
      <c r="L211" s="1"/>
      <c r="M211" s="131"/>
      <c r="N211" s="1"/>
      <c r="O211" s="1"/>
      <c r="P211" s="131"/>
      <c r="Q211" s="1"/>
      <c r="R211" s="17"/>
      <c r="S211" s="98"/>
    </row>
    <row r="212" spans="1:19" ht="14.45" hidden="1" customHeight="1">
      <c r="A212" s="147"/>
      <c r="B212" s="127"/>
      <c r="C212" s="127"/>
      <c r="D212" s="140"/>
      <c r="E212" s="111"/>
      <c r="F212" s="1"/>
      <c r="G212" s="131"/>
      <c r="H212" s="1"/>
      <c r="I212" s="1"/>
      <c r="J212" s="131"/>
      <c r="K212" s="1"/>
      <c r="L212" s="1"/>
      <c r="M212" s="131"/>
      <c r="N212" s="1"/>
      <c r="O212" s="1"/>
      <c r="P212" s="131"/>
      <c r="Q212" s="1"/>
      <c r="R212" s="17"/>
      <c r="S212" s="98"/>
    </row>
    <row r="213" spans="1:19" ht="14.45" hidden="1" customHeight="1">
      <c r="A213" s="147"/>
      <c r="B213" s="127"/>
      <c r="C213" s="127"/>
      <c r="D213" s="140"/>
      <c r="E213" s="111"/>
      <c r="F213" s="1"/>
      <c r="G213" s="131"/>
      <c r="H213" s="1"/>
      <c r="I213" s="1"/>
      <c r="J213" s="131"/>
      <c r="K213" s="1"/>
      <c r="L213" s="1"/>
      <c r="M213" s="131"/>
      <c r="N213" s="1"/>
      <c r="O213" s="1"/>
      <c r="P213" s="131"/>
      <c r="Q213" s="1"/>
      <c r="R213" s="17"/>
      <c r="S213" s="98"/>
    </row>
    <row r="214" spans="1:19" ht="14.45" hidden="1" customHeight="1">
      <c r="A214" s="147"/>
      <c r="B214" s="127"/>
      <c r="C214" s="127"/>
      <c r="D214" s="140"/>
      <c r="E214" s="111"/>
      <c r="F214" s="1"/>
      <c r="G214" s="131"/>
      <c r="H214" s="1"/>
      <c r="I214" s="1"/>
      <c r="J214" s="131"/>
      <c r="K214" s="1"/>
      <c r="L214" s="1"/>
      <c r="M214" s="131"/>
      <c r="N214" s="1"/>
      <c r="O214" s="1"/>
      <c r="P214" s="131"/>
      <c r="Q214" s="1"/>
      <c r="R214" s="17"/>
      <c r="S214" s="98"/>
    </row>
    <row r="215" spans="1:19" ht="14.45" hidden="1" customHeight="1">
      <c r="A215" s="147"/>
      <c r="B215" s="127"/>
      <c r="C215" s="127"/>
      <c r="D215" s="140"/>
      <c r="E215" s="111"/>
      <c r="F215" s="1"/>
      <c r="G215" s="131"/>
      <c r="H215" s="1"/>
      <c r="I215" s="1"/>
      <c r="J215" s="131"/>
      <c r="K215" s="1"/>
      <c r="L215" s="1"/>
      <c r="M215" s="131"/>
      <c r="N215" s="1"/>
      <c r="O215" s="1"/>
      <c r="P215" s="131"/>
      <c r="Q215" s="1"/>
      <c r="R215" s="17"/>
      <c r="S215" s="98"/>
    </row>
    <row r="216" spans="1:19" ht="14.45" hidden="1" customHeight="1">
      <c r="A216" s="147"/>
      <c r="B216" s="127"/>
      <c r="C216" s="127"/>
      <c r="D216" s="140"/>
      <c r="E216" s="111"/>
      <c r="F216" s="1"/>
      <c r="G216" s="131"/>
      <c r="H216" s="1"/>
      <c r="I216" s="1"/>
      <c r="J216" s="131"/>
      <c r="K216" s="1"/>
      <c r="L216" s="1"/>
      <c r="M216" s="131"/>
      <c r="N216" s="1"/>
      <c r="O216" s="1"/>
      <c r="P216" s="131"/>
      <c r="Q216" s="1"/>
      <c r="R216" s="17"/>
      <c r="S216" s="98"/>
    </row>
    <row r="217" spans="1:19" ht="14.45" hidden="1" customHeight="1">
      <c r="A217" s="147"/>
      <c r="B217" s="127"/>
      <c r="C217" s="127"/>
      <c r="D217" s="140"/>
      <c r="E217" s="111"/>
      <c r="F217" s="1"/>
      <c r="G217" s="131"/>
      <c r="H217" s="1"/>
      <c r="I217" s="1"/>
      <c r="J217" s="131"/>
      <c r="K217" s="1"/>
      <c r="L217" s="1"/>
      <c r="M217" s="131"/>
      <c r="N217" s="1"/>
      <c r="O217" s="1"/>
      <c r="P217" s="131"/>
      <c r="Q217" s="1"/>
      <c r="R217" s="17"/>
      <c r="S217" s="98"/>
    </row>
    <row r="218" spans="1:19" ht="14.45" hidden="1" customHeight="1">
      <c r="A218" s="147"/>
      <c r="B218" s="127"/>
      <c r="C218" s="127"/>
      <c r="D218" s="140"/>
      <c r="E218" s="111"/>
      <c r="F218" s="1"/>
      <c r="G218" s="131"/>
      <c r="H218" s="1"/>
      <c r="I218" s="1"/>
      <c r="J218" s="131"/>
      <c r="K218" s="1"/>
      <c r="L218" s="1"/>
      <c r="M218" s="131"/>
      <c r="N218" s="1"/>
      <c r="O218" s="1"/>
      <c r="P218" s="131"/>
      <c r="Q218" s="1"/>
      <c r="R218" s="17"/>
      <c r="S218" s="98"/>
    </row>
    <row r="219" spans="1:19" ht="14.45" hidden="1" customHeight="1">
      <c r="A219" s="147"/>
      <c r="B219" s="127"/>
      <c r="C219" s="127"/>
      <c r="D219" s="140"/>
      <c r="E219" s="111"/>
      <c r="F219" s="1"/>
      <c r="G219" s="131"/>
      <c r="H219" s="1"/>
      <c r="I219" s="1"/>
      <c r="J219" s="131"/>
      <c r="K219" s="1"/>
      <c r="L219" s="1"/>
      <c r="M219" s="131"/>
      <c r="N219" s="1"/>
      <c r="O219" s="1"/>
      <c r="P219" s="131"/>
      <c r="Q219" s="1"/>
      <c r="R219" s="17"/>
      <c r="S219" s="98"/>
    </row>
    <row r="220" spans="1:19" ht="14.45" hidden="1" customHeight="1">
      <c r="A220" s="147"/>
      <c r="B220" s="127"/>
      <c r="C220" s="127"/>
      <c r="D220" s="140"/>
      <c r="E220" s="111"/>
      <c r="F220" s="1"/>
      <c r="G220" s="131"/>
      <c r="H220" s="1"/>
      <c r="I220" s="1"/>
      <c r="J220" s="131"/>
      <c r="K220" s="1"/>
      <c r="L220" s="1"/>
      <c r="M220" s="131"/>
      <c r="N220" s="1"/>
      <c r="O220" s="1"/>
      <c r="P220" s="131"/>
      <c r="Q220" s="1"/>
      <c r="R220" s="17"/>
      <c r="S220" s="98"/>
    </row>
    <row r="221" spans="1:19" ht="14.45" hidden="1" customHeight="1">
      <c r="A221" s="147"/>
      <c r="B221" s="127"/>
      <c r="C221" s="127"/>
      <c r="D221" s="140"/>
      <c r="E221" s="111"/>
      <c r="F221" s="1"/>
      <c r="G221" s="131"/>
      <c r="H221" s="1"/>
      <c r="I221" s="1"/>
      <c r="J221" s="131"/>
      <c r="K221" s="1"/>
      <c r="L221" s="1"/>
      <c r="M221" s="131"/>
      <c r="N221" s="1"/>
      <c r="O221" s="1"/>
      <c r="P221" s="131"/>
      <c r="Q221" s="1"/>
      <c r="R221" s="17"/>
      <c r="S221" s="98"/>
    </row>
    <row r="222" spans="1:19" ht="14.45" hidden="1" customHeight="1">
      <c r="A222" s="147"/>
      <c r="B222" s="127"/>
      <c r="C222" s="127"/>
      <c r="D222" s="140"/>
      <c r="E222" s="111"/>
      <c r="F222" s="1"/>
      <c r="G222" s="131"/>
      <c r="H222" s="1"/>
      <c r="I222" s="1"/>
      <c r="J222" s="131"/>
      <c r="K222" s="1"/>
      <c r="L222" s="1"/>
      <c r="M222" s="131"/>
      <c r="N222" s="1"/>
      <c r="O222" s="1"/>
      <c r="P222" s="131"/>
      <c r="Q222" s="1"/>
      <c r="R222" s="17"/>
      <c r="S222" s="98"/>
    </row>
    <row r="223" spans="1:19" ht="14.45" hidden="1" customHeight="1">
      <c r="A223" s="147"/>
      <c r="B223" s="127"/>
      <c r="C223" s="127"/>
      <c r="D223" s="140"/>
      <c r="E223" s="111"/>
      <c r="F223" s="1"/>
      <c r="G223" s="131"/>
      <c r="H223" s="1"/>
      <c r="I223" s="1"/>
      <c r="J223" s="131"/>
      <c r="K223" s="1"/>
      <c r="L223" s="1"/>
      <c r="M223" s="131"/>
      <c r="N223" s="1"/>
      <c r="O223" s="1"/>
      <c r="P223" s="131"/>
      <c r="Q223" s="1"/>
      <c r="R223" s="17"/>
      <c r="S223" s="98"/>
    </row>
    <row r="224" spans="1:19" ht="14.45" hidden="1" customHeight="1">
      <c r="A224" s="147"/>
      <c r="B224" s="127"/>
      <c r="C224" s="127"/>
      <c r="D224" s="140"/>
      <c r="E224" s="111"/>
      <c r="F224" s="1"/>
      <c r="G224" s="131"/>
      <c r="H224" s="1"/>
      <c r="I224" s="1"/>
      <c r="J224" s="131"/>
      <c r="K224" s="1"/>
      <c r="L224" s="1"/>
      <c r="M224" s="131"/>
      <c r="N224" s="1"/>
      <c r="O224" s="1"/>
      <c r="P224" s="131"/>
      <c r="Q224" s="1"/>
      <c r="R224" s="17"/>
      <c r="S224" s="98"/>
    </row>
    <row r="225" spans="1:19" ht="14.45" hidden="1" customHeight="1">
      <c r="A225" s="147"/>
      <c r="B225" s="127"/>
      <c r="C225" s="127"/>
      <c r="D225" s="140"/>
      <c r="E225" s="111"/>
      <c r="F225" s="1"/>
      <c r="G225" s="131"/>
      <c r="H225" s="1"/>
      <c r="I225" s="1"/>
      <c r="J225" s="131"/>
      <c r="K225" s="1"/>
      <c r="L225" s="1"/>
      <c r="M225" s="131"/>
      <c r="N225" s="1"/>
      <c r="O225" s="1"/>
      <c r="P225" s="131"/>
      <c r="Q225" s="1"/>
      <c r="R225" s="17"/>
      <c r="S225" s="98"/>
    </row>
    <row r="226" spans="1:19" ht="14.45" hidden="1" customHeight="1">
      <c r="A226" s="147"/>
      <c r="B226" s="127"/>
      <c r="C226" s="127"/>
      <c r="D226" s="140"/>
      <c r="E226" s="111"/>
      <c r="F226" s="1"/>
      <c r="G226" s="131"/>
      <c r="H226" s="1"/>
      <c r="I226" s="1"/>
      <c r="J226" s="131"/>
      <c r="K226" s="1"/>
      <c r="L226" s="1"/>
      <c r="M226" s="131"/>
      <c r="N226" s="1"/>
      <c r="O226" s="1"/>
      <c r="P226" s="131"/>
      <c r="Q226" s="1"/>
      <c r="R226" s="17"/>
      <c r="S226" s="98"/>
    </row>
    <row r="227" spans="1:19" ht="14.45" hidden="1" customHeight="1">
      <c r="A227" s="147"/>
      <c r="B227" s="127"/>
      <c r="C227" s="127"/>
      <c r="D227" s="140"/>
      <c r="E227" s="111"/>
      <c r="F227" s="1"/>
      <c r="G227" s="131"/>
      <c r="H227" s="1"/>
      <c r="I227" s="1"/>
      <c r="J227" s="131"/>
      <c r="K227" s="1"/>
      <c r="L227" s="1"/>
      <c r="M227" s="131"/>
      <c r="N227" s="1"/>
      <c r="O227" s="1"/>
      <c r="P227" s="131"/>
      <c r="Q227" s="1"/>
      <c r="R227" s="17"/>
      <c r="S227" s="98"/>
    </row>
    <row r="228" spans="1:19" ht="14.45" hidden="1" customHeight="1">
      <c r="A228" s="147"/>
      <c r="B228" s="127"/>
      <c r="C228" s="127"/>
      <c r="D228" s="140"/>
      <c r="E228" s="111"/>
      <c r="F228" s="1"/>
      <c r="G228" s="131"/>
      <c r="H228" s="1"/>
      <c r="I228" s="1"/>
      <c r="J228" s="131"/>
      <c r="K228" s="1"/>
      <c r="L228" s="1"/>
      <c r="M228" s="131"/>
      <c r="N228" s="1"/>
      <c r="O228" s="1"/>
      <c r="P228" s="131"/>
      <c r="Q228" s="1"/>
      <c r="R228" s="17"/>
      <c r="S228" s="98"/>
    </row>
    <row r="229" spans="1:19" ht="14.45" hidden="1" customHeight="1">
      <c r="A229" s="147"/>
      <c r="B229" s="127"/>
      <c r="C229" s="127"/>
      <c r="D229" s="140"/>
      <c r="E229" s="111"/>
      <c r="F229" s="1"/>
      <c r="G229" s="131"/>
      <c r="H229" s="1"/>
      <c r="I229" s="1"/>
      <c r="J229" s="131"/>
      <c r="K229" s="1"/>
      <c r="L229" s="1"/>
      <c r="M229" s="131"/>
      <c r="N229" s="1"/>
      <c r="O229" s="1"/>
      <c r="P229" s="131"/>
      <c r="Q229" s="1"/>
      <c r="R229" s="17"/>
      <c r="S229" s="98"/>
    </row>
    <row r="230" spans="1:19" ht="14.45" hidden="1" customHeight="1">
      <c r="A230" s="147"/>
      <c r="B230" s="127"/>
      <c r="C230" s="127"/>
      <c r="D230" s="140"/>
      <c r="E230" s="111"/>
      <c r="F230" s="1"/>
      <c r="G230" s="131"/>
      <c r="H230" s="1"/>
      <c r="I230" s="1"/>
      <c r="J230" s="131"/>
      <c r="K230" s="1"/>
      <c r="L230" s="1"/>
      <c r="M230" s="131"/>
      <c r="N230" s="1"/>
      <c r="O230" s="1"/>
      <c r="P230" s="131"/>
      <c r="Q230" s="1"/>
      <c r="R230" s="17"/>
      <c r="S230" s="98"/>
    </row>
    <row r="231" spans="1:19" ht="14.45" hidden="1" customHeight="1">
      <c r="A231" s="147"/>
      <c r="B231" s="127"/>
      <c r="C231" s="127"/>
      <c r="D231" s="140"/>
      <c r="E231" s="111"/>
      <c r="F231" s="1"/>
      <c r="G231" s="131"/>
      <c r="H231" s="1"/>
      <c r="I231" s="1"/>
      <c r="J231" s="131"/>
      <c r="K231" s="1"/>
      <c r="L231" s="1"/>
      <c r="M231" s="131"/>
      <c r="N231" s="1"/>
      <c r="O231" s="1"/>
      <c r="P231" s="131"/>
      <c r="Q231" s="1"/>
      <c r="R231" s="17"/>
      <c r="S231" s="98"/>
    </row>
    <row r="232" spans="1:19" ht="14.45" hidden="1" customHeight="1">
      <c r="A232" s="147"/>
      <c r="B232" s="127"/>
      <c r="C232" s="127"/>
      <c r="D232" s="140"/>
      <c r="E232" s="111"/>
      <c r="F232" s="1"/>
      <c r="G232" s="131"/>
      <c r="H232" s="1"/>
      <c r="I232" s="1"/>
      <c r="J232" s="131"/>
      <c r="K232" s="1"/>
      <c r="L232" s="1"/>
      <c r="M232" s="131"/>
      <c r="N232" s="1"/>
      <c r="O232" s="1"/>
      <c r="P232" s="131"/>
      <c r="Q232" s="1"/>
      <c r="R232" s="17"/>
      <c r="S232" s="98"/>
    </row>
    <row r="233" spans="1:19" ht="14.45" hidden="1" customHeight="1">
      <c r="A233" s="147"/>
      <c r="B233" s="127"/>
      <c r="C233" s="127"/>
      <c r="D233" s="140"/>
      <c r="E233" s="111"/>
      <c r="F233" s="1"/>
      <c r="G233" s="131"/>
      <c r="H233" s="1"/>
      <c r="I233" s="1"/>
      <c r="J233" s="131"/>
      <c r="K233" s="1"/>
      <c r="L233" s="1"/>
      <c r="M233" s="131"/>
      <c r="N233" s="1"/>
      <c r="O233" s="1"/>
      <c r="P233" s="131"/>
      <c r="Q233" s="1"/>
      <c r="R233" s="17"/>
      <c r="S233" s="98"/>
    </row>
    <row r="234" spans="1:19" ht="14.45" hidden="1" customHeight="1">
      <c r="A234" s="147"/>
      <c r="B234" s="127"/>
      <c r="C234" s="127"/>
      <c r="D234" s="140"/>
      <c r="E234" s="111"/>
      <c r="F234" s="1"/>
      <c r="G234" s="131"/>
      <c r="H234" s="1"/>
      <c r="I234" s="1"/>
      <c r="J234" s="131"/>
      <c r="K234" s="1"/>
      <c r="L234" s="1"/>
      <c r="M234" s="131"/>
      <c r="N234" s="1"/>
      <c r="O234" s="1"/>
      <c r="P234" s="131"/>
      <c r="Q234" s="1"/>
      <c r="R234" s="17"/>
      <c r="S234" s="98"/>
    </row>
    <row r="235" spans="1:19" ht="14.45" hidden="1" customHeight="1">
      <c r="A235" s="147"/>
      <c r="B235" s="127"/>
      <c r="C235" s="127"/>
      <c r="D235" s="140"/>
      <c r="E235" s="111"/>
      <c r="F235" s="1"/>
      <c r="G235" s="131"/>
      <c r="H235" s="1"/>
      <c r="I235" s="1"/>
      <c r="J235" s="131"/>
      <c r="K235" s="1"/>
      <c r="L235" s="1"/>
      <c r="M235" s="131"/>
      <c r="N235" s="1"/>
      <c r="O235" s="1"/>
      <c r="P235" s="131"/>
      <c r="Q235" s="1"/>
      <c r="R235" s="17"/>
      <c r="S235" s="98"/>
    </row>
    <row r="236" spans="1:19" ht="14.45" hidden="1" customHeight="1">
      <c r="A236" s="147"/>
      <c r="B236" s="127"/>
      <c r="C236" s="127"/>
      <c r="D236" s="140"/>
      <c r="E236" s="111"/>
      <c r="F236" s="1"/>
      <c r="G236" s="131"/>
      <c r="H236" s="1"/>
      <c r="I236" s="1"/>
      <c r="J236" s="131"/>
      <c r="K236" s="1"/>
      <c r="L236" s="1"/>
      <c r="M236" s="131"/>
      <c r="N236" s="1"/>
      <c r="O236" s="1"/>
      <c r="P236" s="131"/>
      <c r="Q236" s="1"/>
      <c r="R236" s="17"/>
      <c r="S236" s="98"/>
    </row>
    <row r="237" spans="1:19" ht="14.45" hidden="1" customHeight="1">
      <c r="A237" s="147"/>
      <c r="B237" s="127"/>
      <c r="C237" s="127"/>
      <c r="D237" s="140"/>
      <c r="E237" s="111"/>
      <c r="F237" s="1"/>
      <c r="G237" s="131"/>
      <c r="H237" s="1"/>
      <c r="I237" s="1"/>
      <c r="J237" s="131"/>
      <c r="K237" s="1"/>
      <c r="L237" s="1"/>
      <c r="M237" s="131"/>
      <c r="N237" s="1"/>
      <c r="O237" s="1"/>
      <c r="P237" s="131"/>
      <c r="Q237" s="1"/>
      <c r="R237" s="17"/>
      <c r="S237" s="98"/>
    </row>
    <row r="238" spans="1:19" ht="14.45" hidden="1" customHeight="1">
      <c r="A238" s="147"/>
      <c r="B238" s="127"/>
      <c r="C238" s="127"/>
      <c r="D238" s="140"/>
      <c r="E238" s="111"/>
      <c r="F238" s="1"/>
      <c r="G238" s="131"/>
      <c r="H238" s="1"/>
      <c r="I238" s="1"/>
      <c r="J238" s="131"/>
      <c r="K238" s="1"/>
      <c r="L238" s="1"/>
      <c r="M238" s="131"/>
      <c r="N238" s="1"/>
      <c r="O238" s="1"/>
      <c r="P238" s="131"/>
      <c r="Q238" s="1"/>
      <c r="R238" s="17"/>
      <c r="S238" s="98"/>
    </row>
    <row r="239" spans="1:19" ht="14.45" hidden="1" customHeight="1">
      <c r="A239" s="147"/>
      <c r="B239" s="127"/>
      <c r="C239" s="127"/>
      <c r="D239" s="140"/>
      <c r="E239" s="111"/>
      <c r="F239" s="1"/>
      <c r="G239" s="131"/>
      <c r="H239" s="1"/>
      <c r="I239" s="1"/>
      <c r="J239" s="131"/>
      <c r="K239" s="1"/>
      <c r="L239" s="1"/>
      <c r="M239" s="131"/>
      <c r="N239" s="1"/>
      <c r="O239" s="1"/>
      <c r="P239" s="131"/>
      <c r="Q239" s="1"/>
      <c r="R239" s="17"/>
      <c r="S239" s="98"/>
    </row>
    <row r="240" spans="1:19" ht="14.45" hidden="1" customHeight="1">
      <c r="A240" s="147"/>
      <c r="B240" s="127"/>
      <c r="C240" s="127"/>
      <c r="D240" s="140"/>
      <c r="E240" s="111"/>
      <c r="F240" s="1"/>
      <c r="G240" s="131"/>
      <c r="H240" s="1"/>
      <c r="I240" s="1"/>
      <c r="J240" s="131"/>
      <c r="K240" s="1"/>
      <c r="L240" s="1"/>
      <c r="M240" s="131"/>
      <c r="N240" s="1"/>
      <c r="O240" s="1"/>
      <c r="P240" s="131"/>
      <c r="Q240" s="1"/>
      <c r="R240" s="17"/>
      <c r="S240" s="98"/>
    </row>
    <row r="241" spans="1:19" ht="14.45" hidden="1" customHeight="1">
      <c r="A241" s="147"/>
      <c r="B241" s="127"/>
      <c r="C241" s="127"/>
      <c r="D241" s="140"/>
      <c r="E241" s="111"/>
      <c r="F241" s="1"/>
      <c r="G241" s="131"/>
      <c r="H241" s="1"/>
      <c r="I241" s="1"/>
      <c r="J241" s="131"/>
      <c r="K241" s="1"/>
      <c r="L241" s="1"/>
      <c r="M241" s="131"/>
      <c r="N241" s="1"/>
      <c r="O241" s="1"/>
      <c r="P241" s="131"/>
      <c r="Q241" s="1"/>
      <c r="R241" s="17"/>
      <c r="S241" s="98"/>
    </row>
    <row r="242" spans="1:19" ht="14.45" hidden="1" customHeight="1">
      <c r="A242" s="147"/>
      <c r="B242" s="127"/>
      <c r="C242" s="127"/>
      <c r="D242" s="140"/>
      <c r="E242" s="111"/>
      <c r="F242" s="1"/>
      <c r="G242" s="131"/>
      <c r="H242" s="1"/>
      <c r="I242" s="1"/>
      <c r="J242" s="131"/>
      <c r="K242" s="1"/>
      <c r="L242" s="1"/>
      <c r="M242" s="131"/>
      <c r="N242" s="1"/>
      <c r="O242" s="1"/>
      <c r="P242" s="131"/>
      <c r="Q242" s="1"/>
      <c r="R242" s="17"/>
      <c r="S242" s="98"/>
    </row>
    <row r="243" spans="1:19" ht="14.45" hidden="1" customHeight="1">
      <c r="A243" s="147"/>
      <c r="B243" s="127"/>
      <c r="C243" s="127"/>
      <c r="D243" s="140"/>
      <c r="E243" s="111"/>
      <c r="F243" s="1"/>
      <c r="G243" s="131"/>
      <c r="H243" s="1"/>
      <c r="I243" s="1"/>
      <c r="J243" s="131"/>
      <c r="K243" s="1"/>
      <c r="L243" s="1"/>
      <c r="M243" s="131"/>
      <c r="N243" s="1"/>
      <c r="O243" s="1"/>
      <c r="P243" s="131"/>
      <c r="Q243" s="1"/>
      <c r="R243" s="17"/>
      <c r="S243" s="98"/>
    </row>
    <row r="244" spans="1:19" ht="14.45" hidden="1" customHeight="1">
      <c r="A244" s="147"/>
      <c r="B244" s="127"/>
      <c r="C244" s="127"/>
      <c r="D244" s="140"/>
      <c r="E244" s="111"/>
      <c r="F244" s="1"/>
      <c r="G244" s="131"/>
      <c r="H244" s="1"/>
      <c r="I244" s="1"/>
      <c r="J244" s="131"/>
      <c r="K244" s="1"/>
      <c r="L244" s="1"/>
      <c r="M244" s="131"/>
      <c r="N244" s="1"/>
      <c r="O244" s="1"/>
      <c r="P244" s="131"/>
      <c r="Q244" s="1"/>
      <c r="R244" s="17"/>
      <c r="S244" s="98"/>
    </row>
    <row r="245" spans="1:19" ht="14.45" hidden="1" customHeight="1">
      <c r="A245" s="147"/>
      <c r="B245" s="127"/>
      <c r="C245" s="127"/>
      <c r="D245" s="140"/>
      <c r="E245" s="111"/>
      <c r="F245" s="1"/>
      <c r="G245" s="131"/>
      <c r="H245" s="1"/>
      <c r="I245" s="1"/>
      <c r="J245" s="131"/>
      <c r="K245" s="1"/>
      <c r="L245" s="1"/>
      <c r="M245" s="131"/>
      <c r="N245" s="1"/>
      <c r="O245" s="1"/>
      <c r="P245" s="131"/>
      <c r="Q245" s="1"/>
      <c r="R245" s="17"/>
      <c r="S245" s="98"/>
    </row>
    <row r="246" spans="1:19" ht="14.45" hidden="1" customHeight="1">
      <c r="A246" s="147"/>
      <c r="B246" s="127"/>
      <c r="C246" s="127"/>
      <c r="D246" s="140"/>
      <c r="E246" s="111"/>
      <c r="F246" s="1"/>
      <c r="G246" s="131"/>
      <c r="H246" s="1"/>
      <c r="I246" s="1"/>
      <c r="J246" s="131"/>
      <c r="K246" s="1"/>
      <c r="L246" s="1"/>
      <c r="M246" s="131"/>
      <c r="N246" s="1"/>
      <c r="O246" s="1"/>
      <c r="P246" s="131"/>
      <c r="Q246" s="1"/>
      <c r="R246" s="17"/>
      <c r="S246" s="98"/>
    </row>
    <row r="247" spans="1:19" ht="14.45" hidden="1" customHeight="1">
      <c r="A247" s="147"/>
      <c r="B247" s="127"/>
      <c r="C247" s="127"/>
      <c r="D247" s="140"/>
      <c r="E247" s="111"/>
      <c r="F247" s="1"/>
      <c r="G247" s="131"/>
      <c r="H247" s="1"/>
      <c r="I247" s="1"/>
      <c r="J247" s="131"/>
      <c r="K247" s="1"/>
      <c r="L247" s="1"/>
      <c r="M247" s="131"/>
      <c r="N247" s="1"/>
      <c r="O247" s="1"/>
      <c r="P247" s="131"/>
      <c r="Q247" s="1"/>
      <c r="R247" s="17"/>
      <c r="S247" s="98"/>
    </row>
    <row r="248" spans="1:19" ht="14.45" hidden="1" customHeight="1">
      <c r="A248" s="147"/>
      <c r="B248" s="127"/>
      <c r="C248" s="127"/>
      <c r="D248" s="140"/>
      <c r="E248" s="111"/>
      <c r="F248" s="1"/>
      <c r="G248" s="131"/>
      <c r="H248" s="1"/>
      <c r="I248" s="1"/>
      <c r="J248" s="131"/>
      <c r="K248" s="1"/>
      <c r="L248" s="1"/>
      <c r="M248" s="131"/>
      <c r="N248" s="1"/>
      <c r="O248" s="1"/>
      <c r="P248" s="131"/>
      <c r="Q248" s="1"/>
      <c r="R248" s="17"/>
      <c r="S248" s="98"/>
    </row>
    <row r="249" spans="1:19" ht="14.45" hidden="1" customHeight="1">
      <c r="A249" s="147"/>
      <c r="B249" s="127"/>
      <c r="C249" s="127"/>
      <c r="D249" s="140"/>
      <c r="E249" s="111"/>
      <c r="F249" s="1"/>
      <c r="G249" s="131"/>
      <c r="H249" s="1"/>
      <c r="I249" s="1"/>
      <c r="J249" s="131"/>
      <c r="K249" s="1"/>
      <c r="L249" s="1"/>
      <c r="M249" s="131"/>
      <c r="N249" s="1"/>
      <c r="O249" s="1"/>
      <c r="P249" s="131"/>
      <c r="Q249" s="1"/>
      <c r="R249" s="17"/>
      <c r="S249" s="98"/>
    </row>
    <row r="250" spans="1:19" ht="14.45" hidden="1" customHeight="1">
      <c r="A250" s="147"/>
      <c r="B250" s="127"/>
      <c r="C250" s="127"/>
      <c r="D250" s="140"/>
      <c r="E250" s="111"/>
      <c r="F250" s="1"/>
      <c r="G250" s="131"/>
      <c r="H250" s="1"/>
      <c r="I250" s="1"/>
      <c r="J250" s="131"/>
      <c r="K250" s="1"/>
      <c r="L250" s="1"/>
      <c r="M250" s="131"/>
      <c r="N250" s="1"/>
      <c r="O250" s="1"/>
      <c r="P250" s="131"/>
      <c r="Q250" s="1"/>
      <c r="R250" s="17"/>
      <c r="S250" s="98"/>
    </row>
    <row r="251" spans="1:19" ht="14.45" hidden="1" customHeight="1">
      <c r="A251" s="147"/>
      <c r="B251" s="127"/>
      <c r="C251" s="127"/>
      <c r="D251" s="140"/>
      <c r="E251" s="111"/>
      <c r="F251" s="1"/>
      <c r="G251" s="131"/>
      <c r="H251" s="1"/>
      <c r="I251" s="1"/>
      <c r="J251" s="131"/>
      <c r="K251" s="1"/>
      <c r="L251" s="1"/>
      <c r="M251" s="131"/>
      <c r="N251" s="1"/>
      <c r="O251" s="1"/>
      <c r="P251" s="131"/>
      <c r="Q251" s="1"/>
      <c r="R251" s="17"/>
      <c r="S251" s="98"/>
    </row>
    <row r="252" spans="1:19" ht="14.45" hidden="1" customHeight="1">
      <c r="A252" s="147"/>
      <c r="B252" s="127"/>
      <c r="C252" s="127"/>
      <c r="D252" s="140"/>
      <c r="E252" s="111"/>
      <c r="F252" s="1"/>
      <c r="G252" s="131"/>
      <c r="H252" s="1"/>
      <c r="I252" s="1"/>
      <c r="J252" s="131"/>
      <c r="K252" s="1"/>
      <c r="L252" s="1"/>
      <c r="M252" s="131"/>
      <c r="N252" s="1"/>
      <c r="O252" s="1"/>
      <c r="P252" s="131"/>
      <c r="Q252" s="1"/>
      <c r="R252" s="17"/>
      <c r="S252" s="98"/>
    </row>
    <row r="253" spans="1:19" ht="14.45" hidden="1" customHeight="1">
      <c r="A253" s="147"/>
      <c r="B253" s="127"/>
      <c r="C253" s="127"/>
      <c r="D253" s="140"/>
      <c r="E253" s="111"/>
      <c r="F253" s="1"/>
      <c r="G253" s="131"/>
      <c r="H253" s="1"/>
      <c r="I253" s="1"/>
      <c r="J253" s="131"/>
      <c r="K253" s="1"/>
      <c r="L253" s="1"/>
      <c r="M253" s="131"/>
      <c r="N253" s="1"/>
      <c r="O253" s="1"/>
      <c r="P253" s="131"/>
      <c r="Q253" s="1"/>
      <c r="R253" s="17"/>
      <c r="S253" s="98"/>
    </row>
    <row r="254" spans="1:19" ht="14.45" hidden="1" customHeight="1">
      <c r="A254" s="147"/>
      <c r="B254" s="127"/>
      <c r="C254" s="127"/>
      <c r="D254" s="140"/>
      <c r="E254" s="111"/>
      <c r="F254" s="1"/>
      <c r="G254" s="131"/>
      <c r="H254" s="1"/>
      <c r="I254" s="1"/>
      <c r="J254" s="131"/>
      <c r="K254" s="1"/>
      <c r="L254" s="1"/>
      <c r="M254" s="131"/>
      <c r="N254" s="1"/>
      <c r="O254" s="1"/>
      <c r="P254" s="131"/>
      <c r="Q254" s="1"/>
      <c r="R254" s="17"/>
      <c r="S254" s="98"/>
    </row>
    <row r="255" spans="1:19" ht="14.45" hidden="1" customHeight="1">
      <c r="A255" s="147"/>
      <c r="B255" s="127"/>
      <c r="C255" s="127"/>
      <c r="D255" s="140"/>
      <c r="E255" s="111"/>
      <c r="F255" s="1"/>
      <c r="G255" s="131"/>
      <c r="H255" s="1"/>
      <c r="I255" s="1"/>
      <c r="J255" s="131"/>
      <c r="K255" s="1"/>
      <c r="L255" s="1"/>
      <c r="M255" s="131"/>
      <c r="N255" s="1"/>
      <c r="O255" s="1"/>
      <c r="P255" s="131"/>
      <c r="Q255" s="1"/>
      <c r="R255" s="17"/>
      <c r="S255" s="98"/>
    </row>
    <row r="256" spans="1:19" ht="14.45" hidden="1" customHeight="1">
      <c r="A256" s="147"/>
      <c r="B256" s="127"/>
      <c r="C256" s="127"/>
      <c r="D256" s="140"/>
      <c r="E256" s="111"/>
      <c r="F256" s="1"/>
      <c r="G256" s="131"/>
      <c r="H256" s="1"/>
      <c r="I256" s="1"/>
      <c r="J256" s="131"/>
      <c r="K256" s="1"/>
      <c r="L256" s="1"/>
      <c r="M256" s="131"/>
      <c r="N256" s="1"/>
      <c r="O256" s="1"/>
      <c r="P256" s="131"/>
      <c r="Q256" s="1"/>
      <c r="R256" s="17"/>
      <c r="S256" s="98"/>
    </row>
    <row r="257" spans="1:19" ht="14.45" hidden="1" customHeight="1">
      <c r="A257" s="147"/>
      <c r="B257" s="127"/>
      <c r="C257" s="127"/>
      <c r="D257" s="140"/>
      <c r="E257" s="111"/>
      <c r="F257" s="1"/>
      <c r="G257" s="131"/>
      <c r="H257" s="1"/>
      <c r="I257" s="1"/>
      <c r="J257" s="131"/>
      <c r="K257" s="1"/>
      <c r="L257" s="1"/>
      <c r="M257" s="131"/>
      <c r="N257" s="1"/>
      <c r="O257" s="1"/>
      <c r="P257" s="131"/>
      <c r="Q257" s="1"/>
      <c r="R257" s="17"/>
      <c r="S257" s="98"/>
    </row>
    <row r="258" spans="1:19" ht="14.45" hidden="1" customHeight="1">
      <c r="A258" s="147"/>
      <c r="B258" s="127"/>
      <c r="C258" s="127"/>
      <c r="D258" s="140"/>
      <c r="E258" s="111"/>
      <c r="F258" s="1"/>
      <c r="G258" s="131"/>
      <c r="H258" s="1"/>
      <c r="I258" s="1"/>
      <c r="J258" s="131"/>
      <c r="K258" s="1"/>
      <c r="L258" s="1"/>
      <c r="M258" s="131"/>
      <c r="N258" s="1"/>
      <c r="O258" s="1"/>
      <c r="P258" s="131"/>
      <c r="Q258" s="1"/>
      <c r="R258" s="17"/>
      <c r="S258" s="98"/>
    </row>
    <row r="259" spans="1:19" ht="14.45" hidden="1" customHeight="1">
      <c r="A259" s="147"/>
      <c r="B259" s="127"/>
      <c r="C259" s="127"/>
      <c r="D259" s="140"/>
      <c r="E259" s="111"/>
      <c r="F259" s="1"/>
      <c r="G259" s="131"/>
      <c r="H259" s="1"/>
      <c r="I259" s="1"/>
      <c r="J259" s="131"/>
      <c r="K259" s="1"/>
      <c r="L259" s="1"/>
      <c r="M259" s="131"/>
      <c r="N259" s="1"/>
      <c r="O259" s="1"/>
      <c r="P259" s="131"/>
      <c r="Q259" s="1"/>
      <c r="R259" s="17"/>
      <c r="S259" s="98"/>
    </row>
    <row r="260" spans="1:19" ht="14.45" hidden="1" customHeight="1">
      <c r="A260" s="147"/>
      <c r="B260" s="127"/>
      <c r="C260" s="127"/>
      <c r="D260" s="140"/>
      <c r="E260" s="111"/>
      <c r="F260" s="1"/>
      <c r="G260" s="131"/>
      <c r="H260" s="1"/>
      <c r="I260" s="1"/>
      <c r="J260" s="131"/>
      <c r="K260" s="1"/>
      <c r="L260" s="1"/>
      <c r="M260" s="131"/>
      <c r="N260" s="1"/>
      <c r="O260" s="1"/>
      <c r="P260" s="131"/>
      <c r="Q260" s="1"/>
      <c r="R260" s="17"/>
      <c r="S260" s="98"/>
    </row>
    <row r="261" spans="1:19" ht="14.45" hidden="1" customHeight="1">
      <c r="A261" s="147"/>
      <c r="B261" s="127"/>
      <c r="C261" s="127"/>
      <c r="D261" s="140"/>
      <c r="E261" s="111"/>
      <c r="F261" s="1"/>
      <c r="G261" s="131"/>
      <c r="H261" s="1"/>
      <c r="I261" s="1"/>
      <c r="J261" s="131"/>
      <c r="K261" s="1"/>
      <c r="L261" s="1"/>
      <c r="M261" s="131"/>
      <c r="N261" s="1"/>
      <c r="O261" s="1"/>
      <c r="P261" s="131"/>
      <c r="Q261" s="1"/>
      <c r="R261" s="17"/>
      <c r="S261" s="98"/>
    </row>
    <row r="262" spans="1:19" ht="14.45" hidden="1" customHeight="1">
      <c r="A262" s="147"/>
      <c r="B262" s="127"/>
      <c r="C262" s="127"/>
      <c r="D262" s="140"/>
      <c r="E262" s="111"/>
      <c r="F262" s="1"/>
      <c r="G262" s="131"/>
      <c r="H262" s="1"/>
      <c r="I262" s="1"/>
      <c r="J262" s="131"/>
      <c r="K262" s="1"/>
      <c r="L262" s="1"/>
      <c r="M262" s="131"/>
      <c r="N262" s="1"/>
      <c r="O262" s="1"/>
      <c r="P262" s="131"/>
      <c r="Q262" s="1"/>
      <c r="R262" s="17"/>
      <c r="S262" s="98"/>
    </row>
    <row r="263" spans="1:19" ht="14.45" hidden="1" customHeight="1">
      <c r="A263" s="147"/>
      <c r="B263" s="127"/>
      <c r="C263" s="127"/>
      <c r="D263" s="140"/>
      <c r="E263" s="111"/>
      <c r="F263" s="1"/>
      <c r="G263" s="131"/>
      <c r="H263" s="1"/>
      <c r="I263" s="1"/>
      <c r="J263" s="131"/>
      <c r="K263" s="1"/>
      <c r="L263" s="1"/>
      <c r="M263" s="131"/>
      <c r="N263" s="1"/>
      <c r="O263" s="1"/>
      <c r="P263" s="131"/>
      <c r="Q263" s="1"/>
      <c r="R263" s="17"/>
      <c r="S263" s="98"/>
    </row>
    <row r="264" spans="1:19" ht="14.45" hidden="1" customHeight="1">
      <c r="A264" s="147"/>
      <c r="B264" s="127"/>
      <c r="C264" s="127"/>
      <c r="D264" s="140"/>
      <c r="E264" s="111"/>
      <c r="F264" s="1"/>
      <c r="G264" s="131"/>
      <c r="H264" s="1"/>
      <c r="I264" s="1"/>
      <c r="J264" s="131"/>
      <c r="K264" s="1"/>
      <c r="L264" s="1"/>
      <c r="M264" s="131"/>
      <c r="N264" s="1"/>
      <c r="O264" s="1"/>
      <c r="P264" s="131"/>
      <c r="Q264" s="1"/>
      <c r="R264" s="17"/>
      <c r="S264" s="98"/>
    </row>
    <row r="265" spans="1:19" ht="14.45" hidden="1" customHeight="1">
      <c r="A265" s="147"/>
      <c r="B265" s="127"/>
      <c r="C265" s="127"/>
      <c r="D265" s="140"/>
      <c r="E265" s="111"/>
      <c r="F265" s="1"/>
      <c r="G265" s="131"/>
      <c r="H265" s="1"/>
      <c r="I265" s="1"/>
      <c r="J265" s="131"/>
      <c r="K265" s="1"/>
      <c r="L265" s="1"/>
      <c r="M265" s="131"/>
      <c r="N265" s="1"/>
      <c r="O265" s="1"/>
      <c r="P265" s="131"/>
      <c r="Q265" s="1"/>
      <c r="R265" s="17"/>
      <c r="S265" s="98"/>
    </row>
    <row r="266" spans="1:19" ht="14.45" hidden="1" customHeight="1">
      <c r="A266" s="147"/>
      <c r="B266" s="127"/>
      <c r="C266" s="127"/>
      <c r="D266" s="140"/>
      <c r="E266" s="111"/>
      <c r="F266" s="1"/>
      <c r="G266" s="131"/>
      <c r="H266" s="1"/>
      <c r="I266" s="1"/>
      <c r="J266" s="131"/>
      <c r="K266" s="1"/>
      <c r="L266" s="1"/>
      <c r="M266" s="131"/>
      <c r="N266" s="1"/>
      <c r="O266" s="1"/>
      <c r="P266" s="131"/>
      <c r="Q266" s="1"/>
      <c r="R266" s="17"/>
      <c r="S266" s="98"/>
    </row>
    <row r="267" spans="1:19" ht="14.45" hidden="1" customHeight="1">
      <c r="A267" s="147"/>
      <c r="B267" s="127"/>
      <c r="C267" s="127"/>
      <c r="D267" s="140"/>
      <c r="E267" s="111"/>
      <c r="F267" s="1"/>
      <c r="G267" s="131"/>
      <c r="H267" s="1"/>
      <c r="I267" s="1"/>
      <c r="J267" s="131"/>
      <c r="K267" s="1"/>
      <c r="L267" s="1"/>
      <c r="M267" s="131"/>
      <c r="N267" s="1"/>
      <c r="O267" s="1"/>
      <c r="P267" s="131"/>
      <c r="Q267" s="1"/>
      <c r="R267" s="17"/>
      <c r="S267" s="98"/>
    </row>
    <row r="268" spans="1:19" ht="14.45" hidden="1" customHeight="1">
      <c r="A268" s="147"/>
      <c r="B268" s="127"/>
      <c r="C268" s="127"/>
      <c r="D268" s="140"/>
      <c r="E268" s="111"/>
      <c r="F268" s="1"/>
      <c r="G268" s="131"/>
      <c r="H268" s="1"/>
      <c r="I268" s="1"/>
      <c r="J268" s="131"/>
      <c r="K268" s="1"/>
      <c r="L268" s="1"/>
      <c r="M268" s="131"/>
      <c r="N268" s="1"/>
      <c r="O268" s="1"/>
      <c r="P268" s="131"/>
      <c r="Q268" s="1"/>
      <c r="R268" s="17"/>
      <c r="S268" s="98"/>
    </row>
    <row r="269" spans="1:19" ht="14.45" hidden="1" customHeight="1">
      <c r="A269" s="147"/>
      <c r="B269" s="127"/>
      <c r="C269" s="127"/>
      <c r="D269" s="140"/>
      <c r="E269" s="111"/>
      <c r="F269" s="1"/>
      <c r="G269" s="131"/>
      <c r="H269" s="1"/>
      <c r="I269" s="1"/>
      <c r="J269" s="131"/>
      <c r="K269" s="1"/>
      <c r="L269" s="1"/>
      <c r="M269" s="131"/>
      <c r="N269" s="1"/>
      <c r="O269" s="1"/>
      <c r="P269" s="131"/>
      <c r="Q269" s="1"/>
      <c r="R269" s="17"/>
      <c r="S269" s="98"/>
    </row>
    <row r="270" spans="1:19" ht="14.45" hidden="1" customHeight="1">
      <c r="A270" s="147"/>
      <c r="B270" s="127"/>
      <c r="C270" s="127"/>
      <c r="D270" s="140"/>
      <c r="E270" s="111"/>
      <c r="F270" s="1"/>
      <c r="G270" s="131"/>
      <c r="H270" s="1"/>
      <c r="I270" s="1"/>
      <c r="J270" s="131"/>
      <c r="K270" s="1"/>
      <c r="L270" s="1"/>
      <c r="M270" s="131"/>
      <c r="N270" s="1"/>
      <c r="O270" s="1"/>
      <c r="P270" s="131"/>
      <c r="Q270" s="1"/>
      <c r="R270" s="17"/>
      <c r="S270" s="98"/>
    </row>
    <row r="271" spans="1:19" ht="14.45" hidden="1" customHeight="1">
      <c r="A271" s="147"/>
      <c r="B271" s="127"/>
      <c r="C271" s="127"/>
      <c r="D271" s="140"/>
      <c r="E271" s="111"/>
      <c r="F271" s="1"/>
      <c r="G271" s="131"/>
      <c r="H271" s="1"/>
      <c r="I271" s="1"/>
      <c r="J271" s="131"/>
      <c r="K271" s="1"/>
      <c r="L271" s="1"/>
      <c r="M271" s="131"/>
      <c r="N271" s="1"/>
      <c r="O271" s="1"/>
      <c r="P271" s="131"/>
      <c r="Q271" s="1"/>
      <c r="R271" s="17"/>
      <c r="S271" s="98"/>
    </row>
    <row r="272" spans="1:19" ht="14.45" hidden="1" customHeight="1">
      <c r="A272" s="147"/>
      <c r="B272" s="127"/>
      <c r="C272" s="127"/>
      <c r="D272" s="140"/>
      <c r="E272" s="111"/>
      <c r="F272" s="1"/>
      <c r="G272" s="131"/>
      <c r="H272" s="1"/>
      <c r="I272" s="1"/>
      <c r="J272" s="131"/>
      <c r="K272" s="1"/>
      <c r="L272" s="1"/>
      <c r="M272" s="131"/>
      <c r="N272" s="1"/>
      <c r="O272" s="1"/>
      <c r="P272" s="131"/>
      <c r="Q272" s="1"/>
      <c r="R272" s="17"/>
      <c r="S272" s="98"/>
    </row>
    <row r="273" spans="1:19" ht="14.45" hidden="1" customHeight="1">
      <c r="A273" s="147"/>
      <c r="B273" s="127"/>
      <c r="C273" s="127"/>
      <c r="D273" s="140"/>
      <c r="E273" s="111"/>
      <c r="F273" s="1"/>
      <c r="G273" s="131"/>
      <c r="H273" s="1"/>
      <c r="I273" s="1"/>
      <c r="J273" s="131"/>
      <c r="K273" s="1"/>
      <c r="L273" s="1"/>
      <c r="M273" s="131"/>
      <c r="N273" s="1"/>
      <c r="O273" s="1"/>
      <c r="P273" s="131"/>
      <c r="Q273" s="1"/>
      <c r="R273" s="17"/>
      <c r="S273" s="98"/>
    </row>
    <row r="274" spans="1:19" ht="14.45" hidden="1" customHeight="1">
      <c r="A274" s="147"/>
      <c r="B274" s="127"/>
      <c r="C274" s="127"/>
      <c r="D274" s="140"/>
      <c r="E274" s="111"/>
      <c r="F274" s="1"/>
      <c r="G274" s="131"/>
      <c r="H274" s="1"/>
      <c r="I274" s="1"/>
      <c r="J274" s="131"/>
      <c r="K274" s="1"/>
      <c r="L274" s="1"/>
      <c r="M274" s="131"/>
      <c r="N274" s="1"/>
      <c r="O274" s="1"/>
      <c r="P274" s="131"/>
      <c r="Q274" s="1"/>
      <c r="R274" s="17"/>
      <c r="S274" s="98"/>
    </row>
    <row r="275" spans="1:19" ht="14.45" hidden="1" customHeight="1">
      <c r="A275" s="147"/>
      <c r="B275" s="127"/>
      <c r="C275" s="127"/>
      <c r="D275" s="140"/>
      <c r="E275" s="111"/>
      <c r="F275" s="1"/>
      <c r="G275" s="131"/>
      <c r="H275" s="1"/>
      <c r="I275" s="1"/>
      <c r="J275" s="131"/>
      <c r="K275" s="1"/>
      <c r="L275" s="1"/>
      <c r="M275" s="131"/>
      <c r="N275" s="1"/>
      <c r="O275" s="1"/>
      <c r="P275" s="131"/>
      <c r="Q275" s="1"/>
      <c r="R275" s="17"/>
      <c r="S275" s="98"/>
    </row>
    <row r="276" spans="1:19" ht="14.45" hidden="1" customHeight="1">
      <c r="A276" s="147"/>
      <c r="B276" s="127"/>
      <c r="C276" s="127"/>
      <c r="D276" s="140"/>
      <c r="E276" s="111"/>
      <c r="F276" s="1"/>
      <c r="G276" s="131"/>
      <c r="H276" s="1"/>
      <c r="I276" s="1"/>
      <c r="J276" s="131"/>
      <c r="K276" s="1"/>
      <c r="L276" s="1"/>
      <c r="M276" s="131"/>
      <c r="N276" s="1"/>
      <c r="O276" s="1"/>
      <c r="P276" s="131"/>
      <c r="Q276" s="1"/>
      <c r="R276" s="17"/>
      <c r="S276" s="98"/>
    </row>
    <row r="277" spans="1:19" ht="14.45" hidden="1" customHeight="1">
      <c r="A277" s="147"/>
      <c r="B277" s="127"/>
      <c r="C277" s="127"/>
      <c r="D277" s="140"/>
      <c r="E277" s="111"/>
      <c r="F277" s="1"/>
      <c r="G277" s="131"/>
      <c r="H277" s="1"/>
      <c r="I277" s="1"/>
      <c r="J277" s="131"/>
      <c r="K277" s="1"/>
      <c r="L277" s="1"/>
      <c r="M277" s="131"/>
      <c r="N277" s="1"/>
      <c r="O277" s="1"/>
      <c r="P277" s="131"/>
      <c r="Q277" s="1"/>
      <c r="R277" s="17"/>
      <c r="S277" s="98"/>
    </row>
    <row r="278" spans="1:19" ht="14.45" hidden="1" customHeight="1">
      <c r="A278" s="147"/>
      <c r="B278" s="127"/>
      <c r="C278" s="127"/>
      <c r="D278" s="140"/>
      <c r="E278" s="111"/>
      <c r="F278" s="1"/>
      <c r="G278" s="131"/>
      <c r="H278" s="1"/>
      <c r="I278" s="1"/>
      <c r="J278" s="131"/>
      <c r="K278" s="1"/>
      <c r="L278" s="1"/>
      <c r="M278" s="131"/>
      <c r="N278" s="1"/>
      <c r="O278" s="1"/>
      <c r="P278" s="131"/>
      <c r="Q278" s="1"/>
      <c r="R278" s="17"/>
      <c r="S278" s="98"/>
    </row>
    <row r="279" spans="1:19" ht="14.45" hidden="1" customHeight="1">
      <c r="A279" s="147"/>
      <c r="B279" s="127"/>
      <c r="C279" s="127"/>
      <c r="D279" s="140"/>
      <c r="E279" s="111"/>
      <c r="F279" s="1"/>
      <c r="G279" s="131"/>
      <c r="H279" s="1"/>
      <c r="I279" s="1"/>
      <c r="J279" s="131"/>
      <c r="K279" s="1"/>
      <c r="L279" s="1"/>
      <c r="M279" s="131"/>
      <c r="N279" s="1"/>
      <c r="O279" s="1"/>
      <c r="P279" s="131"/>
      <c r="Q279" s="1"/>
      <c r="R279" s="17"/>
      <c r="S279" s="98"/>
    </row>
    <row r="280" spans="1:19" ht="14.45" hidden="1" customHeight="1">
      <c r="A280" s="147"/>
      <c r="B280" s="127"/>
      <c r="C280" s="127"/>
      <c r="D280" s="140"/>
      <c r="E280" s="111"/>
      <c r="F280" s="1"/>
      <c r="G280" s="131"/>
      <c r="H280" s="1"/>
      <c r="I280" s="1"/>
      <c r="J280" s="131"/>
      <c r="K280" s="1"/>
      <c r="L280" s="1"/>
      <c r="M280" s="131"/>
      <c r="N280" s="1"/>
      <c r="O280" s="1"/>
      <c r="P280" s="131"/>
      <c r="Q280" s="1"/>
      <c r="R280" s="17"/>
      <c r="S280" s="98"/>
    </row>
    <row r="281" spans="1:19" ht="14.45" hidden="1" customHeight="1">
      <c r="A281" s="147"/>
      <c r="B281" s="127"/>
      <c r="C281" s="127"/>
      <c r="D281" s="140"/>
      <c r="E281" s="111"/>
      <c r="F281" s="1"/>
      <c r="G281" s="131"/>
      <c r="H281" s="1"/>
      <c r="I281" s="1"/>
      <c r="J281" s="131"/>
      <c r="K281" s="1"/>
      <c r="L281" s="1"/>
      <c r="M281" s="131"/>
      <c r="N281" s="1"/>
      <c r="O281" s="1"/>
      <c r="P281" s="131"/>
      <c r="Q281" s="1"/>
      <c r="R281" s="17"/>
      <c r="S281" s="98"/>
    </row>
    <row r="282" spans="1:19" ht="14.45" hidden="1" customHeight="1">
      <c r="A282" s="147"/>
      <c r="B282" s="127"/>
      <c r="C282" s="127"/>
      <c r="D282" s="140"/>
      <c r="E282" s="111"/>
      <c r="F282" s="1"/>
      <c r="G282" s="131"/>
      <c r="H282" s="1"/>
      <c r="I282" s="1"/>
      <c r="J282" s="131"/>
      <c r="K282" s="1"/>
      <c r="L282" s="1"/>
      <c r="M282" s="131"/>
      <c r="N282" s="1"/>
      <c r="O282" s="1"/>
      <c r="P282" s="131"/>
      <c r="Q282" s="1"/>
      <c r="R282" s="17"/>
      <c r="S282" s="98"/>
    </row>
    <row r="283" spans="1:19" ht="14.45" hidden="1" customHeight="1">
      <c r="A283" s="147"/>
      <c r="B283" s="127"/>
      <c r="C283" s="127"/>
      <c r="D283" s="140"/>
      <c r="E283" s="111"/>
      <c r="F283" s="1"/>
      <c r="G283" s="131"/>
      <c r="H283" s="1"/>
      <c r="I283" s="1"/>
      <c r="J283" s="131"/>
      <c r="K283" s="1"/>
      <c r="L283" s="1"/>
      <c r="M283" s="131"/>
      <c r="N283" s="1"/>
      <c r="O283" s="1"/>
      <c r="P283" s="131"/>
      <c r="Q283" s="1"/>
      <c r="R283" s="17"/>
      <c r="S283" s="98"/>
    </row>
    <row r="284" spans="1:19" ht="14.45" hidden="1" customHeight="1">
      <c r="A284" s="147"/>
      <c r="B284" s="127"/>
      <c r="C284" s="127"/>
      <c r="D284" s="140"/>
      <c r="E284" s="111"/>
      <c r="F284" s="1"/>
      <c r="G284" s="131"/>
      <c r="H284" s="1"/>
      <c r="I284" s="1"/>
      <c r="J284" s="131"/>
      <c r="K284" s="1"/>
      <c r="L284" s="1"/>
      <c r="M284" s="131"/>
      <c r="N284" s="1"/>
      <c r="O284" s="1"/>
      <c r="P284" s="131"/>
      <c r="Q284" s="1"/>
      <c r="R284" s="17"/>
      <c r="S284" s="98"/>
    </row>
    <row r="285" spans="1:19" ht="14.45" hidden="1" customHeight="1">
      <c r="A285" s="147"/>
      <c r="B285" s="127"/>
      <c r="C285" s="127"/>
      <c r="D285" s="140"/>
      <c r="E285" s="111"/>
      <c r="F285" s="1"/>
      <c r="G285" s="131"/>
      <c r="H285" s="1"/>
      <c r="I285" s="1"/>
      <c r="J285" s="131"/>
      <c r="K285" s="1"/>
      <c r="L285" s="1"/>
      <c r="M285" s="131"/>
      <c r="N285" s="1"/>
      <c r="O285" s="1"/>
      <c r="P285" s="131"/>
      <c r="Q285" s="1"/>
      <c r="R285" s="17"/>
      <c r="S285" s="98"/>
    </row>
    <row r="286" spans="1:19" ht="14.45" hidden="1" customHeight="1">
      <c r="A286" s="147"/>
      <c r="B286" s="127"/>
      <c r="C286" s="127"/>
      <c r="D286" s="140"/>
      <c r="E286" s="111"/>
      <c r="F286" s="1"/>
      <c r="G286" s="131"/>
      <c r="H286" s="1"/>
      <c r="I286" s="1"/>
      <c r="J286" s="131"/>
      <c r="K286" s="1"/>
      <c r="L286" s="1"/>
      <c r="M286" s="131"/>
      <c r="N286" s="1"/>
      <c r="O286" s="1"/>
      <c r="P286" s="131"/>
      <c r="Q286" s="1"/>
      <c r="R286" s="17"/>
      <c r="S286" s="98"/>
    </row>
    <row r="287" spans="1:19" ht="14.45" hidden="1" customHeight="1">
      <c r="A287" s="147"/>
      <c r="B287" s="127"/>
      <c r="C287" s="127"/>
      <c r="D287" s="140"/>
      <c r="E287" s="111"/>
      <c r="F287" s="1"/>
      <c r="G287" s="131"/>
      <c r="H287" s="1"/>
      <c r="I287" s="1"/>
      <c r="J287" s="131"/>
      <c r="K287" s="1"/>
      <c r="L287" s="1"/>
      <c r="M287" s="131"/>
      <c r="N287" s="1"/>
      <c r="O287" s="1"/>
      <c r="P287" s="131"/>
      <c r="Q287" s="1"/>
      <c r="R287" s="17"/>
      <c r="S287" s="98"/>
    </row>
    <row r="288" spans="1:19" ht="14.45" hidden="1" customHeight="1">
      <c r="A288" s="147"/>
      <c r="B288" s="127"/>
      <c r="C288" s="127"/>
      <c r="D288" s="140"/>
      <c r="E288" s="111"/>
      <c r="F288" s="1"/>
      <c r="G288" s="131"/>
      <c r="H288" s="1"/>
      <c r="I288" s="1"/>
      <c r="J288" s="131"/>
      <c r="K288" s="1"/>
      <c r="L288" s="1"/>
      <c r="M288" s="131"/>
      <c r="N288" s="1"/>
      <c r="O288" s="1"/>
      <c r="P288" s="131"/>
      <c r="Q288" s="1"/>
      <c r="R288" s="17"/>
      <c r="S288" s="98"/>
    </row>
    <row r="289" spans="1:19" ht="14.45" hidden="1" customHeight="1">
      <c r="A289" s="147"/>
      <c r="B289" s="127"/>
      <c r="C289" s="127"/>
      <c r="D289" s="140"/>
      <c r="E289" s="111"/>
      <c r="F289" s="1"/>
      <c r="G289" s="131"/>
      <c r="H289" s="1"/>
      <c r="I289" s="1"/>
      <c r="J289" s="131"/>
      <c r="K289" s="1"/>
      <c r="L289" s="1"/>
      <c r="M289" s="131"/>
      <c r="N289" s="1"/>
      <c r="O289" s="1"/>
      <c r="P289" s="131"/>
      <c r="Q289" s="1"/>
      <c r="R289" s="17"/>
      <c r="S289" s="98"/>
    </row>
    <row r="290" spans="1:19" ht="14.45" hidden="1" customHeight="1">
      <c r="A290" s="147"/>
      <c r="B290" s="127"/>
      <c r="C290" s="127"/>
      <c r="D290" s="140"/>
      <c r="E290" s="111"/>
      <c r="F290" s="1"/>
      <c r="G290" s="131"/>
      <c r="H290" s="1"/>
      <c r="I290" s="1"/>
      <c r="J290" s="131"/>
      <c r="K290" s="1"/>
      <c r="L290" s="1"/>
      <c r="M290" s="131"/>
      <c r="N290" s="1"/>
      <c r="O290" s="1"/>
      <c r="P290" s="131"/>
      <c r="Q290" s="1"/>
      <c r="R290" s="17"/>
      <c r="S290" s="98"/>
    </row>
    <row r="291" spans="1:19" ht="14.45" hidden="1" customHeight="1">
      <c r="A291" s="147"/>
      <c r="B291" s="127"/>
      <c r="C291" s="127"/>
      <c r="D291" s="140"/>
      <c r="E291" s="111"/>
      <c r="F291" s="1"/>
      <c r="G291" s="131"/>
      <c r="H291" s="1"/>
      <c r="I291" s="1"/>
      <c r="J291" s="131"/>
      <c r="K291" s="1"/>
      <c r="L291" s="1"/>
      <c r="M291" s="131"/>
      <c r="N291" s="1"/>
      <c r="O291" s="1"/>
      <c r="P291" s="131"/>
      <c r="Q291" s="1"/>
      <c r="R291" s="17"/>
      <c r="S291" s="98"/>
    </row>
    <row r="292" spans="1:19" ht="14.45" hidden="1" customHeight="1">
      <c r="A292" s="147"/>
      <c r="B292" s="127"/>
      <c r="C292" s="127"/>
      <c r="D292" s="140"/>
      <c r="E292" s="111"/>
      <c r="F292" s="1"/>
      <c r="G292" s="131"/>
      <c r="H292" s="1"/>
      <c r="I292" s="1"/>
      <c r="J292" s="131"/>
      <c r="K292" s="1"/>
      <c r="L292" s="1"/>
      <c r="M292" s="131"/>
      <c r="N292" s="1"/>
      <c r="O292" s="1"/>
      <c r="P292" s="131"/>
      <c r="Q292" s="1"/>
      <c r="R292" s="17"/>
      <c r="S292" s="98"/>
    </row>
    <row r="293" spans="1:19" ht="14.45" hidden="1" customHeight="1">
      <c r="A293" s="147"/>
      <c r="B293" s="127"/>
      <c r="C293" s="127"/>
      <c r="D293" s="140"/>
      <c r="E293" s="111"/>
      <c r="F293" s="1"/>
      <c r="G293" s="131"/>
      <c r="H293" s="1"/>
      <c r="I293" s="1"/>
      <c r="J293" s="131"/>
      <c r="K293" s="1"/>
      <c r="L293" s="1"/>
      <c r="M293" s="131"/>
      <c r="N293" s="1"/>
      <c r="O293" s="1"/>
      <c r="P293" s="131"/>
      <c r="Q293" s="1"/>
      <c r="R293" s="17"/>
      <c r="S293" s="98"/>
    </row>
    <row r="294" spans="1:19" ht="14.45" hidden="1" customHeight="1">
      <c r="A294" s="147"/>
      <c r="B294" s="127"/>
      <c r="C294" s="127"/>
      <c r="D294" s="140"/>
      <c r="E294" s="111"/>
      <c r="F294" s="1"/>
      <c r="G294" s="131"/>
      <c r="H294" s="1"/>
      <c r="I294" s="1"/>
      <c r="J294" s="131"/>
      <c r="K294" s="1"/>
      <c r="L294" s="1"/>
      <c r="M294" s="131"/>
      <c r="N294" s="1"/>
      <c r="O294" s="1"/>
      <c r="P294" s="131"/>
      <c r="Q294" s="1"/>
      <c r="R294" s="17"/>
      <c r="S294" s="98"/>
    </row>
    <row r="295" spans="1:19" ht="14.45" hidden="1" customHeight="1">
      <c r="A295" s="147"/>
      <c r="B295" s="127"/>
      <c r="C295" s="127"/>
      <c r="D295" s="140"/>
      <c r="E295" s="111"/>
      <c r="F295" s="1"/>
      <c r="G295" s="131"/>
      <c r="H295" s="1"/>
      <c r="I295" s="1"/>
      <c r="J295" s="131"/>
      <c r="K295" s="1"/>
      <c r="L295" s="1"/>
      <c r="M295" s="131"/>
      <c r="N295" s="1"/>
      <c r="O295" s="1"/>
      <c r="P295" s="131"/>
      <c r="Q295" s="1"/>
      <c r="R295" s="17"/>
      <c r="S295" s="98"/>
    </row>
    <row r="296" spans="1:19" ht="14.45" hidden="1" customHeight="1">
      <c r="A296" s="147"/>
      <c r="B296" s="127"/>
      <c r="C296" s="127"/>
      <c r="D296" s="140"/>
      <c r="E296" s="111"/>
      <c r="F296" s="1"/>
      <c r="G296" s="131"/>
      <c r="H296" s="1"/>
      <c r="I296" s="1"/>
      <c r="J296" s="131"/>
      <c r="K296" s="1"/>
      <c r="L296" s="1"/>
      <c r="M296" s="131"/>
      <c r="N296" s="1"/>
      <c r="O296" s="1"/>
      <c r="P296" s="131"/>
      <c r="Q296" s="1"/>
      <c r="R296" s="17"/>
      <c r="S296" s="98"/>
    </row>
    <row r="297" spans="1:19" ht="14.45" hidden="1" customHeight="1">
      <c r="A297" s="147"/>
      <c r="B297" s="127"/>
      <c r="C297" s="127"/>
      <c r="D297" s="140"/>
      <c r="E297" s="111"/>
      <c r="F297" s="1"/>
      <c r="G297" s="131"/>
      <c r="H297" s="1"/>
      <c r="I297" s="1"/>
      <c r="J297" s="131"/>
      <c r="K297" s="1"/>
      <c r="L297" s="1"/>
      <c r="M297" s="131"/>
      <c r="N297" s="1"/>
      <c r="O297" s="1"/>
      <c r="P297" s="131"/>
      <c r="Q297" s="1"/>
      <c r="R297" s="17"/>
      <c r="S297" s="98"/>
    </row>
    <row r="298" spans="1:19" ht="14.45" hidden="1" customHeight="1">
      <c r="A298" s="147"/>
      <c r="B298" s="127"/>
      <c r="C298" s="127"/>
      <c r="D298" s="140"/>
      <c r="E298" s="111"/>
      <c r="F298" s="1"/>
      <c r="G298" s="131"/>
      <c r="H298" s="1"/>
      <c r="I298" s="1"/>
      <c r="J298" s="131"/>
      <c r="K298" s="1"/>
      <c r="L298" s="1"/>
      <c r="M298" s="131"/>
      <c r="N298" s="1"/>
      <c r="O298" s="1"/>
      <c r="P298" s="131"/>
      <c r="Q298" s="1"/>
      <c r="R298" s="17"/>
      <c r="S298" s="98"/>
    </row>
    <row r="299" spans="1:19" ht="14.45" hidden="1" customHeight="1">
      <c r="A299" s="147"/>
      <c r="B299" s="127"/>
      <c r="C299" s="127"/>
      <c r="D299" s="140"/>
      <c r="E299" s="111"/>
      <c r="F299" s="1"/>
      <c r="G299" s="131"/>
      <c r="H299" s="1"/>
      <c r="I299" s="1"/>
      <c r="J299" s="131"/>
      <c r="K299" s="1"/>
      <c r="L299" s="1"/>
      <c r="M299" s="131"/>
      <c r="N299" s="1"/>
      <c r="O299" s="1"/>
      <c r="P299" s="131"/>
      <c r="Q299" s="1"/>
      <c r="R299" s="17"/>
      <c r="S299" s="98"/>
    </row>
    <row r="300" spans="1:19" ht="14.45" hidden="1" customHeight="1">
      <c r="A300" s="147"/>
      <c r="B300" s="127"/>
      <c r="C300" s="127"/>
      <c r="D300" s="140"/>
      <c r="E300" s="111"/>
      <c r="F300" s="1"/>
      <c r="G300" s="131"/>
      <c r="H300" s="1"/>
      <c r="I300" s="1"/>
      <c r="J300" s="131"/>
      <c r="K300" s="1"/>
      <c r="L300" s="1"/>
      <c r="M300" s="131"/>
      <c r="N300" s="1"/>
      <c r="O300" s="1"/>
      <c r="P300" s="131"/>
      <c r="Q300" s="1"/>
      <c r="R300" s="17"/>
      <c r="S300" s="98"/>
    </row>
    <row r="301" spans="1:19" ht="14.45" hidden="1" customHeight="1">
      <c r="A301" s="147"/>
      <c r="B301" s="127"/>
      <c r="C301" s="127"/>
      <c r="D301" s="140"/>
      <c r="E301" s="111"/>
      <c r="F301" s="1"/>
      <c r="G301" s="131"/>
      <c r="H301" s="1"/>
      <c r="I301" s="1"/>
      <c r="J301" s="131"/>
      <c r="K301" s="1"/>
      <c r="L301" s="1"/>
      <c r="M301" s="131"/>
      <c r="N301" s="1"/>
      <c r="O301" s="1"/>
      <c r="P301" s="131"/>
      <c r="Q301" s="1"/>
      <c r="R301" s="17"/>
      <c r="S301" s="98"/>
    </row>
    <row r="302" spans="1:19" ht="14.45" hidden="1" customHeight="1">
      <c r="A302" s="147"/>
      <c r="B302" s="127"/>
      <c r="C302" s="127"/>
      <c r="D302" s="140"/>
      <c r="E302" s="111"/>
      <c r="F302" s="1"/>
      <c r="G302" s="131"/>
      <c r="H302" s="1"/>
      <c r="I302" s="1"/>
      <c r="J302" s="131"/>
      <c r="K302" s="1"/>
      <c r="L302" s="1"/>
      <c r="M302" s="131"/>
      <c r="N302" s="1"/>
      <c r="O302" s="1"/>
      <c r="P302" s="131"/>
      <c r="Q302" s="1"/>
      <c r="R302" s="17"/>
      <c r="S302" s="98"/>
    </row>
    <row r="303" spans="1:19" ht="14.45" hidden="1" customHeight="1">
      <c r="A303" s="147"/>
      <c r="B303" s="127"/>
      <c r="C303" s="127"/>
      <c r="D303" s="140"/>
      <c r="E303" s="111"/>
      <c r="F303" s="1"/>
      <c r="G303" s="131"/>
      <c r="H303" s="1"/>
      <c r="I303" s="1"/>
      <c r="J303" s="131"/>
      <c r="K303" s="1"/>
      <c r="L303" s="1"/>
      <c r="M303" s="131"/>
      <c r="N303" s="1"/>
      <c r="O303" s="1"/>
      <c r="P303" s="131"/>
      <c r="Q303" s="1"/>
      <c r="R303" s="17"/>
      <c r="S303" s="98"/>
    </row>
    <row r="304" spans="1:19" ht="14.45" hidden="1" customHeight="1">
      <c r="A304" s="147"/>
      <c r="B304" s="127"/>
      <c r="C304" s="127"/>
      <c r="D304" s="140"/>
      <c r="E304" s="111"/>
      <c r="F304" s="1"/>
      <c r="G304" s="131"/>
      <c r="H304" s="1"/>
      <c r="I304" s="1"/>
      <c r="J304" s="131"/>
      <c r="K304" s="1"/>
      <c r="L304" s="1"/>
      <c r="M304" s="131"/>
      <c r="N304" s="1"/>
      <c r="O304" s="1"/>
      <c r="P304" s="131"/>
      <c r="Q304" s="1"/>
      <c r="R304" s="17"/>
      <c r="S304" s="98"/>
    </row>
    <row r="305" spans="1:19" ht="14.45" hidden="1" customHeight="1">
      <c r="A305" s="147"/>
      <c r="B305" s="127"/>
      <c r="C305" s="127"/>
      <c r="D305" s="140"/>
      <c r="E305" s="111"/>
      <c r="F305" s="1"/>
      <c r="G305" s="131"/>
      <c r="H305" s="1"/>
      <c r="I305" s="1"/>
      <c r="J305" s="131"/>
      <c r="K305" s="1"/>
      <c r="L305" s="1"/>
      <c r="M305" s="131"/>
      <c r="N305" s="1"/>
      <c r="O305" s="1"/>
      <c r="P305" s="131"/>
      <c r="Q305" s="1"/>
      <c r="R305" s="17"/>
      <c r="S305" s="98"/>
    </row>
    <row r="306" spans="1:19" ht="14.45" hidden="1" customHeight="1">
      <c r="A306" s="147"/>
      <c r="B306" s="127"/>
      <c r="C306" s="127"/>
      <c r="D306" s="140"/>
      <c r="E306" s="111"/>
      <c r="F306" s="1"/>
      <c r="G306" s="131"/>
      <c r="H306" s="1"/>
      <c r="I306" s="1"/>
      <c r="J306" s="131"/>
      <c r="K306" s="1"/>
      <c r="L306" s="1"/>
      <c r="M306" s="131"/>
      <c r="N306" s="1"/>
      <c r="O306" s="1"/>
      <c r="P306" s="131"/>
      <c r="Q306" s="1"/>
      <c r="R306" s="17"/>
      <c r="S306" s="98"/>
    </row>
    <row r="307" spans="1:19" ht="14.45" hidden="1" customHeight="1">
      <c r="A307" s="147"/>
      <c r="B307" s="127"/>
      <c r="C307" s="127"/>
      <c r="D307" s="140"/>
      <c r="E307" s="111"/>
      <c r="F307" s="1"/>
      <c r="G307" s="131"/>
      <c r="H307" s="1"/>
      <c r="I307" s="1"/>
      <c r="J307" s="131"/>
      <c r="K307" s="1"/>
      <c r="L307" s="1"/>
      <c r="M307" s="131"/>
      <c r="N307" s="1"/>
      <c r="O307" s="1"/>
      <c r="P307" s="131"/>
      <c r="Q307" s="1"/>
      <c r="R307" s="17"/>
      <c r="S307" s="98"/>
    </row>
    <row r="308" spans="1:19" ht="14.45" hidden="1" customHeight="1">
      <c r="A308" s="147"/>
      <c r="B308" s="127"/>
      <c r="C308" s="127"/>
      <c r="D308" s="140"/>
      <c r="E308" s="111"/>
      <c r="F308" s="1"/>
      <c r="G308" s="131"/>
      <c r="H308" s="1"/>
      <c r="I308" s="1"/>
      <c r="J308" s="131"/>
      <c r="K308" s="1"/>
      <c r="L308" s="1"/>
      <c r="M308" s="131"/>
      <c r="N308" s="1"/>
      <c r="O308" s="1"/>
      <c r="P308" s="131"/>
      <c r="Q308" s="1"/>
      <c r="R308" s="17"/>
      <c r="S308" s="98"/>
    </row>
    <row r="309" spans="1:19" ht="14.45" hidden="1" customHeight="1">
      <c r="A309" s="147"/>
      <c r="B309" s="127"/>
      <c r="C309" s="127"/>
      <c r="D309" s="140"/>
      <c r="E309" s="111"/>
      <c r="F309" s="1"/>
      <c r="G309" s="131"/>
      <c r="H309" s="1"/>
      <c r="I309" s="1"/>
      <c r="J309" s="131"/>
      <c r="K309" s="1"/>
      <c r="L309" s="1"/>
      <c r="M309" s="131"/>
      <c r="N309" s="1"/>
      <c r="O309" s="1"/>
      <c r="P309" s="131"/>
      <c r="Q309" s="1"/>
      <c r="R309" s="17"/>
      <c r="S309" s="98"/>
    </row>
    <row r="310" spans="1:19" ht="14.45" hidden="1" customHeight="1">
      <c r="A310" s="147"/>
      <c r="B310" s="127"/>
      <c r="C310" s="127"/>
      <c r="D310" s="140"/>
      <c r="E310" s="111"/>
      <c r="F310" s="1"/>
      <c r="G310" s="131"/>
      <c r="H310" s="1"/>
      <c r="I310" s="1"/>
      <c r="J310" s="131"/>
      <c r="K310" s="1"/>
      <c r="L310" s="1"/>
      <c r="M310" s="131"/>
      <c r="N310" s="1"/>
      <c r="O310" s="1"/>
      <c r="P310" s="131"/>
      <c r="Q310" s="1"/>
      <c r="R310" s="17"/>
      <c r="S310" s="98"/>
    </row>
    <row r="311" spans="1:19" ht="14.45" hidden="1" customHeight="1">
      <c r="A311" s="147"/>
      <c r="B311" s="127"/>
      <c r="C311" s="127"/>
      <c r="D311" s="140"/>
      <c r="E311" s="111"/>
      <c r="F311" s="1"/>
      <c r="G311" s="131"/>
      <c r="H311" s="1"/>
      <c r="I311" s="1"/>
      <c r="J311" s="131"/>
      <c r="K311" s="1"/>
      <c r="L311" s="1"/>
      <c r="M311" s="131"/>
      <c r="N311" s="1"/>
      <c r="O311" s="1"/>
      <c r="P311" s="131"/>
      <c r="Q311" s="1"/>
      <c r="R311" s="17"/>
      <c r="S311" s="98"/>
    </row>
    <row r="312" spans="1:19" ht="14.45" hidden="1" customHeight="1">
      <c r="A312" s="147"/>
      <c r="B312" s="127"/>
      <c r="C312" s="127"/>
      <c r="D312" s="140"/>
      <c r="E312" s="111"/>
      <c r="F312" s="1"/>
      <c r="G312" s="131"/>
      <c r="H312" s="1"/>
      <c r="I312" s="1"/>
      <c r="J312" s="131"/>
      <c r="K312" s="1"/>
      <c r="L312" s="1"/>
      <c r="M312" s="131"/>
      <c r="N312" s="1"/>
      <c r="O312" s="1"/>
      <c r="P312" s="131"/>
      <c r="Q312" s="1"/>
      <c r="R312" s="17"/>
      <c r="S312" s="98"/>
    </row>
    <row r="313" spans="1:19" ht="14.45" hidden="1" customHeight="1">
      <c r="A313" s="147"/>
      <c r="B313" s="127"/>
      <c r="C313" s="127"/>
      <c r="D313" s="140"/>
      <c r="E313" s="111"/>
      <c r="F313" s="1"/>
      <c r="G313" s="131"/>
      <c r="H313" s="1"/>
      <c r="I313" s="1"/>
      <c r="J313" s="131"/>
      <c r="K313" s="1"/>
      <c r="L313" s="1"/>
      <c r="M313" s="131"/>
      <c r="N313" s="1"/>
      <c r="O313" s="1"/>
      <c r="P313" s="131"/>
      <c r="Q313" s="1"/>
      <c r="R313" s="17"/>
      <c r="S313" s="98"/>
    </row>
    <row r="314" spans="1:19" ht="14.45" hidden="1" customHeight="1">
      <c r="A314" s="147"/>
      <c r="B314" s="127"/>
      <c r="C314" s="127"/>
      <c r="D314" s="140"/>
      <c r="E314" s="111"/>
      <c r="F314" s="1"/>
      <c r="G314" s="131"/>
      <c r="H314" s="1"/>
      <c r="I314" s="1"/>
      <c r="J314" s="131"/>
      <c r="K314" s="1"/>
      <c r="L314" s="1"/>
      <c r="M314" s="131"/>
      <c r="N314" s="1"/>
      <c r="O314" s="1"/>
      <c r="P314" s="131"/>
      <c r="Q314" s="1"/>
      <c r="R314" s="17"/>
      <c r="S314" s="98"/>
    </row>
    <row r="315" spans="1:19" ht="14.45" hidden="1" customHeight="1">
      <c r="A315" s="147"/>
      <c r="B315" s="127"/>
      <c r="C315" s="127"/>
      <c r="D315" s="140"/>
      <c r="E315" s="111"/>
      <c r="F315" s="1"/>
      <c r="G315" s="131"/>
      <c r="H315" s="1"/>
      <c r="I315" s="1"/>
      <c r="J315" s="131"/>
      <c r="K315" s="1"/>
      <c r="L315" s="1"/>
      <c r="M315" s="131"/>
      <c r="N315" s="1"/>
      <c r="O315" s="1"/>
      <c r="P315" s="131"/>
      <c r="Q315" s="1"/>
      <c r="R315" s="17"/>
      <c r="S315" s="98"/>
    </row>
    <row r="316" spans="1:19" ht="14.45" hidden="1" customHeight="1">
      <c r="A316" s="147"/>
      <c r="B316" s="127"/>
      <c r="C316" s="127"/>
      <c r="D316" s="140"/>
      <c r="E316" s="111"/>
      <c r="F316" s="1"/>
      <c r="G316" s="131"/>
      <c r="H316" s="1"/>
      <c r="I316" s="1"/>
      <c r="J316" s="131"/>
      <c r="K316" s="1"/>
      <c r="L316" s="1"/>
      <c r="M316" s="131"/>
      <c r="N316" s="1"/>
      <c r="O316" s="1"/>
      <c r="P316" s="131"/>
      <c r="Q316" s="1"/>
      <c r="R316" s="17"/>
      <c r="S316" s="98"/>
    </row>
    <row r="317" spans="1:19" ht="14.45" hidden="1" customHeight="1">
      <c r="A317" s="147"/>
      <c r="B317" s="127"/>
      <c r="C317" s="127"/>
      <c r="D317" s="140"/>
      <c r="E317" s="111"/>
      <c r="F317" s="1"/>
      <c r="G317" s="131"/>
      <c r="H317" s="1"/>
      <c r="I317" s="1"/>
      <c r="J317" s="131"/>
      <c r="K317" s="1"/>
      <c r="L317" s="1"/>
      <c r="M317" s="131"/>
      <c r="N317" s="1"/>
      <c r="O317" s="1"/>
      <c r="P317" s="131"/>
      <c r="Q317" s="1"/>
      <c r="R317" s="17"/>
      <c r="S317" s="98"/>
    </row>
    <row r="318" spans="1:19" ht="14.45" hidden="1" customHeight="1">
      <c r="A318" s="147"/>
      <c r="B318" s="127"/>
      <c r="C318" s="127"/>
      <c r="D318" s="140"/>
      <c r="E318" s="111"/>
      <c r="F318" s="1"/>
      <c r="G318" s="131"/>
      <c r="H318" s="1"/>
      <c r="I318" s="1"/>
      <c r="J318" s="131"/>
      <c r="K318" s="1"/>
      <c r="L318" s="1"/>
      <c r="M318" s="131"/>
      <c r="N318" s="1"/>
      <c r="O318" s="1"/>
      <c r="P318" s="131"/>
      <c r="Q318" s="1"/>
      <c r="R318" s="17"/>
      <c r="S318" s="98"/>
    </row>
    <row r="319" spans="1:19" ht="14.45" hidden="1" customHeight="1">
      <c r="A319" s="147"/>
      <c r="B319" s="127"/>
      <c r="C319" s="127"/>
      <c r="D319" s="140"/>
      <c r="E319" s="111"/>
      <c r="F319" s="1"/>
      <c r="G319" s="131"/>
      <c r="H319" s="1"/>
      <c r="I319" s="1"/>
      <c r="J319" s="131"/>
      <c r="K319" s="1"/>
      <c r="L319" s="1"/>
      <c r="M319" s="131"/>
      <c r="N319" s="1"/>
      <c r="O319" s="1"/>
      <c r="P319" s="131"/>
      <c r="Q319" s="1"/>
      <c r="R319" s="17"/>
      <c r="S319" s="98"/>
    </row>
    <row r="320" spans="1:19" ht="14.45" hidden="1" customHeight="1">
      <c r="A320" s="147"/>
      <c r="B320" s="127"/>
      <c r="C320" s="127"/>
      <c r="D320" s="140"/>
      <c r="E320" s="111"/>
      <c r="F320" s="1"/>
      <c r="G320" s="131"/>
      <c r="H320" s="1"/>
      <c r="I320" s="1"/>
      <c r="J320" s="131"/>
      <c r="K320" s="1"/>
      <c r="L320" s="1"/>
      <c r="M320" s="131"/>
      <c r="N320" s="1"/>
      <c r="O320" s="1"/>
      <c r="P320" s="131"/>
      <c r="Q320" s="1"/>
      <c r="R320" s="17"/>
      <c r="S320" s="98"/>
    </row>
    <row r="321" spans="1:19" ht="14.45" hidden="1" customHeight="1">
      <c r="A321" s="147"/>
      <c r="B321" s="127"/>
      <c r="C321" s="127"/>
      <c r="D321" s="140"/>
      <c r="E321" s="111"/>
      <c r="F321" s="1"/>
      <c r="G321" s="131"/>
      <c r="H321" s="1"/>
      <c r="I321" s="1"/>
      <c r="J321" s="131"/>
      <c r="K321" s="1"/>
      <c r="L321" s="1"/>
      <c r="M321" s="131"/>
      <c r="N321" s="1"/>
      <c r="O321" s="1"/>
      <c r="P321" s="131"/>
      <c r="Q321" s="1"/>
      <c r="R321" s="17"/>
      <c r="S321" s="98"/>
    </row>
    <row r="322" spans="1:19" ht="14.45" hidden="1" customHeight="1">
      <c r="A322" s="147"/>
      <c r="B322" s="127"/>
      <c r="C322" s="127"/>
      <c r="D322" s="140"/>
      <c r="E322" s="111"/>
      <c r="F322" s="1"/>
      <c r="G322" s="131"/>
      <c r="H322" s="1"/>
      <c r="I322" s="1"/>
      <c r="J322" s="131"/>
      <c r="K322" s="1"/>
      <c r="L322" s="1"/>
      <c r="M322" s="131"/>
      <c r="N322" s="1"/>
      <c r="O322" s="1"/>
      <c r="P322" s="131"/>
      <c r="Q322" s="1"/>
      <c r="R322" s="17"/>
      <c r="S322" s="98"/>
    </row>
    <row r="323" spans="1:19" ht="14.45" hidden="1" customHeight="1">
      <c r="A323" s="147"/>
      <c r="B323" s="127"/>
      <c r="C323" s="127"/>
      <c r="D323" s="140"/>
      <c r="E323" s="111"/>
      <c r="F323" s="1"/>
      <c r="G323" s="131"/>
      <c r="H323" s="1"/>
      <c r="I323" s="1"/>
      <c r="J323" s="131"/>
      <c r="K323" s="1"/>
      <c r="L323" s="1"/>
      <c r="M323" s="131"/>
      <c r="N323" s="1"/>
      <c r="O323" s="1"/>
      <c r="P323" s="131"/>
      <c r="Q323" s="1"/>
      <c r="R323" s="17"/>
      <c r="S323" s="98"/>
    </row>
    <row r="324" spans="1:19" ht="14.45" hidden="1" customHeight="1">
      <c r="A324" s="147"/>
      <c r="B324" s="127"/>
      <c r="C324" s="127"/>
      <c r="D324" s="140"/>
      <c r="E324" s="111"/>
      <c r="F324" s="1"/>
      <c r="G324" s="131"/>
      <c r="H324" s="1"/>
      <c r="I324" s="1"/>
      <c r="J324" s="131"/>
      <c r="K324" s="1"/>
      <c r="L324" s="1"/>
      <c r="M324" s="131"/>
      <c r="N324" s="1"/>
      <c r="O324" s="1"/>
      <c r="P324" s="131"/>
      <c r="Q324" s="1"/>
      <c r="R324" s="17"/>
      <c r="S324" s="98"/>
    </row>
    <row r="325" spans="1:19" ht="14.45" hidden="1" customHeight="1">
      <c r="A325" s="147"/>
      <c r="B325" s="127"/>
      <c r="C325" s="127"/>
      <c r="D325" s="140"/>
      <c r="E325" s="111"/>
      <c r="F325" s="1"/>
      <c r="G325" s="131"/>
      <c r="H325" s="1"/>
      <c r="I325" s="1"/>
      <c r="J325" s="131"/>
      <c r="K325" s="1"/>
      <c r="L325" s="1"/>
      <c r="M325" s="131"/>
      <c r="N325" s="1"/>
      <c r="O325" s="1"/>
      <c r="P325" s="131"/>
      <c r="Q325" s="1"/>
      <c r="R325" s="17"/>
      <c r="S325" s="98"/>
    </row>
    <row r="326" spans="1:19" ht="14.45" hidden="1" customHeight="1">
      <c r="A326" s="147"/>
      <c r="B326" s="127"/>
      <c r="C326" s="127"/>
      <c r="D326" s="140"/>
      <c r="E326" s="111"/>
      <c r="F326" s="1"/>
      <c r="G326" s="131"/>
      <c r="H326" s="1"/>
      <c r="I326" s="1"/>
      <c r="J326" s="131"/>
      <c r="K326" s="1"/>
      <c r="L326" s="1"/>
      <c r="M326" s="131"/>
      <c r="N326" s="1"/>
      <c r="O326" s="1"/>
      <c r="P326" s="131"/>
      <c r="Q326" s="1"/>
      <c r="R326" s="17"/>
      <c r="S326" s="98"/>
    </row>
    <row r="327" spans="1:19" ht="14.45" hidden="1" customHeight="1">
      <c r="A327" s="147"/>
      <c r="B327" s="127"/>
      <c r="C327" s="127"/>
      <c r="D327" s="140"/>
      <c r="E327" s="111"/>
      <c r="F327" s="1"/>
      <c r="G327" s="131"/>
      <c r="H327" s="1"/>
      <c r="I327" s="1"/>
      <c r="J327" s="131"/>
      <c r="K327" s="1"/>
      <c r="L327" s="1"/>
      <c r="M327" s="131"/>
      <c r="N327" s="1"/>
      <c r="O327" s="1"/>
      <c r="P327" s="131"/>
      <c r="Q327" s="1"/>
      <c r="R327" s="17"/>
      <c r="S327" s="98"/>
    </row>
    <row r="328" spans="1:19" ht="14.45" hidden="1" customHeight="1">
      <c r="A328" s="147"/>
      <c r="B328" s="127"/>
      <c r="C328" s="127"/>
      <c r="D328" s="140"/>
      <c r="E328" s="111"/>
      <c r="F328" s="1"/>
      <c r="G328" s="131"/>
      <c r="H328" s="1"/>
      <c r="I328" s="1"/>
      <c r="J328" s="131"/>
      <c r="K328" s="1"/>
      <c r="L328" s="1"/>
      <c r="M328" s="131"/>
      <c r="N328" s="1"/>
      <c r="O328" s="1"/>
      <c r="P328" s="131"/>
      <c r="Q328" s="1"/>
      <c r="R328" s="17"/>
      <c r="S328" s="98"/>
    </row>
    <row r="329" spans="1:19" ht="14.45" hidden="1" customHeight="1">
      <c r="A329" s="147"/>
      <c r="B329" s="127"/>
      <c r="C329" s="127"/>
      <c r="D329" s="140"/>
      <c r="E329" s="111"/>
      <c r="F329" s="1"/>
      <c r="G329" s="131"/>
      <c r="H329" s="1"/>
      <c r="I329" s="1"/>
      <c r="J329" s="131"/>
      <c r="K329" s="1"/>
      <c r="L329" s="1"/>
      <c r="M329" s="131"/>
      <c r="N329" s="1"/>
      <c r="O329" s="1"/>
      <c r="P329" s="131"/>
      <c r="Q329" s="1"/>
      <c r="R329" s="17"/>
      <c r="S329" s="98"/>
    </row>
    <row r="330" spans="1:19" ht="14.45" hidden="1" customHeight="1">
      <c r="A330" s="147"/>
      <c r="B330" s="127"/>
      <c r="C330" s="127"/>
      <c r="D330" s="140"/>
      <c r="E330" s="111"/>
      <c r="F330" s="1"/>
      <c r="G330" s="131"/>
      <c r="H330" s="1"/>
      <c r="I330" s="1"/>
      <c r="J330" s="131"/>
      <c r="K330" s="1"/>
      <c r="L330" s="1"/>
      <c r="M330" s="131"/>
      <c r="N330" s="1"/>
      <c r="O330" s="1"/>
      <c r="P330" s="131"/>
      <c r="Q330" s="1"/>
      <c r="R330" s="17"/>
      <c r="S330" s="98"/>
    </row>
    <row r="331" spans="1:19" ht="14.45" hidden="1" customHeight="1">
      <c r="A331" s="147"/>
      <c r="B331" s="127"/>
      <c r="C331" s="127"/>
      <c r="D331" s="140"/>
      <c r="E331" s="111"/>
      <c r="F331" s="1"/>
      <c r="G331" s="131"/>
      <c r="H331" s="1"/>
      <c r="I331" s="1"/>
      <c r="J331" s="131"/>
      <c r="K331" s="1"/>
      <c r="L331" s="1"/>
      <c r="M331" s="131"/>
      <c r="N331" s="1"/>
      <c r="O331" s="1"/>
      <c r="P331" s="131"/>
      <c r="Q331" s="1"/>
      <c r="R331" s="17"/>
      <c r="S331" s="98"/>
    </row>
    <row r="332" spans="1:19" ht="14.45" hidden="1" customHeight="1">
      <c r="A332" s="147"/>
      <c r="B332" s="127"/>
      <c r="C332" s="127"/>
      <c r="D332" s="140"/>
      <c r="E332" s="111"/>
      <c r="F332" s="1"/>
      <c r="G332" s="131"/>
      <c r="H332" s="1"/>
      <c r="I332" s="1"/>
      <c r="J332" s="131"/>
      <c r="K332" s="1"/>
      <c r="L332" s="1"/>
      <c r="M332" s="131"/>
      <c r="N332" s="1"/>
      <c r="O332" s="1"/>
      <c r="P332" s="131"/>
      <c r="Q332" s="1"/>
      <c r="R332" s="17"/>
      <c r="S332" s="98"/>
    </row>
    <row r="333" spans="1:19" ht="14.45" hidden="1" customHeight="1">
      <c r="A333" s="147"/>
      <c r="B333" s="127"/>
      <c r="C333" s="127"/>
      <c r="D333" s="140"/>
      <c r="E333" s="111"/>
      <c r="F333" s="1"/>
      <c r="G333" s="131"/>
      <c r="H333" s="1"/>
      <c r="I333" s="1"/>
      <c r="J333" s="131"/>
      <c r="K333" s="1"/>
      <c r="L333" s="1"/>
      <c r="M333" s="131"/>
      <c r="N333" s="1"/>
      <c r="O333" s="1"/>
      <c r="P333" s="131"/>
      <c r="Q333" s="1"/>
      <c r="R333" s="17"/>
      <c r="S333" s="98"/>
    </row>
    <row r="334" spans="1:19" ht="14.45" hidden="1" customHeight="1">
      <c r="A334" s="147"/>
      <c r="B334" s="127"/>
      <c r="C334" s="127"/>
      <c r="D334" s="140"/>
      <c r="E334" s="111"/>
      <c r="F334" s="1"/>
      <c r="G334" s="131"/>
      <c r="H334" s="1"/>
      <c r="I334" s="1"/>
      <c r="J334" s="131"/>
      <c r="K334" s="1"/>
      <c r="L334" s="1"/>
      <c r="M334" s="131"/>
      <c r="N334" s="1"/>
      <c r="O334" s="1"/>
      <c r="P334" s="131"/>
      <c r="Q334" s="1"/>
      <c r="R334" s="17"/>
      <c r="S334" s="98"/>
    </row>
    <row r="335" spans="1:19" ht="14.45" hidden="1" customHeight="1">
      <c r="A335" s="147"/>
      <c r="B335" s="127"/>
      <c r="C335" s="127"/>
      <c r="D335" s="140"/>
      <c r="E335" s="111"/>
      <c r="F335" s="1"/>
      <c r="G335" s="131"/>
      <c r="H335" s="1"/>
      <c r="I335" s="1"/>
      <c r="J335" s="131"/>
      <c r="K335" s="1"/>
      <c r="L335" s="1"/>
      <c r="M335" s="131"/>
      <c r="N335" s="1"/>
      <c r="O335" s="1"/>
      <c r="P335" s="131"/>
      <c r="Q335" s="1"/>
      <c r="R335" s="17"/>
      <c r="S335" s="98"/>
    </row>
    <row r="336" spans="1:19" ht="14.45" hidden="1" customHeight="1">
      <c r="A336" s="147"/>
      <c r="B336" s="127"/>
      <c r="C336" s="127"/>
      <c r="D336" s="140"/>
      <c r="E336" s="111"/>
      <c r="F336" s="1"/>
      <c r="G336" s="131"/>
      <c r="H336" s="1"/>
      <c r="I336" s="1"/>
      <c r="J336" s="131"/>
      <c r="K336" s="1"/>
      <c r="L336" s="1"/>
      <c r="M336" s="131"/>
      <c r="N336" s="1"/>
      <c r="O336" s="1"/>
      <c r="P336" s="131"/>
      <c r="Q336" s="1"/>
      <c r="R336" s="17"/>
      <c r="S336" s="98"/>
    </row>
    <row r="337" spans="1:19" ht="14.45" hidden="1" customHeight="1">
      <c r="A337" s="147"/>
      <c r="B337" s="127"/>
      <c r="C337" s="127"/>
      <c r="D337" s="140"/>
      <c r="E337" s="111"/>
      <c r="F337" s="1"/>
      <c r="G337" s="131"/>
      <c r="H337" s="1"/>
      <c r="I337" s="1"/>
      <c r="J337" s="131"/>
      <c r="K337" s="1"/>
      <c r="L337" s="1"/>
      <c r="M337" s="131"/>
      <c r="N337" s="1"/>
      <c r="O337" s="1"/>
      <c r="P337" s="131"/>
      <c r="Q337" s="1"/>
      <c r="R337" s="17"/>
      <c r="S337" s="98"/>
    </row>
    <row r="338" spans="1:19" ht="14.45" hidden="1" customHeight="1">
      <c r="A338" s="147"/>
      <c r="B338" s="127"/>
      <c r="C338" s="127"/>
      <c r="D338" s="140"/>
      <c r="E338" s="111"/>
      <c r="F338" s="1"/>
      <c r="G338" s="131"/>
      <c r="H338" s="1"/>
      <c r="I338" s="1"/>
      <c r="J338" s="131"/>
      <c r="K338" s="1"/>
      <c r="L338" s="1"/>
      <c r="M338" s="131"/>
      <c r="N338" s="1"/>
      <c r="O338" s="1"/>
      <c r="P338" s="131"/>
      <c r="Q338" s="1"/>
      <c r="R338" s="17"/>
      <c r="S338" s="98"/>
    </row>
    <row r="339" spans="1:19" ht="14.45" hidden="1" customHeight="1">
      <c r="A339" s="147"/>
      <c r="B339" s="127"/>
      <c r="C339" s="127"/>
      <c r="D339" s="140"/>
      <c r="E339" s="111"/>
      <c r="F339" s="1"/>
      <c r="G339" s="131"/>
      <c r="H339" s="1"/>
      <c r="I339" s="1"/>
      <c r="J339" s="131"/>
      <c r="K339" s="1"/>
      <c r="L339" s="1"/>
      <c r="M339" s="131"/>
      <c r="N339" s="1"/>
      <c r="O339" s="1"/>
      <c r="P339" s="131"/>
      <c r="Q339" s="1"/>
      <c r="R339" s="17"/>
      <c r="S339" s="98"/>
    </row>
    <row r="340" spans="1:19" ht="14.45" hidden="1" customHeight="1">
      <c r="A340" s="147"/>
      <c r="B340" s="127"/>
      <c r="C340" s="127"/>
      <c r="D340" s="140"/>
      <c r="E340" s="111"/>
      <c r="F340" s="1"/>
      <c r="G340" s="131"/>
      <c r="H340" s="1"/>
      <c r="I340" s="1"/>
      <c r="J340" s="131"/>
      <c r="K340" s="1"/>
      <c r="L340" s="1"/>
      <c r="M340" s="131"/>
      <c r="N340" s="1"/>
      <c r="O340" s="1"/>
      <c r="P340" s="131"/>
      <c r="Q340" s="1"/>
      <c r="R340" s="17"/>
      <c r="S340" s="98"/>
    </row>
    <row r="341" spans="1:19" ht="14.45" hidden="1" customHeight="1">
      <c r="A341" s="147"/>
      <c r="B341" s="127"/>
      <c r="C341" s="127"/>
      <c r="D341" s="140"/>
      <c r="E341" s="111"/>
      <c r="F341" s="1"/>
      <c r="G341" s="131"/>
      <c r="H341" s="1"/>
      <c r="I341" s="1"/>
      <c r="J341" s="131"/>
      <c r="K341" s="1"/>
      <c r="L341" s="1"/>
      <c r="M341" s="131"/>
      <c r="N341" s="1"/>
      <c r="O341" s="1"/>
      <c r="P341" s="131"/>
      <c r="Q341" s="1"/>
      <c r="R341" s="17"/>
      <c r="S341" s="98"/>
    </row>
    <row r="342" spans="1:19" ht="14.45" hidden="1" customHeight="1">
      <c r="A342" s="147"/>
      <c r="B342" s="127"/>
      <c r="C342" s="127"/>
      <c r="D342" s="140"/>
      <c r="E342" s="111"/>
      <c r="F342" s="1"/>
      <c r="G342" s="131"/>
      <c r="H342" s="1"/>
      <c r="I342" s="1"/>
      <c r="J342" s="131"/>
      <c r="K342" s="1"/>
      <c r="L342" s="1"/>
      <c r="M342" s="131"/>
      <c r="N342" s="1"/>
      <c r="O342" s="1"/>
      <c r="P342" s="131"/>
      <c r="Q342" s="1"/>
      <c r="R342" s="17"/>
      <c r="S342" s="98"/>
    </row>
    <row r="343" spans="1:19" ht="14.45" hidden="1" customHeight="1">
      <c r="A343" s="147"/>
      <c r="B343" s="127"/>
      <c r="C343" s="127"/>
      <c r="D343" s="140"/>
      <c r="E343" s="111"/>
      <c r="F343" s="1"/>
      <c r="G343" s="131"/>
      <c r="H343" s="1"/>
      <c r="I343" s="1"/>
      <c r="J343" s="131"/>
      <c r="K343" s="1"/>
      <c r="L343" s="1"/>
      <c r="M343" s="131"/>
      <c r="N343" s="1"/>
      <c r="O343" s="1"/>
      <c r="P343" s="131"/>
      <c r="Q343" s="1"/>
      <c r="R343" s="17"/>
      <c r="S343" s="98"/>
    </row>
    <row r="344" spans="1:19" ht="14.45" hidden="1" customHeight="1">
      <c r="A344" s="147"/>
      <c r="B344" s="127"/>
      <c r="C344" s="127"/>
      <c r="D344" s="140"/>
      <c r="E344" s="111"/>
      <c r="F344" s="1"/>
      <c r="G344" s="131"/>
      <c r="H344" s="1"/>
      <c r="I344" s="1"/>
      <c r="J344" s="131"/>
      <c r="K344" s="1"/>
      <c r="L344" s="1"/>
      <c r="M344" s="131"/>
      <c r="N344" s="1"/>
      <c r="O344" s="1"/>
      <c r="P344" s="131"/>
      <c r="Q344" s="1"/>
      <c r="R344" s="17"/>
      <c r="S344" s="98"/>
    </row>
    <row r="345" spans="1:19" ht="14.45" hidden="1" customHeight="1">
      <c r="A345" s="147"/>
      <c r="B345" s="127"/>
      <c r="C345" s="127"/>
      <c r="D345" s="140"/>
      <c r="E345" s="111"/>
      <c r="F345" s="1"/>
      <c r="G345" s="131"/>
      <c r="H345" s="1"/>
      <c r="I345" s="1"/>
      <c r="J345" s="131"/>
      <c r="K345" s="1"/>
      <c r="L345" s="1"/>
      <c r="M345" s="131"/>
      <c r="N345" s="1"/>
      <c r="O345" s="1"/>
      <c r="P345" s="131"/>
      <c r="Q345" s="1"/>
      <c r="R345" s="17"/>
      <c r="S345" s="98"/>
    </row>
    <row r="346" spans="1:19" ht="14.45" hidden="1" customHeight="1">
      <c r="A346" s="147"/>
      <c r="B346" s="127"/>
      <c r="C346" s="127"/>
      <c r="D346" s="140"/>
      <c r="E346" s="111"/>
      <c r="F346" s="1"/>
      <c r="G346" s="131"/>
      <c r="H346" s="1"/>
      <c r="I346" s="1"/>
      <c r="J346" s="131"/>
      <c r="K346" s="1"/>
      <c r="L346" s="1"/>
      <c r="M346" s="131"/>
      <c r="N346" s="1"/>
      <c r="O346" s="1"/>
      <c r="P346" s="131"/>
      <c r="Q346" s="1"/>
      <c r="R346" s="17"/>
      <c r="S346" s="98"/>
    </row>
    <row r="347" spans="1:19" ht="14.45" hidden="1" customHeight="1">
      <c r="A347" s="147"/>
      <c r="B347" s="127"/>
      <c r="C347" s="127"/>
      <c r="D347" s="140"/>
      <c r="E347" s="111"/>
      <c r="F347" s="1"/>
      <c r="G347" s="131"/>
      <c r="H347" s="1"/>
      <c r="I347" s="1"/>
      <c r="J347" s="131"/>
      <c r="K347" s="1"/>
      <c r="L347" s="1"/>
      <c r="M347" s="131"/>
      <c r="N347" s="1"/>
      <c r="O347" s="1"/>
      <c r="P347" s="131"/>
      <c r="Q347" s="1"/>
      <c r="R347" s="17"/>
      <c r="S347" s="98"/>
    </row>
    <row r="348" spans="1:19" ht="14.45" hidden="1" customHeight="1">
      <c r="A348" s="147"/>
      <c r="B348" s="127"/>
      <c r="C348" s="127"/>
      <c r="D348" s="140"/>
      <c r="E348" s="111"/>
      <c r="F348" s="1"/>
      <c r="G348" s="131"/>
      <c r="H348" s="1"/>
      <c r="I348" s="1"/>
      <c r="J348" s="131"/>
      <c r="K348" s="1"/>
      <c r="L348" s="1"/>
      <c r="M348" s="131"/>
      <c r="N348" s="1"/>
      <c r="O348" s="1"/>
      <c r="P348" s="131"/>
      <c r="Q348" s="1"/>
      <c r="R348" s="17"/>
      <c r="S348" s="98"/>
    </row>
    <row r="349" spans="1:19" ht="14.45" hidden="1" customHeight="1">
      <c r="A349" s="147"/>
      <c r="B349" s="127"/>
      <c r="C349" s="127"/>
      <c r="D349" s="140"/>
      <c r="E349" s="111"/>
      <c r="F349" s="1"/>
      <c r="G349" s="131"/>
      <c r="H349" s="1"/>
      <c r="I349" s="1"/>
      <c r="J349" s="131"/>
      <c r="K349" s="1"/>
      <c r="L349" s="1"/>
      <c r="M349" s="131"/>
      <c r="N349" s="1"/>
      <c r="O349" s="1"/>
      <c r="P349" s="131"/>
      <c r="Q349" s="1"/>
      <c r="R349" s="17"/>
      <c r="S349" s="98"/>
    </row>
    <row r="350" spans="1:19" ht="14.45" hidden="1" customHeight="1">
      <c r="A350" s="147"/>
      <c r="B350" s="127"/>
      <c r="C350" s="127"/>
      <c r="D350" s="140"/>
      <c r="E350" s="111"/>
      <c r="F350" s="1"/>
      <c r="G350" s="131"/>
      <c r="H350" s="1"/>
      <c r="I350" s="1"/>
      <c r="J350" s="131"/>
      <c r="K350" s="1"/>
      <c r="L350" s="1"/>
      <c r="M350" s="131"/>
      <c r="N350" s="1"/>
      <c r="O350" s="1"/>
      <c r="P350" s="131"/>
      <c r="Q350" s="1"/>
      <c r="R350" s="17"/>
      <c r="S350" s="98"/>
    </row>
    <row r="351" spans="1:19" ht="14.45" hidden="1" customHeight="1">
      <c r="A351" s="147"/>
      <c r="B351" s="127"/>
      <c r="C351" s="127"/>
      <c r="D351" s="140"/>
      <c r="E351" s="111"/>
      <c r="F351" s="1"/>
      <c r="G351" s="131"/>
      <c r="H351" s="1"/>
      <c r="I351" s="1"/>
      <c r="J351" s="131"/>
      <c r="K351" s="1"/>
      <c r="L351" s="1"/>
      <c r="M351" s="131"/>
      <c r="N351" s="1"/>
      <c r="O351" s="1"/>
      <c r="P351" s="131"/>
      <c r="Q351" s="1"/>
      <c r="R351" s="17"/>
      <c r="S351" s="98"/>
    </row>
    <row r="352" spans="1:19" ht="14.45" hidden="1" customHeight="1">
      <c r="A352" s="147"/>
      <c r="B352" s="127"/>
      <c r="C352" s="127"/>
      <c r="D352" s="140"/>
      <c r="E352" s="111"/>
      <c r="F352" s="1"/>
      <c r="G352" s="131"/>
      <c r="H352" s="1"/>
      <c r="I352" s="1"/>
      <c r="J352" s="131"/>
      <c r="K352" s="1"/>
      <c r="L352" s="1"/>
      <c r="M352" s="131"/>
      <c r="N352" s="1"/>
      <c r="O352" s="1"/>
      <c r="P352" s="131"/>
      <c r="Q352" s="1"/>
      <c r="R352" s="17"/>
      <c r="S352" s="98"/>
    </row>
    <row r="353" spans="1:19" ht="14.45" hidden="1" customHeight="1">
      <c r="A353" s="147"/>
      <c r="B353" s="127"/>
      <c r="C353" s="127"/>
      <c r="D353" s="140"/>
      <c r="E353" s="111"/>
      <c r="F353" s="1"/>
      <c r="G353" s="131"/>
      <c r="H353" s="1"/>
      <c r="I353" s="1"/>
      <c r="J353" s="131"/>
      <c r="K353" s="1"/>
      <c r="L353" s="1"/>
      <c r="M353" s="131"/>
      <c r="N353" s="1"/>
      <c r="O353" s="1"/>
      <c r="P353" s="131"/>
      <c r="Q353" s="1"/>
      <c r="R353" s="17"/>
      <c r="S353" s="98"/>
    </row>
    <row r="354" spans="1:19" ht="14.45" hidden="1" customHeight="1">
      <c r="A354" s="147"/>
      <c r="B354" s="127"/>
      <c r="C354" s="127"/>
      <c r="D354" s="140"/>
      <c r="E354" s="111"/>
      <c r="F354" s="1"/>
      <c r="G354" s="131"/>
      <c r="H354" s="1"/>
      <c r="I354" s="1"/>
      <c r="J354" s="131"/>
      <c r="K354" s="1"/>
      <c r="L354" s="1"/>
      <c r="M354" s="131"/>
      <c r="N354" s="1"/>
      <c r="O354" s="1"/>
      <c r="P354" s="131"/>
      <c r="Q354" s="1"/>
      <c r="R354" s="17"/>
      <c r="S354" s="98"/>
    </row>
    <row r="355" spans="1:19" ht="14.45" hidden="1" customHeight="1">
      <c r="A355" s="147"/>
      <c r="B355" s="127"/>
      <c r="C355" s="127"/>
      <c r="D355" s="140"/>
      <c r="E355" s="111"/>
      <c r="F355" s="1"/>
      <c r="G355" s="131"/>
      <c r="H355" s="1"/>
      <c r="I355" s="1"/>
      <c r="J355" s="131"/>
      <c r="K355" s="1"/>
      <c r="L355" s="1"/>
      <c r="M355" s="131"/>
      <c r="N355" s="1"/>
      <c r="O355" s="1"/>
      <c r="P355" s="131"/>
      <c r="Q355" s="1"/>
      <c r="R355" s="17"/>
      <c r="S355" s="98"/>
    </row>
    <row r="356" spans="1:19" ht="14.45" hidden="1" customHeight="1">
      <c r="A356" s="147"/>
      <c r="B356" s="127"/>
      <c r="C356" s="127"/>
      <c r="D356" s="140"/>
      <c r="E356" s="111"/>
      <c r="F356" s="1"/>
      <c r="G356" s="131"/>
      <c r="H356" s="1"/>
      <c r="I356" s="1"/>
      <c r="J356" s="131"/>
      <c r="K356" s="1"/>
      <c r="L356" s="1"/>
      <c r="M356" s="131"/>
      <c r="N356" s="1"/>
      <c r="O356" s="1"/>
      <c r="P356" s="131"/>
      <c r="Q356" s="1"/>
      <c r="R356" s="17"/>
      <c r="S356" s="98"/>
    </row>
    <row r="357" spans="1:19" ht="14.45" hidden="1" customHeight="1">
      <c r="A357" s="147"/>
      <c r="B357" s="127"/>
      <c r="C357" s="127"/>
      <c r="D357" s="140"/>
      <c r="E357" s="111"/>
      <c r="F357" s="1"/>
      <c r="G357" s="131"/>
      <c r="H357" s="1"/>
      <c r="I357" s="1"/>
      <c r="J357" s="131"/>
      <c r="K357" s="1"/>
      <c r="L357" s="1"/>
      <c r="M357" s="131"/>
      <c r="N357" s="1"/>
      <c r="O357" s="1"/>
      <c r="P357" s="131"/>
      <c r="Q357" s="1"/>
      <c r="R357" s="17"/>
      <c r="S357" s="98"/>
    </row>
    <row r="358" spans="1:19" ht="14.45" hidden="1" customHeight="1">
      <c r="A358" s="147"/>
      <c r="B358" s="127"/>
      <c r="C358" s="127"/>
      <c r="D358" s="140"/>
      <c r="E358" s="111"/>
      <c r="F358" s="1"/>
      <c r="G358" s="131"/>
      <c r="H358" s="1"/>
      <c r="I358" s="1"/>
      <c r="J358" s="131"/>
      <c r="K358" s="1"/>
      <c r="L358" s="1"/>
      <c r="M358" s="131"/>
      <c r="N358" s="1"/>
      <c r="O358" s="1"/>
      <c r="P358" s="131"/>
      <c r="Q358" s="1"/>
      <c r="R358" s="17"/>
      <c r="S358" s="98"/>
    </row>
    <row r="359" spans="1:19" ht="14.45" hidden="1" customHeight="1">
      <c r="A359" s="147"/>
      <c r="B359" s="127"/>
      <c r="C359" s="127"/>
      <c r="D359" s="140"/>
      <c r="E359" s="111"/>
      <c r="F359" s="1"/>
      <c r="G359" s="131"/>
      <c r="H359" s="1"/>
      <c r="I359" s="1"/>
      <c r="J359" s="131"/>
      <c r="K359" s="1"/>
      <c r="L359" s="1"/>
      <c r="M359" s="131"/>
      <c r="N359" s="1"/>
      <c r="O359" s="1"/>
      <c r="P359" s="131"/>
      <c r="Q359" s="1"/>
      <c r="R359" s="17"/>
      <c r="S359" s="98"/>
    </row>
    <row r="360" spans="1:19" ht="14.45" hidden="1" customHeight="1">
      <c r="A360" s="147"/>
      <c r="B360" s="127"/>
      <c r="C360" s="127"/>
      <c r="D360" s="140"/>
      <c r="E360" s="111"/>
      <c r="F360" s="1"/>
      <c r="G360" s="131"/>
      <c r="H360" s="1"/>
      <c r="I360" s="1"/>
      <c r="J360" s="131"/>
      <c r="K360" s="1"/>
      <c r="L360" s="1"/>
      <c r="M360" s="131"/>
      <c r="N360" s="1"/>
      <c r="O360" s="1"/>
      <c r="P360" s="131"/>
      <c r="Q360" s="1"/>
      <c r="R360" s="17"/>
      <c r="S360" s="98"/>
    </row>
    <row r="361" spans="1:19" ht="14.45" hidden="1" customHeight="1">
      <c r="A361" s="147"/>
      <c r="B361" s="127"/>
      <c r="C361" s="127"/>
      <c r="D361" s="140"/>
      <c r="E361" s="111"/>
      <c r="F361" s="1"/>
      <c r="G361" s="131"/>
      <c r="H361" s="1"/>
      <c r="I361" s="1"/>
      <c r="J361" s="131"/>
      <c r="K361" s="1"/>
      <c r="L361" s="1"/>
      <c r="M361" s="131"/>
      <c r="N361" s="1"/>
      <c r="O361" s="1"/>
      <c r="P361" s="131"/>
      <c r="Q361" s="1"/>
      <c r="R361" s="17"/>
      <c r="S361" s="98"/>
    </row>
    <row r="362" spans="1:19" ht="14.45" hidden="1" customHeight="1">
      <c r="A362" s="147"/>
      <c r="B362" s="127"/>
      <c r="C362" s="127"/>
      <c r="D362" s="140"/>
      <c r="E362" s="111"/>
      <c r="F362" s="1"/>
      <c r="G362" s="131"/>
      <c r="H362" s="1"/>
      <c r="I362" s="1"/>
      <c r="J362" s="131"/>
      <c r="K362" s="1"/>
      <c r="L362" s="1"/>
      <c r="M362" s="131"/>
      <c r="N362" s="1"/>
      <c r="O362" s="1"/>
      <c r="P362" s="131"/>
      <c r="Q362" s="1"/>
      <c r="R362" s="17"/>
      <c r="S362" s="98"/>
    </row>
    <row r="363" spans="1:19" ht="14.45" hidden="1" customHeight="1">
      <c r="A363" s="147"/>
      <c r="B363" s="127"/>
      <c r="C363" s="127"/>
      <c r="D363" s="140"/>
      <c r="E363" s="111"/>
      <c r="F363" s="1"/>
      <c r="G363" s="131"/>
      <c r="H363" s="1"/>
      <c r="I363" s="1"/>
      <c r="J363" s="131"/>
      <c r="K363" s="1"/>
      <c r="L363" s="1"/>
      <c r="M363" s="131"/>
      <c r="N363" s="1"/>
      <c r="O363" s="1"/>
      <c r="P363" s="131"/>
      <c r="Q363" s="1"/>
      <c r="R363" s="17"/>
      <c r="S363" s="98"/>
    </row>
    <row r="364" spans="1:19" ht="14.45" hidden="1" customHeight="1">
      <c r="A364" s="147"/>
      <c r="B364" s="127"/>
      <c r="C364" s="127"/>
      <c r="D364" s="140"/>
      <c r="E364" s="111"/>
      <c r="F364" s="1"/>
      <c r="G364" s="131"/>
      <c r="H364" s="1"/>
      <c r="I364" s="1"/>
      <c r="J364" s="131"/>
      <c r="K364" s="1"/>
      <c r="L364" s="1"/>
      <c r="M364" s="131"/>
      <c r="N364" s="1"/>
      <c r="O364" s="1"/>
      <c r="P364" s="131"/>
      <c r="Q364" s="1"/>
      <c r="R364" s="17"/>
      <c r="S364" s="98"/>
    </row>
    <row r="365" spans="1:19" ht="14.45" hidden="1" customHeight="1">
      <c r="A365" s="147"/>
      <c r="B365" s="127"/>
      <c r="C365" s="127"/>
      <c r="D365" s="140"/>
      <c r="E365" s="111"/>
      <c r="F365" s="1"/>
      <c r="G365" s="131"/>
      <c r="H365" s="1"/>
      <c r="I365" s="1"/>
      <c r="J365" s="131"/>
      <c r="K365" s="1"/>
      <c r="L365" s="1"/>
      <c r="M365" s="131"/>
      <c r="N365" s="1"/>
      <c r="O365" s="1"/>
      <c r="P365" s="131"/>
      <c r="Q365" s="1"/>
      <c r="R365" s="17"/>
      <c r="S365" s="98"/>
    </row>
    <row r="366" spans="1:19" ht="14.45" hidden="1" customHeight="1">
      <c r="A366" s="147"/>
      <c r="B366" s="127"/>
      <c r="C366" s="127"/>
      <c r="D366" s="140"/>
      <c r="E366" s="111"/>
      <c r="F366" s="1"/>
      <c r="G366" s="131"/>
      <c r="H366" s="1"/>
      <c r="I366" s="1"/>
      <c r="J366" s="131"/>
      <c r="K366" s="1"/>
      <c r="L366" s="1"/>
      <c r="M366" s="131"/>
      <c r="N366" s="1"/>
      <c r="O366" s="1"/>
      <c r="P366" s="131"/>
      <c r="Q366" s="1"/>
      <c r="R366" s="17"/>
      <c r="S366" s="98"/>
    </row>
    <row r="367" spans="1:19" ht="14.45" hidden="1" customHeight="1">
      <c r="A367" s="147"/>
      <c r="B367" s="127"/>
      <c r="C367" s="127"/>
      <c r="D367" s="140"/>
      <c r="E367" s="111"/>
      <c r="F367" s="1"/>
      <c r="G367" s="131"/>
      <c r="H367" s="1"/>
      <c r="I367" s="1"/>
      <c r="J367" s="131"/>
      <c r="K367" s="1"/>
      <c r="L367" s="1"/>
      <c r="M367" s="131"/>
      <c r="N367" s="1"/>
      <c r="O367" s="1"/>
      <c r="P367" s="131"/>
      <c r="Q367" s="1"/>
      <c r="R367" s="17"/>
      <c r="S367" s="98"/>
    </row>
    <row r="368" spans="1:19" ht="14.45" hidden="1" customHeight="1">
      <c r="A368" s="147"/>
      <c r="B368" s="127"/>
      <c r="C368" s="127"/>
      <c r="D368" s="140"/>
      <c r="E368" s="111"/>
      <c r="F368" s="1"/>
      <c r="G368" s="131"/>
      <c r="H368" s="1"/>
      <c r="I368" s="1"/>
      <c r="J368" s="131"/>
      <c r="K368" s="1"/>
      <c r="L368" s="1"/>
      <c r="M368" s="131"/>
      <c r="N368" s="1"/>
      <c r="O368" s="1"/>
      <c r="P368" s="131"/>
      <c r="Q368" s="1"/>
      <c r="R368" s="17"/>
      <c r="S368" s="98"/>
    </row>
    <row r="369" spans="1:19" ht="14.45" hidden="1" customHeight="1">
      <c r="A369" s="147"/>
      <c r="B369" s="127"/>
      <c r="C369" s="127"/>
      <c r="D369" s="140"/>
      <c r="E369" s="111"/>
      <c r="F369" s="1"/>
      <c r="G369" s="131"/>
      <c r="H369" s="1"/>
      <c r="I369" s="1"/>
      <c r="J369" s="131"/>
      <c r="K369" s="1"/>
      <c r="L369" s="1"/>
      <c r="M369" s="131"/>
      <c r="N369" s="1"/>
      <c r="O369" s="1"/>
      <c r="P369" s="131"/>
      <c r="Q369" s="1"/>
      <c r="R369" s="17"/>
      <c r="S369" s="98"/>
    </row>
    <row r="370" spans="1:19" ht="14.45" hidden="1" customHeight="1">
      <c r="A370" s="147"/>
      <c r="B370" s="127"/>
      <c r="C370" s="127"/>
      <c r="D370" s="140"/>
      <c r="E370" s="111"/>
      <c r="F370" s="1"/>
      <c r="G370" s="131"/>
      <c r="H370" s="1"/>
      <c r="I370" s="1"/>
      <c r="J370" s="131"/>
      <c r="K370" s="1"/>
      <c r="L370" s="1"/>
      <c r="M370" s="131"/>
      <c r="N370" s="1"/>
      <c r="O370" s="1"/>
      <c r="P370" s="131"/>
      <c r="Q370" s="1"/>
      <c r="R370" s="17"/>
      <c r="S370" s="98"/>
    </row>
    <row r="371" spans="1:19" ht="14.45" hidden="1" customHeight="1">
      <c r="A371" s="147"/>
      <c r="B371" s="127"/>
      <c r="C371" s="127"/>
      <c r="D371" s="140"/>
      <c r="E371" s="111"/>
      <c r="F371" s="1"/>
      <c r="G371" s="131"/>
      <c r="H371" s="1"/>
      <c r="I371" s="1"/>
      <c r="J371" s="131"/>
      <c r="K371" s="1"/>
      <c r="L371" s="1"/>
      <c r="M371" s="131"/>
      <c r="N371" s="1"/>
      <c r="O371" s="1"/>
      <c r="P371" s="131"/>
      <c r="Q371" s="1"/>
      <c r="R371" s="17"/>
      <c r="S371" s="98"/>
    </row>
    <row r="372" spans="1:19" ht="14.45" hidden="1" customHeight="1">
      <c r="A372" s="147"/>
      <c r="B372" s="127"/>
      <c r="C372" s="127"/>
      <c r="D372" s="140"/>
      <c r="E372" s="111"/>
      <c r="F372" s="1"/>
      <c r="G372" s="131"/>
      <c r="H372" s="1"/>
      <c r="I372" s="1"/>
      <c r="J372" s="131"/>
      <c r="K372" s="1"/>
      <c r="L372" s="1"/>
      <c r="M372" s="131"/>
      <c r="N372" s="1"/>
      <c r="O372" s="1"/>
      <c r="P372" s="131"/>
      <c r="Q372" s="1"/>
      <c r="R372" s="17"/>
      <c r="S372" s="98"/>
    </row>
    <row r="373" spans="1:19" ht="14.45" hidden="1" customHeight="1">
      <c r="A373" s="147"/>
      <c r="B373" s="127"/>
      <c r="C373" s="127"/>
      <c r="D373" s="140"/>
      <c r="E373" s="111"/>
      <c r="F373" s="1"/>
      <c r="G373" s="131"/>
      <c r="H373" s="1"/>
      <c r="I373" s="1"/>
      <c r="J373" s="131"/>
      <c r="K373" s="1"/>
      <c r="L373" s="1"/>
      <c r="M373" s="131"/>
      <c r="N373" s="1"/>
      <c r="O373" s="1"/>
      <c r="P373" s="131"/>
      <c r="Q373" s="1"/>
      <c r="R373" s="17"/>
      <c r="S373" s="98"/>
    </row>
    <row r="374" spans="1:19" ht="14.45" hidden="1" customHeight="1">
      <c r="A374" s="147"/>
      <c r="B374" s="127"/>
      <c r="C374" s="127"/>
      <c r="D374" s="140"/>
      <c r="E374" s="111"/>
      <c r="F374" s="1"/>
      <c r="G374" s="131"/>
      <c r="H374" s="1"/>
      <c r="I374" s="1"/>
      <c r="J374" s="131"/>
      <c r="K374" s="1"/>
      <c r="L374" s="1"/>
      <c r="M374" s="131"/>
      <c r="N374" s="1"/>
      <c r="O374" s="1"/>
      <c r="P374" s="131"/>
      <c r="Q374" s="1"/>
      <c r="R374" s="17"/>
      <c r="S374" s="98"/>
    </row>
    <row r="375" spans="1:19" ht="14.45" hidden="1" customHeight="1">
      <c r="A375" s="147"/>
      <c r="B375" s="127"/>
      <c r="C375" s="127"/>
      <c r="D375" s="140"/>
      <c r="E375" s="111"/>
      <c r="F375" s="1"/>
      <c r="G375" s="131"/>
      <c r="H375" s="1"/>
      <c r="I375" s="1"/>
      <c r="J375" s="131"/>
      <c r="K375" s="1"/>
      <c r="L375" s="1"/>
      <c r="M375" s="131"/>
      <c r="N375" s="1"/>
      <c r="O375" s="1"/>
      <c r="P375" s="131"/>
      <c r="Q375" s="1"/>
      <c r="R375" s="17"/>
      <c r="S375" s="98"/>
    </row>
    <row r="376" spans="1:19" ht="14.45" hidden="1" customHeight="1">
      <c r="A376" s="147"/>
      <c r="B376" s="127"/>
      <c r="C376" s="127"/>
      <c r="D376" s="140"/>
      <c r="E376" s="111"/>
      <c r="F376" s="1"/>
      <c r="G376" s="131"/>
      <c r="H376" s="1"/>
      <c r="I376" s="1"/>
      <c r="J376" s="131"/>
      <c r="K376" s="1"/>
      <c r="L376" s="1"/>
      <c r="M376" s="131"/>
      <c r="N376" s="1"/>
      <c r="O376" s="1"/>
      <c r="P376" s="131"/>
      <c r="Q376" s="1"/>
      <c r="R376" s="17"/>
      <c r="S376" s="98"/>
    </row>
    <row r="377" spans="1:19" ht="14.45" hidden="1" customHeight="1">
      <c r="A377" s="147"/>
      <c r="B377" s="127"/>
      <c r="C377" s="127"/>
      <c r="D377" s="140"/>
      <c r="E377" s="111"/>
      <c r="F377" s="1"/>
      <c r="G377" s="131"/>
      <c r="H377" s="1"/>
      <c r="I377" s="1"/>
      <c r="J377" s="131"/>
      <c r="K377" s="1"/>
      <c r="L377" s="1"/>
      <c r="M377" s="131"/>
      <c r="N377" s="1"/>
      <c r="O377" s="1"/>
      <c r="P377" s="131"/>
      <c r="Q377" s="1"/>
      <c r="R377" s="17"/>
      <c r="S377" s="98"/>
    </row>
    <row r="378" spans="1:19" ht="14.45" hidden="1" customHeight="1">
      <c r="A378" s="147"/>
      <c r="B378" s="127"/>
      <c r="C378" s="127"/>
      <c r="D378" s="140"/>
      <c r="E378" s="111"/>
      <c r="F378" s="1"/>
      <c r="G378" s="131"/>
      <c r="H378" s="1"/>
      <c r="I378" s="1"/>
      <c r="J378" s="131"/>
      <c r="K378" s="1"/>
      <c r="L378" s="1"/>
      <c r="M378" s="131"/>
      <c r="N378" s="1"/>
      <c r="O378" s="1"/>
      <c r="P378" s="131"/>
      <c r="Q378" s="1"/>
      <c r="R378" s="17"/>
      <c r="S378" s="98"/>
    </row>
    <row r="379" spans="1:19" ht="14.45" hidden="1" customHeight="1">
      <c r="A379" s="147"/>
      <c r="B379" s="127"/>
      <c r="C379" s="127"/>
      <c r="D379" s="140"/>
      <c r="E379" s="111"/>
      <c r="F379" s="1"/>
      <c r="G379" s="131"/>
      <c r="H379" s="1"/>
      <c r="I379" s="1"/>
      <c r="J379" s="131"/>
      <c r="K379" s="1"/>
      <c r="L379" s="1"/>
      <c r="M379" s="131"/>
      <c r="N379" s="1"/>
      <c r="O379" s="1"/>
      <c r="P379" s="131"/>
      <c r="Q379" s="1"/>
      <c r="R379" s="17"/>
      <c r="S379" s="98"/>
    </row>
    <row r="380" spans="1:19" ht="14.45" hidden="1" customHeight="1">
      <c r="A380" s="147"/>
      <c r="B380" s="127"/>
      <c r="C380" s="127"/>
      <c r="D380" s="140"/>
      <c r="E380" s="111"/>
      <c r="F380" s="1"/>
      <c r="G380" s="131"/>
      <c r="H380" s="1"/>
      <c r="I380" s="1"/>
      <c r="J380" s="131"/>
      <c r="K380" s="1"/>
      <c r="L380" s="1"/>
      <c r="M380" s="131"/>
      <c r="N380" s="1"/>
      <c r="O380" s="1"/>
      <c r="P380" s="131"/>
      <c r="Q380" s="1"/>
      <c r="R380" s="17"/>
      <c r="S380" s="98"/>
    </row>
    <row r="381" spans="1:19" ht="14.45" hidden="1" customHeight="1">
      <c r="A381" s="147"/>
      <c r="B381" s="127"/>
      <c r="C381" s="127"/>
      <c r="D381" s="140"/>
      <c r="E381" s="111"/>
      <c r="F381" s="1"/>
      <c r="G381" s="131"/>
      <c r="H381" s="1"/>
      <c r="I381" s="1"/>
      <c r="J381" s="131"/>
      <c r="K381" s="1"/>
      <c r="L381" s="1"/>
      <c r="M381" s="131"/>
      <c r="N381" s="1"/>
      <c r="O381" s="1"/>
      <c r="P381" s="131"/>
      <c r="Q381" s="1"/>
      <c r="R381" s="17"/>
      <c r="S381" s="98"/>
    </row>
    <row r="382" spans="1:19" ht="14.45" hidden="1" customHeight="1">
      <c r="A382" s="147"/>
      <c r="B382" s="127"/>
      <c r="C382" s="127"/>
      <c r="D382" s="140"/>
      <c r="E382" s="111"/>
      <c r="F382" s="1"/>
      <c r="G382" s="131"/>
      <c r="H382" s="1"/>
      <c r="I382" s="1"/>
      <c r="J382" s="131"/>
      <c r="K382" s="1"/>
      <c r="L382" s="1"/>
      <c r="M382" s="131"/>
      <c r="N382" s="1"/>
      <c r="O382" s="1"/>
      <c r="P382" s="131"/>
      <c r="Q382" s="1"/>
      <c r="R382" s="17"/>
      <c r="S382" s="98"/>
    </row>
    <row r="383" spans="1:19" ht="14.45" hidden="1" customHeight="1">
      <c r="A383" s="147"/>
      <c r="B383" s="127"/>
      <c r="C383" s="127"/>
      <c r="D383" s="140"/>
      <c r="E383" s="111"/>
      <c r="F383" s="1"/>
      <c r="G383" s="131"/>
      <c r="H383" s="1"/>
      <c r="I383" s="1"/>
      <c r="J383" s="131"/>
      <c r="K383" s="1"/>
      <c r="L383" s="1"/>
      <c r="M383" s="131"/>
      <c r="N383" s="1"/>
      <c r="O383" s="1"/>
      <c r="P383" s="131"/>
      <c r="Q383" s="1"/>
      <c r="R383" s="17"/>
      <c r="S383" s="98"/>
    </row>
    <row r="384" spans="1:19" ht="14.45" hidden="1" customHeight="1">
      <c r="A384" s="147"/>
      <c r="B384" s="127"/>
      <c r="C384" s="127"/>
      <c r="D384" s="140"/>
      <c r="E384" s="111"/>
      <c r="F384" s="1"/>
      <c r="G384" s="131"/>
      <c r="H384" s="1"/>
      <c r="I384" s="1"/>
      <c r="J384" s="131"/>
      <c r="K384" s="1"/>
      <c r="L384" s="1"/>
      <c r="M384" s="131"/>
      <c r="N384" s="1"/>
      <c r="O384" s="1"/>
      <c r="P384" s="131"/>
      <c r="Q384" s="1"/>
      <c r="R384" s="17"/>
      <c r="S384" s="98"/>
    </row>
    <row r="385" spans="1:19" ht="14.45" hidden="1" customHeight="1">
      <c r="A385" s="147"/>
      <c r="B385" s="127"/>
      <c r="C385" s="127"/>
      <c r="D385" s="140"/>
      <c r="E385" s="111"/>
      <c r="F385" s="1"/>
      <c r="G385" s="131"/>
      <c r="H385" s="1"/>
      <c r="I385" s="1"/>
      <c r="J385" s="131"/>
      <c r="K385" s="1"/>
      <c r="L385" s="1"/>
      <c r="M385" s="131"/>
      <c r="N385" s="1"/>
      <c r="O385" s="1"/>
      <c r="P385" s="131"/>
      <c r="Q385" s="1"/>
      <c r="R385" s="17"/>
      <c r="S385" s="98"/>
    </row>
    <row r="386" spans="1:19" ht="14.45" hidden="1" customHeight="1">
      <c r="A386" s="147"/>
      <c r="B386" s="127"/>
      <c r="C386" s="127"/>
      <c r="D386" s="140"/>
      <c r="E386" s="111"/>
      <c r="F386" s="1"/>
      <c r="G386" s="131"/>
      <c r="H386" s="1"/>
      <c r="I386" s="1"/>
      <c r="J386" s="131"/>
      <c r="K386" s="1"/>
      <c r="L386" s="1"/>
      <c r="M386" s="131"/>
      <c r="N386" s="1"/>
      <c r="O386" s="1"/>
      <c r="P386" s="131"/>
      <c r="Q386" s="1"/>
      <c r="R386" s="17"/>
      <c r="S386" s="98"/>
    </row>
    <row r="387" spans="1:19" ht="14.45" hidden="1" customHeight="1">
      <c r="A387" s="147"/>
      <c r="B387" s="127"/>
      <c r="C387" s="127"/>
      <c r="D387" s="140"/>
      <c r="E387" s="111"/>
      <c r="F387" s="1"/>
      <c r="G387" s="131"/>
      <c r="H387" s="1"/>
      <c r="I387" s="1"/>
      <c r="J387" s="131"/>
      <c r="K387" s="1"/>
      <c r="L387" s="1"/>
      <c r="M387" s="131"/>
      <c r="N387" s="1"/>
      <c r="O387" s="1"/>
      <c r="P387" s="131"/>
      <c r="Q387" s="1"/>
      <c r="R387" s="17"/>
      <c r="S387" s="98"/>
    </row>
    <row r="388" spans="1:19" ht="14.45" hidden="1" customHeight="1">
      <c r="A388" s="147"/>
      <c r="B388" s="127"/>
      <c r="C388" s="127"/>
      <c r="D388" s="140"/>
      <c r="E388" s="111"/>
      <c r="F388" s="1"/>
      <c r="G388" s="131"/>
      <c r="H388" s="1"/>
      <c r="I388" s="1"/>
      <c r="J388" s="131"/>
      <c r="K388" s="1"/>
      <c r="L388" s="1"/>
      <c r="M388" s="131"/>
      <c r="N388" s="1"/>
      <c r="O388" s="1"/>
      <c r="P388" s="131"/>
      <c r="Q388" s="1"/>
      <c r="R388" s="17"/>
      <c r="S388" s="98"/>
    </row>
    <row r="389" spans="1:19" ht="14.45" hidden="1" customHeight="1">
      <c r="A389" s="147"/>
      <c r="B389" s="127"/>
      <c r="C389" s="127"/>
      <c r="D389" s="140"/>
      <c r="E389" s="111"/>
      <c r="F389" s="1"/>
      <c r="G389" s="131"/>
      <c r="H389" s="1"/>
      <c r="I389" s="1"/>
      <c r="J389" s="131"/>
      <c r="K389" s="1"/>
      <c r="L389" s="1"/>
      <c r="M389" s="131"/>
      <c r="N389" s="1"/>
      <c r="O389" s="1"/>
      <c r="P389" s="131"/>
      <c r="Q389" s="1"/>
      <c r="R389" s="17"/>
      <c r="S389" s="98"/>
    </row>
    <row r="390" spans="1:19" ht="14.45" hidden="1" customHeight="1">
      <c r="A390" s="147"/>
      <c r="B390" s="127"/>
      <c r="C390" s="127"/>
      <c r="D390" s="140"/>
      <c r="E390" s="111"/>
      <c r="F390" s="1"/>
      <c r="G390" s="131"/>
      <c r="H390" s="1"/>
      <c r="I390" s="1"/>
      <c r="J390" s="131"/>
      <c r="K390" s="1"/>
      <c r="L390" s="1"/>
      <c r="M390" s="131"/>
      <c r="N390" s="1"/>
      <c r="O390" s="1"/>
      <c r="P390" s="131"/>
      <c r="Q390" s="1"/>
      <c r="R390" s="17"/>
      <c r="S390" s="98"/>
    </row>
    <row r="391" spans="1:19" ht="14.45" hidden="1" customHeight="1">
      <c r="A391" s="147"/>
      <c r="B391" s="127"/>
      <c r="C391" s="127"/>
      <c r="D391" s="140"/>
      <c r="E391" s="111"/>
      <c r="F391" s="1"/>
      <c r="G391" s="131"/>
      <c r="H391" s="1"/>
      <c r="I391" s="1"/>
      <c r="J391" s="131"/>
      <c r="K391" s="1"/>
      <c r="L391" s="1"/>
      <c r="M391" s="131"/>
      <c r="N391" s="1"/>
      <c r="O391" s="1"/>
      <c r="P391" s="131"/>
      <c r="Q391" s="1"/>
      <c r="R391" s="17"/>
      <c r="S391" s="98"/>
    </row>
    <row r="392" spans="1:19" ht="14.45" hidden="1" customHeight="1">
      <c r="A392" s="147"/>
      <c r="B392" s="127"/>
      <c r="C392" s="127"/>
      <c r="D392" s="140"/>
      <c r="E392" s="111"/>
      <c r="F392" s="1"/>
      <c r="G392" s="131"/>
      <c r="H392" s="1"/>
      <c r="I392" s="1"/>
      <c r="J392" s="131"/>
      <c r="K392" s="1"/>
      <c r="L392" s="1"/>
      <c r="M392" s="131"/>
      <c r="N392" s="1"/>
      <c r="O392" s="1"/>
      <c r="P392" s="131"/>
      <c r="Q392" s="1"/>
      <c r="R392" s="17"/>
      <c r="S392" s="98"/>
    </row>
    <row r="393" spans="1:19" ht="14.45" hidden="1" customHeight="1">
      <c r="A393" s="147"/>
      <c r="B393" s="127"/>
      <c r="C393" s="127"/>
      <c r="D393" s="140"/>
      <c r="E393" s="111"/>
      <c r="F393" s="1"/>
      <c r="G393" s="131"/>
      <c r="H393" s="1"/>
      <c r="I393" s="1"/>
      <c r="J393" s="131"/>
      <c r="K393" s="1"/>
      <c r="L393" s="1"/>
      <c r="M393" s="131"/>
      <c r="N393" s="1"/>
      <c r="O393" s="1"/>
      <c r="P393" s="131"/>
      <c r="Q393" s="1"/>
      <c r="R393" s="17"/>
      <c r="S393" s="98"/>
    </row>
    <row r="394" spans="1:19" ht="14.45" hidden="1" customHeight="1">
      <c r="A394" s="147"/>
      <c r="B394" s="127"/>
      <c r="C394" s="127"/>
      <c r="D394" s="140"/>
      <c r="E394" s="111"/>
      <c r="F394" s="1"/>
      <c r="G394" s="131"/>
      <c r="H394" s="1"/>
      <c r="I394" s="1"/>
      <c r="J394" s="131"/>
      <c r="K394" s="1"/>
      <c r="L394" s="1"/>
      <c r="M394" s="131"/>
      <c r="N394" s="1"/>
      <c r="O394" s="1"/>
      <c r="P394" s="131"/>
      <c r="Q394" s="1"/>
      <c r="R394" s="17"/>
      <c r="S394" s="98"/>
    </row>
    <row r="395" spans="1:19" ht="14.45" hidden="1" customHeight="1">
      <c r="A395" s="147"/>
      <c r="B395" s="127"/>
      <c r="C395" s="127"/>
      <c r="D395" s="140"/>
      <c r="E395" s="111"/>
      <c r="F395" s="1"/>
      <c r="G395" s="131"/>
      <c r="H395" s="1"/>
      <c r="I395" s="1"/>
      <c r="J395" s="131"/>
      <c r="K395" s="1"/>
      <c r="L395" s="1"/>
      <c r="M395" s="131"/>
      <c r="N395" s="1"/>
      <c r="O395" s="1"/>
      <c r="P395" s="131"/>
      <c r="Q395" s="1"/>
      <c r="R395" s="17"/>
      <c r="S395" s="98"/>
    </row>
    <row r="396" spans="1:19" ht="14.45" hidden="1" customHeight="1">
      <c r="A396" s="147"/>
      <c r="B396" s="127"/>
      <c r="C396" s="127"/>
      <c r="D396" s="140"/>
      <c r="E396" s="111"/>
      <c r="F396" s="1"/>
      <c r="G396" s="131"/>
      <c r="H396" s="1"/>
      <c r="I396" s="1"/>
      <c r="J396" s="131"/>
      <c r="K396" s="1"/>
      <c r="L396" s="1"/>
      <c r="M396" s="131"/>
      <c r="N396" s="1"/>
      <c r="O396" s="1"/>
      <c r="P396" s="131"/>
      <c r="Q396" s="1"/>
      <c r="R396" s="17"/>
      <c r="S396" s="98"/>
    </row>
    <row r="397" spans="1:19" ht="14.45" hidden="1" customHeight="1">
      <c r="A397" s="147"/>
      <c r="B397" s="127"/>
      <c r="C397" s="127"/>
      <c r="D397" s="140"/>
      <c r="E397" s="111"/>
      <c r="F397" s="1"/>
      <c r="G397" s="131"/>
      <c r="H397" s="1"/>
      <c r="I397" s="1"/>
      <c r="J397" s="131"/>
      <c r="K397" s="1"/>
      <c r="L397" s="1"/>
      <c r="M397" s="131"/>
      <c r="N397" s="1"/>
      <c r="O397" s="1"/>
      <c r="P397" s="131"/>
      <c r="Q397" s="1"/>
      <c r="R397" s="17"/>
      <c r="S397" s="98"/>
    </row>
    <row r="398" spans="1:19" ht="14.45" hidden="1" customHeight="1">
      <c r="A398" s="147"/>
      <c r="B398" s="127"/>
      <c r="C398" s="127"/>
      <c r="D398" s="140"/>
      <c r="E398" s="111"/>
      <c r="F398" s="1"/>
      <c r="G398" s="131"/>
      <c r="H398" s="1"/>
      <c r="I398" s="1"/>
      <c r="J398" s="131"/>
      <c r="K398" s="1"/>
      <c r="L398" s="1"/>
      <c r="M398" s="131"/>
      <c r="N398" s="1"/>
      <c r="O398" s="1"/>
      <c r="P398" s="131"/>
      <c r="Q398" s="1"/>
      <c r="R398" s="17"/>
      <c r="S398" s="98"/>
    </row>
    <row r="399" spans="1:19" ht="14.45" hidden="1" customHeight="1">
      <c r="A399" s="147"/>
      <c r="B399" s="127"/>
      <c r="C399" s="127"/>
      <c r="D399" s="140"/>
      <c r="E399" s="111"/>
      <c r="F399" s="1"/>
      <c r="G399" s="131"/>
      <c r="H399" s="1"/>
      <c r="I399" s="1"/>
      <c r="J399" s="131"/>
      <c r="K399" s="1"/>
      <c r="L399" s="1"/>
      <c r="M399" s="131"/>
      <c r="N399" s="1"/>
      <c r="O399" s="1"/>
      <c r="P399" s="131"/>
      <c r="Q399" s="1"/>
      <c r="R399" s="17"/>
      <c r="S399" s="98"/>
    </row>
    <row r="400" spans="1:19" ht="14.45" hidden="1" customHeight="1">
      <c r="A400" s="147"/>
      <c r="B400" s="127"/>
      <c r="C400" s="127"/>
      <c r="D400" s="140"/>
      <c r="E400" s="111"/>
      <c r="F400" s="1"/>
      <c r="G400" s="131"/>
      <c r="H400" s="1"/>
      <c r="I400" s="1"/>
      <c r="J400" s="131"/>
      <c r="K400" s="1"/>
      <c r="L400" s="1"/>
      <c r="M400" s="131"/>
      <c r="N400" s="1"/>
      <c r="O400" s="1"/>
      <c r="P400" s="131"/>
      <c r="Q400" s="1"/>
      <c r="R400" s="17"/>
      <c r="S400" s="98"/>
    </row>
    <row r="401" spans="1:19" ht="14.45" hidden="1" customHeight="1">
      <c r="A401" s="147"/>
      <c r="B401" s="127"/>
      <c r="C401" s="127"/>
      <c r="D401" s="140"/>
      <c r="E401" s="111"/>
      <c r="F401" s="1"/>
      <c r="G401" s="131"/>
      <c r="H401" s="1"/>
      <c r="I401" s="1"/>
      <c r="J401" s="131"/>
      <c r="K401" s="1"/>
      <c r="L401" s="1"/>
      <c r="M401" s="131"/>
      <c r="N401" s="1"/>
      <c r="O401" s="1"/>
      <c r="P401" s="131"/>
      <c r="Q401" s="1"/>
      <c r="R401" s="17"/>
      <c r="S401" s="98"/>
    </row>
    <row r="402" spans="1:19" ht="14.45" hidden="1" customHeight="1">
      <c r="A402" s="147"/>
      <c r="B402" s="127"/>
      <c r="C402" s="127"/>
      <c r="D402" s="140"/>
      <c r="E402" s="111"/>
      <c r="F402" s="1"/>
      <c r="G402" s="131"/>
      <c r="H402" s="1"/>
      <c r="I402" s="1"/>
      <c r="J402" s="131"/>
      <c r="K402" s="1"/>
      <c r="L402" s="1"/>
      <c r="M402" s="131"/>
      <c r="N402" s="1"/>
      <c r="O402" s="1"/>
      <c r="P402" s="131"/>
      <c r="Q402" s="1"/>
      <c r="R402" s="17"/>
      <c r="S402" s="98"/>
    </row>
    <row r="403" spans="1:19" ht="14.45" hidden="1" customHeight="1">
      <c r="A403" s="147"/>
      <c r="B403" s="127"/>
      <c r="C403" s="127"/>
      <c r="D403" s="140"/>
      <c r="E403" s="111"/>
      <c r="F403" s="1"/>
      <c r="G403" s="131"/>
      <c r="H403" s="1"/>
      <c r="I403" s="1"/>
      <c r="J403" s="131"/>
      <c r="K403" s="1"/>
      <c r="L403" s="1"/>
      <c r="M403" s="131"/>
      <c r="N403" s="1"/>
      <c r="O403" s="1"/>
      <c r="P403" s="131"/>
      <c r="Q403" s="1"/>
      <c r="R403" s="17"/>
      <c r="S403" s="98"/>
    </row>
    <row r="404" spans="1:19" ht="14.45" hidden="1" customHeight="1">
      <c r="A404" s="147"/>
      <c r="B404" s="127"/>
      <c r="C404" s="127"/>
      <c r="D404" s="140"/>
      <c r="E404" s="111"/>
      <c r="F404" s="1"/>
      <c r="G404" s="131"/>
      <c r="H404" s="1"/>
      <c r="I404" s="1"/>
      <c r="J404" s="131"/>
      <c r="K404" s="1"/>
      <c r="L404" s="1"/>
      <c r="M404" s="131"/>
      <c r="N404" s="1"/>
      <c r="O404" s="1"/>
      <c r="P404" s="131"/>
      <c r="Q404" s="1"/>
      <c r="R404" s="17"/>
      <c r="S404" s="98"/>
    </row>
    <row r="405" spans="1:19" ht="14.45" hidden="1" customHeight="1">
      <c r="A405" s="147"/>
      <c r="B405" s="127"/>
      <c r="C405" s="127"/>
      <c r="D405" s="140"/>
      <c r="E405" s="111"/>
      <c r="F405" s="1"/>
      <c r="G405" s="131"/>
      <c r="H405" s="1"/>
      <c r="I405" s="1"/>
      <c r="J405" s="131"/>
      <c r="K405" s="1"/>
      <c r="L405" s="1"/>
      <c r="M405" s="131"/>
      <c r="N405" s="1"/>
      <c r="O405" s="1"/>
      <c r="P405" s="131"/>
      <c r="Q405" s="1"/>
      <c r="R405" s="17"/>
      <c r="S405" s="98"/>
    </row>
    <row r="406" spans="1:19" ht="14.45" hidden="1" customHeight="1">
      <c r="A406" s="147"/>
      <c r="B406" s="127"/>
      <c r="C406" s="127"/>
      <c r="D406" s="140"/>
      <c r="E406" s="111"/>
      <c r="F406" s="1"/>
      <c r="G406" s="131"/>
      <c r="H406" s="1"/>
      <c r="I406" s="1"/>
      <c r="J406" s="131"/>
      <c r="K406" s="1"/>
      <c r="L406" s="1"/>
      <c r="M406" s="131"/>
      <c r="N406" s="1"/>
      <c r="O406" s="1"/>
      <c r="P406" s="131"/>
      <c r="Q406" s="1"/>
      <c r="R406" s="17"/>
      <c r="S406" s="98"/>
    </row>
    <row r="407" spans="1:19" ht="14.45" hidden="1" customHeight="1">
      <c r="A407" s="147"/>
      <c r="B407" s="127"/>
      <c r="C407" s="127"/>
      <c r="D407" s="140"/>
      <c r="E407" s="111"/>
      <c r="F407" s="1"/>
      <c r="G407" s="131"/>
      <c r="H407" s="1"/>
      <c r="I407" s="1"/>
      <c r="J407" s="131"/>
      <c r="K407" s="1"/>
      <c r="L407" s="1"/>
      <c r="M407" s="131"/>
      <c r="N407" s="1"/>
      <c r="O407" s="1"/>
      <c r="P407" s="131"/>
      <c r="Q407" s="1"/>
      <c r="R407" s="17"/>
      <c r="S407" s="98"/>
    </row>
    <row r="408" spans="1:19" ht="14.45" hidden="1" customHeight="1">
      <c r="A408" s="147"/>
      <c r="B408" s="127"/>
      <c r="C408" s="127"/>
      <c r="D408" s="140"/>
      <c r="E408" s="111"/>
      <c r="F408" s="1"/>
      <c r="G408" s="131"/>
      <c r="H408" s="1"/>
      <c r="I408" s="1"/>
      <c r="J408" s="131"/>
      <c r="K408" s="1"/>
      <c r="L408" s="1"/>
      <c r="M408" s="131"/>
      <c r="N408" s="1"/>
      <c r="O408" s="1"/>
      <c r="P408" s="131"/>
      <c r="Q408" s="1"/>
      <c r="R408" s="17"/>
      <c r="S408" s="98"/>
    </row>
    <row r="409" spans="1:19" ht="14.45" hidden="1" customHeight="1">
      <c r="A409" s="147"/>
      <c r="B409" s="127"/>
      <c r="C409" s="127"/>
      <c r="D409" s="140"/>
      <c r="E409" s="111"/>
      <c r="F409" s="1"/>
      <c r="G409" s="131"/>
      <c r="H409" s="1"/>
      <c r="I409" s="1"/>
      <c r="J409" s="131"/>
      <c r="K409" s="1"/>
      <c r="L409" s="1"/>
      <c r="M409" s="131"/>
      <c r="N409" s="1"/>
      <c r="O409" s="1"/>
      <c r="P409" s="131"/>
      <c r="Q409" s="1"/>
      <c r="R409" s="17"/>
      <c r="S409" s="98"/>
    </row>
    <row r="410" spans="1:19" ht="14.45" hidden="1" customHeight="1">
      <c r="A410" s="147"/>
      <c r="B410" s="127"/>
      <c r="C410" s="127"/>
      <c r="D410" s="140"/>
      <c r="E410" s="111"/>
      <c r="F410" s="1"/>
      <c r="G410" s="131"/>
      <c r="H410" s="1"/>
      <c r="I410" s="1"/>
      <c r="J410" s="131"/>
      <c r="K410" s="1"/>
      <c r="L410" s="1"/>
      <c r="M410" s="131"/>
      <c r="N410" s="1"/>
      <c r="O410" s="1"/>
      <c r="P410" s="131"/>
      <c r="Q410" s="1"/>
      <c r="R410" s="17"/>
      <c r="S410" s="98"/>
    </row>
    <row r="411" spans="1:19" ht="14.45" hidden="1" customHeight="1">
      <c r="A411" s="147"/>
      <c r="B411" s="127"/>
      <c r="C411" s="127"/>
      <c r="D411" s="140"/>
      <c r="E411" s="111"/>
      <c r="F411" s="1"/>
      <c r="G411" s="131"/>
      <c r="H411" s="1"/>
      <c r="I411" s="1"/>
      <c r="J411" s="131"/>
      <c r="K411" s="1"/>
      <c r="L411" s="1"/>
      <c r="M411" s="131"/>
      <c r="N411" s="1"/>
      <c r="O411" s="1"/>
      <c r="P411" s="131"/>
      <c r="Q411" s="1"/>
      <c r="R411" s="17"/>
      <c r="S411" s="98"/>
    </row>
    <row r="412" spans="1:19" ht="14.45" hidden="1" customHeight="1">
      <c r="A412" s="147"/>
      <c r="B412" s="127"/>
      <c r="C412" s="127"/>
      <c r="D412" s="140"/>
      <c r="E412" s="111"/>
      <c r="F412" s="1"/>
      <c r="G412" s="131"/>
      <c r="H412" s="1"/>
      <c r="I412" s="1"/>
      <c r="J412" s="131"/>
      <c r="K412" s="1"/>
      <c r="L412" s="1"/>
      <c r="M412" s="131"/>
      <c r="N412" s="1"/>
      <c r="O412" s="1"/>
      <c r="P412" s="131"/>
      <c r="Q412" s="1"/>
      <c r="R412" s="17"/>
      <c r="S412" s="98"/>
    </row>
    <row r="413" spans="1:19" ht="14.45" hidden="1" customHeight="1">
      <c r="A413" s="147"/>
      <c r="B413" s="127"/>
      <c r="C413" s="127"/>
      <c r="D413" s="140"/>
      <c r="E413" s="111"/>
      <c r="F413" s="1"/>
      <c r="G413" s="131"/>
      <c r="H413" s="1"/>
      <c r="I413" s="1"/>
      <c r="J413" s="131"/>
      <c r="K413" s="1"/>
      <c r="L413" s="1"/>
      <c r="M413" s="131"/>
      <c r="N413" s="1"/>
      <c r="O413" s="1"/>
      <c r="P413" s="131"/>
      <c r="Q413" s="1"/>
      <c r="R413" s="17"/>
      <c r="S413" s="98"/>
    </row>
    <row r="414" spans="1:19" ht="14.45" hidden="1" customHeight="1">
      <c r="A414" s="147"/>
      <c r="B414" s="127"/>
      <c r="C414" s="127"/>
      <c r="D414" s="140"/>
      <c r="E414" s="111"/>
      <c r="F414" s="1"/>
      <c r="G414" s="131"/>
      <c r="H414" s="1"/>
      <c r="I414" s="1"/>
      <c r="J414" s="131"/>
      <c r="K414" s="1"/>
      <c r="L414" s="1"/>
      <c r="M414" s="131"/>
      <c r="N414" s="1"/>
      <c r="O414" s="1"/>
      <c r="P414" s="131"/>
      <c r="Q414" s="1"/>
      <c r="R414" s="17"/>
      <c r="S414" s="98"/>
    </row>
    <row r="415" spans="1:19" ht="14.45" hidden="1" customHeight="1">
      <c r="A415" s="147"/>
      <c r="B415" s="127"/>
      <c r="C415" s="127"/>
      <c r="D415" s="140"/>
      <c r="E415" s="111"/>
      <c r="F415" s="1"/>
      <c r="G415" s="131"/>
      <c r="H415" s="1"/>
      <c r="I415" s="1"/>
      <c r="J415" s="131"/>
      <c r="K415" s="1"/>
      <c r="L415" s="1"/>
      <c r="M415" s="131"/>
      <c r="N415" s="1"/>
      <c r="O415" s="1"/>
      <c r="P415" s="131"/>
      <c r="Q415" s="1"/>
      <c r="R415" s="17"/>
      <c r="S415" s="98"/>
    </row>
    <row r="416" spans="1:19" ht="14.45" hidden="1" customHeight="1">
      <c r="A416" s="147"/>
      <c r="B416" s="127"/>
      <c r="C416" s="127"/>
      <c r="D416" s="140"/>
      <c r="E416" s="111"/>
      <c r="F416" s="1"/>
      <c r="G416" s="131"/>
      <c r="H416" s="1"/>
      <c r="I416" s="1"/>
      <c r="J416" s="131"/>
      <c r="K416" s="1"/>
      <c r="L416" s="1"/>
      <c r="M416" s="131"/>
      <c r="N416" s="1"/>
      <c r="O416" s="1"/>
      <c r="P416" s="131"/>
      <c r="Q416" s="1"/>
      <c r="R416" s="17"/>
      <c r="S416" s="98"/>
    </row>
    <row r="417" spans="1:19" ht="14.45" hidden="1" customHeight="1">
      <c r="A417" s="147"/>
      <c r="B417" s="127"/>
      <c r="C417" s="127"/>
      <c r="D417" s="140"/>
      <c r="E417" s="111"/>
      <c r="F417" s="1"/>
      <c r="G417" s="131"/>
      <c r="H417" s="1"/>
      <c r="I417" s="1"/>
      <c r="J417" s="131"/>
      <c r="K417" s="1"/>
      <c r="L417" s="1"/>
      <c r="M417" s="131"/>
      <c r="N417" s="1"/>
      <c r="O417" s="1"/>
      <c r="P417" s="131"/>
      <c r="Q417" s="1"/>
      <c r="R417" s="17"/>
      <c r="S417" s="98"/>
    </row>
    <row r="418" spans="1:19" ht="14.45" hidden="1" customHeight="1">
      <c r="A418" s="147"/>
      <c r="B418" s="127"/>
      <c r="C418" s="127"/>
      <c r="D418" s="140"/>
      <c r="E418" s="111"/>
      <c r="F418" s="1"/>
      <c r="G418" s="131"/>
      <c r="H418" s="1"/>
      <c r="I418" s="1"/>
      <c r="J418" s="131"/>
      <c r="K418" s="1"/>
      <c r="L418" s="1"/>
      <c r="M418" s="131"/>
      <c r="N418" s="1"/>
      <c r="O418" s="1"/>
      <c r="P418" s="131"/>
      <c r="Q418" s="1"/>
      <c r="R418" s="17"/>
      <c r="S418" s="98"/>
    </row>
    <row r="419" spans="1:19" ht="14.45" hidden="1" customHeight="1">
      <c r="A419" s="147"/>
      <c r="B419" s="127"/>
      <c r="C419" s="127"/>
      <c r="D419" s="140"/>
      <c r="E419" s="111"/>
      <c r="F419" s="1"/>
      <c r="G419" s="131"/>
      <c r="H419" s="1"/>
      <c r="I419" s="1"/>
      <c r="J419" s="131"/>
      <c r="K419" s="1"/>
      <c r="L419" s="1"/>
      <c r="M419" s="131"/>
      <c r="N419" s="1"/>
      <c r="O419" s="1"/>
      <c r="P419" s="131"/>
      <c r="Q419" s="1"/>
      <c r="R419" s="17"/>
      <c r="S419" s="98"/>
    </row>
    <row r="420" spans="1:19" ht="14.45" hidden="1" customHeight="1">
      <c r="A420" s="147"/>
      <c r="B420" s="127"/>
      <c r="C420" s="127"/>
      <c r="D420" s="140"/>
      <c r="E420" s="111"/>
      <c r="F420" s="1"/>
      <c r="G420" s="131"/>
      <c r="H420" s="1"/>
      <c r="I420" s="1"/>
      <c r="J420" s="131"/>
      <c r="K420" s="1"/>
      <c r="L420" s="1"/>
      <c r="M420" s="131"/>
      <c r="N420" s="1"/>
      <c r="O420" s="1"/>
      <c r="P420" s="131"/>
      <c r="Q420" s="1"/>
      <c r="R420" s="17"/>
      <c r="S420" s="98"/>
    </row>
    <row r="421" spans="1:19" ht="14.45" hidden="1" customHeight="1">
      <c r="A421" s="147"/>
      <c r="B421" s="127"/>
      <c r="C421" s="127"/>
      <c r="D421" s="140"/>
      <c r="E421" s="111"/>
      <c r="F421" s="1"/>
      <c r="G421" s="131"/>
      <c r="H421" s="1"/>
      <c r="I421" s="1"/>
      <c r="J421" s="131"/>
      <c r="K421" s="1"/>
      <c r="L421" s="1"/>
      <c r="M421" s="131"/>
      <c r="N421" s="1"/>
      <c r="O421" s="1"/>
      <c r="P421" s="131"/>
      <c r="Q421" s="1"/>
      <c r="R421" s="17"/>
      <c r="S421" s="98"/>
    </row>
    <row r="422" spans="1:19" ht="14.45" hidden="1" customHeight="1">
      <c r="A422" s="147"/>
      <c r="B422" s="127"/>
      <c r="C422" s="127"/>
      <c r="D422" s="140"/>
      <c r="E422" s="111"/>
      <c r="F422" s="1"/>
      <c r="G422" s="131"/>
      <c r="H422" s="1"/>
      <c r="I422" s="1"/>
      <c r="J422" s="131"/>
      <c r="K422" s="1"/>
      <c r="L422" s="1"/>
      <c r="M422" s="131"/>
      <c r="N422" s="1"/>
      <c r="O422" s="1"/>
      <c r="P422" s="131"/>
      <c r="Q422" s="1"/>
      <c r="R422" s="17"/>
      <c r="S422" s="98"/>
    </row>
    <row r="423" spans="1:19" ht="14.45" hidden="1" customHeight="1">
      <c r="A423" s="147"/>
      <c r="B423" s="127"/>
      <c r="C423" s="127"/>
      <c r="D423" s="140"/>
      <c r="E423" s="111"/>
      <c r="F423" s="1"/>
      <c r="G423" s="131"/>
      <c r="H423" s="1"/>
      <c r="I423" s="1"/>
      <c r="J423" s="131"/>
      <c r="K423" s="1"/>
      <c r="L423" s="1"/>
      <c r="M423" s="131"/>
      <c r="N423" s="1"/>
      <c r="O423" s="1"/>
      <c r="P423" s="131"/>
      <c r="Q423" s="1"/>
      <c r="R423" s="17"/>
      <c r="S423" s="98"/>
    </row>
    <row r="424" spans="1:19" ht="14.45" hidden="1" customHeight="1">
      <c r="A424" s="147"/>
      <c r="B424" s="127"/>
      <c r="C424" s="127"/>
      <c r="D424" s="140"/>
      <c r="E424" s="111"/>
      <c r="F424" s="1"/>
      <c r="G424" s="131"/>
      <c r="H424" s="1"/>
      <c r="I424" s="1"/>
      <c r="J424" s="131"/>
      <c r="K424" s="1"/>
      <c r="L424" s="1"/>
      <c r="M424" s="131"/>
      <c r="N424" s="1"/>
      <c r="O424" s="1"/>
      <c r="P424" s="131"/>
      <c r="Q424" s="1"/>
      <c r="R424" s="17"/>
      <c r="S424" s="98"/>
    </row>
    <row r="425" spans="1:19" ht="14.45" hidden="1" customHeight="1">
      <c r="A425" s="147"/>
      <c r="B425" s="127"/>
      <c r="C425" s="127"/>
      <c r="D425" s="140"/>
      <c r="E425" s="111"/>
      <c r="F425" s="1"/>
      <c r="G425" s="131"/>
      <c r="H425" s="1"/>
      <c r="I425" s="1"/>
      <c r="J425" s="131"/>
      <c r="K425" s="1"/>
      <c r="L425" s="1"/>
      <c r="M425" s="131"/>
      <c r="N425" s="1"/>
      <c r="O425" s="1"/>
      <c r="P425" s="131"/>
      <c r="Q425" s="1"/>
      <c r="R425" s="17"/>
      <c r="S425" s="98"/>
    </row>
    <row r="426" spans="1:19" ht="14.45" hidden="1" customHeight="1">
      <c r="A426" s="147"/>
      <c r="B426" s="127"/>
      <c r="C426" s="127"/>
      <c r="D426" s="140"/>
      <c r="E426" s="111"/>
      <c r="F426" s="1"/>
      <c r="G426" s="131"/>
      <c r="H426" s="1"/>
      <c r="I426" s="1"/>
      <c r="J426" s="131"/>
      <c r="K426" s="1"/>
      <c r="L426" s="1"/>
      <c r="M426" s="131"/>
      <c r="N426" s="1"/>
      <c r="O426" s="1"/>
      <c r="P426" s="131"/>
      <c r="Q426" s="1"/>
      <c r="R426" s="17"/>
      <c r="S426" s="98"/>
    </row>
    <row r="427" spans="1:19" ht="14.45" hidden="1" customHeight="1">
      <c r="A427" s="147"/>
      <c r="B427" s="127"/>
      <c r="C427" s="127"/>
      <c r="D427" s="140"/>
      <c r="E427" s="111"/>
      <c r="F427" s="1"/>
      <c r="G427" s="131"/>
      <c r="H427" s="1"/>
      <c r="I427" s="1"/>
      <c r="J427" s="131"/>
      <c r="K427" s="1"/>
      <c r="L427" s="1"/>
      <c r="M427" s="131"/>
      <c r="N427" s="1"/>
      <c r="O427" s="1"/>
      <c r="P427" s="131"/>
      <c r="Q427" s="1"/>
      <c r="R427" s="17"/>
      <c r="S427" s="98"/>
    </row>
    <row r="428" spans="1:19" ht="14.45" hidden="1" customHeight="1">
      <c r="A428" s="147"/>
      <c r="B428" s="127"/>
      <c r="C428" s="127"/>
      <c r="D428" s="140"/>
      <c r="E428" s="111"/>
      <c r="F428" s="1"/>
      <c r="G428" s="131"/>
      <c r="H428" s="1"/>
      <c r="I428" s="1"/>
      <c r="J428" s="131"/>
      <c r="K428" s="1"/>
      <c r="L428" s="1"/>
      <c r="M428" s="131"/>
      <c r="N428" s="1"/>
      <c r="O428" s="1"/>
      <c r="P428" s="131"/>
      <c r="Q428" s="1"/>
      <c r="R428" s="17"/>
      <c r="S428" s="98"/>
    </row>
    <row r="429" spans="1:19" ht="14.45" hidden="1" customHeight="1">
      <c r="A429" s="147"/>
      <c r="B429" s="127"/>
      <c r="C429" s="127"/>
      <c r="D429" s="140"/>
      <c r="E429" s="111"/>
      <c r="F429" s="1"/>
      <c r="G429" s="131"/>
      <c r="H429" s="1"/>
      <c r="I429" s="1"/>
      <c r="J429" s="131"/>
      <c r="K429" s="1"/>
      <c r="L429" s="1"/>
      <c r="M429" s="131"/>
      <c r="N429" s="1"/>
      <c r="O429" s="1"/>
      <c r="P429" s="131"/>
      <c r="Q429" s="1"/>
      <c r="R429" s="17"/>
      <c r="S429" s="98"/>
    </row>
    <row r="430" spans="1:19" ht="14.45" hidden="1" customHeight="1">
      <c r="A430" s="147"/>
      <c r="B430" s="127"/>
      <c r="C430" s="127"/>
      <c r="D430" s="140"/>
      <c r="E430" s="111"/>
      <c r="F430" s="1"/>
      <c r="G430" s="131"/>
      <c r="H430" s="1"/>
      <c r="I430" s="1"/>
      <c r="J430" s="131"/>
      <c r="K430" s="1"/>
      <c r="L430" s="1"/>
      <c r="M430" s="131"/>
      <c r="N430" s="1"/>
      <c r="O430" s="1"/>
      <c r="P430" s="131"/>
      <c r="Q430" s="1"/>
      <c r="R430" s="17"/>
      <c r="S430" s="98"/>
    </row>
    <row r="431" spans="1:19" ht="14.45" hidden="1" customHeight="1">
      <c r="A431" s="147"/>
      <c r="B431" s="127"/>
      <c r="C431" s="127"/>
      <c r="D431" s="140"/>
      <c r="E431" s="111"/>
      <c r="F431" s="1"/>
      <c r="G431" s="131"/>
      <c r="H431" s="1"/>
      <c r="I431" s="1"/>
      <c r="J431" s="131"/>
      <c r="K431" s="1"/>
      <c r="L431" s="1"/>
      <c r="M431" s="131"/>
      <c r="N431" s="1"/>
      <c r="O431" s="1"/>
      <c r="P431" s="131"/>
      <c r="Q431" s="1"/>
      <c r="R431" s="17"/>
      <c r="S431" s="98"/>
    </row>
    <row r="432" spans="1:19" ht="14.45" hidden="1" customHeight="1">
      <c r="A432" s="147"/>
      <c r="B432" s="127"/>
      <c r="C432" s="127"/>
      <c r="D432" s="140"/>
      <c r="E432" s="111"/>
      <c r="F432" s="1"/>
      <c r="G432" s="131"/>
      <c r="H432" s="1"/>
      <c r="I432" s="1"/>
      <c r="J432" s="131"/>
      <c r="K432" s="1"/>
      <c r="L432" s="1"/>
      <c r="M432" s="131"/>
      <c r="N432" s="1"/>
      <c r="O432" s="1"/>
      <c r="P432" s="131"/>
      <c r="Q432" s="1"/>
      <c r="R432" s="17"/>
      <c r="S432" s="98"/>
    </row>
    <row r="433" spans="1:19" ht="14.45" hidden="1" customHeight="1">
      <c r="A433" s="147"/>
      <c r="B433" s="127"/>
      <c r="C433" s="127"/>
      <c r="D433" s="140"/>
      <c r="E433" s="111"/>
      <c r="F433" s="1"/>
      <c r="G433" s="131"/>
      <c r="H433" s="1"/>
      <c r="I433" s="1"/>
      <c r="J433" s="131"/>
      <c r="K433" s="1"/>
      <c r="L433" s="1"/>
      <c r="M433" s="131"/>
      <c r="N433" s="1"/>
      <c r="O433" s="1"/>
      <c r="P433" s="131"/>
      <c r="Q433" s="1"/>
      <c r="R433" s="17"/>
      <c r="S433" s="98"/>
    </row>
    <row r="434" spans="1:19" ht="14.45" hidden="1" customHeight="1">
      <c r="A434" s="147"/>
      <c r="B434" s="127"/>
      <c r="C434" s="127"/>
      <c r="D434" s="140"/>
      <c r="E434" s="111"/>
      <c r="F434" s="1"/>
      <c r="G434" s="131"/>
      <c r="H434" s="1"/>
      <c r="I434" s="1"/>
      <c r="J434" s="131"/>
      <c r="K434" s="1"/>
      <c r="L434" s="1"/>
      <c r="M434" s="131"/>
      <c r="N434" s="1"/>
      <c r="O434" s="1"/>
      <c r="P434" s="131"/>
      <c r="Q434" s="1"/>
      <c r="R434" s="17"/>
      <c r="S434" s="98"/>
    </row>
    <row r="435" spans="1:19" ht="14.45" hidden="1" customHeight="1">
      <c r="A435" s="147"/>
      <c r="B435" s="127"/>
      <c r="C435" s="127"/>
      <c r="D435" s="140"/>
      <c r="E435" s="111"/>
      <c r="F435" s="1"/>
      <c r="G435" s="131"/>
      <c r="H435" s="1"/>
      <c r="I435" s="1"/>
      <c r="J435" s="131"/>
      <c r="K435" s="1"/>
      <c r="L435" s="1"/>
      <c r="M435" s="131"/>
      <c r="N435" s="1"/>
      <c r="O435" s="1"/>
      <c r="P435" s="131"/>
      <c r="Q435" s="1"/>
      <c r="R435" s="17"/>
      <c r="S435" s="98"/>
    </row>
    <row r="436" spans="1:19" ht="14.45" hidden="1" customHeight="1">
      <c r="A436" s="147"/>
      <c r="B436" s="127"/>
      <c r="C436" s="127"/>
      <c r="D436" s="140"/>
      <c r="E436" s="111"/>
      <c r="F436" s="1"/>
      <c r="G436" s="131"/>
      <c r="H436" s="1"/>
      <c r="I436" s="1"/>
      <c r="J436" s="131"/>
      <c r="K436" s="1"/>
      <c r="L436" s="1"/>
      <c r="M436" s="131"/>
      <c r="N436" s="1"/>
      <c r="O436" s="1"/>
      <c r="P436" s="131"/>
      <c r="Q436" s="1"/>
      <c r="R436" s="17"/>
      <c r="S436" s="98"/>
    </row>
    <row r="437" spans="1:19" ht="14.45" hidden="1" customHeight="1">
      <c r="A437" s="147"/>
      <c r="B437" s="127"/>
      <c r="C437" s="127"/>
      <c r="D437" s="140"/>
      <c r="E437" s="111"/>
      <c r="F437" s="1"/>
      <c r="G437" s="131"/>
      <c r="H437" s="1"/>
      <c r="I437" s="1"/>
      <c r="J437" s="131"/>
      <c r="K437" s="1"/>
      <c r="L437" s="1"/>
      <c r="M437" s="131"/>
      <c r="N437" s="1"/>
      <c r="O437" s="1"/>
      <c r="P437" s="131"/>
      <c r="Q437" s="1"/>
      <c r="R437" s="17"/>
      <c r="S437" s="98"/>
    </row>
    <row r="438" spans="1:19" ht="14.45" hidden="1" customHeight="1">
      <c r="A438" s="147"/>
      <c r="B438" s="127"/>
      <c r="C438" s="127"/>
      <c r="D438" s="140"/>
      <c r="E438" s="111"/>
      <c r="F438" s="1"/>
      <c r="G438" s="131"/>
      <c r="H438" s="1"/>
      <c r="I438" s="1"/>
      <c r="J438" s="131"/>
      <c r="K438" s="1"/>
      <c r="L438" s="1"/>
      <c r="M438" s="131"/>
      <c r="N438" s="1"/>
      <c r="O438" s="1"/>
      <c r="P438" s="131"/>
      <c r="Q438" s="1"/>
      <c r="R438" s="17"/>
      <c r="S438" s="98"/>
    </row>
    <row r="439" spans="1:19" ht="14.45" hidden="1" customHeight="1">
      <c r="A439" s="147"/>
      <c r="B439" s="127"/>
      <c r="C439" s="127"/>
      <c r="D439" s="140"/>
      <c r="E439" s="111"/>
      <c r="F439" s="1"/>
      <c r="G439" s="131"/>
      <c r="H439" s="1"/>
      <c r="I439" s="1"/>
      <c r="J439" s="131"/>
      <c r="K439" s="1"/>
      <c r="L439" s="1"/>
      <c r="M439" s="131"/>
      <c r="N439" s="1"/>
      <c r="O439" s="1"/>
      <c r="P439" s="131"/>
      <c r="Q439" s="1"/>
      <c r="R439" s="17"/>
      <c r="S439" s="98"/>
    </row>
    <row r="440" spans="1:19" ht="14.45" hidden="1" customHeight="1">
      <c r="A440" s="147"/>
      <c r="B440" s="127"/>
      <c r="C440" s="127"/>
      <c r="D440" s="140"/>
      <c r="E440" s="111"/>
      <c r="F440" s="1"/>
      <c r="G440" s="131"/>
      <c r="H440" s="1"/>
      <c r="I440" s="1"/>
      <c r="J440" s="131"/>
      <c r="K440" s="1"/>
      <c r="L440" s="1"/>
      <c r="M440" s="131"/>
      <c r="N440" s="1"/>
      <c r="O440" s="1"/>
      <c r="P440" s="131"/>
      <c r="Q440" s="1"/>
      <c r="R440" s="17"/>
      <c r="S440" s="98"/>
    </row>
    <row r="441" spans="1:19" ht="14.45" hidden="1" customHeight="1">
      <c r="A441" s="147"/>
      <c r="B441" s="127"/>
      <c r="C441" s="127"/>
      <c r="D441" s="140"/>
      <c r="E441" s="111"/>
      <c r="F441" s="1"/>
      <c r="G441" s="131"/>
      <c r="H441" s="1"/>
      <c r="I441" s="1"/>
      <c r="J441" s="131"/>
      <c r="K441" s="1"/>
      <c r="L441" s="1"/>
      <c r="M441" s="131"/>
      <c r="N441" s="1"/>
      <c r="O441" s="1"/>
      <c r="P441" s="131"/>
      <c r="Q441" s="1"/>
      <c r="R441" s="17"/>
      <c r="S441" s="98"/>
    </row>
    <row r="442" spans="1:19" ht="14.45" hidden="1" customHeight="1">
      <c r="A442" s="147"/>
      <c r="B442" s="127"/>
      <c r="C442" s="127"/>
      <c r="D442" s="140"/>
      <c r="E442" s="111"/>
      <c r="F442" s="1"/>
      <c r="G442" s="131"/>
      <c r="H442" s="1"/>
      <c r="I442" s="1"/>
      <c r="J442" s="131"/>
      <c r="K442" s="1"/>
      <c r="L442" s="1"/>
      <c r="M442" s="131"/>
      <c r="N442" s="1"/>
      <c r="O442" s="1"/>
      <c r="P442" s="131"/>
      <c r="Q442" s="1"/>
      <c r="R442" s="17"/>
      <c r="S442" s="98"/>
    </row>
    <row r="443" spans="1:19" ht="14.45" hidden="1" customHeight="1">
      <c r="A443" s="147"/>
      <c r="B443" s="127"/>
      <c r="C443" s="127"/>
      <c r="D443" s="140"/>
      <c r="E443" s="111"/>
      <c r="F443" s="1"/>
      <c r="G443" s="131"/>
      <c r="H443" s="1"/>
      <c r="I443" s="1"/>
      <c r="J443" s="131"/>
      <c r="K443" s="1"/>
      <c r="L443" s="1"/>
      <c r="M443" s="131"/>
      <c r="N443" s="1"/>
      <c r="O443" s="1"/>
      <c r="P443" s="131"/>
      <c r="Q443" s="1"/>
      <c r="R443" s="17"/>
      <c r="S443" s="98"/>
    </row>
    <row r="444" spans="1:19" ht="14.45" hidden="1" customHeight="1">
      <c r="A444" s="147"/>
      <c r="B444" s="127"/>
      <c r="C444" s="127"/>
      <c r="D444" s="140"/>
      <c r="E444" s="111"/>
      <c r="F444" s="1"/>
      <c r="G444" s="131"/>
      <c r="H444" s="1"/>
      <c r="I444" s="1"/>
      <c r="J444" s="131"/>
      <c r="K444" s="1"/>
      <c r="L444" s="1"/>
      <c r="M444" s="131"/>
      <c r="N444" s="1"/>
      <c r="O444" s="1"/>
      <c r="P444" s="131"/>
      <c r="Q444" s="1"/>
      <c r="R444" s="17"/>
      <c r="S444" s="98"/>
    </row>
    <row r="445" spans="1:19" ht="14.45" hidden="1" customHeight="1">
      <c r="A445" s="147"/>
      <c r="B445" s="127"/>
      <c r="C445" s="127"/>
      <c r="D445" s="140"/>
      <c r="E445" s="111"/>
      <c r="F445" s="1"/>
      <c r="G445" s="131"/>
      <c r="H445" s="1"/>
      <c r="I445" s="1"/>
      <c r="J445" s="131"/>
      <c r="K445" s="1"/>
      <c r="L445" s="1"/>
      <c r="M445" s="131"/>
      <c r="N445" s="1"/>
      <c r="O445" s="1"/>
      <c r="P445" s="131"/>
      <c r="Q445" s="1"/>
      <c r="R445" s="17"/>
      <c r="S445" s="98"/>
    </row>
    <row r="446" spans="1:19" ht="14.45" hidden="1" customHeight="1">
      <c r="A446" s="147"/>
      <c r="B446" s="127"/>
      <c r="C446" s="127"/>
      <c r="D446" s="140"/>
      <c r="E446" s="111"/>
      <c r="F446" s="1"/>
      <c r="G446" s="131"/>
      <c r="H446" s="1"/>
      <c r="I446" s="1"/>
      <c r="J446" s="131"/>
      <c r="K446" s="1"/>
      <c r="L446" s="1"/>
      <c r="M446" s="131"/>
      <c r="N446" s="1"/>
      <c r="O446" s="1"/>
      <c r="P446" s="131"/>
      <c r="Q446" s="1"/>
      <c r="R446" s="17"/>
      <c r="S446" s="98"/>
    </row>
    <row r="447" spans="1:19" ht="14.45" hidden="1" customHeight="1">
      <c r="A447" s="147"/>
      <c r="B447" s="127"/>
      <c r="C447" s="127"/>
      <c r="D447" s="140"/>
      <c r="E447" s="111"/>
      <c r="F447" s="1"/>
      <c r="G447" s="131"/>
      <c r="H447" s="1"/>
      <c r="I447" s="1"/>
      <c r="J447" s="131"/>
      <c r="K447" s="1"/>
      <c r="L447" s="1"/>
      <c r="M447" s="131"/>
      <c r="N447" s="1"/>
      <c r="O447" s="1"/>
      <c r="P447" s="131"/>
      <c r="Q447" s="1"/>
      <c r="R447" s="17"/>
      <c r="S447" s="98"/>
    </row>
    <row r="448" spans="1:19" ht="14.45" hidden="1" customHeight="1">
      <c r="A448" s="147"/>
      <c r="B448" s="127"/>
      <c r="C448" s="127"/>
      <c r="D448" s="140"/>
      <c r="E448" s="111"/>
      <c r="F448" s="1"/>
      <c r="G448" s="131"/>
      <c r="H448" s="1"/>
      <c r="I448" s="1"/>
      <c r="J448" s="131"/>
      <c r="K448" s="1"/>
      <c r="L448" s="1"/>
      <c r="M448" s="131"/>
      <c r="N448" s="1"/>
      <c r="O448" s="1"/>
      <c r="P448" s="131"/>
      <c r="Q448" s="1"/>
      <c r="R448" s="17"/>
      <c r="S448" s="98"/>
    </row>
    <row r="449" spans="1:19" ht="14.45" hidden="1" customHeight="1">
      <c r="A449" s="147"/>
      <c r="B449" s="127"/>
      <c r="C449" s="127"/>
      <c r="D449" s="140"/>
      <c r="E449" s="111"/>
      <c r="F449" s="1"/>
      <c r="G449" s="131"/>
      <c r="H449" s="1"/>
      <c r="I449" s="1"/>
      <c r="J449" s="131"/>
      <c r="K449" s="1"/>
      <c r="L449" s="1"/>
      <c r="M449" s="131"/>
      <c r="N449" s="1"/>
      <c r="O449" s="1"/>
      <c r="P449" s="131"/>
      <c r="Q449" s="1"/>
      <c r="R449" s="17"/>
      <c r="S449" s="98"/>
    </row>
    <row r="450" spans="1:19" ht="14.45" hidden="1" customHeight="1">
      <c r="A450" s="147"/>
      <c r="B450" s="127"/>
      <c r="C450" s="127"/>
      <c r="D450" s="140"/>
      <c r="E450" s="111"/>
      <c r="F450" s="1"/>
      <c r="G450" s="131"/>
      <c r="H450" s="1"/>
      <c r="I450" s="1"/>
      <c r="J450" s="131"/>
      <c r="K450" s="1"/>
      <c r="L450" s="1"/>
      <c r="M450" s="131"/>
      <c r="N450" s="1"/>
      <c r="O450" s="1"/>
      <c r="P450" s="131"/>
      <c r="Q450" s="1"/>
      <c r="R450" s="17"/>
      <c r="S450" s="98"/>
    </row>
    <row r="451" spans="1:19" ht="14.45" hidden="1" customHeight="1">
      <c r="A451" s="147"/>
      <c r="B451" s="127"/>
      <c r="C451" s="127"/>
      <c r="D451" s="140"/>
      <c r="E451" s="111"/>
      <c r="F451" s="1"/>
      <c r="G451" s="131"/>
      <c r="H451" s="1"/>
      <c r="I451" s="1"/>
      <c r="J451" s="131"/>
      <c r="K451" s="1"/>
      <c r="L451" s="1"/>
      <c r="M451" s="131"/>
      <c r="N451" s="1"/>
      <c r="O451" s="1"/>
      <c r="P451" s="131"/>
      <c r="Q451" s="1"/>
      <c r="R451" s="17"/>
      <c r="S451" s="98"/>
    </row>
    <row r="452" spans="1:19" ht="14.45" hidden="1" customHeight="1">
      <c r="A452" s="147"/>
      <c r="B452" s="127"/>
      <c r="C452" s="127"/>
      <c r="D452" s="140"/>
      <c r="E452" s="111"/>
      <c r="F452" s="1"/>
      <c r="G452" s="131"/>
      <c r="H452" s="1"/>
      <c r="I452" s="1"/>
      <c r="J452" s="131"/>
      <c r="K452" s="1"/>
      <c r="L452" s="1"/>
      <c r="M452" s="131"/>
      <c r="N452" s="1"/>
      <c r="O452" s="1"/>
      <c r="P452" s="131"/>
      <c r="Q452" s="1"/>
      <c r="R452" s="17"/>
      <c r="S452" s="98"/>
    </row>
    <row r="453" spans="1:19" ht="14.45" hidden="1" customHeight="1">
      <c r="A453" s="147"/>
      <c r="B453" s="127"/>
      <c r="C453" s="127"/>
      <c r="D453" s="140"/>
      <c r="E453" s="111"/>
      <c r="F453" s="1"/>
      <c r="G453" s="131"/>
      <c r="H453" s="1"/>
      <c r="I453" s="1"/>
      <c r="J453" s="131"/>
      <c r="K453" s="1"/>
      <c r="L453" s="1"/>
      <c r="M453" s="131"/>
      <c r="N453" s="1"/>
      <c r="O453" s="1"/>
      <c r="P453" s="131"/>
      <c r="Q453" s="1"/>
      <c r="R453" s="17"/>
      <c r="S453" s="98"/>
    </row>
    <row r="454" spans="1:19" ht="14.45" hidden="1" customHeight="1">
      <c r="A454" s="147"/>
      <c r="B454" s="127"/>
      <c r="C454" s="127"/>
      <c r="D454" s="140"/>
      <c r="E454" s="111"/>
      <c r="F454" s="1"/>
      <c r="G454" s="131"/>
      <c r="H454" s="1"/>
      <c r="I454" s="1"/>
      <c r="J454" s="131"/>
      <c r="K454" s="1"/>
      <c r="L454" s="1"/>
      <c r="M454" s="131"/>
      <c r="N454" s="1"/>
      <c r="O454" s="1"/>
      <c r="P454" s="131"/>
      <c r="Q454" s="1"/>
      <c r="R454" s="17"/>
      <c r="S454" s="98"/>
    </row>
    <row r="455" spans="1:19" ht="14.45" hidden="1" customHeight="1">
      <c r="A455" s="147"/>
      <c r="B455" s="127"/>
      <c r="C455" s="127"/>
      <c r="D455" s="140"/>
      <c r="E455" s="111"/>
      <c r="F455" s="1"/>
      <c r="G455" s="131"/>
      <c r="H455" s="1"/>
      <c r="I455" s="1"/>
      <c r="J455" s="131"/>
      <c r="K455" s="1"/>
      <c r="L455" s="1"/>
      <c r="M455" s="131"/>
      <c r="N455" s="1"/>
      <c r="O455" s="1"/>
      <c r="P455" s="131"/>
      <c r="Q455" s="1"/>
      <c r="R455" s="17"/>
      <c r="S455" s="98"/>
    </row>
    <row r="456" spans="1:19" ht="14.45" hidden="1" customHeight="1">
      <c r="A456" s="147"/>
      <c r="B456" s="127"/>
      <c r="C456" s="127"/>
      <c r="D456" s="140"/>
      <c r="E456" s="111"/>
      <c r="F456" s="1"/>
      <c r="G456" s="131"/>
      <c r="H456" s="1"/>
      <c r="I456" s="1"/>
      <c r="J456" s="131"/>
      <c r="K456" s="1"/>
      <c r="L456" s="1"/>
      <c r="M456" s="131"/>
      <c r="N456" s="1"/>
      <c r="O456" s="1"/>
      <c r="P456" s="131"/>
      <c r="Q456" s="1"/>
      <c r="R456" s="17"/>
      <c r="S456" s="98"/>
    </row>
    <row r="457" spans="1:19" ht="14.45" hidden="1" customHeight="1">
      <c r="A457" s="147"/>
      <c r="B457" s="127"/>
      <c r="C457" s="127"/>
      <c r="D457" s="140"/>
      <c r="E457" s="111"/>
      <c r="F457" s="1"/>
      <c r="G457" s="131"/>
      <c r="H457" s="1"/>
      <c r="I457" s="1"/>
      <c r="J457" s="131"/>
      <c r="K457" s="1"/>
      <c r="L457" s="1"/>
      <c r="M457" s="131"/>
      <c r="N457" s="1"/>
      <c r="O457" s="1"/>
      <c r="P457" s="131"/>
      <c r="Q457" s="1"/>
      <c r="R457" s="17"/>
      <c r="S457" s="98"/>
    </row>
    <row r="458" spans="1:19" ht="14.45" hidden="1" customHeight="1">
      <c r="A458" s="147"/>
      <c r="B458" s="127"/>
      <c r="C458" s="127"/>
      <c r="D458" s="140"/>
      <c r="E458" s="111"/>
      <c r="F458" s="1"/>
      <c r="G458" s="131"/>
      <c r="H458" s="1"/>
      <c r="I458" s="1"/>
      <c r="J458" s="131"/>
      <c r="K458" s="1"/>
      <c r="L458" s="1"/>
      <c r="M458" s="131"/>
      <c r="N458" s="1"/>
      <c r="O458" s="1"/>
      <c r="P458" s="131"/>
      <c r="Q458" s="1"/>
      <c r="R458" s="17"/>
      <c r="S458" s="98"/>
    </row>
    <row r="459" spans="1:19" ht="14.45" hidden="1" customHeight="1">
      <c r="A459" s="147"/>
      <c r="B459" s="127"/>
      <c r="C459" s="127"/>
      <c r="D459" s="140"/>
      <c r="E459" s="111"/>
      <c r="F459" s="1"/>
      <c r="G459" s="131"/>
      <c r="H459" s="1"/>
      <c r="I459" s="1"/>
      <c r="J459" s="131"/>
      <c r="K459" s="1"/>
      <c r="L459" s="1"/>
      <c r="M459" s="131"/>
      <c r="N459" s="1"/>
      <c r="O459" s="1"/>
      <c r="P459" s="131"/>
      <c r="Q459" s="1"/>
      <c r="R459" s="17"/>
      <c r="S459" s="98"/>
    </row>
    <row r="460" spans="1:19" ht="14.45" hidden="1" customHeight="1">
      <c r="A460" s="147"/>
      <c r="B460" s="127"/>
      <c r="C460" s="127"/>
      <c r="D460" s="140"/>
      <c r="E460" s="111"/>
      <c r="F460" s="1"/>
      <c r="G460" s="131"/>
      <c r="H460" s="1"/>
      <c r="I460" s="1"/>
      <c r="J460" s="131"/>
      <c r="K460" s="1"/>
      <c r="L460" s="1"/>
      <c r="M460" s="131"/>
      <c r="N460" s="1"/>
      <c r="O460" s="1"/>
      <c r="P460" s="131"/>
      <c r="Q460" s="1"/>
      <c r="R460" s="17"/>
      <c r="S460" s="98"/>
    </row>
    <row r="461" spans="1:19" ht="14.45" hidden="1" customHeight="1">
      <c r="A461" s="147"/>
      <c r="B461" s="127"/>
      <c r="C461" s="127"/>
      <c r="D461" s="140"/>
      <c r="E461" s="111"/>
      <c r="F461" s="1"/>
      <c r="G461" s="131"/>
      <c r="H461" s="1"/>
      <c r="I461" s="1"/>
      <c r="J461" s="131"/>
      <c r="K461" s="1"/>
      <c r="L461" s="1"/>
      <c r="M461" s="131"/>
      <c r="N461" s="1"/>
      <c r="O461" s="1"/>
      <c r="P461" s="131"/>
      <c r="Q461" s="1"/>
      <c r="R461" s="17"/>
      <c r="S461" s="98"/>
    </row>
    <row r="462" spans="1:19" ht="14.45" hidden="1" customHeight="1">
      <c r="A462" s="147"/>
      <c r="B462" s="127"/>
      <c r="C462" s="127"/>
      <c r="D462" s="140"/>
      <c r="E462" s="111"/>
      <c r="F462" s="1"/>
      <c r="G462" s="131"/>
      <c r="H462" s="1"/>
      <c r="I462" s="1"/>
      <c r="J462" s="131"/>
      <c r="K462" s="1"/>
      <c r="L462" s="1"/>
      <c r="M462" s="131"/>
      <c r="N462" s="1"/>
      <c r="O462" s="1"/>
      <c r="P462" s="131"/>
      <c r="Q462" s="1"/>
      <c r="R462" s="17"/>
      <c r="S462" s="98"/>
    </row>
    <row r="463" spans="1:19" ht="14.45" hidden="1" customHeight="1">
      <c r="A463" s="147"/>
      <c r="B463" s="127"/>
      <c r="C463" s="127"/>
      <c r="D463" s="140"/>
      <c r="E463" s="111"/>
      <c r="F463" s="1"/>
      <c r="G463" s="131"/>
      <c r="H463" s="1"/>
      <c r="I463" s="1"/>
      <c r="J463" s="131"/>
      <c r="K463" s="1"/>
      <c r="L463" s="1"/>
      <c r="M463" s="131"/>
      <c r="N463" s="1"/>
      <c r="O463" s="1"/>
      <c r="P463" s="131"/>
      <c r="Q463" s="1"/>
      <c r="R463" s="17"/>
      <c r="S463" s="98"/>
    </row>
    <row r="464" spans="1:19" ht="14.45" hidden="1" customHeight="1">
      <c r="A464" s="147"/>
      <c r="B464" s="127"/>
      <c r="C464" s="127"/>
      <c r="D464" s="140"/>
      <c r="E464" s="111"/>
      <c r="F464" s="1"/>
      <c r="G464" s="131"/>
      <c r="H464" s="1"/>
      <c r="I464" s="1"/>
      <c r="J464" s="131"/>
      <c r="K464" s="1"/>
      <c r="L464" s="1"/>
      <c r="M464" s="131"/>
      <c r="N464" s="1"/>
      <c r="O464" s="1"/>
      <c r="P464" s="131"/>
      <c r="Q464" s="1"/>
      <c r="R464" s="17"/>
      <c r="S464" s="98"/>
    </row>
    <row r="465" spans="1:19" ht="14.45" hidden="1" customHeight="1">
      <c r="A465" s="147"/>
      <c r="B465" s="127"/>
      <c r="C465" s="127"/>
      <c r="D465" s="140"/>
      <c r="E465" s="111"/>
      <c r="F465" s="1"/>
      <c r="G465" s="131"/>
      <c r="H465" s="1"/>
      <c r="I465" s="1"/>
      <c r="J465" s="131"/>
      <c r="K465" s="1"/>
      <c r="L465" s="1"/>
      <c r="M465" s="131"/>
      <c r="N465" s="1"/>
      <c r="O465" s="1"/>
      <c r="P465" s="131"/>
      <c r="Q465" s="1"/>
      <c r="R465" s="17"/>
      <c r="S465" s="98"/>
    </row>
    <row r="466" spans="1:19" ht="14.45" hidden="1" customHeight="1">
      <c r="A466" s="147"/>
      <c r="B466" s="127"/>
      <c r="C466" s="127"/>
      <c r="D466" s="140"/>
      <c r="E466" s="111"/>
      <c r="F466" s="1"/>
      <c r="G466" s="131"/>
      <c r="H466" s="1"/>
      <c r="I466" s="1"/>
      <c r="J466" s="131"/>
      <c r="K466" s="1"/>
      <c r="L466" s="1"/>
      <c r="M466" s="131"/>
      <c r="N466" s="1"/>
      <c r="O466" s="1"/>
      <c r="P466" s="131"/>
      <c r="Q466" s="1"/>
      <c r="R466" s="17"/>
      <c r="S466" s="98"/>
    </row>
    <row r="467" spans="1:19" ht="14.45" hidden="1" customHeight="1">
      <c r="A467" s="147"/>
      <c r="B467" s="127"/>
      <c r="C467" s="127"/>
      <c r="D467" s="140"/>
      <c r="E467" s="111"/>
      <c r="F467" s="1"/>
      <c r="G467" s="131"/>
      <c r="H467" s="1"/>
      <c r="I467" s="1"/>
      <c r="J467" s="131"/>
      <c r="K467" s="1"/>
      <c r="L467" s="1"/>
      <c r="M467" s="131"/>
      <c r="N467" s="1"/>
      <c r="O467" s="1"/>
      <c r="P467" s="131"/>
      <c r="Q467" s="1"/>
      <c r="R467" s="17"/>
      <c r="S467" s="98"/>
    </row>
    <row r="468" spans="1:19" ht="14.45" hidden="1" customHeight="1">
      <c r="A468" s="147"/>
      <c r="B468" s="127"/>
      <c r="C468" s="127"/>
      <c r="D468" s="140"/>
      <c r="E468" s="111"/>
      <c r="F468" s="1"/>
      <c r="G468" s="131"/>
      <c r="H468" s="1"/>
      <c r="I468" s="1"/>
      <c r="J468" s="131"/>
      <c r="K468" s="1"/>
      <c r="L468" s="1"/>
      <c r="M468" s="131"/>
      <c r="N468" s="1"/>
      <c r="O468" s="1"/>
      <c r="P468" s="131"/>
      <c r="Q468" s="1"/>
      <c r="R468" s="17"/>
      <c r="S468" s="98"/>
    </row>
    <row r="469" spans="1:19" ht="14.45" hidden="1" customHeight="1">
      <c r="A469" s="147"/>
      <c r="B469" s="127"/>
      <c r="C469" s="127"/>
      <c r="D469" s="140"/>
      <c r="E469" s="111"/>
      <c r="F469" s="1"/>
      <c r="G469" s="131"/>
      <c r="H469" s="1"/>
      <c r="I469" s="1"/>
      <c r="J469" s="131"/>
      <c r="K469" s="1"/>
      <c r="L469" s="1"/>
      <c r="M469" s="131"/>
      <c r="N469" s="1"/>
      <c r="O469" s="1"/>
      <c r="P469" s="131"/>
      <c r="Q469" s="1"/>
      <c r="R469" s="17"/>
      <c r="S469" s="98"/>
    </row>
    <row r="470" spans="1:19" ht="14.45" hidden="1" customHeight="1">
      <c r="A470" s="147"/>
      <c r="B470" s="127"/>
      <c r="C470" s="127"/>
      <c r="D470" s="140"/>
      <c r="E470" s="111"/>
      <c r="F470" s="1"/>
      <c r="G470" s="131"/>
      <c r="H470" s="1"/>
      <c r="I470" s="1"/>
      <c r="J470" s="131"/>
      <c r="K470" s="1"/>
      <c r="L470" s="1"/>
      <c r="M470" s="131"/>
      <c r="N470" s="1"/>
      <c r="O470" s="1"/>
      <c r="P470" s="131"/>
      <c r="Q470" s="1"/>
      <c r="R470" s="17"/>
      <c r="S470" s="98"/>
    </row>
    <row r="471" spans="1:19" ht="14.45" hidden="1" customHeight="1">
      <c r="A471" s="147"/>
      <c r="B471" s="127"/>
      <c r="C471" s="127"/>
      <c r="D471" s="140"/>
      <c r="E471" s="111"/>
      <c r="F471" s="1"/>
      <c r="G471" s="131"/>
      <c r="H471" s="1"/>
      <c r="I471" s="1"/>
      <c r="J471" s="131"/>
      <c r="K471" s="1"/>
      <c r="L471" s="1"/>
      <c r="M471" s="131"/>
      <c r="N471" s="1"/>
      <c r="O471" s="1"/>
      <c r="P471" s="131"/>
      <c r="Q471" s="1"/>
      <c r="R471" s="17"/>
      <c r="S471" s="98"/>
    </row>
    <row r="472" spans="1:19" ht="14.45" hidden="1" customHeight="1">
      <c r="A472" s="147"/>
      <c r="B472" s="127"/>
      <c r="C472" s="127"/>
      <c r="D472" s="140"/>
      <c r="E472" s="111"/>
      <c r="F472" s="1"/>
      <c r="G472" s="131"/>
      <c r="H472" s="1"/>
      <c r="I472" s="1"/>
      <c r="J472" s="131"/>
      <c r="K472" s="1"/>
      <c r="L472" s="1"/>
      <c r="M472" s="131"/>
      <c r="N472" s="1"/>
      <c r="O472" s="1"/>
      <c r="P472" s="131"/>
      <c r="Q472" s="1"/>
      <c r="R472" s="17"/>
      <c r="S472" s="98"/>
    </row>
    <row r="473" spans="1:19" ht="14.45" hidden="1" customHeight="1">
      <c r="A473" s="147"/>
      <c r="B473" s="127"/>
      <c r="C473" s="127"/>
      <c r="D473" s="140"/>
      <c r="E473" s="111"/>
      <c r="F473" s="1"/>
      <c r="G473" s="131"/>
      <c r="H473" s="1"/>
      <c r="I473" s="1"/>
      <c r="J473" s="131"/>
      <c r="K473" s="1"/>
      <c r="L473" s="1"/>
      <c r="M473" s="131"/>
      <c r="N473" s="1"/>
      <c r="O473" s="1"/>
      <c r="P473" s="131"/>
      <c r="Q473" s="1"/>
      <c r="R473" s="17"/>
      <c r="S473" s="98"/>
    </row>
    <row r="474" spans="1:19" ht="14.45" hidden="1" customHeight="1">
      <c r="A474" s="147"/>
      <c r="B474" s="127"/>
      <c r="C474" s="127"/>
      <c r="D474" s="140"/>
      <c r="E474" s="111"/>
      <c r="F474" s="1"/>
      <c r="G474" s="131"/>
      <c r="H474" s="1"/>
      <c r="I474" s="1"/>
      <c r="J474" s="131"/>
      <c r="K474" s="1"/>
      <c r="L474" s="1"/>
      <c r="M474" s="131"/>
      <c r="N474" s="1"/>
      <c r="O474" s="1"/>
      <c r="P474" s="131"/>
      <c r="Q474" s="1"/>
      <c r="R474" s="17"/>
      <c r="S474" s="98"/>
    </row>
    <row r="475" spans="1:19" ht="14.45" hidden="1" customHeight="1">
      <c r="A475" s="147"/>
      <c r="B475" s="127"/>
      <c r="C475" s="127"/>
      <c r="D475" s="140"/>
      <c r="E475" s="111"/>
      <c r="F475" s="1"/>
      <c r="G475" s="131"/>
      <c r="H475" s="1"/>
      <c r="I475" s="1"/>
      <c r="J475" s="131"/>
      <c r="K475" s="1"/>
      <c r="L475" s="1"/>
      <c r="M475" s="131"/>
      <c r="N475" s="1"/>
      <c r="O475" s="1"/>
      <c r="P475" s="131"/>
      <c r="Q475" s="1"/>
      <c r="R475" s="17"/>
      <c r="S475" s="98"/>
    </row>
    <row r="476" spans="1:19" ht="14.45" hidden="1" customHeight="1">
      <c r="A476" s="147"/>
      <c r="B476" s="127"/>
      <c r="C476" s="127"/>
      <c r="D476" s="140"/>
      <c r="E476" s="111"/>
      <c r="F476" s="1"/>
      <c r="G476" s="131"/>
      <c r="H476" s="1"/>
      <c r="I476" s="1"/>
      <c r="J476" s="131"/>
      <c r="K476" s="1"/>
      <c r="L476" s="1"/>
      <c r="M476" s="131"/>
      <c r="N476" s="1"/>
      <c r="O476" s="1"/>
      <c r="P476" s="131"/>
      <c r="Q476" s="1"/>
      <c r="R476" s="17"/>
      <c r="S476" s="98"/>
    </row>
    <row r="477" spans="1:19" ht="14.45" hidden="1" customHeight="1">
      <c r="A477" s="147"/>
      <c r="B477" s="127"/>
      <c r="C477" s="127"/>
      <c r="D477" s="140"/>
      <c r="E477" s="111"/>
      <c r="F477" s="1"/>
      <c r="G477" s="131"/>
      <c r="H477" s="1"/>
      <c r="I477" s="1"/>
      <c r="J477" s="131"/>
      <c r="K477" s="1"/>
      <c r="L477" s="1"/>
      <c r="M477" s="131"/>
      <c r="N477" s="1"/>
      <c r="O477" s="1"/>
      <c r="P477" s="131"/>
      <c r="Q477" s="1"/>
      <c r="R477" s="17"/>
      <c r="S477" s="98"/>
    </row>
    <row r="478" spans="1:19" ht="14.45" hidden="1" customHeight="1">
      <c r="A478" s="147"/>
      <c r="B478" s="127"/>
      <c r="C478" s="127"/>
      <c r="D478" s="140"/>
      <c r="E478" s="111"/>
      <c r="F478" s="1"/>
      <c r="G478" s="131"/>
      <c r="H478" s="1"/>
      <c r="I478" s="1"/>
      <c r="J478" s="131"/>
      <c r="K478" s="1"/>
      <c r="L478" s="1"/>
      <c r="M478" s="131"/>
      <c r="N478" s="1"/>
      <c r="O478" s="1"/>
      <c r="P478" s="131"/>
      <c r="Q478" s="1"/>
      <c r="R478" s="17"/>
      <c r="S478" s="98"/>
    </row>
    <row r="479" spans="1:19" ht="14.45" hidden="1" customHeight="1">
      <c r="A479" s="147"/>
      <c r="B479" s="127"/>
      <c r="C479" s="127"/>
      <c r="D479" s="140"/>
      <c r="E479" s="111"/>
      <c r="F479" s="1"/>
      <c r="G479" s="131"/>
      <c r="H479" s="1"/>
      <c r="I479" s="1"/>
      <c r="J479" s="131"/>
      <c r="K479" s="1"/>
      <c r="L479" s="1"/>
      <c r="M479" s="131"/>
      <c r="N479" s="1"/>
      <c r="O479" s="1"/>
      <c r="P479" s="131"/>
      <c r="Q479" s="1"/>
      <c r="R479" s="17"/>
      <c r="S479" s="98"/>
    </row>
    <row r="480" spans="1:19" ht="14.45" hidden="1" customHeight="1">
      <c r="A480" s="147"/>
      <c r="B480" s="127"/>
      <c r="C480" s="127"/>
      <c r="D480" s="140"/>
      <c r="E480" s="111"/>
      <c r="F480" s="1"/>
      <c r="G480" s="131"/>
      <c r="H480" s="1"/>
      <c r="I480" s="1"/>
      <c r="J480" s="131"/>
      <c r="K480" s="1"/>
      <c r="L480" s="1"/>
      <c r="M480" s="131"/>
      <c r="N480" s="1"/>
      <c r="O480" s="1"/>
      <c r="P480" s="131"/>
      <c r="Q480" s="1"/>
      <c r="R480" s="17"/>
      <c r="S480" s="98"/>
    </row>
    <row r="481" spans="1:19" ht="14.45" hidden="1" customHeight="1">
      <c r="A481" s="147"/>
      <c r="B481" s="127"/>
      <c r="C481" s="127"/>
      <c r="D481" s="140"/>
      <c r="E481" s="111"/>
      <c r="F481" s="1"/>
      <c r="G481" s="131"/>
      <c r="H481" s="1"/>
      <c r="I481" s="1"/>
      <c r="J481" s="131"/>
      <c r="K481" s="1"/>
      <c r="L481" s="1"/>
      <c r="M481" s="131"/>
      <c r="N481" s="1"/>
      <c r="O481" s="1"/>
      <c r="P481" s="131"/>
      <c r="Q481" s="1"/>
      <c r="R481" s="17"/>
      <c r="S481" s="98"/>
    </row>
    <row r="482" spans="1:19" ht="14.45" hidden="1" customHeight="1">
      <c r="A482" s="147"/>
      <c r="B482" s="127"/>
      <c r="C482" s="127"/>
      <c r="D482" s="140"/>
      <c r="E482" s="111"/>
      <c r="F482" s="1"/>
      <c r="G482" s="131"/>
      <c r="H482" s="1"/>
      <c r="I482" s="1"/>
      <c r="J482" s="131"/>
      <c r="K482" s="1"/>
      <c r="L482" s="1"/>
      <c r="M482" s="131"/>
      <c r="N482" s="1"/>
      <c r="O482" s="1"/>
      <c r="P482" s="131"/>
      <c r="Q482" s="1"/>
      <c r="R482" s="17"/>
      <c r="S482" s="98"/>
    </row>
    <row r="483" spans="1:19" ht="14.45" hidden="1" customHeight="1">
      <c r="A483" s="147"/>
      <c r="B483" s="127"/>
      <c r="C483" s="127"/>
      <c r="D483" s="140"/>
      <c r="E483" s="111"/>
      <c r="F483" s="1"/>
      <c r="G483" s="131"/>
      <c r="H483" s="1"/>
      <c r="I483" s="1"/>
      <c r="J483" s="131"/>
      <c r="K483" s="1"/>
      <c r="L483" s="1"/>
      <c r="M483" s="131"/>
      <c r="N483" s="1"/>
      <c r="O483" s="1"/>
      <c r="P483" s="131"/>
      <c r="Q483" s="1"/>
      <c r="R483" s="17"/>
      <c r="S483" s="98"/>
    </row>
    <row r="484" spans="1:19" ht="14.45" hidden="1" customHeight="1">
      <c r="A484" s="147"/>
      <c r="B484" s="127"/>
      <c r="C484" s="127"/>
      <c r="D484" s="140"/>
      <c r="E484" s="111"/>
      <c r="F484" s="1"/>
      <c r="G484" s="131"/>
      <c r="H484" s="1"/>
      <c r="I484" s="1"/>
      <c r="J484" s="131"/>
      <c r="K484" s="1"/>
      <c r="L484" s="1"/>
      <c r="M484" s="131"/>
      <c r="N484" s="1"/>
      <c r="O484" s="1"/>
      <c r="P484" s="131"/>
      <c r="Q484" s="1"/>
      <c r="R484" s="17"/>
      <c r="S484" s="98"/>
    </row>
    <row r="485" spans="1:19" ht="14.45" hidden="1" customHeight="1">
      <c r="A485" s="147"/>
      <c r="B485" s="127"/>
      <c r="C485" s="127"/>
      <c r="D485" s="140"/>
      <c r="E485" s="111"/>
      <c r="F485" s="1"/>
      <c r="G485" s="131"/>
      <c r="H485" s="1"/>
      <c r="I485" s="1"/>
      <c r="J485" s="131"/>
      <c r="K485" s="1"/>
      <c r="L485" s="1"/>
      <c r="M485" s="131"/>
      <c r="N485" s="1"/>
      <c r="O485" s="1"/>
      <c r="P485" s="131"/>
      <c r="Q485" s="1"/>
      <c r="R485" s="17"/>
      <c r="S485" s="98"/>
    </row>
    <row r="486" spans="1:19" ht="14.45" hidden="1" customHeight="1">
      <c r="A486" s="147"/>
      <c r="B486" s="127"/>
      <c r="C486" s="127"/>
      <c r="D486" s="140"/>
      <c r="E486" s="111"/>
      <c r="F486" s="1"/>
      <c r="G486" s="131"/>
      <c r="H486" s="1"/>
      <c r="I486" s="1"/>
      <c r="J486" s="131"/>
      <c r="K486" s="1"/>
      <c r="L486" s="1"/>
      <c r="M486" s="131"/>
      <c r="N486" s="1"/>
      <c r="O486" s="1"/>
      <c r="P486" s="131"/>
      <c r="Q486" s="1"/>
      <c r="R486" s="17"/>
      <c r="S486" s="98"/>
    </row>
    <row r="487" spans="1:19" ht="14.45" hidden="1" customHeight="1">
      <c r="A487" s="147"/>
      <c r="B487" s="127"/>
      <c r="C487" s="127"/>
      <c r="D487" s="140"/>
      <c r="E487" s="111"/>
      <c r="F487" s="1"/>
      <c r="G487" s="131"/>
      <c r="H487" s="1"/>
      <c r="I487" s="1"/>
      <c r="J487" s="131"/>
      <c r="K487" s="1"/>
      <c r="L487" s="1"/>
      <c r="M487" s="131"/>
      <c r="N487" s="1"/>
      <c r="O487" s="1"/>
      <c r="P487" s="131"/>
      <c r="Q487" s="1"/>
      <c r="R487" s="17"/>
      <c r="S487" s="98"/>
    </row>
    <row r="488" spans="1:19" ht="14.45" hidden="1" customHeight="1">
      <c r="A488" s="147"/>
      <c r="B488" s="127"/>
      <c r="C488" s="127"/>
      <c r="D488" s="140"/>
      <c r="E488" s="111"/>
      <c r="F488" s="1"/>
      <c r="G488" s="131"/>
      <c r="H488" s="1"/>
      <c r="I488" s="1"/>
      <c r="J488" s="131"/>
      <c r="K488" s="1"/>
      <c r="L488" s="1"/>
      <c r="M488" s="131"/>
      <c r="N488" s="1"/>
      <c r="O488" s="1"/>
      <c r="P488" s="131"/>
      <c r="Q488" s="1"/>
      <c r="R488" s="17"/>
      <c r="S488" s="98"/>
    </row>
    <row r="489" spans="1:19" ht="14.45" hidden="1" customHeight="1">
      <c r="A489" s="147"/>
      <c r="B489" s="127"/>
      <c r="C489" s="127"/>
      <c r="D489" s="140"/>
      <c r="E489" s="111"/>
      <c r="F489" s="1"/>
      <c r="G489" s="131"/>
      <c r="H489" s="1"/>
      <c r="I489" s="1"/>
      <c r="J489" s="131"/>
      <c r="K489" s="1"/>
      <c r="L489" s="1"/>
      <c r="M489" s="131"/>
      <c r="N489" s="1"/>
      <c r="O489" s="1"/>
      <c r="P489" s="131"/>
      <c r="Q489" s="1"/>
      <c r="R489" s="17"/>
      <c r="S489" s="98"/>
    </row>
    <row r="490" spans="1:19" ht="14.45" hidden="1" customHeight="1">
      <c r="A490" s="147"/>
      <c r="B490" s="127"/>
      <c r="C490" s="127"/>
      <c r="D490" s="140"/>
      <c r="E490" s="111"/>
      <c r="F490" s="1"/>
      <c r="G490" s="131"/>
      <c r="H490" s="1"/>
      <c r="I490" s="1"/>
      <c r="J490" s="131"/>
      <c r="K490" s="1"/>
      <c r="L490" s="1"/>
      <c r="M490" s="131"/>
      <c r="N490" s="1"/>
      <c r="O490" s="1"/>
      <c r="P490" s="131"/>
      <c r="Q490" s="1"/>
      <c r="R490" s="17"/>
      <c r="S490" s="98"/>
    </row>
    <row r="491" spans="1:19" ht="14.45" hidden="1" customHeight="1">
      <c r="A491" s="147"/>
      <c r="B491" s="127"/>
      <c r="C491" s="127"/>
      <c r="D491" s="140"/>
      <c r="E491" s="111"/>
      <c r="F491" s="1"/>
      <c r="G491" s="131"/>
      <c r="H491" s="1"/>
      <c r="I491" s="1"/>
      <c r="J491" s="131"/>
      <c r="K491" s="1"/>
      <c r="L491" s="1"/>
      <c r="M491" s="131"/>
      <c r="N491" s="1"/>
      <c r="O491" s="1"/>
      <c r="P491" s="131"/>
      <c r="Q491" s="1"/>
      <c r="R491" s="17"/>
      <c r="S491" s="98"/>
    </row>
    <row r="492" spans="1:19" ht="14.45" hidden="1" customHeight="1">
      <c r="A492" s="147"/>
      <c r="B492" s="127"/>
      <c r="C492" s="127"/>
      <c r="D492" s="140"/>
      <c r="E492" s="111"/>
      <c r="F492" s="1"/>
      <c r="G492" s="131"/>
      <c r="H492" s="1"/>
      <c r="I492" s="1"/>
      <c r="J492" s="131"/>
      <c r="K492" s="1"/>
      <c r="L492" s="1"/>
      <c r="M492" s="131"/>
      <c r="N492" s="1"/>
      <c r="O492" s="1"/>
      <c r="P492" s="131"/>
      <c r="Q492" s="1"/>
      <c r="R492" s="17"/>
      <c r="S492" s="98"/>
    </row>
    <row r="493" spans="1:19" ht="14.45" hidden="1" customHeight="1">
      <c r="A493" s="147"/>
      <c r="B493" s="127"/>
      <c r="C493" s="127"/>
      <c r="D493" s="140"/>
      <c r="E493" s="111"/>
      <c r="F493" s="1"/>
      <c r="G493" s="131"/>
      <c r="H493" s="1"/>
      <c r="I493" s="1"/>
      <c r="J493" s="131"/>
      <c r="K493" s="1"/>
      <c r="L493" s="1"/>
      <c r="M493" s="131"/>
      <c r="N493" s="1"/>
      <c r="O493" s="1"/>
      <c r="P493" s="131"/>
      <c r="Q493" s="1"/>
      <c r="R493" s="17"/>
      <c r="S493" s="98"/>
    </row>
    <row r="494" spans="1:19" ht="14.45" hidden="1" customHeight="1">
      <c r="A494" s="147"/>
      <c r="B494" s="127"/>
      <c r="C494" s="127"/>
      <c r="D494" s="140"/>
      <c r="E494" s="111"/>
      <c r="F494" s="1"/>
      <c r="G494" s="131"/>
      <c r="H494" s="1"/>
      <c r="I494" s="1"/>
      <c r="J494" s="131"/>
      <c r="K494" s="1"/>
      <c r="L494" s="1"/>
      <c r="M494" s="131"/>
      <c r="N494" s="1"/>
      <c r="O494" s="1"/>
      <c r="P494" s="131"/>
      <c r="Q494" s="1"/>
      <c r="R494" s="17"/>
      <c r="S494" s="98"/>
    </row>
    <row r="495" spans="1:19" ht="14.45" hidden="1" customHeight="1">
      <c r="A495" s="147"/>
      <c r="B495" s="127"/>
      <c r="C495" s="127"/>
      <c r="D495" s="140"/>
      <c r="E495" s="111"/>
      <c r="F495" s="1"/>
      <c r="G495" s="131"/>
      <c r="H495" s="1"/>
      <c r="I495" s="1"/>
      <c r="J495" s="131"/>
      <c r="K495" s="1"/>
      <c r="L495" s="1"/>
      <c r="M495" s="131"/>
      <c r="N495" s="1"/>
      <c r="O495" s="1"/>
      <c r="P495" s="131"/>
      <c r="Q495" s="1"/>
      <c r="R495" s="17"/>
      <c r="S495" s="98"/>
    </row>
    <row r="496" spans="1:19" ht="14.45" hidden="1" customHeight="1">
      <c r="A496" s="147"/>
      <c r="B496" s="127"/>
      <c r="C496" s="127"/>
      <c r="D496" s="140"/>
      <c r="E496" s="111"/>
      <c r="F496" s="1"/>
      <c r="G496" s="131"/>
      <c r="H496" s="1"/>
      <c r="I496" s="1"/>
      <c r="J496" s="131"/>
      <c r="K496" s="1"/>
      <c r="L496" s="1"/>
      <c r="M496" s="131"/>
      <c r="N496" s="1"/>
      <c r="O496" s="1"/>
      <c r="P496" s="131"/>
      <c r="Q496" s="1"/>
      <c r="R496" s="17"/>
      <c r="S496" s="98"/>
    </row>
    <row r="497" spans="1:19" ht="14.45" hidden="1" customHeight="1">
      <c r="A497" s="147"/>
      <c r="B497" s="127"/>
      <c r="C497" s="127"/>
      <c r="D497" s="140"/>
      <c r="E497" s="111"/>
      <c r="F497" s="1"/>
      <c r="G497" s="131"/>
      <c r="H497" s="1"/>
      <c r="I497" s="1"/>
      <c r="J497" s="131"/>
      <c r="K497" s="1"/>
      <c r="L497" s="1"/>
      <c r="M497" s="131"/>
      <c r="N497" s="1"/>
      <c r="O497" s="1"/>
      <c r="P497" s="131"/>
      <c r="Q497" s="1"/>
      <c r="R497" s="17"/>
      <c r="S497" s="98"/>
    </row>
    <row r="498" spans="1:19" ht="14.45" hidden="1" customHeight="1">
      <c r="A498" s="147"/>
      <c r="B498" s="127"/>
      <c r="C498" s="127"/>
      <c r="D498" s="140"/>
      <c r="E498" s="111"/>
      <c r="F498" s="1"/>
      <c r="G498" s="131"/>
      <c r="H498" s="1"/>
      <c r="I498" s="1"/>
      <c r="J498" s="131"/>
      <c r="K498" s="1"/>
      <c r="L498" s="1"/>
      <c r="M498" s="131"/>
      <c r="N498" s="1"/>
      <c r="O498" s="1"/>
      <c r="P498" s="131"/>
      <c r="Q498" s="1"/>
      <c r="R498" s="17"/>
      <c r="S498" s="98"/>
    </row>
    <row r="499" spans="1:19" ht="14.45" hidden="1" customHeight="1">
      <c r="A499" s="147"/>
      <c r="B499" s="127"/>
      <c r="C499" s="127"/>
      <c r="D499" s="140"/>
      <c r="E499" s="111"/>
      <c r="F499" s="1"/>
      <c r="G499" s="131"/>
      <c r="H499" s="1"/>
      <c r="I499" s="1"/>
      <c r="J499" s="131"/>
      <c r="K499" s="1"/>
      <c r="L499" s="1"/>
      <c r="M499" s="131"/>
      <c r="N499" s="1"/>
      <c r="O499" s="1"/>
      <c r="P499" s="131"/>
      <c r="Q499" s="1"/>
      <c r="R499" s="17"/>
      <c r="S499" s="98"/>
    </row>
    <row r="500" spans="1:19" ht="14.45" hidden="1" customHeight="1">
      <c r="A500" s="147"/>
      <c r="B500" s="127"/>
      <c r="C500" s="127"/>
      <c r="D500" s="140"/>
      <c r="E500" s="111"/>
      <c r="F500" s="1"/>
      <c r="G500" s="131"/>
      <c r="H500" s="1"/>
      <c r="I500" s="1"/>
      <c r="J500" s="131"/>
      <c r="K500" s="1"/>
      <c r="L500" s="1"/>
      <c r="M500" s="131"/>
      <c r="N500" s="1"/>
      <c r="O500" s="1"/>
      <c r="P500" s="131"/>
      <c r="Q500" s="1"/>
      <c r="R500" s="17"/>
      <c r="S500" s="98"/>
    </row>
    <row r="501" spans="1:19" ht="14.45" hidden="1" customHeight="1">
      <c r="A501" s="147"/>
      <c r="B501" s="127"/>
      <c r="C501" s="127"/>
      <c r="D501" s="140"/>
      <c r="E501" s="111"/>
      <c r="F501" s="1"/>
      <c r="G501" s="131"/>
      <c r="H501" s="1"/>
      <c r="I501" s="1"/>
      <c r="J501" s="131"/>
      <c r="K501" s="1"/>
      <c r="L501" s="1"/>
      <c r="M501" s="131"/>
      <c r="N501" s="1"/>
      <c r="O501" s="1"/>
      <c r="P501" s="131"/>
      <c r="Q501" s="1"/>
      <c r="R501" s="17"/>
      <c r="S501" s="98"/>
    </row>
    <row r="502" spans="1:19" ht="14.45" hidden="1" customHeight="1">
      <c r="A502" s="147"/>
      <c r="B502" s="127"/>
      <c r="C502" s="127"/>
      <c r="D502" s="140"/>
      <c r="E502" s="111"/>
      <c r="F502" s="1"/>
      <c r="G502" s="131"/>
      <c r="H502" s="1"/>
      <c r="I502" s="1"/>
      <c r="J502" s="131"/>
      <c r="K502" s="1"/>
      <c r="L502" s="1"/>
      <c r="M502" s="131"/>
      <c r="N502" s="1"/>
      <c r="O502" s="1"/>
      <c r="P502" s="131"/>
      <c r="Q502" s="1"/>
      <c r="R502" s="17"/>
      <c r="S502" s="98"/>
    </row>
    <row r="503" spans="1:19" ht="14.45" hidden="1" customHeight="1">
      <c r="A503" s="147"/>
      <c r="B503" s="127"/>
      <c r="C503" s="127"/>
      <c r="D503" s="140"/>
      <c r="E503" s="111"/>
      <c r="F503" s="1"/>
      <c r="G503" s="131"/>
      <c r="H503" s="1"/>
      <c r="I503" s="1"/>
      <c r="J503" s="131"/>
      <c r="K503" s="1"/>
      <c r="L503" s="1"/>
      <c r="M503" s="131"/>
      <c r="N503" s="1"/>
      <c r="O503" s="1"/>
      <c r="P503" s="131"/>
      <c r="Q503" s="1"/>
      <c r="R503" s="17"/>
      <c r="S503" s="98"/>
    </row>
    <row r="504" spans="1:19" ht="14.45" hidden="1" customHeight="1">
      <c r="A504" s="147"/>
      <c r="B504" s="127"/>
      <c r="C504" s="127"/>
      <c r="D504" s="140"/>
      <c r="E504" s="111"/>
      <c r="F504" s="1"/>
      <c r="G504" s="131"/>
      <c r="H504" s="1"/>
      <c r="I504" s="1"/>
      <c r="J504" s="131"/>
      <c r="K504" s="1"/>
      <c r="L504" s="1"/>
      <c r="M504" s="131"/>
      <c r="N504" s="1"/>
      <c r="O504" s="1"/>
      <c r="P504" s="131"/>
      <c r="Q504" s="1"/>
      <c r="R504" s="17"/>
      <c r="S504" s="98"/>
    </row>
    <row r="505" spans="1:19" ht="14.45" hidden="1" customHeight="1">
      <c r="A505" s="147"/>
      <c r="B505" s="127"/>
      <c r="C505" s="127"/>
      <c r="D505" s="140"/>
      <c r="E505" s="111"/>
      <c r="F505" s="1"/>
      <c r="G505" s="131"/>
      <c r="H505" s="1"/>
      <c r="I505" s="1"/>
      <c r="J505" s="131"/>
      <c r="K505" s="1"/>
      <c r="L505" s="1"/>
      <c r="M505" s="131"/>
      <c r="N505" s="1"/>
      <c r="O505" s="1"/>
      <c r="P505" s="131"/>
      <c r="Q505" s="1"/>
      <c r="R505" s="17"/>
      <c r="S505" s="98"/>
    </row>
    <row r="506" spans="1:19" ht="14.45" hidden="1" customHeight="1">
      <c r="A506" s="147"/>
      <c r="B506" s="127"/>
      <c r="C506" s="127"/>
      <c r="D506" s="140"/>
      <c r="E506" s="111"/>
      <c r="F506" s="1"/>
      <c r="G506" s="131"/>
      <c r="H506" s="1"/>
      <c r="I506" s="1"/>
      <c r="J506" s="131"/>
      <c r="K506" s="1"/>
      <c r="L506" s="1"/>
      <c r="M506" s="131"/>
      <c r="N506" s="1"/>
      <c r="O506" s="1"/>
      <c r="P506" s="131"/>
      <c r="Q506" s="1"/>
      <c r="R506" s="17"/>
      <c r="S506" s="98"/>
    </row>
    <row r="507" spans="1:19" ht="14.45" hidden="1" customHeight="1">
      <c r="A507" s="147"/>
      <c r="B507" s="127"/>
      <c r="C507" s="127"/>
      <c r="D507" s="140"/>
      <c r="E507" s="111"/>
      <c r="F507" s="1"/>
      <c r="G507" s="131"/>
      <c r="H507" s="1"/>
      <c r="I507" s="1"/>
      <c r="J507" s="131"/>
      <c r="K507" s="1"/>
      <c r="L507" s="1"/>
      <c r="M507" s="131"/>
      <c r="N507" s="1"/>
      <c r="O507" s="1"/>
      <c r="P507" s="131"/>
      <c r="Q507" s="1"/>
      <c r="R507" s="17"/>
      <c r="S507" s="98"/>
    </row>
    <row r="508" spans="1:19" ht="14.45" hidden="1" customHeight="1">
      <c r="A508" s="147"/>
      <c r="B508" s="127"/>
      <c r="C508" s="127"/>
      <c r="D508" s="140"/>
      <c r="E508" s="111"/>
      <c r="F508" s="1"/>
      <c r="G508" s="131"/>
      <c r="H508" s="1"/>
      <c r="I508" s="1"/>
      <c r="J508" s="131"/>
      <c r="K508" s="1"/>
      <c r="L508" s="1"/>
      <c r="M508" s="131"/>
      <c r="N508" s="1"/>
      <c r="O508" s="1"/>
      <c r="P508" s="131"/>
      <c r="Q508" s="1"/>
      <c r="R508" s="17"/>
      <c r="S508" s="98"/>
    </row>
    <row r="509" spans="1:19" ht="14.45" hidden="1" customHeight="1">
      <c r="A509" s="147"/>
      <c r="B509" s="127"/>
      <c r="C509" s="127"/>
      <c r="D509" s="140"/>
      <c r="E509" s="111"/>
      <c r="F509" s="1"/>
      <c r="G509" s="131"/>
      <c r="H509" s="1"/>
      <c r="I509" s="1"/>
      <c r="J509" s="131"/>
      <c r="K509" s="1"/>
      <c r="L509" s="1"/>
      <c r="M509" s="131"/>
      <c r="N509" s="1"/>
      <c r="O509" s="1"/>
      <c r="P509" s="131"/>
      <c r="Q509" s="1"/>
      <c r="R509" s="17"/>
      <c r="S509" s="98"/>
    </row>
    <row r="510" spans="1:19" ht="14.45" hidden="1" customHeight="1">
      <c r="A510" s="147"/>
      <c r="B510" s="127"/>
      <c r="C510" s="127"/>
      <c r="D510" s="140"/>
      <c r="E510" s="111"/>
      <c r="F510" s="1"/>
      <c r="G510" s="131"/>
      <c r="H510" s="1"/>
      <c r="I510" s="1"/>
      <c r="J510" s="131"/>
      <c r="K510" s="1"/>
      <c r="L510" s="1"/>
      <c r="M510" s="131"/>
      <c r="N510" s="1"/>
      <c r="O510" s="1"/>
      <c r="P510" s="131"/>
      <c r="Q510" s="1"/>
      <c r="R510" s="17"/>
      <c r="S510" s="98"/>
    </row>
    <row r="511" spans="1:19" ht="14.45" hidden="1" customHeight="1">
      <c r="A511" s="147"/>
      <c r="B511" s="127"/>
      <c r="C511" s="127"/>
      <c r="D511" s="140"/>
      <c r="E511" s="111"/>
      <c r="F511" s="1"/>
      <c r="G511" s="131"/>
      <c r="H511" s="1"/>
      <c r="I511" s="1"/>
      <c r="J511" s="131"/>
      <c r="K511" s="1"/>
      <c r="L511" s="1"/>
      <c r="M511" s="131"/>
      <c r="N511" s="1"/>
      <c r="O511" s="1"/>
      <c r="P511" s="131"/>
      <c r="Q511" s="1"/>
      <c r="R511" s="17"/>
      <c r="S511" s="98"/>
    </row>
    <row r="512" spans="1:19" ht="14.45" hidden="1" customHeight="1">
      <c r="A512" s="147"/>
      <c r="B512" s="127"/>
      <c r="C512" s="127"/>
      <c r="D512" s="140"/>
      <c r="E512" s="111"/>
      <c r="F512" s="1"/>
      <c r="G512" s="131"/>
      <c r="H512" s="1"/>
      <c r="I512" s="1"/>
      <c r="J512" s="131"/>
      <c r="K512" s="1"/>
      <c r="L512" s="1"/>
      <c r="M512" s="131"/>
      <c r="N512" s="1"/>
      <c r="O512" s="1"/>
      <c r="P512" s="131"/>
      <c r="Q512" s="1"/>
      <c r="R512" s="17"/>
      <c r="S512" s="98"/>
    </row>
    <row r="513" spans="1:19" ht="14.45" hidden="1" customHeight="1">
      <c r="A513" s="147"/>
      <c r="B513" s="127"/>
      <c r="C513" s="127"/>
      <c r="D513" s="140"/>
      <c r="E513" s="111"/>
      <c r="F513" s="1"/>
      <c r="G513" s="131"/>
      <c r="H513" s="1"/>
      <c r="I513" s="1"/>
      <c r="J513" s="131"/>
      <c r="K513" s="1"/>
      <c r="L513" s="1"/>
      <c r="M513" s="131"/>
      <c r="N513" s="1"/>
      <c r="O513" s="1"/>
      <c r="P513" s="131"/>
      <c r="Q513" s="1"/>
      <c r="R513" s="17"/>
      <c r="S513" s="98"/>
    </row>
    <row r="514" spans="1:19" ht="14.45" hidden="1" customHeight="1">
      <c r="A514" s="147"/>
      <c r="B514" s="127"/>
      <c r="C514" s="127"/>
      <c r="D514" s="140"/>
      <c r="E514" s="111"/>
      <c r="F514" s="1"/>
      <c r="G514" s="131"/>
      <c r="H514" s="1"/>
      <c r="I514" s="1"/>
      <c r="J514" s="131"/>
      <c r="K514" s="1"/>
      <c r="L514" s="1"/>
      <c r="M514" s="131"/>
      <c r="N514" s="1"/>
      <c r="O514" s="1"/>
      <c r="P514" s="131"/>
      <c r="Q514" s="1"/>
      <c r="R514" s="17"/>
      <c r="S514" s="98"/>
    </row>
    <row r="515" spans="1:19" ht="14.45" hidden="1" customHeight="1">
      <c r="A515" s="147"/>
      <c r="B515" s="127"/>
      <c r="C515" s="127"/>
      <c r="D515" s="140"/>
      <c r="E515" s="111"/>
      <c r="F515" s="1"/>
      <c r="G515" s="131"/>
      <c r="H515" s="1"/>
      <c r="I515" s="1"/>
      <c r="J515" s="131"/>
      <c r="K515" s="1"/>
      <c r="L515" s="1"/>
      <c r="M515" s="131"/>
      <c r="N515" s="1"/>
      <c r="O515" s="1"/>
      <c r="P515" s="131"/>
      <c r="Q515" s="1"/>
      <c r="R515" s="17"/>
      <c r="S515" s="98"/>
    </row>
    <row r="516" spans="1:19" ht="14.45" hidden="1" customHeight="1">
      <c r="A516" s="147"/>
      <c r="B516" s="127"/>
      <c r="C516" s="127"/>
      <c r="D516" s="140"/>
      <c r="E516" s="111"/>
      <c r="F516" s="1"/>
      <c r="G516" s="131"/>
      <c r="H516" s="1"/>
      <c r="I516" s="1"/>
      <c r="J516" s="131"/>
      <c r="K516" s="1"/>
      <c r="L516" s="1"/>
      <c r="M516" s="131"/>
      <c r="N516" s="1"/>
      <c r="O516" s="1"/>
      <c r="P516" s="131"/>
      <c r="Q516" s="1"/>
      <c r="R516" s="17"/>
      <c r="S516" s="98"/>
    </row>
    <row r="517" spans="1:19" ht="14.45" hidden="1" customHeight="1">
      <c r="A517" s="147"/>
      <c r="B517" s="127"/>
      <c r="C517" s="127"/>
      <c r="D517" s="140"/>
      <c r="E517" s="111"/>
      <c r="F517" s="1"/>
      <c r="G517" s="131"/>
      <c r="H517" s="1"/>
      <c r="I517" s="1"/>
      <c r="J517" s="131"/>
      <c r="K517" s="1"/>
      <c r="L517" s="1"/>
      <c r="M517" s="131"/>
      <c r="N517" s="1"/>
      <c r="O517" s="1"/>
      <c r="P517" s="131"/>
      <c r="Q517" s="1"/>
      <c r="R517" s="17"/>
      <c r="S517" s="98"/>
    </row>
    <row r="518" spans="1:19" ht="14.45" hidden="1" customHeight="1">
      <c r="A518" s="147"/>
      <c r="B518" s="127"/>
      <c r="C518" s="127"/>
      <c r="D518" s="140"/>
      <c r="E518" s="111"/>
      <c r="F518" s="1"/>
      <c r="G518" s="131"/>
      <c r="H518" s="1"/>
      <c r="I518" s="1"/>
      <c r="J518" s="131"/>
      <c r="K518" s="1"/>
      <c r="L518" s="1"/>
      <c r="M518" s="131"/>
      <c r="N518" s="1"/>
      <c r="O518" s="1"/>
      <c r="P518" s="131"/>
      <c r="Q518" s="1"/>
      <c r="R518" s="17"/>
      <c r="S518" s="98"/>
    </row>
    <row r="519" spans="1:19" ht="14.45" hidden="1" customHeight="1">
      <c r="A519" s="147"/>
      <c r="B519" s="127"/>
      <c r="C519" s="127"/>
      <c r="D519" s="140"/>
      <c r="E519" s="111"/>
      <c r="F519" s="1"/>
      <c r="G519" s="131"/>
      <c r="H519" s="1"/>
      <c r="I519" s="1"/>
      <c r="J519" s="131"/>
      <c r="K519" s="1"/>
      <c r="L519" s="1"/>
      <c r="M519" s="131"/>
      <c r="N519" s="1"/>
      <c r="O519" s="1"/>
      <c r="P519" s="131"/>
      <c r="Q519" s="1"/>
      <c r="R519" s="17"/>
      <c r="S519" s="98"/>
    </row>
    <row r="520" spans="1:19" ht="14.45" hidden="1" customHeight="1">
      <c r="A520" s="147"/>
      <c r="B520" s="127"/>
      <c r="C520" s="127"/>
      <c r="D520" s="140"/>
      <c r="E520" s="111"/>
      <c r="F520" s="1"/>
      <c r="G520" s="131"/>
      <c r="H520" s="1"/>
      <c r="I520" s="1"/>
      <c r="J520" s="131"/>
      <c r="K520" s="1"/>
      <c r="L520" s="1"/>
      <c r="M520" s="131"/>
      <c r="N520" s="1"/>
      <c r="O520" s="1"/>
      <c r="P520" s="131"/>
      <c r="Q520" s="1"/>
      <c r="R520" s="17"/>
      <c r="S520" s="98"/>
    </row>
    <row r="521" spans="1:19" ht="14.45" hidden="1" customHeight="1">
      <c r="A521" s="147"/>
      <c r="B521" s="127"/>
      <c r="C521" s="127"/>
      <c r="D521" s="140"/>
      <c r="E521" s="111"/>
      <c r="F521" s="1"/>
      <c r="G521" s="131"/>
      <c r="H521" s="1"/>
      <c r="I521" s="1"/>
      <c r="J521" s="131"/>
      <c r="K521" s="1"/>
      <c r="L521" s="1"/>
      <c r="M521" s="131"/>
      <c r="N521" s="1"/>
      <c r="O521" s="1"/>
      <c r="P521" s="131"/>
      <c r="Q521" s="1"/>
      <c r="R521" s="17"/>
      <c r="S521" s="98"/>
    </row>
    <row r="522" spans="1:19" ht="14.45" hidden="1" customHeight="1">
      <c r="A522" s="147"/>
      <c r="B522" s="127"/>
      <c r="C522" s="127"/>
      <c r="D522" s="140"/>
      <c r="E522" s="111"/>
      <c r="F522" s="1"/>
      <c r="G522" s="131"/>
      <c r="H522" s="1"/>
      <c r="I522" s="1"/>
      <c r="J522" s="131"/>
      <c r="K522" s="1"/>
      <c r="L522" s="1"/>
      <c r="M522" s="131"/>
      <c r="N522" s="1"/>
      <c r="O522" s="1"/>
      <c r="P522" s="131"/>
      <c r="Q522" s="1"/>
      <c r="R522" s="17"/>
      <c r="S522" s="98"/>
    </row>
    <row r="523" spans="1:19" ht="14.45" hidden="1" customHeight="1">
      <c r="A523" s="147"/>
      <c r="B523" s="127"/>
      <c r="C523" s="127"/>
      <c r="D523" s="140"/>
      <c r="E523" s="111"/>
      <c r="F523" s="1"/>
      <c r="G523" s="131"/>
      <c r="H523" s="1"/>
      <c r="I523" s="1"/>
      <c r="J523" s="131"/>
      <c r="K523" s="1"/>
      <c r="L523" s="1"/>
      <c r="M523" s="131"/>
      <c r="N523" s="1"/>
      <c r="O523" s="1"/>
      <c r="P523" s="131"/>
      <c r="Q523" s="1"/>
      <c r="R523" s="17"/>
      <c r="S523" s="98"/>
    </row>
    <row r="524" spans="1:19" ht="14.45" hidden="1" customHeight="1">
      <c r="A524" s="147"/>
      <c r="B524" s="127"/>
      <c r="C524" s="127"/>
      <c r="D524" s="140"/>
      <c r="E524" s="111"/>
      <c r="F524" s="1"/>
      <c r="G524" s="131"/>
      <c r="H524" s="1"/>
      <c r="I524" s="1"/>
      <c r="J524" s="131"/>
      <c r="K524" s="1"/>
      <c r="L524" s="1"/>
      <c r="M524" s="131"/>
      <c r="N524" s="1"/>
      <c r="O524" s="1"/>
      <c r="P524" s="131"/>
      <c r="Q524" s="1"/>
      <c r="R524" s="17"/>
      <c r="S524" s="98"/>
    </row>
    <row r="525" spans="1:19" ht="14.45" hidden="1" customHeight="1">
      <c r="A525" s="147"/>
      <c r="B525" s="127"/>
      <c r="C525" s="127"/>
      <c r="D525" s="140"/>
      <c r="E525" s="111"/>
      <c r="F525" s="1"/>
      <c r="G525" s="131"/>
      <c r="H525" s="1"/>
      <c r="I525" s="1"/>
      <c r="J525" s="131"/>
      <c r="K525" s="1"/>
      <c r="L525" s="1"/>
      <c r="M525" s="131"/>
      <c r="N525" s="1"/>
      <c r="O525" s="1"/>
      <c r="P525" s="131"/>
      <c r="Q525" s="1"/>
      <c r="R525" s="17"/>
      <c r="S525" s="98"/>
    </row>
    <row r="526" spans="1:19" ht="14.45" hidden="1" customHeight="1">
      <c r="A526" s="147"/>
      <c r="B526" s="127"/>
      <c r="C526" s="127"/>
      <c r="D526" s="140"/>
      <c r="E526" s="111"/>
      <c r="F526" s="1"/>
      <c r="G526" s="131"/>
      <c r="H526" s="1"/>
      <c r="I526" s="1"/>
      <c r="J526" s="131"/>
      <c r="K526" s="1"/>
      <c r="L526" s="1"/>
      <c r="M526" s="131"/>
      <c r="N526" s="1"/>
      <c r="O526" s="1"/>
      <c r="P526" s="131"/>
      <c r="Q526" s="1"/>
      <c r="R526" s="17"/>
      <c r="S526" s="98"/>
    </row>
    <row r="527" spans="1:19" ht="14.45" hidden="1" customHeight="1">
      <c r="A527" s="147"/>
      <c r="B527" s="127"/>
      <c r="C527" s="127"/>
      <c r="D527" s="140"/>
      <c r="E527" s="111"/>
      <c r="F527" s="1"/>
      <c r="G527" s="131"/>
      <c r="H527" s="1"/>
      <c r="I527" s="1"/>
      <c r="J527" s="131"/>
      <c r="K527" s="1"/>
      <c r="L527" s="1"/>
      <c r="M527" s="131"/>
      <c r="N527" s="1"/>
      <c r="O527" s="1"/>
      <c r="P527" s="131"/>
      <c r="Q527" s="1"/>
      <c r="R527" s="17"/>
      <c r="S527" s="98"/>
    </row>
    <row r="528" spans="1:19" ht="14.45" hidden="1" customHeight="1">
      <c r="A528" s="147"/>
      <c r="B528" s="127"/>
      <c r="C528" s="127"/>
      <c r="D528" s="140"/>
      <c r="E528" s="111"/>
      <c r="F528" s="1"/>
      <c r="G528" s="131"/>
      <c r="H528" s="1"/>
      <c r="I528" s="1"/>
      <c r="J528" s="131"/>
      <c r="K528" s="1"/>
      <c r="L528" s="1"/>
      <c r="M528" s="131"/>
      <c r="N528" s="1"/>
      <c r="O528" s="1"/>
      <c r="P528" s="131"/>
      <c r="Q528" s="1"/>
      <c r="R528" s="17"/>
      <c r="S528" s="98"/>
    </row>
    <row r="529" spans="1:19" ht="14.45" hidden="1" customHeight="1">
      <c r="A529" s="147"/>
      <c r="B529" s="127"/>
      <c r="C529" s="127"/>
      <c r="D529" s="140"/>
      <c r="E529" s="111"/>
      <c r="F529" s="1"/>
      <c r="G529" s="131"/>
      <c r="H529" s="1"/>
      <c r="I529" s="1"/>
      <c r="J529" s="131"/>
      <c r="K529" s="1"/>
      <c r="L529" s="1"/>
      <c r="M529" s="131"/>
      <c r="N529" s="1"/>
      <c r="O529" s="1"/>
      <c r="P529" s="131"/>
      <c r="Q529" s="1"/>
      <c r="R529" s="17"/>
      <c r="S529" s="98"/>
    </row>
    <row r="530" spans="1:19" ht="14.45" hidden="1" customHeight="1">
      <c r="A530" s="147"/>
      <c r="B530" s="127"/>
      <c r="C530" s="127"/>
      <c r="D530" s="140"/>
      <c r="E530" s="111"/>
      <c r="F530" s="1"/>
      <c r="G530" s="131"/>
      <c r="H530" s="1"/>
      <c r="I530" s="1"/>
      <c r="J530" s="131"/>
      <c r="K530" s="1"/>
      <c r="L530" s="1"/>
      <c r="M530" s="131"/>
      <c r="N530" s="1"/>
      <c r="O530" s="1"/>
      <c r="P530" s="131"/>
      <c r="Q530" s="1"/>
      <c r="R530" s="17"/>
      <c r="S530" s="98"/>
    </row>
    <row r="531" spans="1:19" ht="14.45" hidden="1" customHeight="1">
      <c r="A531" s="147"/>
      <c r="B531" s="127"/>
      <c r="C531" s="127"/>
      <c r="D531" s="140"/>
      <c r="E531" s="111"/>
      <c r="F531" s="1"/>
      <c r="G531" s="131"/>
      <c r="H531" s="1"/>
      <c r="I531" s="1"/>
      <c r="J531" s="131"/>
      <c r="K531" s="1"/>
      <c r="L531" s="1"/>
      <c r="M531" s="131"/>
      <c r="N531" s="1"/>
      <c r="O531" s="1"/>
      <c r="P531" s="131"/>
      <c r="Q531" s="1"/>
      <c r="R531" s="17"/>
      <c r="S531" s="98"/>
    </row>
    <row r="532" spans="1:19" ht="14.45" hidden="1" customHeight="1">
      <c r="A532" s="147"/>
      <c r="B532" s="127"/>
      <c r="C532" s="127"/>
      <c r="D532" s="140"/>
      <c r="E532" s="111"/>
      <c r="F532" s="1"/>
      <c r="G532" s="131"/>
      <c r="H532" s="1"/>
      <c r="I532" s="1"/>
      <c r="J532" s="131"/>
      <c r="K532" s="1"/>
      <c r="L532" s="1"/>
      <c r="M532" s="131"/>
      <c r="N532" s="1"/>
      <c r="O532" s="1"/>
      <c r="P532" s="131"/>
      <c r="Q532" s="1"/>
      <c r="R532" s="17"/>
      <c r="S532" s="98"/>
    </row>
    <row r="533" spans="1:19" ht="14.45" hidden="1" customHeight="1">
      <c r="A533" s="147"/>
      <c r="B533" s="127"/>
      <c r="C533" s="127"/>
      <c r="D533" s="140"/>
      <c r="E533" s="111"/>
      <c r="F533" s="1"/>
      <c r="G533" s="131"/>
      <c r="H533" s="1"/>
      <c r="I533" s="1"/>
      <c r="J533" s="131"/>
      <c r="K533" s="1"/>
      <c r="L533" s="1"/>
      <c r="M533" s="131"/>
      <c r="N533" s="1"/>
      <c r="O533" s="1"/>
      <c r="P533" s="131"/>
      <c r="Q533" s="1"/>
      <c r="R533" s="17"/>
      <c r="S533" s="98"/>
    </row>
    <row r="534" spans="1:19" ht="14.45" hidden="1" customHeight="1">
      <c r="A534" s="147"/>
      <c r="B534" s="127"/>
      <c r="C534" s="127"/>
      <c r="D534" s="140"/>
      <c r="E534" s="111"/>
      <c r="F534" s="1"/>
      <c r="G534" s="131"/>
      <c r="H534" s="1"/>
      <c r="I534" s="1"/>
      <c r="J534" s="131"/>
      <c r="K534" s="1"/>
      <c r="L534" s="1"/>
      <c r="M534" s="131"/>
      <c r="N534" s="1"/>
      <c r="O534" s="1"/>
      <c r="P534" s="131"/>
      <c r="Q534" s="1"/>
      <c r="R534" s="17"/>
      <c r="S534" s="98"/>
    </row>
    <row r="535" spans="1:19" ht="14.45" hidden="1" customHeight="1">
      <c r="A535" s="147"/>
      <c r="B535" s="127"/>
      <c r="C535" s="127"/>
      <c r="D535" s="140"/>
      <c r="E535" s="111"/>
      <c r="F535" s="1"/>
      <c r="G535" s="131"/>
      <c r="H535" s="1"/>
      <c r="I535" s="1"/>
      <c r="J535" s="131"/>
      <c r="K535" s="1"/>
      <c r="L535" s="1"/>
      <c r="M535" s="131"/>
      <c r="N535" s="1"/>
      <c r="O535" s="1"/>
      <c r="P535" s="131"/>
      <c r="Q535" s="1"/>
      <c r="R535" s="17"/>
      <c r="S535" s="98"/>
    </row>
    <row r="536" spans="1:19" ht="14.45" hidden="1" customHeight="1">
      <c r="A536" s="147"/>
      <c r="B536" s="127"/>
      <c r="C536" s="127"/>
      <c r="D536" s="140"/>
      <c r="E536" s="111"/>
      <c r="F536" s="1"/>
      <c r="G536" s="131"/>
      <c r="H536" s="1"/>
      <c r="I536" s="1"/>
      <c r="J536" s="131"/>
      <c r="K536" s="1"/>
      <c r="L536" s="1"/>
      <c r="M536" s="131"/>
      <c r="N536" s="1"/>
      <c r="O536" s="1"/>
      <c r="P536" s="131"/>
      <c r="Q536" s="1"/>
      <c r="R536" s="17"/>
      <c r="S536" s="98"/>
    </row>
    <row r="537" spans="1:19" ht="14.45" hidden="1" customHeight="1">
      <c r="A537" s="147"/>
      <c r="B537" s="127"/>
      <c r="C537" s="127"/>
      <c r="D537" s="140"/>
      <c r="E537" s="111"/>
      <c r="F537" s="1"/>
      <c r="G537" s="131"/>
      <c r="H537" s="1"/>
      <c r="I537" s="1"/>
      <c r="J537" s="131"/>
      <c r="K537" s="1"/>
      <c r="L537" s="1"/>
      <c r="M537" s="131"/>
      <c r="N537" s="1"/>
      <c r="O537" s="1"/>
      <c r="P537" s="131"/>
      <c r="Q537" s="1"/>
      <c r="R537" s="17"/>
      <c r="S537" s="98"/>
    </row>
    <row r="538" spans="1:19" ht="14.45" hidden="1" customHeight="1">
      <c r="A538" s="147"/>
      <c r="B538" s="127"/>
      <c r="C538" s="127"/>
      <c r="D538" s="140"/>
      <c r="E538" s="111"/>
      <c r="F538" s="1"/>
      <c r="G538" s="131"/>
      <c r="H538" s="1"/>
      <c r="I538" s="1"/>
      <c r="J538" s="131"/>
      <c r="K538" s="1"/>
      <c r="L538" s="1"/>
      <c r="M538" s="131"/>
      <c r="N538" s="1"/>
      <c r="O538" s="1"/>
      <c r="P538" s="131"/>
      <c r="Q538" s="1"/>
      <c r="R538" s="17"/>
      <c r="S538" s="98"/>
    </row>
    <row r="539" spans="1:19" ht="14.45" hidden="1" customHeight="1">
      <c r="A539" s="147"/>
      <c r="B539" s="127"/>
      <c r="C539" s="127"/>
      <c r="D539" s="140"/>
      <c r="E539" s="111"/>
      <c r="F539" s="1"/>
      <c r="G539" s="131"/>
      <c r="H539" s="1"/>
      <c r="I539" s="1"/>
      <c r="J539" s="131"/>
      <c r="K539" s="1"/>
      <c r="L539" s="1"/>
      <c r="M539" s="131"/>
      <c r="N539" s="1"/>
      <c r="O539" s="1"/>
      <c r="P539" s="131"/>
      <c r="Q539" s="1"/>
      <c r="R539" s="17"/>
      <c r="S539" s="98"/>
    </row>
    <row r="540" spans="1:19" ht="14.45" hidden="1" customHeight="1">
      <c r="A540" s="147"/>
      <c r="B540" s="127"/>
      <c r="C540" s="127"/>
      <c r="D540" s="140"/>
      <c r="E540" s="111"/>
      <c r="F540" s="1"/>
      <c r="G540" s="131"/>
      <c r="H540" s="1"/>
      <c r="I540" s="1"/>
      <c r="J540" s="131"/>
      <c r="K540" s="1"/>
      <c r="L540" s="1"/>
      <c r="M540" s="131"/>
      <c r="N540" s="1"/>
      <c r="O540" s="1"/>
      <c r="P540" s="131"/>
      <c r="Q540" s="1"/>
      <c r="R540" s="17"/>
      <c r="S540" s="98"/>
    </row>
    <row r="541" spans="1:19" ht="14.45" hidden="1" customHeight="1">
      <c r="A541" s="147"/>
      <c r="B541" s="127"/>
      <c r="C541" s="127"/>
      <c r="D541" s="140"/>
      <c r="E541" s="111"/>
      <c r="F541" s="1"/>
      <c r="G541" s="131"/>
      <c r="H541" s="1"/>
      <c r="I541" s="1"/>
      <c r="J541" s="131"/>
      <c r="K541" s="1"/>
      <c r="L541" s="1"/>
      <c r="M541" s="131"/>
      <c r="N541" s="1"/>
      <c r="O541" s="1"/>
      <c r="P541" s="131"/>
      <c r="Q541" s="1"/>
      <c r="R541" s="17"/>
      <c r="S541" s="98"/>
    </row>
    <row r="542" spans="1:19" ht="14.45" hidden="1" customHeight="1">
      <c r="A542" s="147"/>
      <c r="B542" s="127"/>
      <c r="C542" s="127"/>
      <c r="D542" s="140"/>
      <c r="E542" s="111"/>
      <c r="F542" s="1"/>
      <c r="G542" s="131"/>
      <c r="H542" s="1"/>
      <c r="I542" s="1"/>
      <c r="J542" s="131"/>
      <c r="K542" s="1"/>
      <c r="L542" s="1"/>
      <c r="M542" s="131"/>
      <c r="N542" s="1"/>
      <c r="O542" s="1"/>
      <c r="P542" s="131"/>
      <c r="Q542" s="1"/>
      <c r="R542" s="17"/>
      <c r="S542" s="98"/>
    </row>
    <row r="543" spans="1:19" ht="14.45" hidden="1" customHeight="1">
      <c r="A543" s="147"/>
      <c r="B543" s="127"/>
      <c r="C543" s="127"/>
      <c r="D543" s="140"/>
      <c r="E543" s="111"/>
      <c r="F543" s="1"/>
      <c r="G543" s="131"/>
      <c r="H543" s="1"/>
      <c r="I543" s="1"/>
      <c r="J543" s="131"/>
      <c r="K543" s="1"/>
      <c r="L543" s="1"/>
      <c r="M543" s="131"/>
      <c r="N543" s="1"/>
      <c r="O543" s="1"/>
      <c r="P543" s="131"/>
      <c r="Q543" s="1"/>
      <c r="R543" s="17"/>
      <c r="S543" s="98"/>
    </row>
    <row r="544" spans="1:19" ht="14.45" hidden="1" customHeight="1">
      <c r="A544" s="147"/>
      <c r="B544" s="127"/>
      <c r="C544" s="127"/>
      <c r="D544" s="140"/>
      <c r="E544" s="111"/>
      <c r="F544" s="1"/>
      <c r="G544" s="131"/>
      <c r="H544" s="1"/>
      <c r="I544" s="1"/>
      <c r="J544" s="131"/>
      <c r="K544" s="1"/>
      <c r="L544" s="1"/>
      <c r="M544" s="131"/>
      <c r="N544" s="1"/>
      <c r="O544" s="1"/>
      <c r="P544" s="131"/>
      <c r="Q544" s="1"/>
      <c r="R544" s="17"/>
      <c r="S544" s="98"/>
    </row>
    <row r="545" spans="1:19" ht="14.45" hidden="1" customHeight="1">
      <c r="A545" s="147"/>
      <c r="B545" s="127"/>
      <c r="C545" s="127"/>
      <c r="D545" s="140"/>
      <c r="E545" s="111"/>
      <c r="F545" s="1"/>
      <c r="G545" s="131"/>
      <c r="H545" s="1"/>
      <c r="I545" s="1"/>
      <c r="J545" s="131"/>
      <c r="K545" s="1"/>
      <c r="L545" s="1"/>
      <c r="M545" s="131"/>
      <c r="N545" s="1"/>
      <c r="O545" s="1"/>
      <c r="P545" s="131"/>
      <c r="Q545" s="1"/>
      <c r="R545" s="17"/>
      <c r="S545" s="98"/>
    </row>
    <row r="546" spans="1:19" ht="14.45" hidden="1" customHeight="1">
      <c r="A546" s="147"/>
      <c r="B546" s="127"/>
      <c r="C546" s="127"/>
      <c r="D546" s="140"/>
      <c r="E546" s="111"/>
      <c r="F546" s="1"/>
      <c r="G546" s="131"/>
      <c r="H546" s="1"/>
      <c r="I546" s="1"/>
      <c r="J546" s="131"/>
      <c r="K546" s="1"/>
      <c r="L546" s="1"/>
      <c r="M546" s="131"/>
      <c r="N546" s="1"/>
      <c r="O546" s="1"/>
      <c r="P546" s="131"/>
      <c r="Q546" s="1"/>
      <c r="R546" s="17"/>
      <c r="S546" s="98"/>
    </row>
    <row r="547" spans="1:19" ht="14.45" hidden="1" customHeight="1">
      <c r="A547" s="147"/>
      <c r="B547" s="127"/>
      <c r="C547" s="127"/>
      <c r="D547" s="140"/>
      <c r="E547" s="111"/>
      <c r="F547" s="1"/>
      <c r="G547" s="131"/>
      <c r="H547" s="1"/>
      <c r="I547" s="1"/>
      <c r="J547" s="131"/>
      <c r="K547" s="1"/>
      <c r="L547" s="1"/>
      <c r="M547" s="131"/>
      <c r="N547" s="1"/>
      <c r="O547" s="1"/>
      <c r="P547" s="131"/>
      <c r="Q547" s="1"/>
      <c r="R547" s="17"/>
      <c r="S547" s="98"/>
    </row>
    <row r="548" spans="1:19" ht="14.45" hidden="1" customHeight="1">
      <c r="A548" s="147"/>
      <c r="B548" s="127"/>
      <c r="C548" s="127"/>
      <c r="D548" s="140"/>
      <c r="E548" s="111"/>
      <c r="F548" s="1"/>
      <c r="G548" s="131"/>
      <c r="H548" s="1"/>
      <c r="I548" s="1"/>
      <c r="J548" s="131"/>
      <c r="K548" s="1"/>
      <c r="L548" s="1"/>
      <c r="M548" s="131"/>
      <c r="N548" s="1"/>
      <c r="O548" s="1"/>
      <c r="P548" s="131"/>
      <c r="Q548" s="1"/>
      <c r="R548" s="17"/>
      <c r="S548" s="98"/>
    </row>
    <row r="549" spans="1:19" ht="14.45" hidden="1" customHeight="1">
      <c r="A549" s="147"/>
      <c r="B549" s="127"/>
      <c r="C549" s="127"/>
      <c r="D549" s="140"/>
      <c r="E549" s="111"/>
      <c r="F549" s="1"/>
      <c r="G549" s="131"/>
      <c r="H549" s="1"/>
      <c r="I549" s="1"/>
      <c r="J549" s="131"/>
      <c r="K549" s="1"/>
      <c r="L549" s="1"/>
      <c r="M549" s="131"/>
      <c r="N549" s="1"/>
      <c r="O549" s="1"/>
      <c r="P549" s="131"/>
      <c r="Q549" s="1"/>
      <c r="R549" s="17"/>
      <c r="S549" s="98"/>
    </row>
    <row r="550" spans="1:19" ht="14.45" hidden="1" customHeight="1">
      <c r="A550" s="147"/>
      <c r="B550" s="127"/>
      <c r="C550" s="127"/>
      <c r="D550" s="140"/>
      <c r="E550" s="111"/>
      <c r="F550" s="1"/>
      <c r="G550" s="131"/>
      <c r="H550" s="1"/>
      <c r="I550" s="1"/>
      <c r="J550" s="131"/>
      <c r="K550" s="1"/>
      <c r="L550" s="1"/>
      <c r="M550" s="131"/>
      <c r="N550" s="1"/>
      <c r="O550" s="1"/>
      <c r="P550" s="131"/>
      <c r="Q550" s="1"/>
      <c r="R550" s="17"/>
      <c r="S550" s="98"/>
    </row>
    <row r="551" spans="1:19" ht="14.45" hidden="1" customHeight="1">
      <c r="A551" s="147"/>
      <c r="B551" s="127"/>
      <c r="C551" s="127"/>
      <c r="D551" s="140"/>
      <c r="E551" s="111"/>
      <c r="F551" s="1"/>
      <c r="G551" s="131"/>
      <c r="H551" s="1"/>
      <c r="I551" s="1"/>
      <c r="J551" s="131"/>
      <c r="K551" s="1"/>
      <c r="L551" s="1"/>
      <c r="M551" s="131"/>
      <c r="N551" s="1"/>
      <c r="O551" s="1"/>
      <c r="P551" s="131"/>
      <c r="Q551" s="1"/>
      <c r="R551" s="17"/>
      <c r="S551" s="98"/>
    </row>
    <row r="552" spans="1:19" ht="14.45" hidden="1" customHeight="1">
      <c r="A552" s="147"/>
      <c r="B552" s="127"/>
      <c r="C552" s="127"/>
      <c r="D552" s="140"/>
      <c r="E552" s="111"/>
      <c r="F552" s="1"/>
      <c r="G552" s="131"/>
      <c r="H552" s="1"/>
      <c r="I552" s="1"/>
      <c r="J552" s="131"/>
      <c r="K552" s="1"/>
      <c r="L552" s="1"/>
      <c r="M552" s="131"/>
      <c r="N552" s="1"/>
      <c r="O552" s="1"/>
      <c r="P552" s="131"/>
      <c r="Q552" s="1"/>
      <c r="R552" s="17"/>
      <c r="S552" s="98"/>
    </row>
    <row r="553" spans="1:19" ht="14.45" hidden="1" customHeight="1">
      <c r="A553" s="147"/>
      <c r="B553" s="127"/>
      <c r="C553" s="127"/>
      <c r="D553" s="140"/>
      <c r="E553" s="111"/>
      <c r="F553" s="1"/>
      <c r="G553" s="131"/>
      <c r="H553" s="1"/>
      <c r="I553" s="1"/>
      <c r="J553" s="131"/>
      <c r="K553" s="1"/>
      <c r="L553" s="1"/>
      <c r="M553" s="131"/>
      <c r="N553" s="1"/>
      <c r="O553" s="1"/>
      <c r="P553" s="131"/>
      <c r="Q553" s="1"/>
      <c r="R553" s="17"/>
      <c r="S553" s="98"/>
    </row>
    <row r="554" spans="1:19" ht="14.45" hidden="1" customHeight="1">
      <c r="A554" s="147"/>
      <c r="B554" s="127"/>
      <c r="C554" s="127"/>
      <c r="D554" s="140"/>
      <c r="E554" s="111"/>
      <c r="F554" s="1"/>
      <c r="G554" s="131"/>
      <c r="H554" s="1"/>
      <c r="I554" s="1"/>
      <c r="J554" s="131"/>
      <c r="K554" s="1"/>
      <c r="L554" s="1"/>
      <c r="M554" s="131"/>
      <c r="N554" s="1"/>
      <c r="O554" s="1"/>
      <c r="P554" s="131"/>
      <c r="Q554" s="1"/>
      <c r="R554" s="17"/>
      <c r="S554" s="98"/>
    </row>
    <row r="555" spans="1:19" ht="14.45" hidden="1" customHeight="1">
      <c r="A555" s="147"/>
      <c r="B555" s="127"/>
      <c r="C555" s="127"/>
      <c r="D555" s="140"/>
      <c r="E555" s="111"/>
      <c r="F555" s="1"/>
      <c r="G555" s="131"/>
      <c r="H555" s="1"/>
      <c r="I555" s="1"/>
      <c r="J555" s="131"/>
      <c r="K555" s="1"/>
      <c r="L555" s="1"/>
      <c r="M555" s="131"/>
      <c r="N555" s="1"/>
      <c r="O555" s="1"/>
      <c r="P555" s="131"/>
      <c r="Q555" s="1"/>
      <c r="R555" s="17"/>
      <c r="S555" s="98"/>
    </row>
    <row r="556" spans="1:19" ht="14.45" hidden="1" customHeight="1">
      <c r="A556" s="147"/>
      <c r="B556" s="127"/>
      <c r="C556" s="127"/>
      <c r="D556" s="140"/>
      <c r="E556" s="111"/>
      <c r="F556" s="1"/>
      <c r="G556" s="131"/>
      <c r="H556" s="1"/>
      <c r="I556" s="1"/>
      <c r="J556" s="131"/>
      <c r="K556" s="1"/>
      <c r="L556" s="1"/>
      <c r="M556" s="131"/>
      <c r="N556" s="1"/>
      <c r="O556" s="1"/>
      <c r="P556" s="131"/>
      <c r="Q556" s="1"/>
      <c r="R556" s="17"/>
      <c r="S556" s="98"/>
    </row>
    <row r="557" spans="1:19" ht="14.45" hidden="1" customHeight="1">
      <c r="A557" s="147"/>
      <c r="B557" s="127"/>
      <c r="C557" s="127"/>
      <c r="D557" s="140"/>
      <c r="E557" s="111"/>
      <c r="F557" s="1"/>
      <c r="G557" s="131"/>
      <c r="H557" s="1"/>
      <c r="I557" s="1"/>
      <c r="J557" s="131"/>
      <c r="K557" s="1"/>
      <c r="L557" s="1"/>
      <c r="M557" s="131"/>
      <c r="N557" s="1"/>
      <c r="O557" s="1"/>
      <c r="P557" s="131"/>
      <c r="Q557" s="1"/>
      <c r="R557" s="17"/>
      <c r="S557" s="98"/>
    </row>
    <row r="558" spans="1:19" ht="14.45" hidden="1" customHeight="1">
      <c r="A558" s="147"/>
      <c r="B558" s="127"/>
      <c r="C558" s="127"/>
      <c r="D558" s="140"/>
      <c r="E558" s="111"/>
      <c r="F558" s="1"/>
      <c r="G558" s="131"/>
      <c r="H558" s="1"/>
      <c r="I558" s="1"/>
      <c r="J558" s="131"/>
      <c r="K558" s="1"/>
      <c r="L558" s="1"/>
      <c r="M558" s="131"/>
      <c r="N558" s="1"/>
      <c r="O558" s="1"/>
      <c r="P558" s="131"/>
      <c r="Q558" s="1"/>
      <c r="R558" s="17"/>
      <c r="S558" s="98"/>
    </row>
    <row r="559" spans="1:19" ht="14.45" hidden="1" customHeight="1">
      <c r="A559" s="147"/>
      <c r="B559" s="127"/>
      <c r="C559" s="127"/>
      <c r="D559" s="140"/>
      <c r="E559" s="111"/>
      <c r="F559" s="1"/>
      <c r="G559" s="131"/>
      <c r="H559" s="1"/>
      <c r="I559" s="1"/>
      <c r="J559" s="131"/>
      <c r="K559" s="1"/>
      <c r="L559" s="1"/>
      <c r="M559" s="131"/>
      <c r="N559" s="1"/>
      <c r="O559" s="1"/>
      <c r="P559" s="131"/>
      <c r="Q559" s="1"/>
      <c r="R559" s="17"/>
      <c r="S559" s="98"/>
    </row>
    <row r="560" spans="1:19" ht="14.45" hidden="1" customHeight="1">
      <c r="A560" s="147"/>
      <c r="B560" s="127"/>
      <c r="C560" s="127"/>
      <c r="D560" s="140"/>
      <c r="E560" s="111"/>
      <c r="F560" s="1"/>
      <c r="G560" s="131"/>
      <c r="H560" s="1"/>
      <c r="I560" s="1"/>
      <c r="J560" s="131"/>
      <c r="K560" s="1"/>
      <c r="L560" s="1"/>
      <c r="M560" s="131"/>
      <c r="N560" s="1"/>
      <c r="O560" s="1"/>
      <c r="P560" s="131"/>
      <c r="Q560" s="1"/>
      <c r="R560" s="17"/>
      <c r="S560" s="98"/>
    </row>
    <row r="561" spans="1:19" ht="14.45" hidden="1" customHeight="1">
      <c r="A561" s="147"/>
      <c r="B561" s="127"/>
      <c r="C561" s="127"/>
      <c r="D561" s="140"/>
      <c r="E561" s="111"/>
      <c r="F561" s="1"/>
      <c r="G561" s="131"/>
      <c r="H561" s="1"/>
      <c r="I561" s="1"/>
      <c r="J561" s="131"/>
      <c r="K561" s="1"/>
      <c r="L561" s="1"/>
      <c r="M561" s="131"/>
      <c r="N561" s="1"/>
      <c r="O561" s="1"/>
      <c r="P561" s="131"/>
      <c r="Q561" s="1"/>
      <c r="R561" s="17"/>
      <c r="S561" s="98"/>
    </row>
    <row r="562" spans="1:19" ht="14.45" hidden="1" customHeight="1">
      <c r="A562" s="147"/>
      <c r="B562" s="127"/>
      <c r="C562" s="127"/>
      <c r="D562" s="140"/>
      <c r="E562" s="111"/>
      <c r="F562" s="1"/>
      <c r="G562" s="131"/>
      <c r="H562" s="1"/>
      <c r="I562" s="1"/>
      <c r="J562" s="131"/>
      <c r="K562" s="1"/>
      <c r="L562" s="1"/>
      <c r="M562" s="131"/>
      <c r="N562" s="1"/>
      <c r="O562" s="1"/>
      <c r="P562" s="131"/>
      <c r="Q562" s="1"/>
      <c r="R562" s="17"/>
      <c r="S562" s="98"/>
    </row>
    <row r="563" spans="1:19" ht="14.45" hidden="1" customHeight="1">
      <c r="A563" s="147"/>
      <c r="B563" s="127"/>
      <c r="C563" s="127"/>
      <c r="D563" s="140"/>
      <c r="E563" s="111"/>
      <c r="F563" s="1"/>
      <c r="G563" s="131"/>
      <c r="H563" s="1"/>
      <c r="I563" s="1"/>
      <c r="J563" s="131"/>
      <c r="K563" s="1"/>
      <c r="L563" s="1"/>
      <c r="M563" s="131"/>
      <c r="N563" s="1"/>
      <c r="O563" s="1"/>
      <c r="P563" s="131"/>
      <c r="Q563" s="1"/>
      <c r="R563" s="17"/>
      <c r="S563" s="98"/>
    </row>
    <row r="564" spans="1:19" ht="14.45" hidden="1" customHeight="1">
      <c r="A564" s="147"/>
      <c r="B564" s="127"/>
      <c r="C564" s="127"/>
      <c r="D564" s="140"/>
      <c r="E564" s="111"/>
      <c r="F564" s="1"/>
      <c r="G564" s="131"/>
      <c r="H564" s="1"/>
      <c r="I564" s="1"/>
      <c r="J564" s="131"/>
      <c r="K564" s="1"/>
      <c r="L564" s="1"/>
      <c r="M564" s="131"/>
      <c r="N564" s="1"/>
      <c r="O564" s="1"/>
      <c r="P564" s="131"/>
      <c r="Q564" s="1"/>
      <c r="R564" s="17"/>
      <c r="S564" s="98"/>
    </row>
    <row r="565" spans="1:19" ht="14.45" hidden="1" customHeight="1">
      <c r="A565" s="147"/>
      <c r="B565" s="127"/>
      <c r="C565" s="127"/>
      <c r="D565" s="140"/>
      <c r="E565" s="111"/>
      <c r="F565" s="1"/>
      <c r="G565" s="131"/>
      <c r="H565" s="1"/>
      <c r="I565" s="1"/>
      <c r="J565" s="131"/>
      <c r="K565" s="1"/>
      <c r="L565" s="1"/>
      <c r="M565" s="131"/>
      <c r="N565" s="1"/>
      <c r="O565" s="1"/>
      <c r="P565" s="131"/>
      <c r="Q565" s="1"/>
      <c r="R565" s="17"/>
      <c r="S565" s="98"/>
    </row>
    <row r="566" spans="1:19" ht="14.45" hidden="1" customHeight="1">
      <c r="A566" s="147"/>
      <c r="B566" s="127"/>
      <c r="C566" s="127"/>
      <c r="D566" s="140"/>
      <c r="E566" s="111"/>
      <c r="F566" s="1"/>
      <c r="G566" s="131"/>
      <c r="H566" s="1"/>
      <c r="I566" s="1"/>
      <c r="J566" s="131"/>
      <c r="K566" s="1"/>
      <c r="L566" s="1"/>
      <c r="M566" s="131"/>
      <c r="N566" s="1"/>
      <c r="O566" s="1"/>
      <c r="P566" s="131"/>
      <c r="Q566" s="1"/>
      <c r="R566" s="17"/>
      <c r="S566" s="98"/>
    </row>
    <row r="567" spans="1:19" ht="14.45" hidden="1" customHeight="1">
      <c r="A567" s="147"/>
      <c r="B567" s="127"/>
      <c r="C567" s="127"/>
      <c r="D567" s="140"/>
      <c r="E567" s="111"/>
      <c r="F567" s="1"/>
      <c r="G567" s="131"/>
      <c r="H567" s="1"/>
      <c r="I567" s="1"/>
      <c r="J567" s="131"/>
      <c r="K567" s="1"/>
      <c r="L567" s="1"/>
      <c r="M567" s="131"/>
      <c r="N567" s="1"/>
      <c r="O567" s="1"/>
      <c r="P567" s="131"/>
      <c r="Q567" s="1"/>
      <c r="R567" s="17"/>
      <c r="S567" s="98"/>
    </row>
    <row r="568" spans="1:19" ht="14.45" hidden="1" customHeight="1">
      <c r="A568" s="147"/>
      <c r="B568" s="127"/>
      <c r="C568" s="127"/>
      <c r="D568" s="140"/>
      <c r="E568" s="111"/>
      <c r="F568" s="1"/>
      <c r="G568" s="131"/>
      <c r="H568" s="1"/>
      <c r="I568" s="1"/>
      <c r="J568" s="131"/>
      <c r="K568" s="1"/>
      <c r="L568" s="1"/>
      <c r="M568" s="131"/>
      <c r="N568" s="1"/>
      <c r="O568" s="1"/>
      <c r="P568" s="131"/>
      <c r="Q568" s="1"/>
      <c r="R568" s="17"/>
      <c r="S568" s="98"/>
    </row>
    <row r="569" spans="1:19" ht="14.45" hidden="1" customHeight="1">
      <c r="A569" s="147"/>
      <c r="B569" s="127"/>
      <c r="C569" s="127"/>
      <c r="D569" s="140"/>
      <c r="E569" s="111"/>
      <c r="F569" s="1"/>
      <c r="G569" s="131"/>
      <c r="H569" s="1"/>
      <c r="I569" s="1"/>
      <c r="J569" s="131"/>
      <c r="K569" s="1"/>
      <c r="L569" s="1"/>
      <c r="M569" s="131"/>
      <c r="N569" s="1"/>
      <c r="O569" s="1"/>
      <c r="P569" s="131"/>
      <c r="Q569" s="1"/>
      <c r="R569" s="17"/>
      <c r="S569" s="98"/>
    </row>
    <row r="570" spans="1:19" ht="14.45" hidden="1" customHeight="1">
      <c r="A570" s="147"/>
      <c r="B570" s="127"/>
      <c r="C570" s="127"/>
      <c r="D570" s="140"/>
      <c r="E570" s="111"/>
      <c r="F570" s="1"/>
      <c r="G570" s="131"/>
      <c r="H570" s="1"/>
      <c r="I570" s="1"/>
      <c r="J570" s="131"/>
      <c r="K570" s="1"/>
      <c r="L570" s="1"/>
      <c r="M570" s="131"/>
      <c r="N570" s="1"/>
      <c r="O570" s="1"/>
      <c r="P570" s="131"/>
      <c r="Q570" s="1"/>
      <c r="R570" s="17"/>
      <c r="S570" s="98"/>
    </row>
    <row r="571" spans="1:19">
      <c r="A571" s="147"/>
      <c r="B571" s="127"/>
      <c r="C571" s="127"/>
      <c r="D571" s="140"/>
      <c r="E571" s="111"/>
      <c r="F571" s="1"/>
      <c r="G571" s="131"/>
      <c r="H571" s="1"/>
      <c r="I571" s="1"/>
      <c r="J571" s="131"/>
      <c r="K571" s="1"/>
      <c r="L571" s="1"/>
      <c r="M571" s="131"/>
      <c r="N571" s="1"/>
      <c r="O571" s="1"/>
      <c r="P571" s="131"/>
      <c r="Q571" s="1"/>
      <c r="R571" s="17"/>
      <c r="S571" s="98"/>
    </row>
    <row r="572" spans="1:19">
      <c r="A572" s="147"/>
      <c r="B572" s="127"/>
      <c r="C572" s="127"/>
      <c r="D572" s="140"/>
      <c r="E572" s="111"/>
      <c r="F572" s="1"/>
      <c r="G572" s="131"/>
      <c r="H572" s="1"/>
      <c r="I572" s="1"/>
      <c r="J572" s="131"/>
      <c r="K572" s="1"/>
      <c r="L572" s="1"/>
      <c r="M572" s="131"/>
      <c r="N572" s="1"/>
      <c r="O572" s="1"/>
      <c r="P572" s="131"/>
      <c r="Q572" s="1"/>
      <c r="R572" s="17"/>
      <c r="S572" s="98"/>
    </row>
  </sheetData>
  <sheetProtection selectLockedCells="1"/>
  <mergeCells count="75">
    <mergeCell ref="O32:R33"/>
    <mergeCell ref="A30:R31"/>
    <mergeCell ref="A28:R29"/>
    <mergeCell ref="A25:R26"/>
    <mergeCell ref="A62:B66"/>
    <mergeCell ref="D62:D66"/>
    <mergeCell ref="O54:R55"/>
    <mergeCell ref="A50:R51"/>
    <mergeCell ref="A52:R53"/>
    <mergeCell ref="O45:R48"/>
    <mergeCell ref="O43:R44"/>
    <mergeCell ref="A32:C33"/>
    <mergeCell ref="D32:F33"/>
    <mergeCell ref="G32:L33"/>
    <mergeCell ref="M32:N33"/>
    <mergeCell ref="A34:C37"/>
    <mergeCell ref="D6:G6"/>
    <mergeCell ref="K6:L6"/>
    <mergeCell ref="M6:N6"/>
    <mergeCell ref="A4:G4"/>
    <mergeCell ref="I4:N4"/>
    <mergeCell ref="D5:G5"/>
    <mergeCell ref="K5:L5"/>
    <mergeCell ref="M5:N5"/>
    <mergeCell ref="A19:H19"/>
    <mergeCell ref="I19:K19"/>
    <mergeCell ref="D7:G7"/>
    <mergeCell ref="D8:G8"/>
    <mergeCell ref="D9:G9"/>
    <mergeCell ref="A12:K12"/>
    <mergeCell ref="A13:G13"/>
    <mergeCell ref="H13:K13"/>
    <mergeCell ref="A14:G14"/>
    <mergeCell ref="H14:K14"/>
    <mergeCell ref="A17:K17"/>
    <mergeCell ref="A18:H18"/>
    <mergeCell ref="I18:K18"/>
    <mergeCell ref="A20:H20"/>
    <mergeCell ref="I20:K20"/>
    <mergeCell ref="A21:H21"/>
    <mergeCell ref="I21:K21"/>
    <mergeCell ref="A22:H22"/>
    <mergeCell ref="I22:K22"/>
    <mergeCell ref="G45:L48"/>
    <mergeCell ref="M45:N48"/>
    <mergeCell ref="D34:F37"/>
    <mergeCell ref="G34:L37"/>
    <mergeCell ref="M34:N37"/>
    <mergeCell ref="A39:R40"/>
    <mergeCell ref="O34:R37"/>
    <mergeCell ref="A1:R2"/>
    <mergeCell ref="I62:K63"/>
    <mergeCell ref="L62:N63"/>
    <mergeCell ref="O62:Q63"/>
    <mergeCell ref="R62:R66"/>
    <mergeCell ref="A41:R42"/>
    <mergeCell ref="C62:C66"/>
    <mergeCell ref="E62:E66"/>
    <mergeCell ref="F62:H63"/>
    <mergeCell ref="O56:R59"/>
    <mergeCell ref="A43:C44"/>
    <mergeCell ref="D43:F44"/>
    <mergeCell ref="G43:L44"/>
    <mergeCell ref="M43:N44"/>
    <mergeCell ref="A45:C48"/>
    <mergeCell ref="D45:F48"/>
    <mergeCell ref="S62:S66"/>
    <mergeCell ref="A54:C55"/>
    <mergeCell ref="D54:F55"/>
    <mergeCell ref="G54:L55"/>
    <mergeCell ref="M54:N55"/>
    <mergeCell ref="A56:C59"/>
    <mergeCell ref="D56:F59"/>
    <mergeCell ref="G56:L59"/>
    <mergeCell ref="M56:N59"/>
  </mergeCells>
  <phoneticPr fontId="29" type="noConversion"/>
  <conditionalFormatting sqref="A32:R37">
    <cfRule type="expression" dxfId="46" priority="19">
      <formula>OR(EXACT($A$34,"N/A"),EXACT($A$34,"S.O."))</formula>
    </cfRule>
  </conditionalFormatting>
  <conditionalFormatting sqref="A34:R37">
    <cfRule type="expression" dxfId="45" priority="5">
      <formula>(AND($M34="Approved",$D34="Yes",OR($A34="Yes",$A34="No")))</formula>
    </cfRule>
  </conditionalFormatting>
  <conditionalFormatting sqref="A43:R48">
    <cfRule type="expression" dxfId="44" priority="18">
      <formula>OR(EXACT($A$45,"N/A"),EXACT($A$45,"S.O."))</formula>
    </cfRule>
  </conditionalFormatting>
  <conditionalFormatting sqref="A45:R48">
    <cfRule type="expression" dxfId="43" priority="6">
      <formula>(AND($M45="Approved",$D45="Yes",OR($A45="Yes",$A45="No")))</formula>
    </cfRule>
  </conditionalFormatting>
  <conditionalFormatting sqref="A54:R59">
    <cfRule type="expression" dxfId="42" priority="16">
      <formula>OR(EXACT($A$56,"N/A"),EXACT($A$56,"S.O."))</formula>
    </cfRule>
  </conditionalFormatting>
  <conditionalFormatting sqref="A56:R59">
    <cfRule type="expression" dxfId="41" priority="7">
      <formula>(AND($M56="Approved",$D56="Yes",OR($A56="Yes",$A56="No")))</formula>
    </cfRule>
  </conditionalFormatting>
  <conditionalFormatting sqref="F64:H64">
    <cfRule type="expression" dxfId="40" priority="4">
      <formula>EXACT($G$64,1)</formula>
    </cfRule>
  </conditionalFormatting>
  <conditionalFormatting sqref="F67:H572">
    <cfRule type="expression" dxfId="39" priority="17">
      <formula>OR(EXACT($G$65,"No"),EXACT($G$65,"Non"))</formula>
    </cfRule>
    <cfRule type="expression" dxfId="38" priority="11">
      <formula>(AND($H67="Approved",$G67="Yes",OR($F67="Yes",$F67="No")))</formula>
    </cfRule>
  </conditionalFormatting>
  <conditionalFormatting sqref="I64:K64">
    <cfRule type="expression" dxfId="37" priority="3">
      <formula>EXACT($J$64,1)</formula>
    </cfRule>
  </conditionalFormatting>
  <conditionalFormatting sqref="I67:K572">
    <cfRule type="expression" dxfId="36" priority="10">
      <formula>(AND($K67="Approved",$J67="Yes",OR($I67="Yes",$I67="No")))</formula>
    </cfRule>
    <cfRule type="expression" dxfId="35" priority="15">
      <formula>OR(EXACT($J$65,"No"),EXACT($J$65,"Non"))</formula>
    </cfRule>
  </conditionalFormatting>
  <conditionalFormatting sqref="L64:N64">
    <cfRule type="expression" dxfId="34" priority="2">
      <formula>EXACT($M$64,1)</formula>
    </cfRule>
  </conditionalFormatting>
  <conditionalFormatting sqref="L67:N572">
    <cfRule type="expression" dxfId="33" priority="9">
      <formula>(AND($N67="Approved",$M67="Yes",OR($L67="Yes",$L67="No")))</formula>
    </cfRule>
    <cfRule type="expression" dxfId="32" priority="14">
      <formula>OR(EXACT($M$65,"No"),EXACT($M$65,"Non"))</formula>
    </cfRule>
  </conditionalFormatting>
  <conditionalFormatting sqref="O64:Q64">
    <cfRule type="expression" dxfId="31" priority="1">
      <formula>EXACT($P$64,1)</formula>
    </cfRule>
  </conditionalFormatting>
  <conditionalFormatting sqref="O67:Q572">
    <cfRule type="expression" dxfId="30" priority="8">
      <formula>(AND($Q67="Approved",$P67="Yes",OR($O67="Yes",$O67="No")))</formula>
    </cfRule>
    <cfRule type="expression" dxfId="29" priority="13">
      <formula>OR(EXACT($P$65,"No"),EXACT($P$65,"Non"))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r:uid="{ECB5C688-25A2-4B68-82F1-2F70A7B0CEF7}">
          <x14:formula1>
            <xm:f>INDIRECT(Reference!$D$1037)</xm:f>
          </x14:formula1>
          <xm:sqref>A56:C59</xm:sqref>
        </x14:dataValidation>
        <x14:dataValidation type="list" allowBlank="1" showInputMessage="1" showErrorMessage="1" xr:uid="{AD1CB782-5057-44F8-9233-9DB163ACF04A}">
          <x14:formula1>
            <xm:f>'Controls Language'!$G$6:$G$7</xm:f>
          </x14:formula1>
          <xm:sqref>K67:K572 H67:H572 N67:N572 Q67:Q572</xm:sqref>
        </x14:dataValidation>
        <x14:dataValidation type="list" allowBlank="1" showInputMessage="1" showErrorMessage="1" xr:uid="{D8CDB806-572D-446B-A5F8-6713778CBD13}">
          <x14:formula1>
            <xm:f>'Controls Language'!$G$9:$G$11</xm:f>
          </x14:formula1>
          <xm:sqref>A38:C38 L67:L572 F67:F572 I67:I572 O67:O572</xm:sqref>
        </x14:dataValidation>
        <x14:dataValidation type="list" allowBlank="1" showInputMessage="1" showErrorMessage="1" xr:uid="{C4F20043-687D-497A-ACCC-EE8155F6FE66}">
          <x14:formula1>
            <xm:f>'Controls Language'!$G$10:$G$11</xm:f>
          </x14:formula1>
          <xm:sqref>G67:G572 D56:F59 P65 M65 J65 G65 D45:F48 D34:F38 J67:J572 M67:M572 L18:M18 I18 P67:P572</xm:sqref>
        </x14:dataValidation>
        <x14:dataValidation type="list" allowBlank="1" showInputMessage="1" showErrorMessage="1" xr:uid="{C9005773-3A82-478E-B9B2-913023126E10}">
          <x14:formula1>
            <xm:f>'Controls Language'!$G$7:$G$8</xm:f>
          </x14:formula1>
          <xm:sqref>I19 M38:N38</xm:sqref>
        </x14:dataValidation>
        <x14:dataValidation type="list" allowBlank="1" showInputMessage="1" showErrorMessage="1" xr:uid="{6C115E60-1A18-4CEF-8806-AEEA08DC7115}">
          <x14:formula1>
            <xm:f>INDIRECT(Reference!$D$1035)</xm:f>
          </x14:formula1>
          <xm:sqref>A34:C37</xm:sqref>
        </x14:dataValidation>
        <x14:dataValidation type="list" allowBlank="1" showInputMessage="1" showErrorMessage="1" xr:uid="{0992EA2D-8494-4544-9577-736D0D19593B}">
          <x14:formula1>
            <xm:f>INDIRECT(Reference!$D$1036)</xm:f>
          </x14:formula1>
          <xm:sqref>A45:C48</xm:sqref>
        </x14:dataValidation>
        <x14:dataValidation type="list" allowBlank="1" showInputMessage="1" showErrorMessage="1" xr:uid="{F9439797-6523-4C42-8F9D-BD8F3BB9FA30}">
          <x14:formula1>
            <xm:f>'Controls Language'!$M$4:$N$4</xm:f>
          </x14:formula1>
          <xm:sqref>M56:N59 M45:N48 M34:N37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1F108-B9C8-4D92-9732-4A5AF9CFE079}">
  <sheetPr codeName="Sheet5"/>
  <dimension ref="A1:T588"/>
  <sheetViews>
    <sheetView showGridLines="0" zoomScale="70" zoomScaleNormal="70" workbookViewId="0">
      <selection activeCell="H19" sqref="H19:K19"/>
    </sheetView>
  </sheetViews>
  <sheetFormatPr defaultColWidth="8.7109375" defaultRowHeight="15"/>
  <cols>
    <col min="1" max="1" width="27.7109375" customWidth="1"/>
    <col min="2" max="2" width="11.140625" customWidth="1"/>
    <col min="3" max="3" width="12.28515625" customWidth="1"/>
    <col min="4" max="6" width="13.140625" customWidth="1"/>
    <col min="7" max="12" width="14.140625" customWidth="1"/>
    <col min="13" max="17" width="13.140625" customWidth="1"/>
    <col min="18" max="18" width="29.140625" customWidth="1"/>
    <col min="19" max="19" width="30.28515625" customWidth="1"/>
    <col min="20" max="20" width="40.7109375" customWidth="1"/>
    <col min="21" max="21" width="13.140625" customWidth="1"/>
    <col min="22" max="22" width="45.42578125" customWidth="1"/>
    <col min="23" max="23" width="46.28515625" customWidth="1"/>
    <col min="24" max="24" width="39.85546875" customWidth="1"/>
    <col min="25" max="25" width="45.42578125" customWidth="1"/>
    <col min="26" max="26" width="9.7109375" customWidth="1"/>
    <col min="28" max="28" width="7.85546875" customWidth="1"/>
  </cols>
  <sheetData>
    <row r="1" spans="1:20" ht="14.45" customHeight="1">
      <c r="A1" s="263" t="str">
        <f>IF(EXACT('Project Updates Centre'!A2,'Controls Language'!A1),'Controls Language'!A67,'Controls Language'!B67)</f>
        <v>UBF - Milestone 3 Deliverables Table</v>
      </c>
      <c r="B1" s="264"/>
      <c r="C1" s="264"/>
      <c r="D1" s="264"/>
      <c r="E1" s="264"/>
      <c r="F1" s="264"/>
      <c r="G1" s="264"/>
      <c r="H1" s="264"/>
      <c r="I1" s="264"/>
      <c r="J1" s="264"/>
      <c r="K1" s="264"/>
      <c r="L1" s="264"/>
      <c r="M1" s="264"/>
      <c r="N1" s="264"/>
      <c r="O1" s="264"/>
      <c r="P1" s="264"/>
      <c r="Q1" s="264"/>
      <c r="R1" s="264"/>
      <c r="S1" s="264"/>
      <c r="T1" s="265"/>
    </row>
    <row r="2" spans="1:20" ht="15" customHeight="1">
      <c r="A2" s="266"/>
      <c r="B2" s="267"/>
      <c r="C2" s="267"/>
      <c r="D2" s="267"/>
      <c r="E2" s="267"/>
      <c r="F2" s="267"/>
      <c r="G2" s="267"/>
      <c r="H2" s="267"/>
      <c r="I2" s="267"/>
      <c r="J2" s="267"/>
      <c r="K2" s="267"/>
      <c r="L2" s="267"/>
      <c r="M2" s="267"/>
      <c r="N2" s="267"/>
      <c r="O2" s="267"/>
      <c r="P2" s="267"/>
      <c r="Q2" s="267"/>
      <c r="R2" s="267"/>
      <c r="S2" s="267"/>
      <c r="T2" s="268"/>
    </row>
    <row r="3" spans="1:20" ht="15" customHeight="1"/>
    <row r="4" spans="1:20" ht="24">
      <c r="A4" s="362" t="str">
        <f>IF(EXACT('Project Updates Centre'!A2,'Controls Language'!A1),'Controls Language'!A44,'Controls Language'!B44)</f>
        <v>Milestone 3 Summary Information</v>
      </c>
      <c r="B4" s="363"/>
      <c r="C4" s="363"/>
      <c r="D4" s="363"/>
      <c r="E4" s="363"/>
      <c r="F4" s="363"/>
      <c r="G4" s="363"/>
      <c r="J4" s="373" t="str">
        <f>IF(EXACT('Project Updates Centre'!A2,'Controls Language'!A1),'Controls Language'!A86,'Controls Language'!B86)</f>
        <v>Milestone 3 Progress Tracker</v>
      </c>
      <c r="K4" s="374"/>
      <c r="L4" s="374"/>
      <c r="M4" s="374"/>
      <c r="N4" s="374"/>
      <c r="O4" s="375"/>
    </row>
    <row r="5" spans="1:20" ht="20.45" customHeight="1">
      <c r="A5" s="400" t="s">
        <v>11</v>
      </c>
      <c r="B5" s="401"/>
      <c r="C5" s="401"/>
      <c r="D5" s="404">
        <f>'Project Updates Centre'!C6</f>
        <v>0</v>
      </c>
      <c r="E5" s="405"/>
      <c r="F5" s="405"/>
      <c r="G5" s="406"/>
      <c r="I5" s="112"/>
      <c r="J5" s="113"/>
      <c r="K5" s="114"/>
      <c r="L5" s="350" t="str">
        <f>IF(EXACT('Project Updates Centre'!A2,'Controls Language'!A1),'Controls Language'!A81,'Controls Language'!B81)</f>
        <v>Approved Items</v>
      </c>
      <c r="M5" s="378"/>
      <c r="N5" s="350" t="str">
        <f>IF(EXACT('Project Updates Centre'!A2,'Controls Language'!A1),'Controls Language'!A82,'Controls Language'!B82)</f>
        <v>Applicable Items</v>
      </c>
      <c r="O5" s="378"/>
    </row>
    <row r="6" spans="1:20" ht="19.5" customHeight="1">
      <c r="A6" s="402"/>
      <c r="B6" s="403"/>
      <c r="C6" s="403"/>
      <c r="D6" s="407"/>
      <c r="E6" s="408"/>
      <c r="F6" s="408"/>
      <c r="G6" s="409"/>
      <c r="J6" s="130" t="str">
        <f>IF(EXACT('Project Updates Centre'!A2,'Controls Language'!A1),'Controls Language'!A71,'Controls Language'!B71)</f>
        <v>Progress</v>
      </c>
      <c r="K6" s="18">
        <f>IF(N6&gt;0,L6/N6, "")</f>
        <v>0</v>
      </c>
      <c r="L6" s="415">
        <f>D80+G80+J80+M80+P80+SUM(COUNTIFS(Reference!D1552,"approved",Reference!A1552,"&lt;&gt;N/A", Reference!B1552,"Yes"), COUNTIFS(Reference!D1553,"approved",Reference!A1553,"&lt;&gt;N/A", Reference!B1553,"Yes"), COUNTIFS(Reference!D1554,"approved",Reference!A1554,"&lt;&gt;N/A",Reference!B1554,"Yes"),COUNTIFS(Reference!D1555,"approved",Reference!A1555,"&lt;&gt;N/A",Reference!B1555,"Yes") )</f>
        <v>0</v>
      </c>
      <c r="M6" s="416"/>
      <c r="N6" s="417">
        <f>(9-IF(Reference!A1552="N/A",1,0)-IF(Reference!A1553="N/A",1,0)-IF(Reference!A1554="N/A",1,0)-IF(Reference!A1555="N/A",1,0)-IF(Reference!C1557="No",1,0)-IF(Reference!F1557="No",1,0)-IF(Reference!I1557="No",1,0)-IF(Reference!L1557="No",1,0)-IF(Reference!O1557="No",1,0))</f>
        <v>9</v>
      </c>
      <c r="O6" s="418"/>
    </row>
    <row r="7" spans="1:20" ht="21">
      <c r="A7" s="400" t="s">
        <v>12</v>
      </c>
      <c r="B7" s="401"/>
      <c r="C7" s="401"/>
      <c r="D7" s="404">
        <f>'Project Updates Centre'!C5</f>
        <v>0</v>
      </c>
      <c r="E7" s="405"/>
      <c r="F7" s="405"/>
      <c r="G7" s="406"/>
      <c r="J7" s="130" t="str">
        <f>IF(EXACT('Project Updates Centre'!A2,'Controls Language'!A1),'Controls Language'!A72,'Controls Language'!B72)</f>
        <v>Remaining</v>
      </c>
      <c r="K7" s="18">
        <f>IF(N6&gt;0,1-K6,"")</f>
        <v>1</v>
      </c>
      <c r="L7" s="59"/>
      <c r="M7" s="81"/>
      <c r="N7" s="103"/>
      <c r="O7" s="115"/>
    </row>
    <row r="8" spans="1:20">
      <c r="A8" s="402"/>
      <c r="B8" s="403"/>
      <c r="C8" s="403"/>
      <c r="D8" s="407"/>
      <c r="E8" s="408"/>
      <c r="F8" s="408"/>
      <c r="G8" s="409"/>
      <c r="J8" s="116"/>
    </row>
    <row r="9" spans="1:20" hidden="1">
      <c r="A9" s="400" t="s">
        <v>13</v>
      </c>
      <c r="B9" s="401"/>
      <c r="C9" s="401"/>
      <c r="D9" s="410">
        <f>'Table of Project Sites'!K9</f>
        <v>0</v>
      </c>
      <c r="E9" s="405"/>
      <c r="F9" s="405"/>
      <c r="G9" s="406"/>
      <c r="I9" t="s">
        <v>14</v>
      </c>
    </row>
    <row r="10" spans="1:20" hidden="1">
      <c r="A10" s="402"/>
      <c r="B10" s="403"/>
      <c r="C10" s="403"/>
      <c r="D10" s="407"/>
      <c r="E10" s="408"/>
      <c r="F10" s="408"/>
      <c r="G10" s="409"/>
    </row>
    <row r="11" spans="1:20">
      <c r="A11" s="400" t="s">
        <v>15</v>
      </c>
      <c r="B11" s="401"/>
      <c r="C11" s="401"/>
      <c r="D11" s="404"/>
      <c r="E11" s="405"/>
      <c r="F11" s="405"/>
      <c r="G11" s="406"/>
    </row>
    <row r="12" spans="1:20">
      <c r="A12" s="402"/>
      <c r="B12" s="403"/>
      <c r="C12" s="403"/>
      <c r="D12" s="407"/>
      <c r="E12" s="408"/>
      <c r="F12" s="408"/>
      <c r="G12" s="409"/>
    </row>
    <row r="13" spans="1:20">
      <c r="A13" s="400" t="s">
        <v>16</v>
      </c>
      <c r="B13" s="401"/>
      <c r="C13" s="401"/>
      <c r="D13" s="404"/>
      <c r="E13" s="405"/>
      <c r="F13" s="405"/>
      <c r="G13" s="406"/>
    </row>
    <row r="14" spans="1:20">
      <c r="A14" s="376"/>
      <c r="B14" s="411"/>
      <c r="C14" s="411"/>
      <c r="D14" s="412"/>
      <c r="E14" s="413"/>
      <c r="F14" s="413"/>
      <c r="G14" s="414"/>
    </row>
    <row r="15" spans="1:20">
      <c r="A15" s="402"/>
      <c r="B15" s="403"/>
      <c r="C15" s="403"/>
      <c r="D15" s="407"/>
      <c r="E15" s="408"/>
      <c r="F15" s="408"/>
      <c r="G15" s="409"/>
    </row>
    <row r="18" spans="1:19" ht="21">
      <c r="A18" s="362" t="str">
        <f>IF(EXACT('Project Updates Centre'!A2,'Controls Language'!A1),'Controls Language'!A31,'Controls Language'!B31)</f>
        <v>Recipient Information (Completed by Recipient)</v>
      </c>
      <c r="B18" s="363"/>
      <c r="C18" s="363"/>
      <c r="D18" s="363"/>
      <c r="E18" s="363"/>
      <c r="F18" s="363"/>
      <c r="G18" s="363"/>
      <c r="H18" s="363"/>
      <c r="I18" s="363"/>
      <c r="J18" s="363"/>
      <c r="K18" s="364"/>
    </row>
    <row r="19" spans="1:19" ht="15.95">
      <c r="A19" s="342" t="str">
        <f>IF(EXACT('Project Updates Centre'!A2,'Controls Language'!A1),'Controls Language'!A32,'Controls Language'!B32)</f>
        <v>Completed by:</v>
      </c>
      <c r="B19" s="343"/>
      <c r="C19" s="343"/>
      <c r="D19" s="343"/>
      <c r="E19" s="343"/>
      <c r="F19" s="343"/>
      <c r="G19" s="343"/>
      <c r="H19" s="366"/>
      <c r="I19" s="367"/>
      <c r="J19" s="367"/>
      <c r="K19" s="368"/>
    </row>
    <row r="20" spans="1:19" ht="15.6" customHeight="1">
      <c r="A20" s="342" t="str">
        <f>IF(EXACT('Project Updates Centre'!A2,'Controls Language'!A1),'Controls Language'!A33,'Controls Language'!B33)</f>
        <v>Date Completed (yyyy-mm-dd):</v>
      </c>
      <c r="B20" s="343"/>
      <c r="C20" s="343"/>
      <c r="D20" s="343"/>
      <c r="E20" s="343"/>
      <c r="F20" s="343"/>
      <c r="G20" s="343"/>
      <c r="H20" s="366"/>
      <c r="I20" s="367"/>
      <c r="J20" s="367"/>
      <c r="K20" s="368"/>
    </row>
    <row r="23" spans="1:19" ht="21">
      <c r="A23" s="362" t="str">
        <f>IF(EXACT('Project Updates Centre'!A2,'Controls Language'!A1),'Controls Language'!A35,'Controls Language'!B35)</f>
        <v>Decision/Recommendation (Completed by ISED)</v>
      </c>
      <c r="B23" s="363"/>
      <c r="C23" s="363"/>
      <c r="D23" s="363"/>
      <c r="E23" s="363"/>
      <c r="F23" s="363"/>
      <c r="G23" s="363"/>
      <c r="H23" s="363"/>
      <c r="I23" s="363"/>
      <c r="J23" s="363"/>
      <c r="K23" s="363"/>
    </row>
    <row r="24" spans="1:19" ht="15.95">
      <c r="A24" s="342" t="str">
        <f>IF(EXACT('Project Updates Centre'!A2,'Controls Language'!A1),'Controls Language'!A36,'Controls Language'!B36)</f>
        <v>Has the Milestone stage been completed, in accordance with Annex A-1 of Schedule A of the Agreement?</v>
      </c>
      <c r="B24" s="343"/>
      <c r="C24" s="343"/>
      <c r="D24" s="343"/>
      <c r="E24" s="343"/>
      <c r="F24" s="343"/>
      <c r="G24" s="343"/>
      <c r="H24" s="343"/>
      <c r="I24" s="347"/>
      <c r="J24" s="348"/>
      <c r="K24" s="349"/>
    </row>
    <row r="25" spans="1:19" ht="15.95">
      <c r="A25" s="342" t="str">
        <f>IF(EXACT('Project Updates Centre'!A2,'Controls Language'!A1),'Controls Language'!A38,'Controls Language'!B38)</f>
        <v>Approved/Rejected:</v>
      </c>
      <c r="B25" s="343"/>
      <c r="C25" s="343"/>
      <c r="D25" s="343"/>
      <c r="E25" s="343"/>
      <c r="F25" s="343"/>
      <c r="G25" s="343"/>
      <c r="H25" s="343"/>
      <c r="I25" s="347"/>
      <c r="J25" s="348"/>
      <c r="K25" s="349"/>
    </row>
    <row r="26" spans="1:19" ht="15.95">
      <c r="A26" s="342" t="str">
        <f>IF(EXACT('Project Updates Centre'!A2,'Controls Language'!A1),'Controls Language'!A39,'Controls Language'!B39)</f>
        <v>Provide Justification for approval status and identify if followup is required at the next Milestone stage.</v>
      </c>
      <c r="B26" s="343"/>
      <c r="C26" s="343"/>
      <c r="D26" s="343"/>
      <c r="E26" s="343"/>
      <c r="F26" s="343"/>
      <c r="G26" s="343"/>
      <c r="H26" s="343"/>
      <c r="I26" s="344"/>
      <c r="J26" s="345"/>
      <c r="K26" s="346"/>
    </row>
    <row r="27" spans="1:19" ht="15.95">
      <c r="A27" s="342" t="str">
        <f>IF(EXACT('Project Updates Centre'!A2,'Controls Language'!A1),'Controls Language'!A40,'Controls Language'!B40)</f>
        <v>Date (yyyy-mm-dd):</v>
      </c>
      <c r="B27" s="343"/>
      <c r="C27" s="343"/>
      <c r="D27" s="343"/>
      <c r="E27" s="343"/>
      <c r="F27" s="343"/>
      <c r="G27" s="343"/>
      <c r="H27" s="343"/>
      <c r="I27" s="347"/>
      <c r="J27" s="348"/>
      <c r="K27" s="349"/>
    </row>
    <row r="28" spans="1:19" ht="15.95">
      <c r="A28" s="350" t="str">
        <f>IF(EXACT('Project Updates Centre'!A2,'Controls Language'!A1),'Controls Language'!A42,'Controls Language'!B42)</f>
        <v>Technical Officer Name:</v>
      </c>
      <c r="B28" s="351"/>
      <c r="C28" s="351"/>
      <c r="D28" s="351"/>
      <c r="E28" s="351"/>
      <c r="F28" s="351"/>
      <c r="G28" s="351"/>
      <c r="H28" s="351"/>
      <c r="I28" s="352"/>
      <c r="J28" s="353"/>
      <c r="K28" s="354"/>
    </row>
    <row r="30" spans="1:19" ht="14.45" customHeight="1">
      <c r="A30" s="279" t="str">
        <f>IF(EXACT('Project Updates Centre'!A2,'Controls Language'!A1),'Controls Language'!A55,'Controls Language'!B55)</f>
        <v>Milestone 3:</v>
      </c>
      <c r="B30" s="280"/>
      <c r="C30" s="280"/>
      <c r="D30" s="280"/>
      <c r="E30" s="280"/>
      <c r="F30" s="280"/>
      <c r="G30" s="280"/>
      <c r="H30" s="280"/>
      <c r="I30" s="280"/>
      <c r="J30" s="280"/>
      <c r="K30" s="280"/>
      <c r="L30" s="280"/>
      <c r="M30" s="280"/>
      <c r="N30" s="280"/>
      <c r="O30" s="280"/>
      <c r="P30" s="280"/>
      <c r="Q30" s="280"/>
      <c r="R30" s="280"/>
      <c r="S30" s="280"/>
    </row>
    <row r="31" spans="1:19" ht="14.45" customHeight="1">
      <c r="A31" s="279"/>
      <c r="B31" s="280"/>
      <c r="C31" s="280"/>
      <c r="D31" s="280"/>
      <c r="E31" s="280"/>
      <c r="F31" s="280"/>
      <c r="G31" s="280"/>
      <c r="H31" s="280"/>
      <c r="I31" s="280"/>
      <c r="J31" s="280"/>
      <c r="K31" s="280"/>
      <c r="L31" s="280"/>
      <c r="M31" s="280"/>
      <c r="N31" s="280"/>
      <c r="O31" s="280"/>
      <c r="P31" s="280"/>
      <c r="Q31" s="280"/>
      <c r="R31" s="280"/>
      <c r="S31" s="280"/>
    </row>
    <row r="33" spans="1:19" ht="14.45" customHeight="1">
      <c r="A33" s="174" t="str">
        <f>IF(EXACT('Project Updates Centre'!A2,'Controls Language'!A1),'Controls Language'!D26,'Controls Language'!E26)</f>
        <v>Proof of Ownership</v>
      </c>
      <c r="B33" s="175"/>
      <c r="C33" s="175"/>
      <c r="D33" s="175"/>
      <c r="E33" s="175"/>
      <c r="F33" s="175"/>
      <c r="G33" s="175"/>
      <c r="H33" s="175"/>
      <c r="I33" s="175"/>
      <c r="J33" s="175"/>
      <c r="K33" s="175"/>
      <c r="L33" s="175"/>
      <c r="M33" s="175"/>
      <c r="N33" s="175"/>
      <c r="O33" s="175"/>
      <c r="P33" s="175"/>
      <c r="Q33" s="175"/>
      <c r="R33" s="175"/>
      <c r="S33" s="175"/>
    </row>
    <row r="34" spans="1:19" ht="14.45" customHeight="1">
      <c r="A34" s="177"/>
      <c r="B34" s="178"/>
      <c r="C34" s="178"/>
      <c r="D34" s="178"/>
      <c r="E34" s="178"/>
      <c r="F34" s="178"/>
      <c r="G34" s="178"/>
      <c r="H34" s="178"/>
      <c r="I34" s="178"/>
      <c r="J34" s="178"/>
      <c r="K34" s="178"/>
      <c r="L34" s="178"/>
      <c r="M34" s="178"/>
      <c r="N34" s="178"/>
      <c r="O34" s="178"/>
      <c r="P34" s="178"/>
      <c r="Q34" s="178"/>
      <c r="R34" s="178"/>
      <c r="S34" s="178"/>
    </row>
    <row r="35" spans="1:19" ht="14.45" customHeight="1">
      <c r="A35" s="321" t="str">
        <f>IF(EXACT('Project Updates Centre'!A2,'Controls Language'!A1),'Controls Language'!F26,'Controls Language'!G26)</f>
        <v>Proof of project ownership and, if applicable, proof of finalizing any contractual arrangement with a Third Party impacting the ownership of the Project.</v>
      </c>
      <c r="B35" s="322"/>
      <c r="C35" s="322"/>
      <c r="D35" s="322"/>
      <c r="E35" s="322"/>
      <c r="F35" s="322"/>
      <c r="G35" s="322"/>
      <c r="H35" s="322"/>
      <c r="I35" s="322"/>
      <c r="J35" s="322"/>
      <c r="K35" s="322"/>
      <c r="L35" s="322"/>
      <c r="M35" s="322"/>
      <c r="N35" s="322"/>
      <c r="O35" s="322"/>
      <c r="P35" s="322"/>
      <c r="Q35" s="322"/>
      <c r="R35" s="322"/>
      <c r="S35" s="323"/>
    </row>
    <row r="36" spans="1:19" ht="14.45" customHeight="1">
      <c r="A36" s="324"/>
      <c r="B36" s="325"/>
      <c r="C36" s="325"/>
      <c r="D36" s="325"/>
      <c r="E36" s="325"/>
      <c r="F36" s="325"/>
      <c r="G36" s="325"/>
      <c r="H36" s="325"/>
      <c r="I36" s="325"/>
      <c r="J36" s="325"/>
      <c r="K36" s="325"/>
      <c r="L36" s="325"/>
      <c r="M36" s="325"/>
      <c r="N36" s="325"/>
      <c r="O36" s="325"/>
      <c r="P36" s="325"/>
      <c r="Q36" s="325"/>
      <c r="R36" s="325"/>
      <c r="S36" s="326"/>
    </row>
    <row r="37" spans="1:19" ht="14.45" customHeight="1">
      <c r="A37" s="158" t="str">
        <f>IF(EXACT('Project Updates Centre'!A2,'Controls Language'!A1),'Controls Language'!G4,'Controls Language'!H4)</f>
        <v>Required:</v>
      </c>
      <c r="B37" s="158"/>
      <c r="C37" s="158"/>
      <c r="D37" s="288" t="str">
        <f>IF(EXACT('Project Updates Centre'!A2,'Controls Language'!A1),'Controls Language'!G5,'Controls Language'!H5)</f>
        <v>Submitted:</v>
      </c>
      <c r="E37" s="288"/>
      <c r="F37" s="288"/>
      <c r="G37" s="389" t="str">
        <f>IF(EXACT('Project Updates Centre'!A2,'Controls Language'!A1),'Controls Language'!G12,'Controls Language'!H12)</f>
        <v>Recipient Comments:</v>
      </c>
      <c r="H37" s="389"/>
      <c r="I37" s="389"/>
      <c r="J37" s="389"/>
      <c r="K37" s="389"/>
      <c r="L37" s="389"/>
      <c r="M37" s="390" t="str">
        <f>IF(EXACT('Project Updates Centre'!A2,'Controls Language'!A1),'Controls Language'!G14,'Controls Language'!H14)</f>
        <v>Status:</v>
      </c>
      <c r="N37" s="390"/>
      <c r="O37" s="221" t="str">
        <f>IF(EXACT('Project Updates Centre'!A2,'Controls Language'!A1),'Controls Language'!G13,'Controls Language'!H13)</f>
        <v>ISED Comments:</v>
      </c>
      <c r="P37" s="387"/>
      <c r="Q37" s="387"/>
      <c r="R37" s="387"/>
      <c r="S37" s="222"/>
    </row>
    <row r="38" spans="1:19" ht="14.45" customHeight="1">
      <c r="A38" s="158"/>
      <c r="B38" s="158"/>
      <c r="C38" s="158"/>
      <c r="D38" s="288"/>
      <c r="E38" s="288"/>
      <c r="F38" s="288"/>
      <c r="G38" s="389"/>
      <c r="H38" s="389"/>
      <c r="I38" s="389"/>
      <c r="J38" s="389"/>
      <c r="K38" s="389"/>
      <c r="L38" s="389"/>
      <c r="M38" s="390"/>
      <c r="N38" s="390"/>
      <c r="O38" s="223"/>
      <c r="P38" s="388"/>
      <c r="Q38" s="388"/>
      <c r="R38" s="388"/>
      <c r="S38" s="224"/>
    </row>
    <row r="39" spans="1:19" ht="30.6" customHeight="1">
      <c r="A39" s="289"/>
      <c r="B39" s="290"/>
      <c r="C39" s="291"/>
      <c r="D39" s="391"/>
      <c r="E39" s="392"/>
      <c r="F39" s="393"/>
      <c r="G39" s="299"/>
      <c r="H39" s="300"/>
      <c r="I39" s="300"/>
      <c r="J39" s="300"/>
      <c r="K39" s="300"/>
      <c r="L39" s="301"/>
      <c r="M39" s="289" t="s">
        <v>9</v>
      </c>
      <c r="N39" s="291"/>
      <c r="O39" s="333"/>
      <c r="P39" s="334"/>
      <c r="Q39" s="334"/>
      <c r="R39" s="334"/>
      <c r="S39" s="335"/>
    </row>
    <row r="40" spans="1:19" ht="30.6" customHeight="1">
      <c r="A40" s="292"/>
      <c r="B40" s="293"/>
      <c r="C40" s="294"/>
      <c r="D40" s="394"/>
      <c r="E40" s="395"/>
      <c r="F40" s="396"/>
      <c r="G40" s="302"/>
      <c r="H40" s="303"/>
      <c r="I40" s="303"/>
      <c r="J40" s="303"/>
      <c r="K40" s="303"/>
      <c r="L40" s="304"/>
      <c r="M40" s="292"/>
      <c r="N40" s="294"/>
      <c r="O40" s="336"/>
      <c r="P40" s="337"/>
      <c r="Q40" s="337"/>
      <c r="R40" s="337"/>
      <c r="S40" s="338"/>
    </row>
    <row r="41" spans="1:19" ht="30.6" customHeight="1">
      <c r="A41" s="292"/>
      <c r="B41" s="293"/>
      <c r="C41" s="294"/>
      <c r="D41" s="394"/>
      <c r="E41" s="395"/>
      <c r="F41" s="396"/>
      <c r="G41" s="302"/>
      <c r="H41" s="303"/>
      <c r="I41" s="303"/>
      <c r="J41" s="303"/>
      <c r="K41" s="303"/>
      <c r="L41" s="304"/>
      <c r="M41" s="292"/>
      <c r="N41" s="294"/>
      <c r="O41" s="336"/>
      <c r="P41" s="337"/>
      <c r="Q41" s="337"/>
      <c r="R41" s="337"/>
      <c r="S41" s="338"/>
    </row>
    <row r="42" spans="1:19" ht="30.6" customHeight="1">
      <c r="A42" s="295"/>
      <c r="B42" s="296"/>
      <c r="C42" s="297"/>
      <c r="D42" s="397"/>
      <c r="E42" s="398"/>
      <c r="F42" s="399"/>
      <c r="G42" s="305"/>
      <c r="H42" s="306"/>
      <c r="I42" s="306"/>
      <c r="J42" s="306"/>
      <c r="K42" s="306"/>
      <c r="L42" s="307"/>
      <c r="M42" s="295"/>
      <c r="N42" s="297"/>
      <c r="O42" s="339"/>
      <c r="P42" s="340"/>
      <c r="Q42" s="340"/>
      <c r="R42" s="340"/>
      <c r="S42" s="341"/>
    </row>
    <row r="44" spans="1:19" ht="14.45" customHeight="1">
      <c r="A44" s="174" t="str">
        <f>IF(EXACT('Project Updates Centre'!$A$2,'Controls Language'!$A$1),'Controls Language'!$D$27,'Controls Language'!$E$27)</f>
        <v>Proof of Operation Plan</v>
      </c>
      <c r="B44" s="175"/>
      <c r="C44" s="175"/>
      <c r="D44" s="175"/>
      <c r="E44" s="175"/>
      <c r="F44" s="175"/>
      <c r="G44" s="175"/>
      <c r="H44" s="175"/>
      <c r="I44" s="175"/>
      <c r="J44" s="175"/>
      <c r="K44" s="175"/>
      <c r="L44" s="175"/>
      <c r="M44" s="175"/>
      <c r="N44" s="175"/>
      <c r="O44" s="175"/>
      <c r="P44" s="175"/>
      <c r="Q44" s="175"/>
      <c r="R44" s="175"/>
      <c r="S44" s="175"/>
    </row>
    <row r="45" spans="1:19" ht="14.45" customHeight="1">
      <c r="A45" s="177"/>
      <c r="B45" s="178"/>
      <c r="C45" s="178"/>
      <c r="D45" s="178"/>
      <c r="E45" s="178"/>
      <c r="F45" s="178"/>
      <c r="G45" s="178"/>
      <c r="H45" s="178"/>
      <c r="I45" s="178"/>
      <c r="J45" s="178"/>
      <c r="K45" s="178"/>
      <c r="L45" s="178"/>
      <c r="M45" s="178"/>
      <c r="N45" s="178"/>
      <c r="O45" s="178"/>
      <c r="P45" s="178"/>
      <c r="Q45" s="178"/>
      <c r="R45" s="178"/>
      <c r="S45" s="178"/>
    </row>
    <row r="46" spans="1:19" ht="14.45" customHeight="1">
      <c r="A46" s="321" t="str">
        <f>IF(EXACT('Project Updates Centre'!$A$2,'Controls Language'!$A$1),'Controls Language'!$F$27,'Controls Language'!$G$27)</f>
        <v>Proof of project operation plan and, if applicable, proof of finalizing any contractual arrangement with a Third Party impacting the operational plan for the Project.</v>
      </c>
      <c r="B46" s="322"/>
      <c r="C46" s="322"/>
      <c r="D46" s="322"/>
      <c r="E46" s="322"/>
      <c r="F46" s="322"/>
      <c r="G46" s="322"/>
      <c r="H46" s="322"/>
      <c r="I46" s="322"/>
      <c r="J46" s="322"/>
      <c r="K46" s="322"/>
      <c r="L46" s="322"/>
      <c r="M46" s="322"/>
      <c r="N46" s="322"/>
      <c r="O46" s="322"/>
      <c r="P46" s="322"/>
      <c r="Q46" s="322"/>
      <c r="R46" s="322"/>
      <c r="S46" s="323"/>
    </row>
    <row r="47" spans="1:19" ht="14.45" customHeight="1">
      <c r="A47" s="324"/>
      <c r="B47" s="325"/>
      <c r="C47" s="325"/>
      <c r="D47" s="325"/>
      <c r="E47" s="325"/>
      <c r="F47" s="325"/>
      <c r="G47" s="325"/>
      <c r="H47" s="325"/>
      <c r="I47" s="325"/>
      <c r="J47" s="325"/>
      <c r="K47" s="325"/>
      <c r="L47" s="325"/>
      <c r="M47" s="325"/>
      <c r="N47" s="325"/>
      <c r="O47" s="325"/>
      <c r="P47" s="325"/>
      <c r="Q47" s="325"/>
      <c r="R47" s="325"/>
      <c r="S47" s="326"/>
    </row>
    <row r="48" spans="1:19" ht="14.45" customHeight="1">
      <c r="A48" s="158" t="str">
        <f>IF(EXACT('Project Updates Centre'!$A$2,'Controls Language'!$A$1),'Controls Language'!$G$4,'Controls Language'!$H$4)</f>
        <v>Required:</v>
      </c>
      <c r="B48" s="158"/>
      <c r="C48" s="158"/>
      <c r="D48" s="288" t="str">
        <f>IF(EXACT('Project Updates Centre'!$A$2,'Controls Language'!$A$1),'Controls Language'!$G$5,'Controls Language'!$H$5)</f>
        <v>Submitted:</v>
      </c>
      <c r="E48" s="288"/>
      <c r="F48" s="288"/>
      <c r="G48" s="389" t="str">
        <f>IF(EXACT('Project Updates Centre'!$A$2,'Controls Language'!$A$1),'Controls Language'!$G$12,'Controls Language'!$H$12)</f>
        <v>Recipient Comments:</v>
      </c>
      <c r="H48" s="389"/>
      <c r="I48" s="389"/>
      <c r="J48" s="389"/>
      <c r="K48" s="389"/>
      <c r="L48" s="389"/>
      <c r="M48" s="390" t="str">
        <f>IF(EXACT('Project Updates Centre'!$A$2,'Controls Language'!$A$1),'Controls Language'!$G$14,'Controls Language'!$H$14)</f>
        <v>Status:</v>
      </c>
      <c r="N48" s="390"/>
      <c r="O48" s="221" t="str">
        <f>IF(EXACT('Project Updates Centre'!$A$2,'Controls Language'!$A$1),'Controls Language'!$G$13,'Controls Language'!$H$13)</f>
        <v>ISED Comments:</v>
      </c>
      <c r="P48" s="387"/>
      <c r="Q48" s="387"/>
      <c r="R48" s="387"/>
      <c r="S48" s="222"/>
    </row>
    <row r="49" spans="1:19" ht="14.45" customHeight="1">
      <c r="A49" s="158"/>
      <c r="B49" s="158"/>
      <c r="C49" s="158"/>
      <c r="D49" s="288"/>
      <c r="E49" s="288"/>
      <c r="F49" s="288"/>
      <c r="G49" s="389"/>
      <c r="H49" s="389"/>
      <c r="I49" s="389"/>
      <c r="J49" s="389"/>
      <c r="K49" s="389"/>
      <c r="L49" s="389"/>
      <c r="M49" s="390"/>
      <c r="N49" s="390"/>
      <c r="O49" s="223"/>
      <c r="P49" s="388"/>
      <c r="Q49" s="388"/>
      <c r="R49" s="388"/>
      <c r="S49" s="224"/>
    </row>
    <row r="50" spans="1:19" ht="30.6" customHeight="1">
      <c r="A50" s="308"/>
      <c r="B50" s="308"/>
      <c r="C50" s="308"/>
      <c r="D50" s="298"/>
      <c r="E50" s="298"/>
      <c r="F50" s="298"/>
      <c r="G50" s="299"/>
      <c r="H50" s="300"/>
      <c r="I50" s="300"/>
      <c r="J50" s="300"/>
      <c r="K50" s="300"/>
      <c r="L50" s="301"/>
      <c r="M50" s="308" t="s">
        <v>9</v>
      </c>
      <c r="N50" s="308"/>
      <c r="O50" s="333"/>
      <c r="P50" s="334"/>
      <c r="Q50" s="334"/>
      <c r="R50" s="334"/>
      <c r="S50" s="335"/>
    </row>
    <row r="51" spans="1:19" ht="30.6" customHeight="1">
      <c r="A51" s="308"/>
      <c r="B51" s="308"/>
      <c r="C51" s="308"/>
      <c r="D51" s="298"/>
      <c r="E51" s="298"/>
      <c r="F51" s="298"/>
      <c r="G51" s="302"/>
      <c r="H51" s="303"/>
      <c r="I51" s="303"/>
      <c r="J51" s="303"/>
      <c r="K51" s="303"/>
      <c r="L51" s="304"/>
      <c r="M51" s="308"/>
      <c r="N51" s="308"/>
      <c r="O51" s="336"/>
      <c r="P51" s="337"/>
      <c r="Q51" s="337"/>
      <c r="R51" s="337"/>
      <c r="S51" s="338"/>
    </row>
    <row r="52" spans="1:19" ht="30.6" customHeight="1">
      <c r="A52" s="308"/>
      <c r="B52" s="308"/>
      <c r="C52" s="308"/>
      <c r="D52" s="298"/>
      <c r="E52" s="298"/>
      <c r="F52" s="298"/>
      <c r="G52" s="302"/>
      <c r="H52" s="303"/>
      <c r="I52" s="303"/>
      <c r="J52" s="303"/>
      <c r="K52" s="303"/>
      <c r="L52" s="304"/>
      <c r="M52" s="308"/>
      <c r="N52" s="308"/>
      <c r="O52" s="336"/>
      <c r="P52" s="337"/>
      <c r="Q52" s="337"/>
      <c r="R52" s="337"/>
      <c r="S52" s="338"/>
    </row>
    <row r="53" spans="1:19" ht="30.6" customHeight="1">
      <c r="A53" s="308"/>
      <c r="B53" s="308"/>
      <c r="C53" s="308"/>
      <c r="D53" s="298"/>
      <c r="E53" s="298"/>
      <c r="F53" s="298"/>
      <c r="G53" s="305"/>
      <c r="H53" s="306"/>
      <c r="I53" s="306"/>
      <c r="J53" s="306"/>
      <c r="K53" s="306"/>
      <c r="L53" s="307"/>
      <c r="M53" s="308"/>
      <c r="N53" s="308"/>
      <c r="O53" s="339"/>
      <c r="P53" s="340"/>
      <c r="Q53" s="340"/>
      <c r="R53" s="340"/>
      <c r="S53" s="341"/>
    </row>
    <row r="55" spans="1:19" ht="14.45" customHeight="1">
      <c r="A55" s="174" t="str">
        <f>IF(EXACT('Project Updates Centre'!$A$2,'Controls Language'!$A$1),'Controls Language'!D48,'Controls Language'!E48)</f>
        <v>Network Build Follows Final Design</v>
      </c>
      <c r="B55" s="175"/>
      <c r="C55" s="175"/>
      <c r="D55" s="175"/>
      <c r="E55" s="175"/>
      <c r="F55" s="175"/>
      <c r="G55" s="175"/>
      <c r="H55" s="175"/>
      <c r="I55" s="175"/>
      <c r="J55" s="175"/>
      <c r="K55" s="175"/>
      <c r="L55" s="175"/>
      <c r="M55" s="175"/>
      <c r="N55" s="175"/>
      <c r="O55" s="175"/>
      <c r="P55" s="175"/>
      <c r="Q55" s="175"/>
      <c r="R55" s="175"/>
      <c r="S55" s="175"/>
    </row>
    <row r="56" spans="1:19" ht="14.45" customHeight="1">
      <c r="A56" s="177"/>
      <c r="B56" s="178"/>
      <c r="C56" s="178"/>
      <c r="D56" s="178"/>
      <c r="E56" s="178"/>
      <c r="F56" s="178"/>
      <c r="G56" s="178"/>
      <c r="H56" s="178"/>
      <c r="I56" s="178"/>
      <c r="J56" s="178"/>
      <c r="K56" s="178"/>
      <c r="L56" s="178"/>
      <c r="M56" s="178"/>
      <c r="N56" s="178"/>
      <c r="O56" s="178"/>
      <c r="P56" s="178"/>
      <c r="Q56" s="178"/>
      <c r="R56" s="178"/>
      <c r="S56" s="178"/>
    </row>
    <row r="57" spans="1:19" ht="14.45" customHeight="1">
      <c r="A57" s="321" t="str">
        <f>IF(EXACT('Project Updates Centre'!$A$2,'Controls Language'!$A$1),'Controls Language'!F48,'Controls Language'!G48)</f>
        <v>Separate written confirmation that the network has been built as per the finalized design.</v>
      </c>
      <c r="B57" s="322"/>
      <c r="C57" s="322"/>
      <c r="D57" s="322"/>
      <c r="E57" s="322"/>
      <c r="F57" s="322"/>
      <c r="G57" s="322"/>
      <c r="H57" s="322"/>
      <c r="I57" s="322"/>
      <c r="J57" s="322"/>
      <c r="K57" s="322"/>
      <c r="L57" s="322"/>
      <c r="M57" s="322"/>
      <c r="N57" s="322"/>
      <c r="O57" s="322"/>
      <c r="P57" s="322"/>
      <c r="Q57" s="322"/>
      <c r="R57" s="322"/>
      <c r="S57" s="323"/>
    </row>
    <row r="58" spans="1:19" ht="14.45" customHeight="1">
      <c r="A58" s="324"/>
      <c r="B58" s="325"/>
      <c r="C58" s="325"/>
      <c r="D58" s="325"/>
      <c r="E58" s="325"/>
      <c r="F58" s="325"/>
      <c r="G58" s="325"/>
      <c r="H58" s="325"/>
      <c r="I58" s="325"/>
      <c r="J58" s="325"/>
      <c r="K58" s="325"/>
      <c r="L58" s="325"/>
      <c r="M58" s="325"/>
      <c r="N58" s="325"/>
      <c r="O58" s="325"/>
      <c r="P58" s="325"/>
      <c r="Q58" s="325"/>
      <c r="R58" s="325"/>
      <c r="S58" s="326"/>
    </row>
    <row r="59" spans="1:19" ht="14.45" customHeight="1">
      <c r="A59" s="158" t="str">
        <f>IF(EXACT('Project Updates Centre'!$A$2,'Controls Language'!$A$1),'Controls Language'!$G$4,'Controls Language'!$H$4)</f>
        <v>Required:</v>
      </c>
      <c r="B59" s="158"/>
      <c r="C59" s="158"/>
      <c r="D59" s="288" t="str">
        <f>IF(EXACT('Project Updates Centre'!$A$2,'Controls Language'!$A$1),'Controls Language'!$G$5,'Controls Language'!$H$5)</f>
        <v>Submitted:</v>
      </c>
      <c r="E59" s="288"/>
      <c r="F59" s="288"/>
      <c r="G59" s="389" t="str">
        <f>IF(EXACT('Project Updates Centre'!$A$2,'Controls Language'!$A$1),'Controls Language'!$G$12,'Controls Language'!$H$12)</f>
        <v>Recipient Comments:</v>
      </c>
      <c r="H59" s="389"/>
      <c r="I59" s="389"/>
      <c r="J59" s="389"/>
      <c r="K59" s="389"/>
      <c r="L59" s="389"/>
      <c r="M59" s="390" t="str">
        <f>IF(EXACT('Project Updates Centre'!$A$2,'Controls Language'!$A$1),'Controls Language'!$G$14,'Controls Language'!$H$14)</f>
        <v>Status:</v>
      </c>
      <c r="N59" s="390"/>
      <c r="O59" s="221" t="str">
        <f>IF(EXACT('Project Updates Centre'!$A$2,'Controls Language'!$A$1),'Controls Language'!$G$13,'Controls Language'!$H$13)</f>
        <v>ISED Comments:</v>
      </c>
      <c r="P59" s="387"/>
      <c r="Q59" s="387"/>
      <c r="R59" s="387"/>
      <c r="S59" s="222"/>
    </row>
    <row r="60" spans="1:19" ht="14.45" customHeight="1">
      <c r="A60" s="158"/>
      <c r="B60" s="158"/>
      <c r="C60" s="158"/>
      <c r="D60" s="288"/>
      <c r="E60" s="288"/>
      <c r="F60" s="288"/>
      <c r="G60" s="389"/>
      <c r="H60" s="389"/>
      <c r="I60" s="389"/>
      <c r="J60" s="389"/>
      <c r="K60" s="389"/>
      <c r="L60" s="389"/>
      <c r="M60" s="390"/>
      <c r="N60" s="390"/>
      <c r="O60" s="223"/>
      <c r="P60" s="388"/>
      <c r="Q60" s="388"/>
      <c r="R60" s="388"/>
      <c r="S60" s="224"/>
    </row>
    <row r="61" spans="1:19" ht="30.6" customHeight="1">
      <c r="A61" s="289" t="s">
        <v>8</v>
      </c>
      <c r="B61" s="290"/>
      <c r="C61" s="291"/>
      <c r="D61" s="391"/>
      <c r="E61" s="392"/>
      <c r="F61" s="393"/>
      <c r="G61" s="299"/>
      <c r="H61" s="300"/>
      <c r="I61" s="300"/>
      <c r="J61" s="300"/>
      <c r="K61" s="300"/>
      <c r="L61" s="301"/>
      <c r="M61" s="289" t="s">
        <v>9</v>
      </c>
      <c r="N61" s="291"/>
      <c r="O61" s="333"/>
      <c r="P61" s="334"/>
      <c r="Q61" s="334"/>
      <c r="R61" s="334"/>
      <c r="S61" s="335"/>
    </row>
    <row r="62" spans="1:19" ht="30.6" customHeight="1">
      <c r="A62" s="292"/>
      <c r="B62" s="293"/>
      <c r="C62" s="294"/>
      <c r="D62" s="394"/>
      <c r="E62" s="395"/>
      <c r="F62" s="396"/>
      <c r="G62" s="302"/>
      <c r="H62" s="303"/>
      <c r="I62" s="303"/>
      <c r="J62" s="303"/>
      <c r="K62" s="303"/>
      <c r="L62" s="304"/>
      <c r="M62" s="292"/>
      <c r="N62" s="294"/>
      <c r="O62" s="336"/>
      <c r="P62" s="337"/>
      <c r="Q62" s="337"/>
      <c r="R62" s="337"/>
      <c r="S62" s="338"/>
    </row>
    <row r="63" spans="1:19" ht="30.6" customHeight="1">
      <c r="A63" s="292"/>
      <c r="B63" s="293"/>
      <c r="C63" s="294"/>
      <c r="D63" s="394"/>
      <c r="E63" s="395"/>
      <c r="F63" s="396"/>
      <c r="G63" s="302"/>
      <c r="H63" s="303"/>
      <c r="I63" s="303"/>
      <c r="J63" s="303"/>
      <c r="K63" s="303"/>
      <c r="L63" s="304"/>
      <c r="M63" s="292"/>
      <c r="N63" s="294"/>
      <c r="O63" s="336"/>
      <c r="P63" s="337"/>
      <c r="Q63" s="337"/>
      <c r="R63" s="337"/>
      <c r="S63" s="338"/>
    </row>
    <row r="64" spans="1:19" ht="30.6" customHeight="1">
      <c r="A64" s="295"/>
      <c r="B64" s="296"/>
      <c r="C64" s="297"/>
      <c r="D64" s="397"/>
      <c r="E64" s="398"/>
      <c r="F64" s="399"/>
      <c r="G64" s="305"/>
      <c r="H64" s="306"/>
      <c r="I64" s="306"/>
      <c r="J64" s="306"/>
      <c r="K64" s="306"/>
      <c r="L64" s="307"/>
      <c r="M64" s="295"/>
      <c r="N64" s="297"/>
      <c r="O64" s="339"/>
      <c r="P64" s="340"/>
      <c r="Q64" s="340"/>
      <c r="R64" s="340"/>
      <c r="S64" s="341"/>
    </row>
    <row r="66" spans="1:19" ht="14.45" customHeight="1">
      <c r="A66" s="174" t="str">
        <f>IF(EXACT('Project Updates Centre'!$A$2,'Controls Language'!$A$1),'Controls Language'!$D$49,'Controls Language'!$E$49)</f>
        <v>Declaration of Dedicated Broadband Service</v>
      </c>
      <c r="B66" s="175"/>
      <c r="C66" s="175"/>
      <c r="D66" s="175"/>
      <c r="E66" s="175"/>
      <c r="F66" s="175"/>
      <c r="G66" s="175"/>
      <c r="H66" s="175"/>
      <c r="I66" s="175"/>
      <c r="J66" s="175"/>
      <c r="K66" s="175"/>
      <c r="L66" s="175"/>
      <c r="M66" s="175"/>
      <c r="N66" s="175"/>
      <c r="O66" s="175"/>
      <c r="P66" s="175"/>
      <c r="Q66" s="175"/>
      <c r="R66" s="175"/>
      <c r="S66" s="175"/>
    </row>
    <row r="67" spans="1:19" ht="14.45" customHeight="1">
      <c r="A67" s="177"/>
      <c r="B67" s="178"/>
      <c r="C67" s="178"/>
      <c r="D67" s="178"/>
      <c r="E67" s="178"/>
      <c r="F67" s="178"/>
      <c r="G67" s="178"/>
      <c r="H67" s="178"/>
      <c r="I67" s="178"/>
      <c r="J67" s="178"/>
      <c r="K67" s="178"/>
      <c r="L67" s="178"/>
      <c r="M67" s="178"/>
      <c r="N67" s="178"/>
      <c r="O67" s="178"/>
      <c r="P67" s="178"/>
      <c r="Q67" s="178"/>
      <c r="R67" s="178"/>
      <c r="S67" s="178"/>
    </row>
    <row r="68" spans="1:19" ht="14.45" customHeight="1">
      <c r="A68" s="321" t="str">
        <f>IF(EXACT('Project Updates Centre'!$A$2,'Controls Language'!$A$1),'Controls Language'!$F$49,'Controls Language'!$G$49)</f>
        <v>Separate written declaration stating that Dedicated Broadband Service is available as listed in Annex A-2 of Schedule A.</v>
      </c>
      <c r="B68" s="322"/>
      <c r="C68" s="322"/>
      <c r="D68" s="322"/>
      <c r="E68" s="322"/>
      <c r="F68" s="322"/>
      <c r="G68" s="322"/>
      <c r="H68" s="322"/>
      <c r="I68" s="322"/>
      <c r="J68" s="322"/>
      <c r="K68" s="322"/>
      <c r="L68" s="322"/>
      <c r="M68" s="322"/>
      <c r="N68" s="322"/>
      <c r="O68" s="322"/>
      <c r="P68" s="322"/>
      <c r="Q68" s="322"/>
      <c r="R68" s="322"/>
      <c r="S68" s="323"/>
    </row>
    <row r="69" spans="1:19" ht="14.45" customHeight="1">
      <c r="A69" s="324"/>
      <c r="B69" s="325"/>
      <c r="C69" s="325"/>
      <c r="D69" s="325"/>
      <c r="E69" s="325"/>
      <c r="F69" s="325"/>
      <c r="G69" s="325"/>
      <c r="H69" s="325"/>
      <c r="I69" s="325"/>
      <c r="J69" s="325"/>
      <c r="K69" s="325"/>
      <c r="L69" s="325"/>
      <c r="M69" s="325"/>
      <c r="N69" s="325"/>
      <c r="O69" s="325"/>
      <c r="P69" s="325"/>
      <c r="Q69" s="325"/>
      <c r="R69" s="325"/>
      <c r="S69" s="326"/>
    </row>
    <row r="70" spans="1:19" ht="14.45" customHeight="1">
      <c r="A70" s="158" t="str">
        <f>IF(EXACT('Project Updates Centre'!$A$2,'Controls Language'!$A$1),'Controls Language'!$G$4,'Controls Language'!$H$4)</f>
        <v>Required:</v>
      </c>
      <c r="B70" s="158"/>
      <c r="C70" s="158"/>
      <c r="D70" s="288" t="str">
        <f>IF(EXACT('Project Updates Centre'!$A$2,'Controls Language'!$A$1),'Controls Language'!$G$5,'Controls Language'!$H$5)</f>
        <v>Submitted:</v>
      </c>
      <c r="E70" s="288"/>
      <c r="F70" s="288"/>
      <c r="G70" s="389" t="str">
        <f>IF(EXACT('Project Updates Centre'!$A$2,'Controls Language'!$A$1),'Controls Language'!$G$12,'Controls Language'!$H$12)</f>
        <v>Recipient Comments:</v>
      </c>
      <c r="H70" s="389"/>
      <c r="I70" s="389"/>
      <c r="J70" s="389"/>
      <c r="K70" s="389"/>
      <c r="L70" s="389"/>
      <c r="M70" s="390" t="str">
        <f>IF(EXACT('Project Updates Centre'!$A$2,'Controls Language'!$A$1),'Controls Language'!$G$14,'Controls Language'!$H$14)</f>
        <v>Status:</v>
      </c>
      <c r="N70" s="390"/>
      <c r="O70" s="221" t="str">
        <f>IF(EXACT('Project Updates Centre'!$A$2,'Controls Language'!$A$1),'Controls Language'!$G$13,'Controls Language'!$H$13)</f>
        <v>ISED Comments:</v>
      </c>
      <c r="P70" s="387"/>
      <c r="Q70" s="387"/>
      <c r="R70" s="387"/>
      <c r="S70" s="222"/>
    </row>
    <row r="71" spans="1:19" ht="14.45" customHeight="1">
      <c r="A71" s="158"/>
      <c r="B71" s="158"/>
      <c r="C71" s="158"/>
      <c r="D71" s="288"/>
      <c r="E71" s="288"/>
      <c r="F71" s="288"/>
      <c r="G71" s="389"/>
      <c r="H71" s="389"/>
      <c r="I71" s="389"/>
      <c r="J71" s="389"/>
      <c r="K71" s="389"/>
      <c r="L71" s="389"/>
      <c r="M71" s="390"/>
      <c r="N71" s="390"/>
      <c r="O71" s="223"/>
      <c r="P71" s="388"/>
      <c r="Q71" s="388"/>
      <c r="R71" s="388"/>
      <c r="S71" s="224"/>
    </row>
    <row r="72" spans="1:19" ht="30.6" customHeight="1">
      <c r="A72" s="289"/>
      <c r="B72" s="290"/>
      <c r="C72" s="291"/>
      <c r="D72" s="391"/>
      <c r="E72" s="392"/>
      <c r="F72" s="393"/>
      <c r="G72" s="299"/>
      <c r="H72" s="300"/>
      <c r="I72" s="300"/>
      <c r="J72" s="300"/>
      <c r="K72" s="300"/>
      <c r="L72" s="301"/>
      <c r="M72" s="289" t="s">
        <v>9</v>
      </c>
      <c r="N72" s="291"/>
      <c r="O72" s="333"/>
      <c r="P72" s="334"/>
      <c r="Q72" s="334"/>
      <c r="R72" s="334"/>
      <c r="S72" s="335"/>
    </row>
    <row r="73" spans="1:19" ht="30.6" customHeight="1">
      <c r="A73" s="292"/>
      <c r="B73" s="293"/>
      <c r="C73" s="294"/>
      <c r="D73" s="394"/>
      <c r="E73" s="395"/>
      <c r="F73" s="396"/>
      <c r="G73" s="302"/>
      <c r="H73" s="303"/>
      <c r="I73" s="303"/>
      <c r="J73" s="303"/>
      <c r="K73" s="303"/>
      <c r="L73" s="304"/>
      <c r="M73" s="292"/>
      <c r="N73" s="294"/>
      <c r="O73" s="336"/>
      <c r="P73" s="337"/>
      <c r="Q73" s="337"/>
      <c r="R73" s="337"/>
      <c r="S73" s="338"/>
    </row>
    <row r="74" spans="1:19" ht="30.6" customHeight="1">
      <c r="A74" s="292"/>
      <c r="B74" s="293"/>
      <c r="C74" s="294"/>
      <c r="D74" s="394"/>
      <c r="E74" s="395"/>
      <c r="F74" s="396"/>
      <c r="G74" s="302"/>
      <c r="H74" s="303"/>
      <c r="I74" s="303"/>
      <c r="J74" s="303"/>
      <c r="K74" s="303"/>
      <c r="L74" s="304"/>
      <c r="M74" s="292"/>
      <c r="N74" s="294"/>
      <c r="O74" s="336"/>
      <c r="P74" s="337"/>
      <c r="Q74" s="337"/>
      <c r="R74" s="337"/>
      <c r="S74" s="338"/>
    </row>
    <row r="75" spans="1:19" ht="30.6" customHeight="1">
      <c r="A75" s="295"/>
      <c r="B75" s="296"/>
      <c r="C75" s="297"/>
      <c r="D75" s="397"/>
      <c r="E75" s="398"/>
      <c r="F75" s="399"/>
      <c r="G75" s="305"/>
      <c r="H75" s="306"/>
      <c r="I75" s="306"/>
      <c r="J75" s="306"/>
      <c r="K75" s="306"/>
      <c r="L75" s="307"/>
      <c r="M75" s="295"/>
      <c r="N75" s="297"/>
      <c r="O75" s="339"/>
      <c r="P75" s="340"/>
      <c r="Q75" s="340"/>
      <c r="R75" s="340"/>
      <c r="S75" s="341"/>
    </row>
    <row r="77" spans="1:19" ht="14.45" customHeight="1"/>
    <row r="78" spans="1:19" ht="45.6" customHeight="1">
      <c r="A78" s="285" t="str">
        <f>IF(EXACT('Project Updates Centre'!A2,'Controls Language'!A1),'Controls Language'!A64,'Controls Language'!B64)</f>
        <v>Communities:</v>
      </c>
      <c r="B78" s="327" t="str">
        <f>IF(EXACT('Project Updates Centre'!A2,'Controls Language'!A1),'Controls Language'!A84,'Controls Language'!B84)</f>
        <v>Community IDs:</v>
      </c>
      <c r="C78" s="315" t="str">
        <f>IF(EXACT('Project Updates Centre'!A2,'Controls Language'!A1),'Controls Language'!D40,'Controls Language'!E40)</f>
        <v>Proof of Mobile Service Availability (Mobile Only)</v>
      </c>
      <c r="D78" s="316"/>
      <c r="E78" s="317"/>
      <c r="F78" s="315" t="str">
        <f>IF(EXACT('Project Updates Centre'!A2,'Controls Language'!A1),'Controls Language'!D52,'Controls Language'!E52)</f>
        <v>Mobile Test Results</v>
      </c>
      <c r="G78" s="316"/>
      <c r="H78" s="317"/>
      <c r="I78" s="315" t="str">
        <f>IF(EXACT('Project Updates Centre'!A2,'Controls Language'!A1),'Controls Language'!D41,'Controls Language'!E41)</f>
        <v>Proof of Paying Clients per Last Mile Community (Projects with a Last Mile Component)</v>
      </c>
      <c r="J78" s="316"/>
      <c r="K78" s="317"/>
      <c r="L78" s="315" t="str">
        <f>IF(EXACT('Project Updates Centre'!A2,'Controls Language'!A1),'Controls Language'!D53,'Controls Language'!E53)</f>
        <v>Last Mile Test Results</v>
      </c>
      <c r="M78" s="316"/>
      <c r="N78" s="317"/>
      <c r="O78" s="315" t="str">
        <f>IF(EXACT('Project Updates Centre'!A2,'Controls Language'!A1),'Controls Language'!D42,'Controls Language'!E42)</f>
        <v>Proof of Residential Broadband Service Availability (Projects with a Last Mile Component)</v>
      </c>
      <c r="P78" s="316"/>
      <c r="Q78" s="317"/>
      <c r="R78" s="285" t="str">
        <f>IF(EXACT('Project Updates Centre'!A2,'Controls Language'!A1),'Controls Language'!A34,'Controls Language'!B34)</f>
        <v>Recipient Comments:</v>
      </c>
      <c r="S78" s="285" t="str">
        <f>IF(EXACT('Project Updates Centre'!$A$2,'Controls Language'!$A$1),'Controls Language'!$G$13,'Controls Language'!$H$13)</f>
        <v>ISED Comments:</v>
      </c>
    </row>
    <row r="79" spans="1:19">
      <c r="A79" s="286"/>
      <c r="B79" s="328"/>
      <c r="C79" s="318"/>
      <c r="D79" s="319"/>
      <c r="E79" s="320"/>
      <c r="F79" s="318"/>
      <c r="G79" s="319"/>
      <c r="H79" s="320"/>
      <c r="I79" s="318"/>
      <c r="J79" s="319"/>
      <c r="K79" s="320"/>
      <c r="L79" s="318"/>
      <c r="M79" s="319"/>
      <c r="N79" s="320"/>
      <c r="O79" s="318"/>
      <c r="P79" s="319"/>
      <c r="Q79" s="320"/>
      <c r="R79" s="286"/>
      <c r="S79" s="286"/>
    </row>
    <row r="80" spans="1:19">
      <c r="A80" s="286"/>
      <c r="B80" s="328"/>
      <c r="C80" t="str">
        <f>IF(EXACT('Project Updates Centre'!A2,'Controls Language'!A1),'Controls Language'!A71,'Controls Language'!B71)</f>
        <v>Progress</v>
      </c>
      <c r="D80" s="19">
        <f>IF(AND(Reference!C1557="Yes",'Table of Project Sites'!S519&gt;0),IF(COUNTIFS(Reference!A1559:A2064, "Approved",Reference!B1559:B2064, "Yes")/'Table of Project Sites'!S519 &gt; 1, 1, COUNTIFS(Reference!A1559:A2064, "Approved",Reference!B1559:B2064, "Yes")/'Table of Project Sites'!S519),0)</f>
        <v>0</v>
      </c>
      <c r="E80" s="106"/>
      <c r="F80" t="str">
        <f>IF(EXACT('Project Updates Centre'!A2,'Controls Language'!A1),'Controls Language'!A71,'Controls Language'!B71)</f>
        <v>Progress</v>
      </c>
      <c r="G80" s="19">
        <f>IF(AND(Reference!F1557="Yes",'Table of Project Sites'!T519&gt;0),IF(COUNTIFS(Reference!D1559:D2064, "Approved",Reference!E1559:E2064, "Yes")/'Table of Project Sites'!T519 &gt; 1, 1, COUNTIFS(Reference!D1559:D2064, "Approved",Reference!E1559:E2064, "Yes")/'Table of Project Sites'!T519),0)</f>
        <v>0</v>
      </c>
      <c r="H80" s="106"/>
      <c r="I80" t="str">
        <f>IF(EXACT('Project Updates Centre'!A2,'Controls Language'!A1),'Controls Language'!A71,'Controls Language'!B71)</f>
        <v>Progress</v>
      </c>
      <c r="J80" s="19">
        <f>IF(AND(Reference!I1557="Yes",'Table of Project Sites'!V519&gt;0),IF(COUNTIFS(Reference!G1559:G2064, "Approved",Reference!H1559:H2064, "Yes")/'Table of Project Sites'!V519 &gt; 1, 1, COUNTIFS(Reference!G1559:G2064, "Approved",Reference!H1559:H2064, "Yes")/'Table of Project Sites'!V519),0)</f>
        <v>0</v>
      </c>
      <c r="K80" s="106"/>
      <c r="L80" t="str">
        <f>IF(EXACT('Project Updates Centre'!A2,'Controls Language'!A1),'Controls Language'!A71,'Controls Language'!B71)</f>
        <v>Progress</v>
      </c>
      <c r="M80" s="19">
        <f>IF(AND(Reference!L1557="Yes",'Table of Project Sites'!U519&gt;0),IF(COUNTIFS(Reference!J1559:J2064, "Approved",Reference!K1559:K2064, "Yes")/'Table of Project Sites'!U519 &gt; 1, 1, COUNTIFS(Reference!J1559:J2064, "Approved",Reference!K1559:K2064, "Yes")/'Table of Project Sites'!U519),0)</f>
        <v>0</v>
      </c>
      <c r="N80" s="106"/>
      <c r="O80" t="str">
        <f>IF(EXACT('Project Updates Centre'!A2,'Controls Language'!A1),'Controls Language'!A71,'Controls Language'!B71)</f>
        <v>Progress</v>
      </c>
      <c r="P80" s="19">
        <f>IF(AND(Reference!O1557="Yes",'Table of Project Sites'!W519&gt;0),IF(COUNTIFS(Reference!M1559:M2064, "Approved",Reference!N1559:N2064, "Yes")/'Table of Project Sites'!W519 &gt; 1, 1, COUNTIFS(Reference!M1559:M2064, "Approved",Reference!N1559:N2064, "Yes")/'Table of Project Sites'!W519),0)</f>
        <v>0</v>
      </c>
      <c r="Q80" s="106"/>
      <c r="R80" s="286"/>
      <c r="S80" s="286"/>
    </row>
    <row r="81" spans="1:19">
      <c r="A81" s="286"/>
      <c r="B81" s="328"/>
      <c r="C81" s="107" t="s">
        <v>10</v>
      </c>
      <c r="D81" s="107"/>
      <c r="E81" s="107"/>
      <c r="F81" s="107" t="s">
        <v>10</v>
      </c>
      <c r="G81" s="107"/>
      <c r="H81" s="107"/>
      <c r="I81" s="107" t="s">
        <v>10</v>
      </c>
      <c r="J81" s="107"/>
      <c r="K81" s="107"/>
      <c r="L81" s="107" t="s">
        <v>10</v>
      </c>
      <c r="M81" s="107"/>
      <c r="N81" s="107"/>
      <c r="O81" s="107" t="s">
        <v>10</v>
      </c>
      <c r="P81" s="107"/>
      <c r="Q81" s="107"/>
      <c r="R81" s="286"/>
      <c r="S81" s="286"/>
    </row>
    <row r="82" spans="1:19">
      <c r="A82" s="287"/>
      <c r="B82" s="329"/>
      <c r="C82" s="108" t="str">
        <f>IF(EXACT('Project Updates Centre'!A2,'Controls Language'!A1),'Controls Language'!G4,'Controls Language'!H4)</f>
        <v>Required:</v>
      </c>
      <c r="D82" s="109" t="str">
        <f>IF(EXACT('Project Updates Centre'!A2,'Controls Language'!A1),'Controls Language'!G5,'Controls Language'!H5)</f>
        <v>Submitted:</v>
      </c>
      <c r="E82" s="108" t="str">
        <f>IF(EXACT('Project Updates Centre'!A2,'Controls Language'!A1),'Controls Language'!G14,'Controls Language'!H14)</f>
        <v>Status:</v>
      </c>
      <c r="F82" s="108" t="str">
        <f>IF(EXACT('Project Updates Centre'!A2,'Controls Language'!A1),'Controls Language'!G4,'Controls Language'!H4)</f>
        <v>Required:</v>
      </c>
      <c r="G82" s="109" t="str">
        <f>IF(EXACT('Project Updates Centre'!A2,'Controls Language'!A1),'Controls Language'!G5,'Controls Language'!H5)</f>
        <v>Submitted:</v>
      </c>
      <c r="H82" s="108" t="str">
        <f>IF(EXACT('Project Updates Centre'!A2,'Controls Language'!A1),'Controls Language'!G14,'Controls Language'!H14)</f>
        <v>Status:</v>
      </c>
      <c r="I82" s="108" t="str">
        <f>IF(EXACT('Project Updates Centre'!A2,'Controls Language'!A1),'Controls Language'!G4,'Controls Language'!H4)</f>
        <v>Required:</v>
      </c>
      <c r="J82" s="109" t="str">
        <f>IF(EXACT('Project Updates Centre'!A2,'Controls Language'!A1),'Controls Language'!G5,'Controls Language'!H5)</f>
        <v>Submitted:</v>
      </c>
      <c r="K82" s="108" t="str">
        <f>IF(EXACT('Project Updates Centre'!A2,'Controls Language'!A1),'Controls Language'!G14,'Controls Language'!H14)</f>
        <v>Status:</v>
      </c>
      <c r="L82" s="108" t="str">
        <f>IF(EXACT('Project Updates Centre'!A2,'Controls Language'!A1),'Controls Language'!G4,'Controls Language'!H4)</f>
        <v>Required:</v>
      </c>
      <c r="M82" s="109" t="str">
        <f>IF(EXACT('Project Updates Centre'!A2,'Controls Language'!A1),'Controls Language'!G5,'Controls Language'!H5)</f>
        <v>Submitted:</v>
      </c>
      <c r="N82" s="108" t="str">
        <f>IF(EXACT('Project Updates Centre'!A2,'Controls Language'!A1),'Controls Language'!G14,'Controls Language'!H14)</f>
        <v>Status:</v>
      </c>
      <c r="O82" s="108" t="str">
        <f>IF(EXACT('Project Updates Centre'!A2,'Controls Language'!A1),'Controls Language'!G4,'Controls Language'!H4)</f>
        <v>Required:</v>
      </c>
      <c r="P82" s="109" t="str">
        <f>IF(EXACT('Project Updates Centre'!A2,'Controls Language'!A1),'Controls Language'!G5,'Controls Language'!H5)</f>
        <v>Submitted:</v>
      </c>
      <c r="Q82" s="108" t="str">
        <f>IF(EXACT('Project Updates Centre'!A2,'Controls Language'!A1),'Controls Language'!G14,'Controls Language'!H14)</f>
        <v>Status:</v>
      </c>
      <c r="R82" s="287"/>
      <c r="S82" s="287"/>
    </row>
    <row r="83" spans="1:19">
      <c r="A83" s="132" t="str" cm="1">
        <f t="array" ref="A83">IFERROR(IF('Table of Project Sites'!L9="Valid",IF(_xlfn._xlws.FILTER('Controls Language'!BI5:BI510,'Controls Language'!BK5:BK510) &gt; 0,_xlfn._xlws.FILTER('Controls Language'!BI5:BI510,'Controls Language'!BK5:BK510),""),""),"")</f>
        <v/>
      </c>
      <c r="B83" s="1" t="str" cm="1">
        <f t="array" ref="B83">IFERROR(IF('Table of Project Sites'!L9="Valid",IF(_xlfn._xlws.FILTER('Controls Language'!BJ5:BJ510,'Controls Language'!BK5:BK510) &gt; 0,_xlfn._xlws.FILTER('Controls Language'!BJ5:BJ510,'Controls Language'!BK5:BK510),""),""),"")</f>
        <v/>
      </c>
      <c r="C83" s="70"/>
      <c r="D83" s="20"/>
      <c r="E83" s="70"/>
      <c r="F83" s="70"/>
      <c r="G83" s="20"/>
      <c r="H83" s="70"/>
      <c r="I83" s="70"/>
      <c r="J83" s="20"/>
      <c r="K83" s="70"/>
      <c r="L83" s="70"/>
      <c r="M83" s="20"/>
      <c r="N83" s="70"/>
      <c r="O83" s="70"/>
      <c r="P83" s="20"/>
      <c r="Q83" s="70"/>
      <c r="R83" s="138"/>
      <c r="S83" s="98"/>
    </row>
    <row r="84" spans="1:19">
      <c r="A84" s="132"/>
      <c r="B84" s="1"/>
      <c r="C84" s="70"/>
      <c r="D84" s="20"/>
      <c r="E84" s="70"/>
      <c r="F84" s="70"/>
      <c r="G84" s="20"/>
      <c r="H84" s="70"/>
      <c r="I84" s="70"/>
      <c r="J84" s="20"/>
      <c r="K84" s="70"/>
      <c r="L84" s="70"/>
      <c r="M84" s="20"/>
      <c r="N84" s="70"/>
      <c r="O84" s="70"/>
      <c r="P84" s="20"/>
      <c r="Q84" s="70"/>
      <c r="R84" s="138"/>
      <c r="S84" s="98"/>
    </row>
    <row r="85" spans="1:19">
      <c r="A85" s="132"/>
      <c r="B85" s="1"/>
      <c r="C85" s="70"/>
      <c r="D85" s="20"/>
      <c r="E85" s="70"/>
      <c r="F85" s="70"/>
      <c r="G85" s="20"/>
      <c r="H85" s="70"/>
      <c r="I85" s="70"/>
      <c r="J85" s="20"/>
      <c r="K85" s="70"/>
      <c r="L85" s="70"/>
      <c r="M85" s="20"/>
      <c r="N85" s="70"/>
      <c r="O85" s="70"/>
      <c r="P85" s="20"/>
      <c r="Q85" s="70"/>
      <c r="R85" s="138"/>
      <c r="S85" s="98"/>
    </row>
    <row r="86" spans="1:19">
      <c r="A86" s="132"/>
      <c r="B86" s="1"/>
      <c r="C86" s="70"/>
      <c r="D86" s="20"/>
      <c r="E86" s="70"/>
      <c r="F86" s="70"/>
      <c r="G86" s="20"/>
      <c r="H86" s="70"/>
      <c r="I86" s="70"/>
      <c r="J86" s="20"/>
      <c r="K86" s="70"/>
      <c r="L86" s="70"/>
      <c r="M86" s="20"/>
      <c r="N86" s="70"/>
      <c r="O86" s="70"/>
      <c r="P86" s="20"/>
      <c r="Q86" s="70"/>
      <c r="R86" s="138"/>
      <c r="S86" s="98"/>
    </row>
    <row r="87" spans="1:19">
      <c r="A87" s="132"/>
      <c r="B87" s="1"/>
      <c r="C87" s="70"/>
      <c r="D87" s="20"/>
      <c r="E87" s="70"/>
      <c r="F87" s="70"/>
      <c r="G87" s="20"/>
      <c r="H87" s="70"/>
      <c r="I87" s="70"/>
      <c r="J87" s="20"/>
      <c r="K87" s="70"/>
      <c r="L87" s="70"/>
      <c r="M87" s="20"/>
      <c r="N87" s="70"/>
      <c r="O87" s="70"/>
      <c r="P87" s="20"/>
      <c r="Q87" s="70"/>
      <c r="R87" s="138"/>
      <c r="S87" s="98"/>
    </row>
    <row r="88" spans="1:19">
      <c r="A88" s="132"/>
      <c r="B88" s="1"/>
      <c r="C88" s="70"/>
      <c r="D88" s="20"/>
      <c r="E88" s="70"/>
      <c r="F88" s="70"/>
      <c r="G88" s="20"/>
      <c r="H88" s="70"/>
      <c r="I88" s="70"/>
      <c r="J88" s="20"/>
      <c r="K88" s="70"/>
      <c r="L88" s="70"/>
      <c r="M88" s="20"/>
      <c r="N88" s="70"/>
      <c r="O88" s="70"/>
      <c r="P88" s="20"/>
      <c r="Q88" s="70"/>
      <c r="R88" s="138"/>
      <c r="S88" s="98"/>
    </row>
    <row r="89" spans="1:19">
      <c r="A89" s="132"/>
      <c r="B89" s="1"/>
      <c r="C89" s="70"/>
      <c r="D89" s="20"/>
      <c r="E89" s="70"/>
      <c r="F89" s="70"/>
      <c r="G89" s="20"/>
      <c r="H89" s="70"/>
      <c r="I89" s="70"/>
      <c r="J89" s="20"/>
      <c r="K89" s="70"/>
      <c r="L89" s="70"/>
      <c r="M89" s="20"/>
      <c r="N89" s="70"/>
      <c r="O89" s="70"/>
      <c r="P89" s="20"/>
      <c r="Q89" s="70"/>
      <c r="R89" s="138"/>
      <c r="S89" s="98"/>
    </row>
    <row r="90" spans="1:19">
      <c r="A90" s="132"/>
      <c r="B90" s="1"/>
      <c r="C90" s="70"/>
      <c r="D90" s="20"/>
      <c r="E90" s="70"/>
      <c r="F90" s="70"/>
      <c r="G90" s="20"/>
      <c r="H90" s="70"/>
      <c r="I90" s="70"/>
      <c r="J90" s="20"/>
      <c r="K90" s="70"/>
      <c r="L90" s="70"/>
      <c r="M90" s="20"/>
      <c r="N90" s="70"/>
      <c r="O90" s="70"/>
      <c r="P90" s="20"/>
      <c r="Q90" s="70"/>
      <c r="R90" s="138"/>
      <c r="S90" s="98"/>
    </row>
    <row r="91" spans="1:19">
      <c r="A91" s="132"/>
      <c r="B91" s="1"/>
      <c r="C91" s="70"/>
      <c r="D91" s="20"/>
      <c r="E91" s="70"/>
      <c r="F91" s="70"/>
      <c r="G91" s="20"/>
      <c r="H91" s="70"/>
      <c r="I91" s="70"/>
      <c r="J91" s="20"/>
      <c r="K91" s="70"/>
      <c r="L91" s="70"/>
      <c r="M91" s="20"/>
      <c r="N91" s="70"/>
      <c r="O91" s="70"/>
      <c r="P91" s="20"/>
      <c r="Q91" s="70"/>
      <c r="R91" s="138"/>
      <c r="S91" s="98"/>
    </row>
    <row r="92" spans="1:19">
      <c r="A92" s="132"/>
      <c r="B92" s="1"/>
      <c r="C92" s="70"/>
      <c r="D92" s="20"/>
      <c r="E92" s="70"/>
      <c r="F92" s="70"/>
      <c r="G92" s="20"/>
      <c r="H92" s="70"/>
      <c r="I92" s="70"/>
      <c r="J92" s="20"/>
      <c r="K92" s="70"/>
      <c r="L92" s="70"/>
      <c r="M92" s="20"/>
      <c r="N92" s="70"/>
      <c r="O92" s="70"/>
      <c r="P92" s="20"/>
      <c r="Q92" s="70"/>
      <c r="R92" s="138"/>
      <c r="S92" s="98"/>
    </row>
    <row r="93" spans="1:19">
      <c r="A93" s="132"/>
      <c r="B93" s="1"/>
      <c r="C93" s="70"/>
      <c r="D93" s="20"/>
      <c r="E93" s="70"/>
      <c r="F93" s="70"/>
      <c r="G93" s="20"/>
      <c r="H93" s="70"/>
      <c r="I93" s="70"/>
      <c r="J93" s="20"/>
      <c r="K93" s="70"/>
      <c r="L93" s="70"/>
      <c r="M93" s="20"/>
      <c r="N93" s="70"/>
      <c r="O93" s="70"/>
      <c r="P93" s="20"/>
      <c r="Q93" s="70"/>
      <c r="R93" s="138"/>
      <c r="S93" s="98"/>
    </row>
    <row r="94" spans="1:19">
      <c r="A94" s="132"/>
      <c r="B94" s="1"/>
      <c r="C94" s="70"/>
      <c r="D94" s="20"/>
      <c r="E94" s="70"/>
      <c r="F94" s="70"/>
      <c r="G94" s="20"/>
      <c r="H94" s="70"/>
      <c r="I94" s="70"/>
      <c r="J94" s="20"/>
      <c r="K94" s="70"/>
      <c r="L94" s="70"/>
      <c r="M94" s="20"/>
      <c r="N94" s="70"/>
      <c r="O94" s="70"/>
      <c r="P94" s="20"/>
      <c r="Q94" s="70"/>
      <c r="R94" s="138"/>
      <c r="S94" s="98"/>
    </row>
    <row r="95" spans="1:19">
      <c r="A95" s="132"/>
      <c r="B95" s="1"/>
      <c r="C95" s="70"/>
      <c r="D95" s="20"/>
      <c r="E95" s="70"/>
      <c r="F95" s="70"/>
      <c r="G95" s="20"/>
      <c r="H95" s="70"/>
      <c r="I95" s="70"/>
      <c r="J95" s="20"/>
      <c r="K95" s="70"/>
      <c r="L95" s="70"/>
      <c r="M95" s="20"/>
      <c r="N95" s="70"/>
      <c r="O95" s="70"/>
      <c r="P95" s="20"/>
      <c r="Q95" s="70"/>
      <c r="R95" s="138"/>
      <c r="S95" s="98"/>
    </row>
    <row r="96" spans="1:19">
      <c r="A96" s="132"/>
      <c r="B96" s="1"/>
      <c r="C96" s="70"/>
      <c r="D96" s="20"/>
      <c r="E96" s="70"/>
      <c r="F96" s="70"/>
      <c r="G96" s="20"/>
      <c r="H96" s="70"/>
      <c r="I96" s="70"/>
      <c r="J96" s="20"/>
      <c r="K96" s="70"/>
      <c r="L96" s="70"/>
      <c r="M96" s="20"/>
      <c r="N96" s="70"/>
      <c r="O96" s="70"/>
      <c r="P96" s="20"/>
      <c r="Q96" s="70"/>
      <c r="R96" s="138"/>
      <c r="S96" s="98"/>
    </row>
    <row r="97" spans="1:19">
      <c r="A97" s="132"/>
      <c r="B97" s="1"/>
      <c r="C97" s="70"/>
      <c r="D97" s="20"/>
      <c r="E97" s="70"/>
      <c r="F97" s="70"/>
      <c r="G97" s="20"/>
      <c r="H97" s="70"/>
      <c r="I97" s="70"/>
      <c r="J97" s="20"/>
      <c r="K97" s="70"/>
      <c r="L97" s="70"/>
      <c r="M97" s="20"/>
      <c r="N97" s="70"/>
      <c r="O97" s="70"/>
      <c r="P97" s="20"/>
      <c r="Q97" s="70"/>
      <c r="R97" s="138"/>
      <c r="S97" s="98"/>
    </row>
    <row r="98" spans="1:19">
      <c r="A98" s="132"/>
      <c r="B98" s="1"/>
      <c r="C98" s="70"/>
      <c r="D98" s="20"/>
      <c r="E98" s="70"/>
      <c r="F98" s="70"/>
      <c r="G98" s="20"/>
      <c r="H98" s="70"/>
      <c r="I98" s="70"/>
      <c r="J98" s="20"/>
      <c r="K98" s="70"/>
      <c r="L98" s="70"/>
      <c r="M98" s="20"/>
      <c r="N98" s="70"/>
      <c r="O98" s="70"/>
      <c r="P98" s="20"/>
      <c r="Q98" s="70"/>
      <c r="R98" s="138"/>
      <c r="S98" s="98"/>
    </row>
    <row r="99" spans="1:19">
      <c r="A99" s="132"/>
      <c r="B99" s="1"/>
      <c r="C99" s="70"/>
      <c r="D99" s="20"/>
      <c r="E99" s="70"/>
      <c r="F99" s="70"/>
      <c r="G99" s="20"/>
      <c r="H99" s="70"/>
      <c r="I99" s="70"/>
      <c r="J99" s="20"/>
      <c r="K99" s="70"/>
      <c r="L99" s="70"/>
      <c r="M99" s="20"/>
      <c r="N99" s="70"/>
      <c r="O99" s="70"/>
      <c r="P99" s="20"/>
      <c r="Q99" s="70"/>
      <c r="R99" s="138"/>
      <c r="S99" s="98"/>
    </row>
    <row r="100" spans="1:19">
      <c r="A100" s="132"/>
      <c r="B100" s="1"/>
      <c r="C100" s="70"/>
      <c r="D100" s="20"/>
      <c r="E100" s="70"/>
      <c r="F100" s="70"/>
      <c r="G100" s="20"/>
      <c r="H100" s="70"/>
      <c r="I100" s="70"/>
      <c r="J100" s="20"/>
      <c r="K100" s="70"/>
      <c r="L100" s="70"/>
      <c r="M100" s="20"/>
      <c r="N100" s="70"/>
      <c r="O100" s="70"/>
      <c r="P100" s="20"/>
      <c r="Q100" s="70"/>
      <c r="R100" s="138"/>
      <c r="S100" s="98"/>
    </row>
    <row r="101" spans="1:19">
      <c r="A101" s="132"/>
      <c r="B101" s="1"/>
      <c r="C101" s="70"/>
      <c r="D101" s="20"/>
      <c r="E101" s="70"/>
      <c r="F101" s="70"/>
      <c r="G101" s="20"/>
      <c r="H101" s="70"/>
      <c r="I101" s="70"/>
      <c r="J101" s="20"/>
      <c r="K101" s="70"/>
      <c r="L101" s="70"/>
      <c r="M101" s="20"/>
      <c r="N101" s="70"/>
      <c r="O101" s="70"/>
      <c r="P101" s="20"/>
      <c r="Q101" s="70"/>
      <c r="R101" s="138"/>
      <c r="S101" s="98"/>
    </row>
    <row r="102" spans="1:19">
      <c r="A102" s="132"/>
      <c r="B102" s="1"/>
      <c r="C102" s="70"/>
      <c r="D102" s="20"/>
      <c r="E102" s="70"/>
      <c r="F102" s="70"/>
      <c r="G102" s="20"/>
      <c r="H102" s="70"/>
      <c r="I102" s="70"/>
      <c r="J102" s="20"/>
      <c r="K102" s="70"/>
      <c r="L102" s="70"/>
      <c r="M102" s="20"/>
      <c r="N102" s="70"/>
      <c r="O102" s="70"/>
      <c r="P102" s="20"/>
      <c r="Q102" s="70"/>
      <c r="R102" s="138"/>
      <c r="S102" s="98"/>
    </row>
    <row r="103" spans="1:19">
      <c r="A103" s="132"/>
      <c r="B103" s="1"/>
      <c r="C103" s="70"/>
      <c r="D103" s="20"/>
      <c r="E103" s="70"/>
      <c r="F103" s="70"/>
      <c r="G103" s="20"/>
      <c r="H103" s="70"/>
      <c r="I103" s="70"/>
      <c r="J103" s="20"/>
      <c r="K103" s="70"/>
      <c r="L103" s="70"/>
      <c r="M103" s="20"/>
      <c r="N103" s="70"/>
      <c r="O103" s="70"/>
      <c r="P103" s="20"/>
      <c r="Q103" s="70"/>
      <c r="R103" s="138"/>
      <c r="S103" s="98"/>
    </row>
    <row r="104" spans="1:19">
      <c r="A104" s="132"/>
      <c r="B104" s="1"/>
      <c r="C104" s="70"/>
      <c r="D104" s="20"/>
      <c r="E104" s="70"/>
      <c r="F104" s="70"/>
      <c r="G104" s="20"/>
      <c r="H104" s="70"/>
      <c r="I104" s="70"/>
      <c r="J104" s="20"/>
      <c r="K104" s="70"/>
      <c r="L104" s="70"/>
      <c r="M104" s="20"/>
      <c r="N104" s="70"/>
      <c r="O104" s="70"/>
      <c r="P104" s="20"/>
      <c r="Q104" s="70"/>
      <c r="R104" s="138"/>
      <c r="S104" s="98"/>
    </row>
    <row r="105" spans="1:19">
      <c r="A105" s="132"/>
      <c r="B105" s="1"/>
      <c r="C105" s="70"/>
      <c r="D105" s="20"/>
      <c r="E105" s="70"/>
      <c r="F105" s="70"/>
      <c r="G105" s="20"/>
      <c r="H105" s="70"/>
      <c r="I105" s="70"/>
      <c r="J105" s="20"/>
      <c r="K105" s="70"/>
      <c r="L105" s="70"/>
      <c r="M105" s="20"/>
      <c r="N105" s="70"/>
      <c r="O105" s="70"/>
      <c r="P105" s="20"/>
      <c r="Q105" s="70"/>
      <c r="R105" s="138"/>
      <c r="S105" s="98"/>
    </row>
    <row r="106" spans="1:19">
      <c r="A106" s="132"/>
      <c r="B106" s="1"/>
      <c r="C106" s="70"/>
      <c r="D106" s="20"/>
      <c r="E106" s="70"/>
      <c r="F106" s="70"/>
      <c r="G106" s="20"/>
      <c r="H106" s="70"/>
      <c r="I106" s="70"/>
      <c r="J106" s="20"/>
      <c r="K106" s="70"/>
      <c r="L106" s="70"/>
      <c r="M106" s="20"/>
      <c r="N106" s="70"/>
      <c r="O106" s="70"/>
      <c r="P106" s="20"/>
      <c r="Q106" s="70"/>
      <c r="R106" s="138"/>
      <c r="S106" s="98"/>
    </row>
    <row r="107" spans="1:19">
      <c r="A107" s="132"/>
      <c r="B107" s="1"/>
      <c r="C107" s="70"/>
      <c r="D107" s="20"/>
      <c r="E107" s="70"/>
      <c r="F107" s="70"/>
      <c r="G107" s="20"/>
      <c r="H107" s="70"/>
      <c r="I107" s="70"/>
      <c r="J107" s="20"/>
      <c r="K107" s="70"/>
      <c r="L107" s="70"/>
      <c r="M107" s="20"/>
      <c r="N107" s="70"/>
      <c r="O107" s="70"/>
      <c r="P107" s="20"/>
      <c r="Q107" s="70"/>
      <c r="R107" s="138"/>
      <c r="S107" s="98"/>
    </row>
    <row r="108" spans="1:19">
      <c r="A108" s="132"/>
      <c r="B108" s="1"/>
      <c r="C108" s="70"/>
      <c r="D108" s="20"/>
      <c r="E108" s="70"/>
      <c r="F108" s="70"/>
      <c r="G108" s="20"/>
      <c r="H108" s="70"/>
      <c r="I108" s="70"/>
      <c r="J108" s="20"/>
      <c r="K108" s="70"/>
      <c r="L108" s="70"/>
      <c r="M108" s="20"/>
      <c r="N108" s="70"/>
      <c r="O108" s="70"/>
      <c r="P108" s="20"/>
      <c r="Q108" s="70"/>
      <c r="R108" s="138"/>
      <c r="S108" s="98"/>
    </row>
    <row r="109" spans="1:19">
      <c r="A109" s="132"/>
      <c r="B109" s="1"/>
      <c r="C109" s="70"/>
      <c r="D109" s="20"/>
      <c r="E109" s="70"/>
      <c r="F109" s="70"/>
      <c r="G109" s="20"/>
      <c r="H109" s="70"/>
      <c r="I109" s="70"/>
      <c r="J109" s="20"/>
      <c r="K109" s="70"/>
      <c r="L109" s="70"/>
      <c r="M109" s="20"/>
      <c r="N109" s="70"/>
      <c r="O109" s="70"/>
      <c r="P109" s="20"/>
      <c r="Q109" s="70"/>
      <c r="R109" s="138"/>
      <c r="S109" s="98"/>
    </row>
    <row r="110" spans="1:19">
      <c r="A110" s="132"/>
      <c r="B110" s="1"/>
      <c r="C110" s="70"/>
      <c r="D110" s="20"/>
      <c r="E110" s="70"/>
      <c r="F110" s="70"/>
      <c r="G110" s="20"/>
      <c r="H110" s="70"/>
      <c r="I110" s="70"/>
      <c r="J110" s="20"/>
      <c r="K110" s="70"/>
      <c r="L110" s="70"/>
      <c r="M110" s="20"/>
      <c r="N110" s="70"/>
      <c r="O110" s="70"/>
      <c r="P110" s="20"/>
      <c r="Q110" s="70"/>
      <c r="R110" s="138"/>
      <c r="S110" s="98"/>
    </row>
    <row r="111" spans="1:19">
      <c r="A111" s="132"/>
      <c r="B111" s="1"/>
      <c r="C111" s="70"/>
      <c r="D111" s="20"/>
      <c r="E111" s="70"/>
      <c r="F111" s="70"/>
      <c r="G111" s="20"/>
      <c r="H111" s="70"/>
      <c r="I111" s="70"/>
      <c r="J111" s="20"/>
      <c r="K111" s="70"/>
      <c r="L111" s="70"/>
      <c r="M111" s="20"/>
      <c r="N111" s="70"/>
      <c r="O111" s="70"/>
      <c r="P111" s="20"/>
      <c r="Q111" s="70"/>
      <c r="R111" s="138"/>
      <c r="S111" s="98"/>
    </row>
    <row r="112" spans="1:19">
      <c r="A112" s="132"/>
      <c r="B112" s="1"/>
      <c r="C112" s="70"/>
      <c r="D112" s="20"/>
      <c r="E112" s="70"/>
      <c r="F112" s="70"/>
      <c r="G112" s="20"/>
      <c r="H112" s="70"/>
      <c r="I112" s="70"/>
      <c r="J112" s="20"/>
      <c r="K112" s="70"/>
      <c r="L112" s="70"/>
      <c r="M112" s="20"/>
      <c r="N112" s="70"/>
      <c r="O112" s="70"/>
      <c r="P112" s="20"/>
      <c r="Q112" s="70"/>
      <c r="R112" s="138"/>
      <c r="S112" s="98"/>
    </row>
    <row r="113" spans="1:19">
      <c r="A113" s="132"/>
      <c r="B113" s="1"/>
      <c r="C113" s="70"/>
      <c r="D113" s="20"/>
      <c r="E113" s="70"/>
      <c r="F113" s="70"/>
      <c r="G113" s="20"/>
      <c r="H113" s="70"/>
      <c r="I113" s="70"/>
      <c r="J113" s="20"/>
      <c r="K113" s="70"/>
      <c r="L113" s="70"/>
      <c r="M113" s="20"/>
      <c r="N113" s="70"/>
      <c r="O113" s="70"/>
      <c r="P113" s="20"/>
      <c r="Q113" s="70"/>
      <c r="R113" s="138"/>
      <c r="S113" s="98"/>
    </row>
    <row r="114" spans="1:19">
      <c r="A114" s="132"/>
      <c r="B114" s="1"/>
      <c r="C114" s="70"/>
      <c r="D114" s="20"/>
      <c r="E114" s="70"/>
      <c r="F114" s="70"/>
      <c r="G114" s="20"/>
      <c r="H114" s="70"/>
      <c r="I114" s="70"/>
      <c r="J114" s="20"/>
      <c r="K114" s="70"/>
      <c r="L114" s="70"/>
      <c r="M114" s="20"/>
      <c r="N114" s="70"/>
      <c r="O114" s="70"/>
      <c r="P114" s="20"/>
      <c r="Q114" s="70"/>
      <c r="R114" s="138"/>
      <c r="S114" s="98"/>
    </row>
    <row r="115" spans="1:19">
      <c r="A115" s="132"/>
      <c r="B115" s="1"/>
      <c r="C115" s="70"/>
      <c r="D115" s="20"/>
      <c r="E115" s="70"/>
      <c r="F115" s="70"/>
      <c r="G115" s="20"/>
      <c r="H115" s="70"/>
      <c r="I115" s="70"/>
      <c r="J115" s="20"/>
      <c r="K115" s="70"/>
      <c r="L115" s="70"/>
      <c r="M115" s="20"/>
      <c r="N115" s="70"/>
      <c r="O115" s="70"/>
      <c r="P115" s="20"/>
      <c r="Q115" s="70"/>
      <c r="R115" s="138"/>
      <c r="S115" s="98"/>
    </row>
    <row r="116" spans="1:19">
      <c r="A116" s="132"/>
      <c r="B116" s="1"/>
      <c r="C116" s="70"/>
      <c r="D116" s="20"/>
      <c r="E116" s="70"/>
      <c r="F116" s="70"/>
      <c r="G116" s="20"/>
      <c r="H116" s="70"/>
      <c r="I116" s="70"/>
      <c r="J116" s="20"/>
      <c r="K116" s="70"/>
      <c r="L116" s="70"/>
      <c r="M116" s="20"/>
      <c r="N116" s="70"/>
      <c r="O116" s="70"/>
      <c r="P116" s="20"/>
      <c r="Q116" s="70"/>
      <c r="R116" s="138"/>
      <c r="S116" s="98"/>
    </row>
    <row r="117" spans="1:19">
      <c r="A117" s="132"/>
      <c r="B117" s="1"/>
      <c r="C117" s="70"/>
      <c r="D117" s="20"/>
      <c r="E117" s="70"/>
      <c r="F117" s="70"/>
      <c r="G117" s="20"/>
      <c r="H117" s="70"/>
      <c r="I117" s="70"/>
      <c r="J117" s="20"/>
      <c r="K117" s="70"/>
      <c r="L117" s="70"/>
      <c r="M117" s="20"/>
      <c r="N117" s="70"/>
      <c r="O117" s="70"/>
      <c r="P117" s="20"/>
      <c r="Q117" s="70"/>
      <c r="R117" s="138"/>
      <c r="S117" s="98"/>
    </row>
    <row r="118" spans="1:19" ht="14.45" hidden="1" customHeight="1">
      <c r="A118" s="132"/>
      <c r="B118" s="1"/>
      <c r="C118" s="70"/>
      <c r="D118" s="20"/>
      <c r="E118" s="70"/>
      <c r="F118" s="70"/>
      <c r="G118" s="20"/>
      <c r="H118" s="70"/>
      <c r="I118" s="70"/>
      <c r="J118" s="20"/>
      <c r="K118" s="70"/>
      <c r="L118" s="70"/>
      <c r="M118" s="20"/>
      <c r="N118" s="70"/>
      <c r="O118" s="70"/>
      <c r="P118" s="20"/>
      <c r="Q118" s="70"/>
      <c r="R118" s="138"/>
      <c r="S118" s="98"/>
    </row>
    <row r="119" spans="1:19" ht="14.45" hidden="1" customHeight="1">
      <c r="A119" s="132"/>
      <c r="B119" s="1"/>
      <c r="C119" s="70"/>
      <c r="D119" s="20"/>
      <c r="E119" s="70"/>
      <c r="F119" s="70"/>
      <c r="G119" s="20"/>
      <c r="H119" s="70"/>
      <c r="I119" s="70"/>
      <c r="J119" s="20"/>
      <c r="K119" s="70"/>
      <c r="L119" s="70"/>
      <c r="M119" s="20"/>
      <c r="N119" s="70"/>
      <c r="O119" s="70"/>
      <c r="P119" s="20"/>
      <c r="Q119" s="70"/>
      <c r="R119" s="138"/>
      <c r="S119" s="98"/>
    </row>
    <row r="120" spans="1:19" ht="14.45" hidden="1" customHeight="1">
      <c r="A120" s="132"/>
      <c r="B120" s="1"/>
      <c r="C120" s="70"/>
      <c r="D120" s="20"/>
      <c r="E120" s="70"/>
      <c r="F120" s="70"/>
      <c r="G120" s="20"/>
      <c r="H120" s="70"/>
      <c r="I120" s="70"/>
      <c r="J120" s="20"/>
      <c r="K120" s="70"/>
      <c r="L120" s="70"/>
      <c r="M120" s="20"/>
      <c r="N120" s="70"/>
      <c r="O120" s="70"/>
      <c r="P120" s="20"/>
      <c r="Q120" s="70"/>
      <c r="R120" s="138"/>
      <c r="S120" s="98"/>
    </row>
    <row r="121" spans="1:19" ht="14.45" hidden="1" customHeight="1">
      <c r="A121" s="132"/>
      <c r="B121" s="1"/>
      <c r="C121" s="70"/>
      <c r="D121" s="20"/>
      <c r="E121" s="70"/>
      <c r="F121" s="70"/>
      <c r="G121" s="20"/>
      <c r="H121" s="70"/>
      <c r="I121" s="70"/>
      <c r="J121" s="20"/>
      <c r="K121" s="70"/>
      <c r="L121" s="70"/>
      <c r="M121" s="20"/>
      <c r="N121" s="70"/>
      <c r="O121" s="70"/>
      <c r="P121" s="20"/>
      <c r="Q121" s="70"/>
      <c r="R121" s="138"/>
      <c r="S121" s="98"/>
    </row>
    <row r="122" spans="1:19" ht="14.45" hidden="1" customHeight="1">
      <c r="A122" s="132"/>
      <c r="B122" s="1"/>
      <c r="C122" s="70"/>
      <c r="D122" s="20"/>
      <c r="E122" s="70"/>
      <c r="F122" s="70"/>
      <c r="G122" s="20"/>
      <c r="H122" s="70"/>
      <c r="I122" s="70"/>
      <c r="J122" s="20"/>
      <c r="K122" s="70"/>
      <c r="L122" s="70"/>
      <c r="M122" s="20"/>
      <c r="N122" s="70"/>
      <c r="O122" s="70"/>
      <c r="P122" s="20"/>
      <c r="Q122" s="70"/>
      <c r="R122" s="138"/>
      <c r="S122" s="98"/>
    </row>
    <row r="123" spans="1:19" ht="14.45" hidden="1" customHeight="1">
      <c r="A123" s="132"/>
      <c r="B123" s="1"/>
      <c r="C123" s="70"/>
      <c r="D123" s="20"/>
      <c r="E123" s="70"/>
      <c r="F123" s="70"/>
      <c r="G123" s="20"/>
      <c r="H123" s="70"/>
      <c r="I123" s="70"/>
      <c r="J123" s="20"/>
      <c r="K123" s="70"/>
      <c r="L123" s="70"/>
      <c r="M123" s="20"/>
      <c r="N123" s="70"/>
      <c r="O123" s="70"/>
      <c r="P123" s="20"/>
      <c r="Q123" s="70"/>
      <c r="R123" s="138"/>
      <c r="S123" s="98"/>
    </row>
    <row r="124" spans="1:19" ht="14.45" hidden="1" customHeight="1">
      <c r="A124" s="132"/>
      <c r="B124" s="1"/>
      <c r="C124" s="70"/>
      <c r="D124" s="20"/>
      <c r="E124" s="70"/>
      <c r="F124" s="70"/>
      <c r="G124" s="20"/>
      <c r="H124" s="70"/>
      <c r="I124" s="70"/>
      <c r="J124" s="20"/>
      <c r="K124" s="70"/>
      <c r="L124" s="70"/>
      <c r="M124" s="20"/>
      <c r="N124" s="70"/>
      <c r="O124" s="70"/>
      <c r="P124" s="20"/>
      <c r="Q124" s="70"/>
      <c r="R124" s="138"/>
      <c r="S124" s="98"/>
    </row>
    <row r="125" spans="1:19" ht="14.45" hidden="1" customHeight="1">
      <c r="A125" s="132"/>
      <c r="B125" s="1"/>
      <c r="C125" s="70"/>
      <c r="D125" s="20"/>
      <c r="E125" s="70"/>
      <c r="F125" s="70"/>
      <c r="G125" s="20"/>
      <c r="H125" s="70"/>
      <c r="I125" s="70"/>
      <c r="J125" s="20"/>
      <c r="K125" s="70"/>
      <c r="L125" s="70"/>
      <c r="M125" s="20"/>
      <c r="N125" s="70"/>
      <c r="O125" s="70"/>
      <c r="P125" s="20"/>
      <c r="Q125" s="70"/>
      <c r="R125" s="138"/>
      <c r="S125" s="98"/>
    </row>
    <row r="126" spans="1:19" ht="14.45" hidden="1" customHeight="1">
      <c r="A126" s="132"/>
      <c r="B126" s="1"/>
      <c r="C126" s="70"/>
      <c r="D126" s="20"/>
      <c r="E126" s="70"/>
      <c r="F126" s="70"/>
      <c r="G126" s="20"/>
      <c r="H126" s="70"/>
      <c r="I126" s="70"/>
      <c r="J126" s="20"/>
      <c r="K126" s="70"/>
      <c r="L126" s="70"/>
      <c r="M126" s="20"/>
      <c r="N126" s="70"/>
      <c r="O126" s="70"/>
      <c r="P126" s="20"/>
      <c r="Q126" s="70"/>
      <c r="R126" s="138"/>
      <c r="S126" s="98"/>
    </row>
    <row r="127" spans="1:19" ht="14.45" hidden="1" customHeight="1">
      <c r="A127" s="132"/>
      <c r="B127" s="1"/>
      <c r="C127" s="70"/>
      <c r="D127" s="20"/>
      <c r="E127" s="70"/>
      <c r="F127" s="70"/>
      <c r="G127" s="20"/>
      <c r="H127" s="70"/>
      <c r="I127" s="70"/>
      <c r="J127" s="20"/>
      <c r="K127" s="70"/>
      <c r="L127" s="70"/>
      <c r="M127" s="20"/>
      <c r="N127" s="70"/>
      <c r="O127" s="70"/>
      <c r="P127" s="20"/>
      <c r="Q127" s="70"/>
      <c r="R127" s="138"/>
      <c r="S127" s="98"/>
    </row>
    <row r="128" spans="1:19" ht="14.45" hidden="1" customHeight="1">
      <c r="A128" s="132"/>
      <c r="B128" s="1"/>
      <c r="C128" s="70"/>
      <c r="D128" s="20"/>
      <c r="E128" s="70"/>
      <c r="F128" s="70"/>
      <c r="G128" s="20"/>
      <c r="H128" s="70"/>
      <c r="I128" s="70"/>
      <c r="J128" s="20"/>
      <c r="K128" s="70"/>
      <c r="L128" s="70"/>
      <c r="M128" s="20"/>
      <c r="N128" s="70"/>
      <c r="O128" s="70"/>
      <c r="P128" s="20"/>
      <c r="Q128" s="70"/>
      <c r="R128" s="138"/>
      <c r="S128" s="98"/>
    </row>
    <row r="129" spans="1:19" ht="14.45" hidden="1" customHeight="1">
      <c r="A129" s="132"/>
      <c r="B129" s="1"/>
      <c r="C129" s="70"/>
      <c r="D129" s="20"/>
      <c r="E129" s="70"/>
      <c r="F129" s="70"/>
      <c r="G129" s="20"/>
      <c r="H129" s="70"/>
      <c r="I129" s="70"/>
      <c r="J129" s="20"/>
      <c r="K129" s="70"/>
      <c r="L129" s="70"/>
      <c r="M129" s="20"/>
      <c r="N129" s="70"/>
      <c r="O129" s="70"/>
      <c r="P129" s="20"/>
      <c r="Q129" s="70"/>
      <c r="R129" s="138"/>
      <c r="S129" s="98"/>
    </row>
    <row r="130" spans="1:19" ht="14.45" hidden="1" customHeight="1">
      <c r="A130" s="132"/>
      <c r="B130" s="1"/>
      <c r="C130" s="70"/>
      <c r="D130" s="20"/>
      <c r="E130" s="70"/>
      <c r="F130" s="70"/>
      <c r="G130" s="20"/>
      <c r="H130" s="70"/>
      <c r="I130" s="70"/>
      <c r="J130" s="20"/>
      <c r="K130" s="70"/>
      <c r="L130" s="70"/>
      <c r="M130" s="20"/>
      <c r="N130" s="70"/>
      <c r="O130" s="70"/>
      <c r="P130" s="20"/>
      <c r="Q130" s="70"/>
      <c r="R130" s="138"/>
      <c r="S130" s="98"/>
    </row>
    <row r="131" spans="1:19" ht="14.45" hidden="1" customHeight="1">
      <c r="A131" s="132"/>
      <c r="B131" s="1"/>
      <c r="C131" s="70"/>
      <c r="D131" s="20"/>
      <c r="E131" s="70"/>
      <c r="F131" s="70"/>
      <c r="G131" s="20"/>
      <c r="H131" s="70"/>
      <c r="I131" s="70"/>
      <c r="J131" s="20"/>
      <c r="K131" s="70"/>
      <c r="L131" s="70"/>
      <c r="M131" s="20"/>
      <c r="N131" s="70"/>
      <c r="O131" s="70"/>
      <c r="P131" s="20"/>
      <c r="Q131" s="70"/>
      <c r="R131" s="138"/>
      <c r="S131" s="98"/>
    </row>
    <row r="132" spans="1:19" ht="14.45" hidden="1" customHeight="1">
      <c r="A132" s="132"/>
      <c r="B132" s="1"/>
      <c r="C132" s="70"/>
      <c r="D132" s="20"/>
      <c r="E132" s="70"/>
      <c r="F132" s="70"/>
      <c r="G132" s="20"/>
      <c r="H132" s="70"/>
      <c r="I132" s="70"/>
      <c r="J132" s="20"/>
      <c r="K132" s="70"/>
      <c r="L132" s="70"/>
      <c r="M132" s="20"/>
      <c r="N132" s="70"/>
      <c r="O132" s="70"/>
      <c r="P132" s="20"/>
      <c r="Q132" s="70"/>
      <c r="R132" s="138"/>
      <c r="S132" s="98"/>
    </row>
    <row r="133" spans="1:19" ht="14.45" hidden="1" customHeight="1">
      <c r="A133" s="132"/>
      <c r="B133" s="1"/>
      <c r="C133" s="70"/>
      <c r="D133" s="20"/>
      <c r="E133" s="70"/>
      <c r="F133" s="70"/>
      <c r="G133" s="20"/>
      <c r="H133" s="70"/>
      <c r="I133" s="70"/>
      <c r="J133" s="20"/>
      <c r="K133" s="70"/>
      <c r="L133" s="70"/>
      <c r="M133" s="20"/>
      <c r="N133" s="70"/>
      <c r="O133" s="70"/>
      <c r="P133" s="20"/>
      <c r="Q133" s="70"/>
      <c r="R133" s="138"/>
      <c r="S133" s="98"/>
    </row>
    <row r="134" spans="1:19" ht="14.45" hidden="1" customHeight="1">
      <c r="A134" s="132"/>
      <c r="B134" s="1"/>
      <c r="C134" s="70"/>
      <c r="D134" s="20"/>
      <c r="E134" s="70"/>
      <c r="F134" s="70"/>
      <c r="G134" s="20"/>
      <c r="H134" s="70"/>
      <c r="I134" s="70"/>
      <c r="J134" s="20"/>
      <c r="K134" s="70"/>
      <c r="L134" s="70"/>
      <c r="M134" s="20"/>
      <c r="N134" s="70"/>
      <c r="O134" s="70"/>
      <c r="P134" s="20"/>
      <c r="Q134" s="70"/>
      <c r="R134" s="138"/>
      <c r="S134" s="98"/>
    </row>
    <row r="135" spans="1:19" ht="14.45" hidden="1" customHeight="1">
      <c r="A135" s="132"/>
      <c r="B135" s="1"/>
      <c r="C135" s="70"/>
      <c r="D135" s="20"/>
      <c r="E135" s="70"/>
      <c r="F135" s="70"/>
      <c r="G135" s="20"/>
      <c r="H135" s="70"/>
      <c r="I135" s="70"/>
      <c r="J135" s="20"/>
      <c r="K135" s="70"/>
      <c r="L135" s="70"/>
      <c r="M135" s="20"/>
      <c r="N135" s="70"/>
      <c r="O135" s="70"/>
      <c r="P135" s="20"/>
      <c r="Q135" s="70"/>
      <c r="R135" s="138"/>
      <c r="S135" s="98"/>
    </row>
    <row r="136" spans="1:19" ht="14.45" hidden="1" customHeight="1">
      <c r="A136" s="132"/>
      <c r="B136" s="1"/>
      <c r="C136" s="70"/>
      <c r="D136" s="20"/>
      <c r="E136" s="70"/>
      <c r="F136" s="70"/>
      <c r="G136" s="20"/>
      <c r="H136" s="70"/>
      <c r="I136" s="70"/>
      <c r="J136" s="20"/>
      <c r="K136" s="70"/>
      <c r="L136" s="70"/>
      <c r="M136" s="20"/>
      <c r="N136" s="70"/>
      <c r="O136" s="70"/>
      <c r="P136" s="20"/>
      <c r="Q136" s="70"/>
      <c r="R136" s="138"/>
      <c r="S136" s="98"/>
    </row>
    <row r="137" spans="1:19" ht="14.45" hidden="1" customHeight="1">
      <c r="A137" s="132"/>
      <c r="B137" s="1"/>
      <c r="C137" s="70"/>
      <c r="D137" s="20"/>
      <c r="E137" s="70"/>
      <c r="F137" s="70"/>
      <c r="G137" s="20"/>
      <c r="H137" s="70"/>
      <c r="I137" s="70"/>
      <c r="J137" s="20"/>
      <c r="K137" s="70"/>
      <c r="L137" s="70"/>
      <c r="M137" s="20"/>
      <c r="N137" s="70"/>
      <c r="O137" s="70"/>
      <c r="P137" s="20"/>
      <c r="Q137" s="70"/>
      <c r="R137" s="138"/>
      <c r="S137" s="98"/>
    </row>
    <row r="138" spans="1:19" ht="14.45" hidden="1" customHeight="1">
      <c r="A138" s="132"/>
      <c r="B138" s="1"/>
      <c r="C138" s="70"/>
      <c r="D138" s="20"/>
      <c r="E138" s="70"/>
      <c r="F138" s="70"/>
      <c r="G138" s="20"/>
      <c r="H138" s="70"/>
      <c r="I138" s="70"/>
      <c r="J138" s="20"/>
      <c r="K138" s="70"/>
      <c r="L138" s="70"/>
      <c r="M138" s="20"/>
      <c r="N138" s="70"/>
      <c r="O138" s="70"/>
      <c r="P138" s="20"/>
      <c r="Q138" s="70"/>
      <c r="R138" s="138"/>
      <c r="S138" s="98"/>
    </row>
    <row r="139" spans="1:19" ht="14.45" hidden="1" customHeight="1">
      <c r="A139" s="132"/>
      <c r="B139" s="1"/>
      <c r="C139" s="70"/>
      <c r="D139" s="20"/>
      <c r="E139" s="70"/>
      <c r="F139" s="70"/>
      <c r="G139" s="20"/>
      <c r="H139" s="70"/>
      <c r="I139" s="70"/>
      <c r="J139" s="20"/>
      <c r="K139" s="70"/>
      <c r="L139" s="70"/>
      <c r="M139" s="20"/>
      <c r="N139" s="70"/>
      <c r="O139" s="70"/>
      <c r="P139" s="20"/>
      <c r="Q139" s="70"/>
      <c r="R139" s="138"/>
      <c r="S139" s="98"/>
    </row>
    <row r="140" spans="1:19" ht="14.45" hidden="1" customHeight="1">
      <c r="A140" s="132"/>
      <c r="B140" s="1"/>
      <c r="C140" s="70"/>
      <c r="D140" s="20"/>
      <c r="E140" s="70"/>
      <c r="F140" s="70"/>
      <c r="G140" s="20"/>
      <c r="H140" s="70"/>
      <c r="I140" s="70"/>
      <c r="J140" s="20"/>
      <c r="K140" s="70"/>
      <c r="L140" s="70"/>
      <c r="M140" s="20"/>
      <c r="N140" s="70"/>
      <c r="O140" s="70"/>
      <c r="P140" s="20"/>
      <c r="Q140" s="70"/>
      <c r="R140" s="138"/>
      <c r="S140" s="98"/>
    </row>
    <row r="141" spans="1:19" ht="14.45" hidden="1" customHeight="1">
      <c r="A141" s="132"/>
      <c r="B141" s="1"/>
      <c r="C141" s="70"/>
      <c r="D141" s="20"/>
      <c r="E141" s="70"/>
      <c r="F141" s="70"/>
      <c r="G141" s="20"/>
      <c r="H141" s="70"/>
      <c r="I141" s="70"/>
      <c r="J141" s="20"/>
      <c r="K141" s="70"/>
      <c r="L141" s="70"/>
      <c r="M141" s="20"/>
      <c r="N141" s="70"/>
      <c r="O141" s="70"/>
      <c r="P141" s="20"/>
      <c r="Q141" s="70"/>
      <c r="R141" s="138"/>
      <c r="S141" s="98"/>
    </row>
    <row r="142" spans="1:19" ht="14.45" hidden="1" customHeight="1">
      <c r="A142" s="132"/>
      <c r="B142" s="1"/>
      <c r="C142" s="70"/>
      <c r="D142" s="20"/>
      <c r="E142" s="70"/>
      <c r="F142" s="70"/>
      <c r="G142" s="20"/>
      <c r="H142" s="70"/>
      <c r="I142" s="70"/>
      <c r="J142" s="20"/>
      <c r="K142" s="70"/>
      <c r="L142" s="70"/>
      <c r="M142" s="20"/>
      <c r="N142" s="70"/>
      <c r="O142" s="70"/>
      <c r="P142" s="20"/>
      <c r="Q142" s="70"/>
      <c r="R142" s="138"/>
      <c r="S142" s="98"/>
    </row>
    <row r="143" spans="1:19" ht="14.45" hidden="1" customHeight="1">
      <c r="A143" s="132"/>
      <c r="B143" s="1"/>
      <c r="C143" s="70"/>
      <c r="D143" s="20"/>
      <c r="E143" s="70"/>
      <c r="F143" s="70"/>
      <c r="G143" s="20"/>
      <c r="H143" s="70"/>
      <c r="I143" s="70"/>
      <c r="J143" s="20"/>
      <c r="K143" s="70"/>
      <c r="L143" s="70"/>
      <c r="M143" s="20"/>
      <c r="N143" s="70"/>
      <c r="O143" s="70"/>
      <c r="P143" s="20"/>
      <c r="Q143" s="70"/>
      <c r="R143" s="138"/>
      <c r="S143" s="98"/>
    </row>
    <row r="144" spans="1:19" ht="14.45" hidden="1" customHeight="1">
      <c r="A144" s="132"/>
      <c r="B144" s="1"/>
      <c r="C144" s="70"/>
      <c r="D144" s="20"/>
      <c r="E144" s="70"/>
      <c r="F144" s="70"/>
      <c r="G144" s="20"/>
      <c r="H144" s="70"/>
      <c r="I144" s="70"/>
      <c r="J144" s="20"/>
      <c r="K144" s="70"/>
      <c r="L144" s="70"/>
      <c r="M144" s="20"/>
      <c r="N144" s="70"/>
      <c r="O144" s="70"/>
      <c r="P144" s="20"/>
      <c r="Q144" s="70"/>
      <c r="R144" s="138"/>
      <c r="S144" s="98"/>
    </row>
    <row r="145" spans="1:19" ht="14.45" hidden="1" customHeight="1">
      <c r="A145" s="132"/>
      <c r="B145" s="1"/>
      <c r="C145" s="70"/>
      <c r="D145" s="20"/>
      <c r="E145" s="70"/>
      <c r="F145" s="70"/>
      <c r="G145" s="20"/>
      <c r="H145" s="70"/>
      <c r="I145" s="70"/>
      <c r="J145" s="20"/>
      <c r="K145" s="70"/>
      <c r="L145" s="70"/>
      <c r="M145" s="20"/>
      <c r="N145" s="70"/>
      <c r="O145" s="70"/>
      <c r="P145" s="20"/>
      <c r="Q145" s="70"/>
      <c r="R145" s="138"/>
      <c r="S145" s="98"/>
    </row>
    <row r="146" spans="1:19" ht="14.45" hidden="1" customHeight="1">
      <c r="A146" s="132"/>
      <c r="B146" s="1"/>
      <c r="C146" s="70"/>
      <c r="D146" s="20"/>
      <c r="E146" s="70"/>
      <c r="F146" s="70"/>
      <c r="G146" s="20"/>
      <c r="H146" s="70"/>
      <c r="I146" s="70"/>
      <c r="J146" s="20"/>
      <c r="K146" s="70"/>
      <c r="L146" s="70"/>
      <c r="M146" s="20"/>
      <c r="N146" s="70"/>
      <c r="O146" s="70"/>
      <c r="P146" s="20"/>
      <c r="Q146" s="70"/>
      <c r="R146" s="138"/>
      <c r="S146" s="98"/>
    </row>
    <row r="147" spans="1:19" ht="14.45" hidden="1" customHeight="1">
      <c r="A147" s="132"/>
      <c r="B147" s="1"/>
      <c r="C147" s="70"/>
      <c r="D147" s="20"/>
      <c r="E147" s="70"/>
      <c r="F147" s="70"/>
      <c r="G147" s="20"/>
      <c r="H147" s="70"/>
      <c r="I147" s="70"/>
      <c r="J147" s="20"/>
      <c r="K147" s="70"/>
      <c r="L147" s="70"/>
      <c r="M147" s="20"/>
      <c r="N147" s="70"/>
      <c r="O147" s="70"/>
      <c r="P147" s="20"/>
      <c r="Q147" s="70"/>
      <c r="R147" s="138"/>
      <c r="S147" s="98"/>
    </row>
    <row r="148" spans="1:19" ht="14.45" hidden="1" customHeight="1">
      <c r="A148" s="132"/>
      <c r="B148" s="1"/>
      <c r="C148" s="70"/>
      <c r="D148" s="20"/>
      <c r="E148" s="70"/>
      <c r="F148" s="70"/>
      <c r="G148" s="20"/>
      <c r="H148" s="70"/>
      <c r="I148" s="70"/>
      <c r="J148" s="20"/>
      <c r="K148" s="70"/>
      <c r="L148" s="70"/>
      <c r="M148" s="20"/>
      <c r="N148" s="70"/>
      <c r="O148" s="70"/>
      <c r="P148" s="20"/>
      <c r="Q148" s="70"/>
      <c r="R148" s="138"/>
      <c r="S148" s="98"/>
    </row>
    <row r="149" spans="1:19" ht="14.45" hidden="1" customHeight="1">
      <c r="A149" s="132"/>
      <c r="B149" s="1"/>
      <c r="C149" s="70"/>
      <c r="D149" s="20"/>
      <c r="E149" s="70"/>
      <c r="F149" s="70"/>
      <c r="G149" s="20"/>
      <c r="H149" s="70"/>
      <c r="I149" s="70"/>
      <c r="J149" s="20"/>
      <c r="K149" s="70"/>
      <c r="L149" s="70"/>
      <c r="M149" s="20"/>
      <c r="N149" s="70"/>
      <c r="O149" s="70"/>
      <c r="P149" s="20"/>
      <c r="Q149" s="70"/>
      <c r="R149" s="138"/>
      <c r="S149" s="98"/>
    </row>
    <row r="150" spans="1:19" ht="14.45" hidden="1" customHeight="1">
      <c r="A150" s="132"/>
      <c r="B150" s="1"/>
      <c r="C150" s="70"/>
      <c r="D150" s="20"/>
      <c r="E150" s="70"/>
      <c r="F150" s="70"/>
      <c r="G150" s="20"/>
      <c r="H150" s="70"/>
      <c r="I150" s="70"/>
      <c r="J150" s="20"/>
      <c r="K150" s="70"/>
      <c r="L150" s="70"/>
      <c r="M150" s="20"/>
      <c r="N150" s="70"/>
      <c r="O150" s="70"/>
      <c r="P150" s="20"/>
      <c r="Q150" s="70"/>
      <c r="R150" s="138"/>
      <c r="S150" s="98"/>
    </row>
    <row r="151" spans="1:19" ht="14.45" hidden="1" customHeight="1">
      <c r="A151" s="132"/>
      <c r="B151" s="1"/>
      <c r="C151" s="70"/>
      <c r="D151" s="20"/>
      <c r="E151" s="70"/>
      <c r="F151" s="70"/>
      <c r="G151" s="20"/>
      <c r="H151" s="70"/>
      <c r="I151" s="70"/>
      <c r="J151" s="20"/>
      <c r="K151" s="70"/>
      <c r="L151" s="70"/>
      <c r="M151" s="20"/>
      <c r="N151" s="70"/>
      <c r="O151" s="70"/>
      <c r="P151" s="20"/>
      <c r="Q151" s="70"/>
      <c r="R151" s="138"/>
      <c r="S151" s="98"/>
    </row>
    <row r="152" spans="1:19" ht="14.45" hidden="1" customHeight="1">
      <c r="A152" s="132"/>
      <c r="B152" s="1"/>
      <c r="C152" s="70"/>
      <c r="D152" s="20"/>
      <c r="E152" s="70"/>
      <c r="F152" s="70"/>
      <c r="G152" s="20"/>
      <c r="H152" s="70"/>
      <c r="I152" s="70"/>
      <c r="J152" s="20"/>
      <c r="K152" s="70"/>
      <c r="L152" s="70"/>
      <c r="M152" s="20"/>
      <c r="N152" s="70"/>
      <c r="O152" s="70"/>
      <c r="P152" s="20"/>
      <c r="Q152" s="70"/>
      <c r="R152" s="138"/>
      <c r="S152" s="98"/>
    </row>
    <row r="153" spans="1:19" ht="14.45" hidden="1" customHeight="1">
      <c r="A153" s="132"/>
      <c r="B153" s="1"/>
      <c r="C153" s="70"/>
      <c r="D153" s="20"/>
      <c r="E153" s="70"/>
      <c r="F153" s="70"/>
      <c r="G153" s="20"/>
      <c r="H153" s="70"/>
      <c r="I153" s="70"/>
      <c r="J153" s="20"/>
      <c r="K153" s="70"/>
      <c r="L153" s="70"/>
      <c r="M153" s="20"/>
      <c r="N153" s="70"/>
      <c r="O153" s="70"/>
      <c r="P153" s="20"/>
      <c r="Q153" s="70"/>
      <c r="R153" s="138"/>
      <c r="S153" s="98"/>
    </row>
    <row r="154" spans="1:19" ht="14.45" hidden="1" customHeight="1">
      <c r="A154" s="132"/>
      <c r="B154" s="1"/>
      <c r="C154" s="70"/>
      <c r="D154" s="20"/>
      <c r="E154" s="70"/>
      <c r="F154" s="70"/>
      <c r="G154" s="20"/>
      <c r="H154" s="70"/>
      <c r="I154" s="70"/>
      <c r="J154" s="20"/>
      <c r="K154" s="70"/>
      <c r="L154" s="70"/>
      <c r="M154" s="20"/>
      <c r="N154" s="70"/>
      <c r="O154" s="70"/>
      <c r="P154" s="20"/>
      <c r="Q154" s="70"/>
      <c r="R154" s="138"/>
      <c r="S154" s="98"/>
    </row>
    <row r="155" spans="1:19" ht="14.45" hidden="1" customHeight="1">
      <c r="A155" s="132"/>
      <c r="B155" s="1"/>
      <c r="C155" s="70"/>
      <c r="D155" s="20"/>
      <c r="E155" s="70"/>
      <c r="F155" s="70"/>
      <c r="G155" s="20"/>
      <c r="H155" s="70"/>
      <c r="I155" s="70"/>
      <c r="J155" s="20"/>
      <c r="K155" s="70"/>
      <c r="L155" s="70"/>
      <c r="M155" s="20"/>
      <c r="N155" s="70"/>
      <c r="O155" s="70"/>
      <c r="P155" s="20"/>
      <c r="Q155" s="70"/>
      <c r="R155" s="138"/>
      <c r="S155" s="98"/>
    </row>
    <row r="156" spans="1:19" ht="14.45" hidden="1" customHeight="1">
      <c r="A156" s="132"/>
      <c r="B156" s="1"/>
      <c r="C156" s="70"/>
      <c r="D156" s="20"/>
      <c r="E156" s="70"/>
      <c r="F156" s="70"/>
      <c r="G156" s="20"/>
      <c r="H156" s="70"/>
      <c r="I156" s="70"/>
      <c r="J156" s="20"/>
      <c r="K156" s="70"/>
      <c r="L156" s="70"/>
      <c r="M156" s="20"/>
      <c r="N156" s="70"/>
      <c r="O156" s="70"/>
      <c r="P156" s="20"/>
      <c r="Q156" s="70"/>
      <c r="R156" s="138"/>
      <c r="S156" s="98"/>
    </row>
    <row r="157" spans="1:19" ht="14.45" hidden="1" customHeight="1">
      <c r="A157" s="132"/>
      <c r="B157" s="1"/>
      <c r="C157" s="70"/>
      <c r="D157" s="20"/>
      <c r="E157" s="70"/>
      <c r="F157" s="70"/>
      <c r="G157" s="20"/>
      <c r="H157" s="70"/>
      <c r="I157" s="70"/>
      <c r="J157" s="20"/>
      <c r="K157" s="70"/>
      <c r="L157" s="70"/>
      <c r="M157" s="20"/>
      <c r="N157" s="70"/>
      <c r="O157" s="70"/>
      <c r="P157" s="20"/>
      <c r="Q157" s="70"/>
      <c r="R157" s="138"/>
      <c r="S157" s="98"/>
    </row>
    <row r="158" spans="1:19" ht="14.45" hidden="1" customHeight="1">
      <c r="A158" s="132"/>
      <c r="B158" s="1"/>
      <c r="C158" s="70"/>
      <c r="D158" s="20"/>
      <c r="E158" s="70"/>
      <c r="F158" s="70"/>
      <c r="G158" s="20"/>
      <c r="H158" s="70"/>
      <c r="I158" s="70"/>
      <c r="J158" s="20"/>
      <c r="K158" s="70"/>
      <c r="L158" s="70"/>
      <c r="M158" s="20"/>
      <c r="N158" s="70"/>
      <c r="O158" s="70"/>
      <c r="P158" s="20"/>
      <c r="Q158" s="70"/>
      <c r="R158" s="138"/>
      <c r="S158" s="98"/>
    </row>
    <row r="159" spans="1:19" ht="14.45" hidden="1" customHeight="1">
      <c r="A159" s="132"/>
      <c r="B159" s="1"/>
      <c r="C159" s="70"/>
      <c r="D159" s="20"/>
      <c r="E159" s="70"/>
      <c r="F159" s="70"/>
      <c r="G159" s="20"/>
      <c r="H159" s="70"/>
      <c r="I159" s="70"/>
      <c r="J159" s="20"/>
      <c r="K159" s="70"/>
      <c r="L159" s="70"/>
      <c r="M159" s="20"/>
      <c r="N159" s="70"/>
      <c r="O159" s="70"/>
      <c r="P159" s="20"/>
      <c r="Q159" s="70"/>
      <c r="R159" s="138"/>
      <c r="S159" s="98"/>
    </row>
    <row r="160" spans="1:19" ht="14.45" hidden="1" customHeight="1">
      <c r="A160" s="132"/>
      <c r="B160" s="1"/>
      <c r="C160" s="70"/>
      <c r="D160" s="20"/>
      <c r="E160" s="70"/>
      <c r="F160" s="70"/>
      <c r="G160" s="20"/>
      <c r="H160" s="70"/>
      <c r="I160" s="70"/>
      <c r="J160" s="20"/>
      <c r="K160" s="70"/>
      <c r="L160" s="70"/>
      <c r="M160" s="20"/>
      <c r="N160" s="70"/>
      <c r="O160" s="70"/>
      <c r="P160" s="20"/>
      <c r="Q160" s="70"/>
      <c r="R160" s="138"/>
      <c r="S160" s="98"/>
    </row>
    <row r="161" spans="1:19" ht="14.45" hidden="1" customHeight="1">
      <c r="A161" s="132"/>
      <c r="B161" s="1"/>
      <c r="C161" s="70"/>
      <c r="D161" s="20"/>
      <c r="E161" s="70"/>
      <c r="F161" s="70"/>
      <c r="G161" s="20"/>
      <c r="H161" s="70"/>
      <c r="I161" s="70"/>
      <c r="J161" s="20"/>
      <c r="K161" s="70"/>
      <c r="L161" s="70"/>
      <c r="M161" s="20"/>
      <c r="N161" s="70"/>
      <c r="O161" s="70"/>
      <c r="P161" s="20"/>
      <c r="Q161" s="70"/>
      <c r="R161" s="138"/>
      <c r="S161" s="98"/>
    </row>
    <row r="162" spans="1:19" ht="14.45" hidden="1" customHeight="1">
      <c r="A162" s="132"/>
      <c r="B162" s="1"/>
      <c r="C162" s="70"/>
      <c r="D162" s="20"/>
      <c r="E162" s="70"/>
      <c r="F162" s="70"/>
      <c r="G162" s="20"/>
      <c r="H162" s="70"/>
      <c r="I162" s="70"/>
      <c r="J162" s="20"/>
      <c r="K162" s="70"/>
      <c r="L162" s="70"/>
      <c r="M162" s="20"/>
      <c r="N162" s="70"/>
      <c r="O162" s="70"/>
      <c r="P162" s="20"/>
      <c r="Q162" s="70"/>
      <c r="R162" s="138"/>
      <c r="S162" s="98"/>
    </row>
    <row r="163" spans="1:19" ht="14.45" hidden="1" customHeight="1">
      <c r="A163" s="132"/>
      <c r="B163" s="1"/>
      <c r="C163" s="70"/>
      <c r="D163" s="20"/>
      <c r="E163" s="70"/>
      <c r="F163" s="70"/>
      <c r="G163" s="20"/>
      <c r="H163" s="70"/>
      <c r="I163" s="70"/>
      <c r="J163" s="20"/>
      <c r="K163" s="70"/>
      <c r="L163" s="70"/>
      <c r="M163" s="20"/>
      <c r="N163" s="70"/>
      <c r="O163" s="70"/>
      <c r="P163" s="20"/>
      <c r="Q163" s="70"/>
      <c r="R163" s="138"/>
      <c r="S163" s="98"/>
    </row>
    <row r="164" spans="1:19" ht="14.45" hidden="1" customHeight="1">
      <c r="A164" s="132"/>
      <c r="B164" s="1"/>
      <c r="C164" s="70"/>
      <c r="D164" s="20"/>
      <c r="E164" s="70"/>
      <c r="F164" s="70"/>
      <c r="G164" s="20"/>
      <c r="H164" s="70"/>
      <c r="I164" s="70"/>
      <c r="J164" s="20"/>
      <c r="K164" s="70"/>
      <c r="L164" s="70"/>
      <c r="M164" s="20"/>
      <c r="N164" s="70"/>
      <c r="O164" s="70"/>
      <c r="P164" s="20"/>
      <c r="Q164" s="70"/>
      <c r="R164" s="138"/>
      <c r="S164" s="98"/>
    </row>
    <row r="165" spans="1:19" ht="14.45" hidden="1" customHeight="1">
      <c r="A165" s="132"/>
      <c r="B165" s="1"/>
      <c r="C165" s="70"/>
      <c r="D165" s="20"/>
      <c r="E165" s="70"/>
      <c r="F165" s="70"/>
      <c r="G165" s="20"/>
      <c r="H165" s="70"/>
      <c r="I165" s="70"/>
      <c r="J165" s="20"/>
      <c r="K165" s="70"/>
      <c r="L165" s="70"/>
      <c r="M165" s="20"/>
      <c r="N165" s="70"/>
      <c r="O165" s="70"/>
      <c r="P165" s="20"/>
      <c r="Q165" s="70"/>
      <c r="R165" s="138"/>
      <c r="S165" s="98"/>
    </row>
    <row r="166" spans="1:19" ht="14.45" hidden="1" customHeight="1">
      <c r="A166" s="132"/>
      <c r="B166" s="1"/>
      <c r="C166" s="70"/>
      <c r="D166" s="20"/>
      <c r="E166" s="70"/>
      <c r="F166" s="70"/>
      <c r="G166" s="20"/>
      <c r="H166" s="70"/>
      <c r="I166" s="70"/>
      <c r="J166" s="20"/>
      <c r="K166" s="70"/>
      <c r="L166" s="70"/>
      <c r="M166" s="20"/>
      <c r="N166" s="70"/>
      <c r="O166" s="70"/>
      <c r="P166" s="20"/>
      <c r="Q166" s="70"/>
      <c r="R166" s="138"/>
      <c r="S166" s="98"/>
    </row>
    <row r="167" spans="1:19" ht="14.45" hidden="1" customHeight="1">
      <c r="A167" s="132"/>
      <c r="B167" s="1"/>
      <c r="C167" s="70"/>
      <c r="D167" s="20"/>
      <c r="E167" s="70"/>
      <c r="F167" s="70"/>
      <c r="G167" s="20"/>
      <c r="H167" s="70"/>
      <c r="I167" s="70"/>
      <c r="J167" s="20"/>
      <c r="K167" s="70"/>
      <c r="L167" s="70"/>
      <c r="M167" s="20"/>
      <c r="N167" s="70"/>
      <c r="O167" s="70"/>
      <c r="P167" s="20"/>
      <c r="Q167" s="70"/>
      <c r="R167" s="138"/>
      <c r="S167" s="98"/>
    </row>
    <row r="168" spans="1:19" ht="14.45" hidden="1" customHeight="1">
      <c r="A168" s="132"/>
      <c r="B168" s="1"/>
      <c r="C168" s="70"/>
      <c r="D168" s="20"/>
      <c r="E168" s="70"/>
      <c r="F168" s="70"/>
      <c r="G168" s="20"/>
      <c r="H168" s="70"/>
      <c r="I168" s="70"/>
      <c r="J168" s="20"/>
      <c r="K168" s="70"/>
      <c r="L168" s="70"/>
      <c r="M168" s="20"/>
      <c r="N168" s="70"/>
      <c r="O168" s="70"/>
      <c r="P168" s="20"/>
      <c r="Q168" s="70"/>
      <c r="R168" s="138"/>
      <c r="S168" s="98"/>
    </row>
    <row r="169" spans="1:19" ht="14.45" hidden="1" customHeight="1">
      <c r="A169" s="132"/>
      <c r="B169" s="1"/>
      <c r="C169" s="70"/>
      <c r="D169" s="20"/>
      <c r="E169" s="70"/>
      <c r="F169" s="70"/>
      <c r="G169" s="20"/>
      <c r="H169" s="70"/>
      <c r="I169" s="70"/>
      <c r="J169" s="20"/>
      <c r="K169" s="70"/>
      <c r="L169" s="70"/>
      <c r="M169" s="20"/>
      <c r="N169" s="70"/>
      <c r="O169" s="70"/>
      <c r="P169" s="20"/>
      <c r="Q169" s="70"/>
      <c r="R169" s="138"/>
      <c r="S169" s="98"/>
    </row>
    <row r="170" spans="1:19" ht="14.45" hidden="1" customHeight="1">
      <c r="A170" s="132"/>
      <c r="B170" s="1"/>
      <c r="C170" s="70"/>
      <c r="D170" s="20"/>
      <c r="E170" s="70"/>
      <c r="F170" s="70"/>
      <c r="G170" s="20"/>
      <c r="H170" s="70"/>
      <c r="I170" s="70"/>
      <c r="J170" s="20"/>
      <c r="K170" s="70"/>
      <c r="L170" s="70"/>
      <c r="M170" s="20"/>
      <c r="N170" s="70"/>
      <c r="O170" s="70"/>
      <c r="P170" s="20"/>
      <c r="Q170" s="70"/>
      <c r="R170" s="138"/>
      <c r="S170" s="98"/>
    </row>
    <row r="171" spans="1:19" ht="14.45" hidden="1" customHeight="1">
      <c r="A171" s="132"/>
      <c r="B171" s="1"/>
      <c r="C171" s="70"/>
      <c r="D171" s="20"/>
      <c r="E171" s="70"/>
      <c r="F171" s="70"/>
      <c r="G171" s="20"/>
      <c r="H171" s="70"/>
      <c r="I171" s="70"/>
      <c r="J171" s="20"/>
      <c r="K171" s="70"/>
      <c r="L171" s="70"/>
      <c r="M171" s="20"/>
      <c r="N171" s="70"/>
      <c r="O171" s="70"/>
      <c r="P171" s="20"/>
      <c r="Q171" s="70"/>
      <c r="R171" s="138"/>
      <c r="S171" s="98"/>
    </row>
    <row r="172" spans="1:19" ht="14.45" hidden="1" customHeight="1">
      <c r="A172" s="132"/>
      <c r="B172" s="1"/>
      <c r="C172" s="70"/>
      <c r="D172" s="20"/>
      <c r="E172" s="70"/>
      <c r="F172" s="70"/>
      <c r="G172" s="20"/>
      <c r="H172" s="70"/>
      <c r="I172" s="70"/>
      <c r="J172" s="20"/>
      <c r="K172" s="70"/>
      <c r="L172" s="70"/>
      <c r="M172" s="20"/>
      <c r="N172" s="70"/>
      <c r="O172" s="70"/>
      <c r="P172" s="20"/>
      <c r="Q172" s="70"/>
      <c r="R172" s="138"/>
      <c r="S172" s="98"/>
    </row>
    <row r="173" spans="1:19" ht="14.45" hidden="1" customHeight="1">
      <c r="A173" s="132"/>
      <c r="B173" s="1"/>
      <c r="C173" s="70"/>
      <c r="D173" s="20"/>
      <c r="E173" s="70"/>
      <c r="F173" s="70"/>
      <c r="G173" s="20"/>
      <c r="H173" s="70"/>
      <c r="I173" s="70"/>
      <c r="J173" s="20"/>
      <c r="K173" s="70"/>
      <c r="L173" s="70"/>
      <c r="M173" s="20"/>
      <c r="N173" s="70"/>
      <c r="O173" s="70"/>
      <c r="P173" s="20"/>
      <c r="Q173" s="70"/>
      <c r="R173" s="138"/>
      <c r="S173" s="98"/>
    </row>
    <row r="174" spans="1:19" ht="14.45" hidden="1" customHeight="1">
      <c r="A174" s="132"/>
      <c r="B174" s="1"/>
      <c r="C174" s="70"/>
      <c r="D174" s="20"/>
      <c r="E174" s="70"/>
      <c r="F174" s="70"/>
      <c r="G174" s="20"/>
      <c r="H174" s="70"/>
      <c r="I174" s="70"/>
      <c r="J174" s="20"/>
      <c r="K174" s="70"/>
      <c r="L174" s="70"/>
      <c r="M174" s="20"/>
      <c r="N174" s="70"/>
      <c r="O174" s="70"/>
      <c r="P174" s="20"/>
      <c r="Q174" s="70"/>
      <c r="R174" s="138"/>
      <c r="S174" s="98"/>
    </row>
    <row r="175" spans="1:19" ht="14.45" hidden="1" customHeight="1">
      <c r="A175" s="132"/>
      <c r="B175" s="1"/>
      <c r="C175" s="70"/>
      <c r="D175" s="20"/>
      <c r="E175" s="70"/>
      <c r="F175" s="70"/>
      <c r="G175" s="20"/>
      <c r="H175" s="70"/>
      <c r="I175" s="70"/>
      <c r="J175" s="20"/>
      <c r="K175" s="70"/>
      <c r="L175" s="70"/>
      <c r="M175" s="20"/>
      <c r="N175" s="70"/>
      <c r="O175" s="70"/>
      <c r="P175" s="20"/>
      <c r="Q175" s="70"/>
      <c r="R175" s="138"/>
      <c r="S175" s="98"/>
    </row>
    <row r="176" spans="1:19" ht="14.45" hidden="1" customHeight="1">
      <c r="A176" s="132"/>
      <c r="B176" s="1"/>
      <c r="C176" s="70"/>
      <c r="D176" s="20"/>
      <c r="E176" s="70"/>
      <c r="F176" s="70"/>
      <c r="G176" s="20"/>
      <c r="H176" s="70"/>
      <c r="I176" s="70"/>
      <c r="J176" s="20"/>
      <c r="K176" s="70"/>
      <c r="L176" s="70"/>
      <c r="M176" s="20"/>
      <c r="N176" s="70"/>
      <c r="O176" s="70"/>
      <c r="P176" s="20"/>
      <c r="Q176" s="70"/>
      <c r="R176" s="138"/>
      <c r="S176" s="98"/>
    </row>
    <row r="177" spans="1:19" ht="14.45" hidden="1" customHeight="1">
      <c r="A177" s="132"/>
      <c r="B177" s="1"/>
      <c r="C177" s="70"/>
      <c r="D177" s="20"/>
      <c r="E177" s="70"/>
      <c r="F177" s="70"/>
      <c r="G177" s="20"/>
      <c r="H177" s="70"/>
      <c r="I177" s="70"/>
      <c r="J177" s="20"/>
      <c r="K177" s="70"/>
      <c r="L177" s="70"/>
      <c r="M177" s="20"/>
      <c r="N177" s="70"/>
      <c r="O177" s="70"/>
      <c r="P177" s="20"/>
      <c r="Q177" s="70"/>
      <c r="R177" s="138"/>
      <c r="S177" s="98"/>
    </row>
    <row r="178" spans="1:19" ht="14.45" hidden="1" customHeight="1">
      <c r="A178" s="132"/>
      <c r="B178" s="1"/>
      <c r="C178" s="70"/>
      <c r="D178" s="20"/>
      <c r="E178" s="70"/>
      <c r="F178" s="70"/>
      <c r="G178" s="20"/>
      <c r="H178" s="70"/>
      <c r="I178" s="70"/>
      <c r="J178" s="20"/>
      <c r="K178" s="70"/>
      <c r="L178" s="70"/>
      <c r="M178" s="20"/>
      <c r="N178" s="70"/>
      <c r="O178" s="70"/>
      <c r="P178" s="20"/>
      <c r="Q178" s="70"/>
      <c r="R178" s="138"/>
      <c r="S178" s="98"/>
    </row>
    <row r="179" spans="1:19" ht="14.45" hidden="1" customHeight="1">
      <c r="A179" s="132"/>
      <c r="B179" s="1"/>
      <c r="C179" s="70"/>
      <c r="D179" s="20"/>
      <c r="E179" s="70"/>
      <c r="F179" s="70"/>
      <c r="G179" s="20"/>
      <c r="H179" s="70"/>
      <c r="I179" s="70"/>
      <c r="J179" s="20"/>
      <c r="K179" s="70"/>
      <c r="L179" s="70"/>
      <c r="M179" s="20"/>
      <c r="N179" s="70"/>
      <c r="O179" s="70"/>
      <c r="P179" s="20"/>
      <c r="Q179" s="70"/>
      <c r="R179" s="138"/>
      <c r="S179" s="98"/>
    </row>
    <row r="180" spans="1:19" ht="14.45" hidden="1" customHeight="1">
      <c r="A180" s="132"/>
      <c r="B180" s="1"/>
      <c r="C180" s="70"/>
      <c r="D180" s="20"/>
      <c r="E180" s="70"/>
      <c r="F180" s="70"/>
      <c r="G180" s="20"/>
      <c r="H180" s="70"/>
      <c r="I180" s="70"/>
      <c r="J180" s="20"/>
      <c r="K180" s="70"/>
      <c r="L180" s="70"/>
      <c r="M180" s="20"/>
      <c r="N180" s="70"/>
      <c r="O180" s="70"/>
      <c r="P180" s="20"/>
      <c r="Q180" s="70"/>
      <c r="R180" s="138"/>
      <c r="S180" s="98"/>
    </row>
    <row r="181" spans="1:19" ht="14.45" hidden="1" customHeight="1">
      <c r="A181" s="132"/>
      <c r="B181" s="1"/>
      <c r="C181" s="70"/>
      <c r="D181" s="20"/>
      <c r="E181" s="70"/>
      <c r="F181" s="70"/>
      <c r="G181" s="20"/>
      <c r="H181" s="70"/>
      <c r="I181" s="70"/>
      <c r="J181" s="20"/>
      <c r="K181" s="70"/>
      <c r="L181" s="70"/>
      <c r="M181" s="20"/>
      <c r="N181" s="70"/>
      <c r="O181" s="70"/>
      <c r="P181" s="20"/>
      <c r="Q181" s="70"/>
      <c r="R181" s="138"/>
      <c r="S181" s="98"/>
    </row>
    <row r="182" spans="1:19" ht="14.45" hidden="1" customHeight="1">
      <c r="A182" s="132"/>
      <c r="B182" s="1"/>
      <c r="C182" s="70"/>
      <c r="D182" s="20"/>
      <c r="E182" s="70"/>
      <c r="F182" s="70"/>
      <c r="G182" s="20"/>
      <c r="H182" s="70"/>
      <c r="I182" s="70"/>
      <c r="J182" s="20"/>
      <c r="K182" s="70"/>
      <c r="L182" s="70"/>
      <c r="M182" s="20"/>
      <c r="N182" s="70"/>
      <c r="O182" s="70"/>
      <c r="P182" s="20"/>
      <c r="Q182" s="70"/>
      <c r="R182" s="138"/>
      <c r="S182" s="98"/>
    </row>
    <row r="183" spans="1:19" ht="14.45" hidden="1" customHeight="1">
      <c r="A183" s="132"/>
      <c r="B183" s="1"/>
      <c r="C183" s="70"/>
      <c r="D183" s="20"/>
      <c r="E183" s="70"/>
      <c r="F183" s="70"/>
      <c r="G183" s="20"/>
      <c r="H183" s="70"/>
      <c r="I183" s="70"/>
      <c r="J183" s="20"/>
      <c r="K183" s="70"/>
      <c r="L183" s="70"/>
      <c r="M183" s="20"/>
      <c r="N183" s="70"/>
      <c r="O183" s="70"/>
      <c r="P183" s="20"/>
      <c r="Q183" s="70"/>
      <c r="R183" s="138"/>
      <c r="S183" s="98"/>
    </row>
    <row r="184" spans="1:19" ht="14.45" hidden="1" customHeight="1">
      <c r="A184" s="132"/>
      <c r="B184" s="1"/>
      <c r="C184" s="70"/>
      <c r="D184" s="20"/>
      <c r="E184" s="70"/>
      <c r="F184" s="70"/>
      <c r="G184" s="20"/>
      <c r="H184" s="70"/>
      <c r="I184" s="70"/>
      <c r="J184" s="20"/>
      <c r="K184" s="70"/>
      <c r="L184" s="70"/>
      <c r="M184" s="20"/>
      <c r="N184" s="70"/>
      <c r="O184" s="70"/>
      <c r="P184" s="20"/>
      <c r="Q184" s="70"/>
      <c r="R184" s="138"/>
      <c r="S184" s="98"/>
    </row>
    <row r="185" spans="1:19" ht="14.45" hidden="1" customHeight="1">
      <c r="A185" s="132"/>
      <c r="B185" s="1"/>
      <c r="C185" s="70"/>
      <c r="D185" s="20"/>
      <c r="E185" s="70"/>
      <c r="F185" s="70"/>
      <c r="G185" s="20"/>
      <c r="H185" s="70"/>
      <c r="I185" s="70"/>
      <c r="J185" s="20"/>
      <c r="K185" s="70"/>
      <c r="L185" s="70"/>
      <c r="M185" s="20"/>
      <c r="N185" s="70"/>
      <c r="O185" s="70"/>
      <c r="P185" s="20"/>
      <c r="Q185" s="70"/>
      <c r="R185" s="138"/>
      <c r="S185" s="98"/>
    </row>
    <row r="186" spans="1:19" ht="14.45" hidden="1" customHeight="1">
      <c r="A186" s="132"/>
      <c r="B186" s="1"/>
      <c r="C186" s="70"/>
      <c r="D186" s="20"/>
      <c r="E186" s="70"/>
      <c r="F186" s="70"/>
      <c r="G186" s="20"/>
      <c r="H186" s="70"/>
      <c r="I186" s="70"/>
      <c r="J186" s="20"/>
      <c r="K186" s="70"/>
      <c r="L186" s="70"/>
      <c r="M186" s="20"/>
      <c r="N186" s="70"/>
      <c r="O186" s="70"/>
      <c r="P186" s="20"/>
      <c r="Q186" s="70"/>
      <c r="R186" s="138"/>
      <c r="S186" s="98"/>
    </row>
    <row r="187" spans="1:19" ht="14.45" hidden="1" customHeight="1">
      <c r="A187" s="132"/>
      <c r="B187" s="1"/>
      <c r="C187" s="70"/>
      <c r="D187" s="20"/>
      <c r="E187" s="70"/>
      <c r="F187" s="70"/>
      <c r="G187" s="20"/>
      <c r="H187" s="70"/>
      <c r="I187" s="70"/>
      <c r="J187" s="20"/>
      <c r="K187" s="70"/>
      <c r="L187" s="70"/>
      <c r="M187" s="20"/>
      <c r="N187" s="70"/>
      <c r="O187" s="70"/>
      <c r="P187" s="20"/>
      <c r="Q187" s="70"/>
      <c r="R187" s="138"/>
      <c r="S187" s="98"/>
    </row>
    <row r="188" spans="1:19" ht="14.45" hidden="1" customHeight="1">
      <c r="A188" s="132"/>
      <c r="B188" s="1"/>
      <c r="C188" s="70"/>
      <c r="D188" s="20"/>
      <c r="E188" s="70"/>
      <c r="F188" s="70"/>
      <c r="G188" s="20"/>
      <c r="H188" s="70"/>
      <c r="I188" s="70"/>
      <c r="J188" s="20"/>
      <c r="K188" s="70"/>
      <c r="L188" s="70"/>
      <c r="M188" s="20"/>
      <c r="N188" s="70"/>
      <c r="O188" s="70"/>
      <c r="P188" s="20"/>
      <c r="Q188" s="70"/>
      <c r="R188" s="138"/>
      <c r="S188" s="98"/>
    </row>
    <row r="189" spans="1:19" ht="14.45" hidden="1" customHeight="1">
      <c r="A189" s="132"/>
      <c r="B189" s="1"/>
      <c r="C189" s="70"/>
      <c r="D189" s="20"/>
      <c r="E189" s="70"/>
      <c r="F189" s="70"/>
      <c r="G189" s="20"/>
      <c r="H189" s="70"/>
      <c r="I189" s="70"/>
      <c r="J189" s="20"/>
      <c r="K189" s="70"/>
      <c r="L189" s="70"/>
      <c r="M189" s="20"/>
      <c r="N189" s="70"/>
      <c r="O189" s="70"/>
      <c r="P189" s="20"/>
      <c r="Q189" s="70"/>
      <c r="R189" s="138"/>
      <c r="S189" s="98"/>
    </row>
    <row r="190" spans="1:19" ht="14.45" hidden="1" customHeight="1">
      <c r="A190" s="132"/>
      <c r="B190" s="1"/>
      <c r="C190" s="70"/>
      <c r="D190" s="20"/>
      <c r="E190" s="70"/>
      <c r="F190" s="70"/>
      <c r="G190" s="20"/>
      <c r="H190" s="70"/>
      <c r="I190" s="70"/>
      <c r="J190" s="20"/>
      <c r="K190" s="70"/>
      <c r="L190" s="70"/>
      <c r="M190" s="20"/>
      <c r="N190" s="70"/>
      <c r="O190" s="70"/>
      <c r="P190" s="20"/>
      <c r="Q190" s="70"/>
      <c r="R190" s="138"/>
      <c r="S190" s="98"/>
    </row>
    <row r="191" spans="1:19" ht="14.45" hidden="1" customHeight="1">
      <c r="A191" s="132"/>
      <c r="B191" s="1"/>
      <c r="C191" s="70"/>
      <c r="D191" s="20"/>
      <c r="E191" s="70"/>
      <c r="F191" s="70"/>
      <c r="G191" s="20"/>
      <c r="H191" s="70"/>
      <c r="I191" s="70"/>
      <c r="J191" s="20"/>
      <c r="K191" s="70"/>
      <c r="L191" s="70"/>
      <c r="M191" s="20"/>
      <c r="N191" s="70"/>
      <c r="O191" s="70"/>
      <c r="P191" s="20"/>
      <c r="Q191" s="70"/>
      <c r="R191" s="138"/>
      <c r="S191" s="98"/>
    </row>
    <row r="192" spans="1:19" ht="14.45" hidden="1" customHeight="1">
      <c r="A192" s="132"/>
      <c r="B192" s="1"/>
      <c r="C192" s="70"/>
      <c r="D192" s="20"/>
      <c r="E192" s="70"/>
      <c r="F192" s="70"/>
      <c r="G192" s="20"/>
      <c r="H192" s="70"/>
      <c r="I192" s="70"/>
      <c r="J192" s="20"/>
      <c r="K192" s="70"/>
      <c r="L192" s="70"/>
      <c r="M192" s="20"/>
      <c r="N192" s="70"/>
      <c r="O192" s="70"/>
      <c r="P192" s="20"/>
      <c r="Q192" s="70"/>
      <c r="R192" s="138"/>
      <c r="S192" s="98"/>
    </row>
    <row r="193" spans="1:19" ht="14.45" hidden="1" customHeight="1">
      <c r="A193" s="132"/>
      <c r="B193" s="1"/>
      <c r="C193" s="70"/>
      <c r="D193" s="20"/>
      <c r="E193" s="70"/>
      <c r="F193" s="70"/>
      <c r="G193" s="20"/>
      <c r="H193" s="70"/>
      <c r="I193" s="70"/>
      <c r="J193" s="20"/>
      <c r="K193" s="70"/>
      <c r="L193" s="70"/>
      <c r="M193" s="20"/>
      <c r="N193" s="70"/>
      <c r="O193" s="70"/>
      <c r="P193" s="20"/>
      <c r="Q193" s="70"/>
      <c r="R193" s="138"/>
      <c r="S193" s="98"/>
    </row>
    <row r="194" spans="1:19" ht="14.45" hidden="1" customHeight="1">
      <c r="A194" s="132"/>
      <c r="B194" s="1"/>
      <c r="C194" s="70"/>
      <c r="D194" s="20"/>
      <c r="E194" s="70"/>
      <c r="F194" s="70"/>
      <c r="G194" s="20"/>
      <c r="H194" s="70"/>
      <c r="I194" s="70"/>
      <c r="J194" s="20"/>
      <c r="K194" s="70"/>
      <c r="L194" s="70"/>
      <c r="M194" s="20"/>
      <c r="N194" s="70"/>
      <c r="O194" s="70"/>
      <c r="P194" s="20"/>
      <c r="Q194" s="70"/>
      <c r="R194" s="138"/>
      <c r="S194" s="98"/>
    </row>
    <row r="195" spans="1:19" ht="14.45" hidden="1" customHeight="1">
      <c r="A195" s="132"/>
      <c r="B195" s="1"/>
      <c r="C195" s="70"/>
      <c r="D195" s="20"/>
      <c r="E195" s="70"/>
      <c r="F195" s="70"/>
      <c r="G195" s="20"/>
      <c r="H195" s="70"/>
      <c r="I195" s="70"/>
      <c r="J195" s="20"/>
      <c r="K195" s="70"/>
      <c r="L195" s="70"/>
      <c r="M195" s="20"/>
      <c r="N195" s="70"/>
      <c r="O195" s="70"/>
      <c r="P195" s="20"/>
      <c r="Q195" s="70"/>
      <c r="R195" s="138"/>
      <c r="S195" s="98"/>
    </row>
    <row r="196" spans="1:19" ht="14.45" hidden="1" customHeight="1">
      <c r="A196" s="132"/>
      <c r="B196" s="1"/>
      <c r="C196" s="70"/>
      <c r="D196" s="20"/>
      <c r="E196" s="70"/>
      <c r="F196" s="70"/>
      <c r="G196" s="20"/>
      <c r="H196" s="70"/>
      <c r="I196" s="70"/>
      <c r="J196" s="20"/>
      <c r="K196" s="70"/>
      <c r="L196" s="70"/>
      <c r="M196" s="20"/>
      <c r="N196" s="70"/>
      <c r="O196" s="70"/>
      <c r="P196" s="20"/>
      <c r="Q196" s="70"/>
      <c r="R196" s="138"/>
      <c r="S196" s="98"/>
    </row>
    <row r="197" spans="1:19" ht="14.45" hidden="1" customHeight="1">
      <c r="A197" s="132"/>
      <c r="B197" s="1"/>
      <c r="C197" s="70"/>
      <c r="D197" s="20"/>
      <c r="E197" s="70"/>
      <c r="F197" s="70"/>
      <c r="G197" s="20"/>
      <c r="H197" s="70"/>
      <c r="I197" s="70"/>
      <c r="J197" s="20"/>
      <c r="K197" s="70"/>
      <c r="L197" s="70"/>
      <c r="M197" s="20"/>
      <c r="N197" s="70"/>
      <c r="O197" s="70"/>
      <c r="P197" s="20"/>
      <c r="Q197" s="70"/>
      <c r="R197" s="138"/>
      <c r="S197" s="98"/>
    </row>
    <row r="198" spans="1:19" ht="14.45" hidden="1" customHeight="1">
      <c r="A198" s="132"/>
      <c r="B198" s="1"/>
      <c r="C198" s="70"/>
      <c r="D198" s="20"/>
      <c r="E198" s="70"/>
      <c r="F198" s="70"/>
      <c r="G198" s="20"/>
      <c r="H198" s="70"/>
      <c r="I198" s="70"/>
      <c r="J198" s="20"/>
      <c r="K198" s="70"/>
      <c r="L198" s="70"/>
      <c r="M198" s="20"/>
      <c r="N198" s="70"/>
      <c r="O198" s="70"/>
      <c r="P198" s="20"/>
      <c r="Q198" s="70"/>
      <c r="R198" s="138"/>
      <c r="S198" s="98"/>
    </row>
    <row r="199" spans="1:19" ht="14.45" hidden="1" customHeight="1">
      <c r="A199" s="132"/>
      <c r="B199" s="1"/>
      <c r="C199" s="70"/>
      <c r="D199" s="20"/>
      <c r="E199" s="70"/>
      <c r="F199" s="70"/>
      <c r="G199" s="20"/>
      <c r="H199" s="70"/>
      <c r="I199" s="70"/>
      <c r="J199" s="20"/>
      <c r="K199" s="70"/>
      <c r="L199" s="70"/>
      <c r="M199" s="20"/>
      <c r="N199" s="70"/>
      <c r="O199" s="70"/>
      <c r="P199" s="20"/>
      <c r="Q199" s="70"/>
      <c r="R199" s="138"/>
      <c r="S199" s="98"/>
    </row>
    <row r="200" spans="1:19" ht="14.45" hidden="1" customHeight="1">
      <c r="A200" s="132"/>
      <c r="B200" s="1"/>
      <c r="C200" s="70"/>
      <c r="D200" s="20"/>
      <c r="E200" s="70"/>
      <c r="F200" s="70"/>
      <c r="G200" s="20"/>
      <c r="H200" s="70"/>
      <c r="I200" s="70"/>
      <c r="J200" s="20"/>
      <c r="K200" s="70"/>
      <c r="L200" s="70"/>
      <c r="M200" s="20"/>
      <c r="N200" s="70"/>
      <c r="O200" s="70"/>
      <c r="P200" s="20"/>
      <c r="Q200" s="70"/>
      <c r="R200" s="138"/>
      <c r="S200" s="98"/>
    </row>
    <row r="201" spans="1:19" ht="14.45" hidden="1" customHeight="1">
      <c r="A201" s="132"/>
      <c r="B201" s="1"/>
      <c r="C201" s="70"/>
      <c r="D201" s="20"/>
      <c r="E201" s="70"/>
      <c r="F201" s="70"/>
      <c r="G201" s="20"/>
      <c r="H201" s="70"/>
      <c r="I201" s="70"/>
      <c r="J201" s="20"/>
      <c r="K201" s="70"/>
      <c r="L201" s="70"/>
      <c r="M201" s="20"/>
      <c r="N201" s="70"/>
      <c r="O201" s="70"/>
      <c r="P201" s="20"/>
      <c r="Q201" s="70"/>
      <c r="R201" s="138"/>
      <c r="S201" s="98"/>
    </row>
    <row r="202" spans="1:19" ht="14.45" hidden="1" customHeight="1">
      <c r="A202" s="132"/>
      <c r="B202" s="1"/>
      <c r="C202" s="70"/>
      <c r="D202" s="20"/>
      <c r="E202" s="70"/>
      <c r="F202" s="70"/>
      <c r="G202" s="20"/>
      <c r="H202" s="70"/>
      <c r="I202" s="70"/>
      <c r="J202" s="20"/>
      <c r="K202" s="70"/>
      <c r="L202" s="70"/>
      <c r="M202" s="20"/>
      <c r="N202" s="70"/>
      <c r="O202" s="70"/>
      <c r="P202" s="20"/>
      <c r="Q202" s="70"/>
      <c r="R202" s="138"/>
      <c r="S202" s="98"/>
    </row>
    <row r="203" spans="1:19" ht="14.45" hidden="1" customHeight="1">
      <c r="A203" s="132"/>
      <c r="B203" s="1"/>
      <c r="C203" s="70"/>
      <c r="D203" s="20"/>
      <c r="E203" s="70"/>
      <c r="F203" s="70"/>
      <c r="G203" s="20"/>
      <c r="H203" s="70"/>
      <c r="I203" s="70"/>
      <c r="J203" s="20"/>
      <c r="K203" s="70"/>
      <c r="L203" s="70"/>
      <c r="M203" s="20"/>
      <c r="N203" s="70"/>
      <c r="O203" s="70"/>
      <c r="P203" s="20"/>
      <c r="Q203" s="70"/>
      <c r="R203" s="138"/>
      <c r="S203" s="98"/>
    </row>
    <row r="204" spans="1:19" ht="14.45" hidden="1" customHeight="1">
      <c r="A204" s="132"/>
      <c r="B204" s="1"/>
      <c r="C204" s="70"/>
      <c r="D204" s="20"/>
      <c r="E204" s="70"/>
      <c r="F204" s="70"/>
      <c r="G204" s="20"/>
      <c r="H204" s="70"/>
      <c r="I204" s="70"/>
      <c r="J204" s="20"/>
      <c r="K204" s="70"/>
      <c r="L204" s="70"/>
      <c r="M204" s="20"/>
      <c r="N204" s="70"/>
      <c r="O204" s="70"/>
      <c r="P204" s="20"/>
      <c r="Q204" s="70"/>
      <c r="R204" s="138"/>
      <c r="S204" s="98"/>
    </row>
    <row r="205" spans="1:19" ht="14.45" hidden="1" customHeight="1">
      <c r="A205" s="132"/>
      <c r="B205" s="1"/>
      <c r="C205" s="70"/>
      <c r="D205" s="20"/>
      <c r="E205" s="70"/>
      <c r="F205" s="70"/>
      <c r="G205" s="20"/>
      <c r="H205" s="70"/>
      <c r="I205" s="70"/>
      <c r="J205" s="20"/>
      <c r="K205" s="70"/>
      <c r="L205" s="70"/>
      <c r="M205" s="20"/>
      <c r="N205" s="70"/>
      <c r="O205" s="70"/>
      <c r="P205" s="20"/>
      <c r="Q205" s="70"/>
      <c r="R205" s="138"/>
      <c r="S205" s="98"/>
    </row>
    <row r="206" spans="1:19" ht="14.45" hidden="1" customHeight="1">
      <c r="A206" s="132"/>
      <c r="B206" s="1"/>
      <c r="C206" s="70"/>
      <c r="D206" s="20"/>
      <c r="E206" s="70"/>
      <c r="F206" s="70"/>
      <c r="G206" s="20"/>
      <c r="H206" s="70"/>
      <c r="I206" s="70"/>
      <c r="J206" s="20"/>
      <c r="K206" s="70"/>
      <c r="L206" s="70"/>
      <c r="M206" s="20"/>
      <c r="N206" s="70"/>
      <c r="O206" s="70"/>
      <c r="P206" s="20"/>
      <c r="Q206" s="70"/>
      <c r="R206" s="138"/>
      <c r="S206" s="98"/>
    </row>
    <row r="207" spans="1:19" ht="14.45" hidden="1" customHeight="1">
      <c r="A207" s="132"/>
      <c r="B207" s="1"/>
      <c r="C207" s="70"/>
      <c r="D207" s="20"/>
      <c r="E207" s="70"/>
      <c r="F207" s="70"/>
      <c r="G207" s="20"/>
      <c r="H207" s="70"/>
      <c r="I207" s="70"/>
      <c r="J207" s="20"/>
      <c r="K207" s="70"/>
      <c r="L207" s="70"/>
      <c r="M207" s="20"/>
      <c r="N207" s="70"/>
      <c r="O207" s="70"/>
      <c r="P207" s="20"/>
      <c r="Q207" s="70"/>
      <c r="R207" s="138"/>
      <c r="S207" s="98"/>
    </row>
    <row r="208" spans="1:19" ht="14.45" hidden="1" customHeight="1">
      <c r="A208" s="132"/>
      <c r="B208" s="1"/>
      <c r="C208" s="70"/>
      <c r="D208" s="20"/>
      <c r="E208" s="70"/>
      <c r="F208" s="70"/>
      <c r="G208" s="20"/>
      <c r="H208" s="70"/>
      <c r="I208" s="70"/>
      <c r="J208" s="20"/>
      <c r="K208" s="70"/>
      <c r="L208" s="70"/>
      <c r="M208" s="20"/>
      <c r="N208" s="70"/>
      <c r="O208" s="70"/>
      <c r="P208" s="20"/>
      <c r="Q208" s="70"/>
      <c r="R208" s="138"/>
      <c r="S208" s="98"/>
    </row>
    <row r="209" spans="1:19" ht="14.45" hidden="1" customHeight="1">
      <c r="A209" s="132"/>
      <c r="B209" s="1"/>
      <c r="C209" s="70"/>
      <c r="D209" s="20"/>
      <c r="E209" s="70"/>
      <c r="F209" s="70"/>
      <c r="G209" s="20"/>
      <c r="H209" s="70"/>
      <c r="I209" s="70"/>
      <c r="J209" s="20"/>
      <c r="K209" s="70"/>
      <c r="L209" s="70"/>
      <c r="M209" s="20"/>
      <c r="N209" s="70"/>
      <c r="O209" s="70"/>
      <c r="P209" s="20"/>
      <c r="Q209" s="70"/>
      <c r="R209" s="138"/>
      <c r="S209" s="98"/>
    </row>
    <row r="210" spans="1:19" ht="14.45" hidden="1" customHeight="1">
      <c r="A210" s="132"/>
      <c r="B210" s="1"/>
      <c r="C210" s="70"/>
      <c r="D210" s="20"/>
      <c r="E210" s="70"/>
      <c r="F210" s="70"/>
      <c r="G210" s="20"/>
      <c r="H210" s="70"/>
      <c r="I210" s="70"/>
      <c r="J210" s="20"/>
      <c r="K210" s="70"/>
      <c r="L210" s="70"/>
      <c r="M210" s="20"/>
      <c r="N210" s="70"/>
      <c r="O210" s="70"/>
      <c r="P210" s="20"/>
      <c r="Q210" s="70"/>
      <c r="R210" s="138"/>
      <c r="S210" s="98"/>
    </row>
    <row r="211" spans="1:19" ht="14.45" hidden="1" customHeight="1">
      <c r="A211" s="132"/>
      <c r="B211" s="1"/>
      <c r="C211" s="70"/>
      <c r="D211" s="20"/>
      <c r="E211" s="70"/>
      <c r="F211" s="70"/>
      <c r="G211" s="20"/>
      <c r="H211" s="70"/>
      <c r="I211" s="70"/>
      <c r="J211" s="20"/>
      <c r="K211" s="70"/>
      <c r="L211" s="70"/>
      <c r="M211" s="20"/>
      <c r="N211" s="70"/>
      <c r="O211" s="70"/>
      <c r="P211" s="20"/>
      <c r="Q211" s="70"/>
      <c r="R211" s="138"/>
      <c r="S211" s="98"/>
    </row>
    <row r="212" spans="1:19" ht="14.45" hidden="1" customHeight="1">
      <c r="A212" s="132"/>
      <c r="B212" s="1"/>
      <c r="C212" s="70"/>
      <c r="D212" s="20"/>
      <c r="E212" s="70"/>
      <c r="F212" s="70"/>
      <c r="G212" s="20"/>
      <c r="H212" s="70"/>
      <c r="I212" s="70"/>
      <c r="J212" s="20"/>
      <c r="K212" s="70"/>
      <c r="L212" s="70"/>
      <c r="M212" s="20"/>
      <c r="N212" s="70"/>
      <c r="O212" s="70"/>
      <c r="P212" s="20"/>
      <c r="Q212" s="70"/>
      <c r="R212" s="138"/>
      <c r="S212" s="98"/>
    </row>
    <row r="213" spans="1:19" ht="14.45" hidden="1" customHeight="1">
      <c r="A213" s="132"/>
      <c r="B213" s="1"/>
      <c r="C213" s="70"/>
      <c r="D213" s="20"/>
      <c r="E213" s="70"/>
      <c r="F213" s="70"/>
      <c r="G213" s="20"/>
      <c r="H213" s="70"/>
      <c r="I213" s="70"/>
      <c r="J213" s="20"/>
      <c r="K213" s="70"/>
      <c r="L213" s="70"/>
      <c r="M213" s="20"/>
      <c r="N213" s="70"/>
      <c r="O213" s="70"/>
      <c r="P213" s="20"/>
      <c r="Q213" s="70"/>
      <c r="R213" s="138"/>
      <c r="S213" s="98"/>
    </row>
    <row r="214" spans="1:19" ht="14.45" hidden="1" customHeight="1">
      <c r="A214" s="132"/>
      <c r="B214" s="1"/>
      <c r="C214" s="70"/>
      <c r="D214" s="20"/>
      <c r="E214" s="70"/>
      <c r="F214" s="70"/>
      <c r="G214" s="20"/>
      <c r="H214" s="70"/>
      <c r="I214" s="70"/>
      <c r="J214" s="20"/>
      <c r="K214" s="70"/>
      <c r="L214" s="70"/>
      <c r="M214" s="20"/>
      <c r="N214" s="70"/>
      <c r="O214" s="70"/>
      <c r="P214" s="20"/>
      <c r="Q214" s="70"/>
      <c r="R214" s="138"/>
      <c r="S214" s="98"/>
    </row>
    <row r="215" spans="1:19" ht="14.45" hidden="1" customHeight="1">
      <c r="A215" s="132"/>
      <c r="B215" s="1"/>
      <c r="C215" s="70"/>
      <c r="D215" s="20"/>
      <c r="E215" s="70"/>
      <c r="F215" s="70"/>
      <c r="G215" s="20"/>
      <c r="H215" s="70"/>
      <c r="I215" s="70"/>
      <c r="J215" s="20"/>
      <c r="K215" s="70"/>
      <c r="L215" s="70"/>
      <c r="M215" s="20"/>
      <c r="N215" s="70"/>
      <c r="O215" s="70"/>
      <c r="P215" s="20"/>
      <c r="Q215" s="70"/>
      <c r="R215" s="138"/>
      <c r="S215" s="98"/>
    </row>
    <row r="216" spans="1:19" ht="14.45" hidden="1" customHeight="1">
      <c r="A216" s="132"/>
      <c r="B216" s="1"/>
      <c r="C216" s="70"/>
      <c r="D216" s="20"/>
      <c r="E216" s="70"/>
      <c r="F216" s="70"/>
      <c r="G216" s="20"/>
      <c r="H216" s="70"/>
      <c r="I216" s="70"/>
      <c r="J216" s="20"/>
      <c r="K216" s="70"/>
      <c r="L216" s="70"/>
      <c r="M216" s="20"/>
      <c r="N216" s="70"/>
      <c r="O216" s="70"/>
      <c r="P216" s="20"/>
      <c r="Q216" s="70"/>
      <c r="R216" s="138"/>
      <c r="S216" s="98"/>
    </row>
    <row r="217" spans="1:19" ht="14.45" hidden="1" customHeight="1">
      <c r="A217" s="132"/>
      <c r="B217" s="1"/>
      <c r="C217" s="70"/>
      <c r="D217" s="20"/>
      <c r="E217" s="70"/>
      <c r="F217" s="70"/>
      <c r="G217" s="20"/>
      <c r="H217" s="70"/>
      <c r="I217" s="70"/>
      <c r="J217" s="20"/>
      <c r="K217" s="70"/>
      <c r="L217" s="70"/>
      <c r="M217" s="20"/>
      <c r="N217" s="70"/>
      <c r="O217" s="70"/>
      <c r="P217" s="20"/>
      <c r="Q217" s="70"/>
      <c r="R217" s="138"/>
      <c r="S217" s="98"/>
    </row>
    <row r="218" spans="1:19" ht="14.45" hidden="1" customHeight="1">
      <c r="A218" s="132"/>
      <c r="B218" s="1"/>
      <c r="C218" s="70"/>
      <c r="D218" s="20"/>
      <c r="E218" s="70"/>
      <c r="F218" s="70"/>
      <c r="G218" s="20"/>
      <c r="H218" s="70"/>
      <c r="I218" s="70"/>
      <c r="J218" s="20"/>
      <c r="K218" s="70"/>
      <c r="L218" s="70"/>
      <c r="M218" s="20"/>
      <c r="N218" s="70"/>
      <c r="O218" s="70"/>
      <c r="P218" s="20"/>
      <c r="Q218" s="70"/>
      <c r="R218" s="138"/>
      <c r="S218" s="98"/>
    </row>
    <row r="219" spans="1:19" ht="14.45" hidden="1" customHeight="1">
      <c r="A219" s="132"/>
      <c r="B219" s="1"/>
      <c r="C219" s="70"/>
      <c r="D219" s="20"/>
      <c r="E219" s="70"/>
      <c r="F219" s="70"/>
      <c r="G219" s="20"/>
      <c r="H219" s="70"/>
      <c r="I219" s="70"/>
      <c r="J219" s="20"/>
      <c r="K219" s="70"/>
      <c r="L219" s="70"/>
      <c r="M219" s="20"/>
      <c r="N219" s="70"/>
      <c r="O219" s="70"/>
      <c r="P219" s="20"/>
      <c r="Q219" s="70"/>
      <c r="R219" s="138"/>
      <c r="S219" s="98"/>
    </row>
    <row r="220" spans="1:19" ht="14.45" hidden="1" customHeight="1">
      <c r="A220" s="132"/>
      <c r="B220" s="1"/>
      <c r="C220" s="70"/>
      <c r="D220" s="20"/>
      <c r="E220" s="70"/>
      <c r="F220" s="70"/>
      <c r="G220" s="20"/>
      <c r="H220" s="70"/>
      <c r="I220" s="70"/>
      <c r="J220" s="20"/>
      <c r="K220" s="70"/>
      <c r="L220" s="70"/>
      <c r="M220" s="20"/>
      <c r="N220" s="70"/>
      <c r="O220" s="70"/>
      <c r="P220" s="20"/>
      <c r="Q220" s="70"/>
      <c r="R220" s="138"/>
      <c r="S220" s="98"/>
    </row>
    <row r="221" spans="1:19" ht="14.45" hidden="1" customHeight="1">
      <c r="A221" s="132"/>
      <c r="B221" s="1"/>
      <c r="C221" s="70"/>
      <c r="D221" s="20"/>
      <c r="E221" s="70"/>
      <c r="F221" s="70"/>
      <c r="G221" s="20"/>
      <c r="H221" s="70"/>
      <c r="I221" s="70"/>
      <c r="J221" s="20"/>
      <c r="K221" s="70"/>
      <c r="L221" s="70"/>
      <c r="M221" s="20"/>
      <c r="N221" s="70"/>
      <c r="O221" s="70"/>
      <c r="P221" s="20"/>
      <c r="Q221" s="70"/>
      <c r="R221" s="138"/>
      <c r="S221" s="98"/>
    </row>
    <row r="222" spans="1:19" ht="14.45" hidden="1" customHeight="1">
      <c r="A222" s="132"/>
      <c r="B222" s="1"/>
      <c r="C222" s="70"/>
      <c r="D222" s="20"/>
      <c r="E222" s="70"/>
      <c r="F222" s="70"/>
      <c r="G222" s="20"/>
      <c r="H222" s="70"/>
      <c r="I222" s="70"/>
      <c r="J222" s="20"/>
      <c r="K222" s="70"/>
      <c r="L222" s="70"/>
      <c r="M222" s="20"/>
      <c r="N222" s="70"/>
      <c r="O222" s="70"/>
      <c r="P222" s="20"/>
      <c r="Q222" s="70"/>
      <c r="R222" s="138"/>
      <c r="S222" s="98"/>
    </row>
    <row r="223" spans="1:19" ht="14.45" hidden="1" customHeight="1">
      <c r="A223" s="132"/>
      <c r="B223" s="1"/>
      <c r="C223" s="70"/>
      <c r="D223" s="20"/>
      <c r="E223" s="70"/>
      <c r="F223" s="70"/>
      <c r="G223" s="20"/>
      <c r="H223" s="70"/>
      <c r="I223" s="70"/>
      <c r="J223" s="20"/>
      <c r="K223" s="70"/>
      <c r="L223" s="70"/>
      <c r="M223" s="20"/>
      <c r="N223" s="70"/>
      <c r="O223" s="70"/>
      <c r="P223" s="20"/>
      <c r="Q223" s="70"/>
      <c r="R223" s="138"/>
      <c r="S223" s="98"/>
    </row>
    <row r="224" spans="1:19" ht="14.45" hidden="1" customHeight="1">
      <c r="A224" s="132"/>
      <c r="B224" s="1"/>
      <c r="C224" s="70"/>
      <c r="D224" s="20"/>
      <c r="E224" s="70"/>
      <c r="F224" s="70"/>
      <c r="G224" s="20"/>
      <c r="H224" s="70"/>
      <c r="I224" s="70"/>
      <c r="J224" s="20"/>
      <c r="K224" s="70"/>
      <c r="L224" s="70"/>
      <c r="M224" s="20"/>
      <c r="N224" s="70"/>
      <c r="O224" s="70"/>
      <c r="P224" s="20"/>
      <c r="Q224" s="70"/>
      <c r="R224" s="138"/>
      <c r="S224" s="98"/>
    </row>
    <row r="225" spans="1:19" ht="14.45" hidden="1" customHeight="1">
      <c r="A225" s="132"/>
      <c r="B225" s="1"/>
      <c r="C225" s="70"/>
      <c r="D225" s="20"/>
      <c r="E225" s="70"/>
      <c r="F225" s="70"/>
      <c r="G225" s="20"/>
      <c r="H225" s="70"/>
      <c r="I225" s="70"/>
      <c r="J225" s="20"/>
      <c r="K225" s="70"/>
      <c r="L225" s="70"/>
      <c r="M225" s="20"/>
      <c r="N225" s="70"/>
      <c r="O225" s="70"/>
      <c r="P225" s="20"/>
      <c r="Q225" s="70"/>
      <c r="R225" s="138"/>
      <c r="S225" s="98"/>
    </row>
    <row r="226" spans="1:19" ht="14.45" hidden="1" customHeight="1">
      <c r="A226" s="132"/>
      <c r="B226" s="1"/>
      <c r="C226" s="70"/>
      <c r="D226" s="20"/>
      <c r="E226" s="70"/>
      <c r="F226" s="70"/>
      <c r="G226" s="20"/>
      <c r="H226" s="70"/>
      <c r="I226" s="70"/>
      <c r="J226" s="20"/>
      <c r="K226" s="70"/>
      <c r="L226" s="70"/>
      <c r="M226" s="20"/>
      <c r="N226" s="70"/>
      <c r="O226" s="70"/>
      <c r="P226" s="20"/>
      <c r="Q226" s="70"/>
      <c r="R226" s="138"/>
      <c r="S226" s="98"/>
    </row>
    <row r="227" spans="1:19" ht="14.45" hidden="1" customHeight="1">
      <c r="A227" s="132"/>
      <c r="B227" s="1"/>
      <c r="C227" s="70"/>
      <c r="D227" s="20"/>
      <c r="E227" s="70"/>
      <c r="F227" s="70"/>
      <c r="G227" s="20"/>
      <c r="H227" s="70"/>
      <c r="I227" s="70"/>
      <c r="J227" s="20"/>
      <c r="K227" s="70"/>
      <c r="L227" s="70"/>
      <c r="M227" s="20"/>
      <c r="N227" s="70"/>
      <c r="O227" s="70"/>
      <c r="P227" s="20"/>
      <c r="Q227" s="70"/>
      <c r="R227" s="138"/>
      <c r="S227" s="98"/>
    </row>
    <row r="228" spans="1:19" ht="14.45" hidden="1" customHeight="1">
      <c r="A228" s="132"/>
      <c r="B228" s="1"/>
      <c r="C228" s="70"/>
      <c r="D228" s="20"/>
      <c r="E228" s="70"/>
      <c r="F228" s="70"/>
      <c r="G228" s="20"/>
      <c r="H228" s="70"/>
      <c r="I228" s="70"/>
      <c r="J228" s="20"/>
      <c r="K228" s="70"/>
      <c r="L228" s="70"/>
      <c r="M228" s="20"/>
      <c r="N228" s="70"/>
      <c r="O228" s="70"/>
      <c r="P228" s="20"/>
      <c r="Q228" s="70"/>
      <c r="R228" s="138"/>
      <c r="S228" s="98"/>
    </row>
    <row r="229" spans="1:19" ht="14.45" hidden="1" customHeight="1">
      <c r="A229" s="132"/>
      <c r="B229" s="1"/>
      <c r="C229" s="70"/>
      <c r="D229" s="20"/>
      <c r="E229" s="70"/>
      <c r="F229" s="70"/>
      <c r="G229" s="20"/>
      <c r="H229" s="70"/>
      <c r="I229" s="70"/>
      <c r="J229" s="20"/>
      <c r="K229" s="70"/>
      <c r="L229" s="70"/>
      <c r="M229" s="20"/>
      <c r="N229" s="70"/>
      <c r="O229" s="70"/>
      <c r="P229" s="20"/>
      <c r="Q229" s="70"/>
      <c r="R229" s="138"/>
      <c r="S229" s="98"/>
    </row>
    <row r="230" spans="1:19" ht="14.45" hidden="1" customHeight="1">
      <c r="A230" s="132"/>
      <c r="B230" s="1"/>
      <c r="C230" s="70"/>
      <c r="D230" s="20"/>
      <c r="E230" s="70"/>
      <c r="F230" s="70"/>
      <c r="G230" s="20"/>
      <c r="H230" s="70"/>
      <c r="I230" s="70"/>
      <c r="J230" s="20"/>
      <c r="K230" s="70"/>
      <c r="L230" s="70"/>
      <c r="M230" s="20"/>
      <c r="N230" s="70"/>
      <c r="O230" s="70"/>
      <c r="P230" s="20"/>
      <c r="Q230" s="70"/>
      <c r="R230" s="138"/>
      <c r="S230" s="98"/>
    </row>
    <row r="231" spans="1:19" ht="14.45" hidden="1" customHeight="1">
      <c r="A231" s="132"/>
      <c r="B231" s="1"/>
      <c r="C231" s="70"/>
      <c r="D231" s="20"/>
      <c r="E231" s="70"/>
      <c r="F231" s="70"/>
      <c r="G231" s="20"/>
      <c r="H231" s="70"/>
      <c r="I231" s="70"/>
      <c r="J231" s="20"/>
      <c r="K231" s="70"/>
      <c r="L231" s="70"/>
      <c r="M231" s="20"/>
      <c r="N231" s="70"/>
      <c r="O231" s="70"/>
      <c r="P231" s="20"/>
      <c r="Q231" s="70"/>
      <c r="R231" s="138"/>
      <c r="S231" s="98"/>
    </row>
    <row r="232" spans="1:19" ht="14.45" hidden="1" customHeight="1">
      <c r="A232" s="132"/>
      <c r="B232" s="1"/>
      <c r="C232" s="70"/>
      <c r="D232" s="20"/>
      <c r="E232" s="70"/>
      <c r="F232" s="70"/>
      <c r="G232" s="20"/>
      <c r="H232" s="70"/>
      <c r="I232" s="70"/>
      <c r="J232" s="20"/>
      <c r="K232" s="70"/>
      <c r="L232" s="70"/>
      <c r="M232" s="20"/>
      <c r="N232" s="70"/>
      <c r="O232" s="70"/>
      <c r="P232" s="20"/>
      <c r="Q232" s="70"/>
      <c r="R232" s="138"/>
      <c r="S232" s="98"/>
    </row>
    <row r="233" spans="1:19" ht="14.45" hidden="1" customHeight="1">
      <c r="A233" s="132"/>
      <c r="B233" s="1"/>
      <c r="C233" s="70"/>
      <c r="D233" s="20"/>
      <c r="E233" s="70"/>
      <c r="F233" s="70"/>
      <c r="G233" s="20"/>
      <c r="H233" s="70"/>
      <c r="I233" s="70"/>
      <c r="J233" s="20"/>
      <c r="K233" s="70"/>
      <c r="L233" s="70"/>
      <c r="M233" s="20"/>
      <c r="N233" s="70"/>
      <c r="O233" s="70"/>
      <c r="P233" s="20"/>
      <c r="Q233" s="70"/>
      <c r="R233" s="138"/>
      <c r="S233" s="98"/>
    </row>
    <row r="234" spans="1:19" ht="14.45" hidden="1" customHeight="1">
      <c r="A234" s="132"/>
      <c r="B234" s="1"/>
      <c r="C234" s="70"/>
      <c r="D234" s="20"/>
      <c r="E234" s="70"/>
      <c r="F234" s="70"/>
      <c r="G234" s="20"/>
      <c r="H234" s="70"/>
      <c r="I234" s="70"/>
      <c r="J234" s="20"/>
      <c r="K234" s="70"/>
      <c r="L234" s="70"/>
      <c r="M234" s="20"/>
      <c r="N234" s="70"/>
      <c r="O234" s="70"/>
      <c r="P234" s="20"/>
      <c r="Q234" s="70"/>
      <c r="R234" s="138"/>
      <c r="S234" s="98"/>
    </row>
    <row r="235" spans="1:19" ht="14.45" hidden="1" customHeight="1">
      <c r="A235" s="132"/>
      <c r="B235" s="1"/>
      <c r="C235" s="70"/>
      <c r="D235" s="20"/>
      <c r="E235" s="70"/>
      <c r="F235" s="70"/>
      <c r="G235" s="20"/>
      <c r="H235" s="70"/>
      <c r="I235" s="70"/>
      <c r="J235" s="20"/>
      <c r="K235" s="70"/>
      <c r="L235" s="70"/>
      <c r="M235" s="20"/>
      <c r="N235" s="70"/>
      <c r="O235" s="70"/>
      <c r="P235" s="20"/>
      <c r="Q235" s="70"/>
      <c r="R235" s="138"/>
      <c r="S235" s="98"/>
    </row>
    <row r="236" spans="1:19" ht="14.45" hidden="1" customHeight="1">
      <c r="A236" s="132"/>
      <c r="B236" s="1"/>
      <c r="C236" s="70"/>
      <c r="D236" s="20"/>
      <c r="E236" s="70"/>
      <c r="F236" s="70"/>
      <c r="G236" s="20"/>
      <c r="H236" s="70"/>
      <c r="I236" s="70"/>
      <c r="J236" s="20"/>
      <c r="K236" s="70"/>
      <c r="L236" s="70"/>
      <c r="M236" s="20"/>
      <c r="N236" s="70"/>
      <c r="O236" s="70"/>
      <c r="P236" s="20"/>
      <c r="Q236" s="70"/>
      <c r="R236" s="138"/>
      <c r="S236" s="98"/>
    </row>
    <row r="237" spans="1:19" ht="14.45" hidden="1" customHeight="1">
      <c r="A237" s="132"/>
      <c r="B237" s="1"/>
      <c r="C237" s="70"/>
      <c r="D237" s="20"/>
      <c r="E237" s="70"/>
      <c r="F237" s="70"/>
      <c r="G237" s="20"/>
      <c r="H237" s="70"/>
      <c r="I237" s="70"/>
      <c r="J237" s="20"/>
      <c r="K237" s="70"/>
      <c r="L237" s="70"/>
      <c r="M237" s="20"/>
      <c r="N237" s="70"/>
      <c r="O237" s="70"/>
      <c r="P237" s="20"/>
      <c r="Q237" s="70"/>
      <c r="R237" s="138"/>
      <c r="S237" s="98"/>
    </row>
    <row r="238" spans="1:19" ht="14.45" hidden="1" customHeight="1">
      <c r="A238" s="132"/>
      <c r="B238" s="1"/>
      <c r="C238" s="70"/>
      <c r="D238" s="20"/>
      <c r="E238" s="70"/>
      <c r="F238" s="70"/>
      <c r="G238" s="20"/>
      <c r="H238" s="70"/>
      <c r="I238" s="70"/>
      <c r="J238" s="20"/>
      <c r="K238" s="70"/>
      <c r="L238" s="70"/>
      <c r="M238" s="20"/>
      <c r="N238" s="70"/>
      <c r="O238" s="70"/>
      <c r="P238" s="20"/>
      <c r="Q238" s="70"/>
      <c r="R238" s="138"/>
      <c r="S238" s="98"/>
    </row>
    <row r="239" spans="1:19" ht="14.45" hidden="1" customHeight="1">
      <c r="A239" s="132"/>
      <c r="B239" s="1"/>
      <c r="C239" s="70"/>
      <c r="D239" s="20"/>
      <c r="E239" s="70"/>
      <c r="F239" s="70"/>
      <c r="G239" s="20"/>
      <c r="H239" s="70"/>
      <c r="I239" s="70"/>
      <c r="J239" s="20"/>
      <c r="K239" s="70"/>
      <c r="L239" s="70"/>
      <c r="M239" s="20"/>
      <c r="N239" s="70"/>
      <c r="O239" s="70"/>
      <c r="P239" s="20"/>
      <c r="Q239" s="70"/>
      <c r="R239" s="138"/>
      <c r="S239" s="98"/>
    </row>
    <row r="240" spans="1:19" ht="14.45" hidden="1" customHeight="1">
      <c r="A240" s="132"/>
      <c r="B240" s="1"/>
      <c r="C240" s="70"/>
      <c r="D240" s="20"/>
      <c r="E240" s="70"/>
      <c r="F240" s="70"/>
      <c r="G240" s="20"/>
      <c r="H240" s="70"/>
      <c r="I240" s="70"/>
      <c r="J240" s="20"/>
      <c r="K240" s="70"/>
      <c r="L240" s="70"/>
      <c r="M240" s="20"/>
      <c r="N240" s="70"/>
      <c r="O240" s="70"/>
      <c r="P240" s="20"/>
      <c r="Q240" s="70"/>
      <c r="R240" s="138"/>
      <c r="S240" s="98"/>
    </row>
    <row r="241" spans="1:19" ht="14.45" hidden="1" customHeight="1">
      <c r="A241" s="132"/>
      <c r="B241" s="1"/>
      <c r="C241" s="70"/>
      <c r="D241" s="20"/>
      <c r="E241" s="70"/>
      <c r="F241" s="70"/>
      <c r="G241" s="20"/>
      <c r="H241" s="70"/>
      <c r="I241" s="70"/>
      <c r="J241" s="20"/>
      <c r="K241" s="70"/>
      <c r="L241" s="70"/>
      <c r="M241" s="20"/>
      <c r="N241" s="70"/>
      <c r="O241" s="70"/>
      <c r="P241" s="20"/>
      <c r="Q241" s="70"/>
      <c r="R241" s="138"/>
      <c r="S241" s="98"/>
    </row>
    <row r="242" spans="1:19" ht="14.45" hidden="1" customHeight="1">
      <c r="A242" s="132"/>
      <c r="B242" s="1"/>
      <c r="C242" s="70"/>
      <c r="D242" s="20"/>
      <c r="E242" s="70"/>
      <c r="F242" s="70"/>
      <c r="G242" s="20"/>
      <c r="H242" s="70"/>
      <c r="I242" s="70"/>
      <c r="J242" s="20"/>
      <c r="K242" s="70"/>
      <c r="L242" s="70"/>
      <c r="M242" s="20"/>
      <c r="N242" s="70"/>
      <c r="O242" s="70"/>
      <c r="P242" s="20"/>
      <c r="Q242" s="70"/>
      <c r="R242" s="138"/>
      <c r="S242" s="98"/>
    </row>
    <row r="243" spans="1:19" ht="14.45" hidden="1" customHeight="1">
      <c r="A243" s="132"/>
      <c r="B243" s="1"/>
      <c r="C243" s="70"/>
      <c r="D243" s="20"/>
      <c r="E243" s="70"/>
      <c r="F243" s="70"/>
      <c r="G243" s="20"/>
      <c r="H243" s="70"/>
      <c r="I243" s="70"/>
      <c r="J243" s="20"/>
      <c r="K243" s="70"/>
      <c r="L243" s="70"/>
      <c r="M243" s="20"/>
      <c r="N243" s="70"/>
      <c r="O243" s="70"/>
      <c r="P243" s="20"/>
      <c r="Q243" s="70"/>
      <c r="R243" s="138"/>
      <c r="S243" s="98"/>
    </row>
    <row r="244" spans="1:19" ht="14.45" hidden="1" customHeight="1">
      <c r="A244" s="132"/>
      <c r="B244" s="1"/>
      <c r="C244" s="70"/>
      <c r="D244" s="20"/>
      <c r="E244" s="70"/>
      <c r="F244" s="70"/>
      <c r="G244" s="20"/>
      <c r="H244" s="70"/>
      <c r="I244" s="70"/>
      <c r="J244" s="20"/>
      <c r="K244" s="70"/>
      <c r="L244" s="70"/>
      <c r="M244" s="20"/>
      <c r="N244" s="70"/>
      <c r="O244" s="70"/>
      <c r="P244" s="20"/>
      <c r="Q244" s="70"/>
      <c r="R244" s="138"/>
      <c r="S244" s="98"/>
    </row>
    <row r="245" spans="1:19" ht="14.45" hidden="1" customHeight="1">
      <c r="A245" s="132"/>
      <c r="B245" s="1"/>
      <c r="C245" s="70"/>
      <c r="D245" s="20"/>
      <c r="E245" s="70"/>
      <c r="F245" s="70"/>
      <c r="G245" s="20"/>
      <c r="H245" s="70"/>
      <c r="I245" s="70"/>
      <c r="J245" s="20"/>
      <c r="K245" s="70"/>
      <c r="L245" s="70"/>
      <c r="M245" s="20"/>
      <c r="N245" s="70"/>
      <c r="O245" s="70"/>
      <c r="P245" s="20"/>
      <c r="Q245" s="70"/>
      <c r="R245" s="138"/>
      <c r="S245" s="98"/>
    </row>
    <row r="246" spans="1:19" ht="14.45" hidden="1" customHeight="1">
      <c r="A246" s="132"/>
      <c r="B246" s="1"/>
      <c r="C246" s="70"/>
      <c r="D246" s="20"/>
      <c r="E246" s="70"/>
      <c r="F246" s="70"/>
      <c r="G246" s="20"/>
      <c r="H246" s="70"/>
      <c r="I246" s="70"/>
      <c r="J246" s="20"/>
      <c r="K246" s="70"/>
      <c r="L246" s="70"/>
      <c r="M246" s="20"/>
      <c r="N246" s="70"/>
      <c r="O246" s="70"/>
      <c r="P246" s="20"/>
      <c r="Q246" s="70"/>
      <c r="R246" s="138"/>
      <c r="S246" s="98"/>
    </row>
    <row r="247" spans="1:19" ht="14.45" hidden="1" customHeight="1">
      <c r="A247" s="132"/>
      <c r="B247" s="1"/>
      <c r="C247" s="70"/>
      <c r="D247" s="20"/>
      <c r="E247" s="70"/>
      <c r="F247" s="70"/>
      <c r="G247" s="20"/>
      <c r="H247" s="70"/>
      <c r="I247" s="70"/>
      <c r="J247" s="20"/>
      <c r="K247" s="70"/>
      <c r="L247" s="70"/>
      <c r="M247" s="20"/>
      <c r="N247" s="70"/>
      <c r="O247" s="70"/>
      <c r="P247" s="20"/>
      <c r="Q247" s="70"/>
      <c r="R247" s="138"/>
      <c r="S247" s="98"/>
    </row>
    <row r="248" spans="1:19" ht="14.45" hidden="1" customHeight="1">
      <c r="A248" s="132"/>
      <c r="B248" s="1"/>
      <c r="C248" s="70"/>
      <c r="D248" s="20"/>
      <c r="E248" s="70"/>
      <c r="F248" s="70"/>
      <c r="G248" s="20"/>
      <c r="H248" s="70"/>
      <c r="I248" s="70"/>
      <c r="J248" s="20"/>
      <c r="K248" s="70"/>
      <c r="L248" s="70"/>
      <c r="M248" s="20"/>
      <c r="N248" s="70"/>
      <c r="O248" s="70"/>
      <c r="P248" s="20"/>
      <c r="Q248" s="70"/>
      <c r="R248" s="138"/>
      <c r="S248" s="98"/>
    </row>
    <row r="249" spans="1:19" ht="14.45" hidden="1" customHeight="1">
      <c r="A249" s="132"/>
      <c r="B249" s="1"/>
      <c r="C249" s="70"/>
      <c r="D249" s="20"/>
      <c r="E249" s="70"/>
      <c r="F249" s="70"/>
      <c r="G249" s="20"/>
      <c r="H249" s="70"/>
      <c r="I249" s="70"/>
      <c r="J249" s="20"/>
      <c r="K249" s="70"/>
      <c r="L249" s="70"/>
      <c r="M249" s="20"/>
      <c r="N249" s="70"/>
      <c r="O249" s="70"/>
      <c r="P249" s="20"/>
      <c r="Q249" s="70"/>
      <c r="R249" s="138"/>
      <c r="S249" s="98"/>
    </row>
    <row r="250" spans="1:19" ht="14.45" hidden="1" customHeight="1">
      <c r="A250" s="132"/>
      <c r="B250" s="1"/>
      <c r="C250" s="70"/>
      <c r="D250" s="20"/>
      <c r="E250" s="70"/>
      <c r="F250" s="70"/>
      <c r="G250" s="20"/>
      <c r="H250" s="70"/>
      <c r="I250" s="70"/>
      <c r="J250" s="20"/>
      <c r="K250" s="70"/>
      <c r="L250" s="70"/>
      <c r="M250" s="20"/>
      <c r="N250" s="70"/>
      <c r="O250" s="70"/>
      <c r="P250" s="20"/>
      <c r="Q250" s="70"/>
      <c r="R250" s="138"/>
      <c r="S250" s="98"/>
    </row>
    <row r="251" spans="1:19" ht="14.45" hidden="1" customHeight="1">
      <c r="A251" s="132"/>
      <c r="B251" s="1"/>
      <c r="C251" s="70"/>
      <c r="D251" s="20"/>
      <c r="E251" s="70"/>
      <c r="F251" s="70"/>
      <c r="G251" s="20"/>
      <c r="H251" s="70"/>
      <c r="I251" s="70"/>
      <c r="J251" s="20"/>
      <c r="K251" s="70"/>
      <c r="L251" s="70"/>
      <c r="M251" s="20"/>
      <c r="N251" s="70"/>
      <c r="O251" s="70"/>
      <c r="P251" s="20"/>
      <c r="Q251" s="70"/>
      <c r="R251" s="138"/>
      <c r="S251" s="98"/>
    </row>
    <row r="252" spans="1:19" ht="14.45" hidden="1" customHeight="1">
      <c r="A252" s="132"/>
      <c r="B252" s="1"/>
      <c r="C252" s="70"/>
      <c r="D252" s="20"/>
      <c r="E252" s="70"/>
      <c r="F252" s="70"/>
      <c r="G252" s="20"/>
      <c r="H252" s="70"/>
      <c r="I252" s="70"/>
      <c r="J252" s="20"/>
      <c r="K252" s="70"/>
      <c r="L252" s="70"/>
      <c r="M252" s="20"/>
      <c r="N252" s="70"/>
      <c r="O252" s="70"/>
      <c r="P252" s="20"/>
      <c r="Q252" s="70"/>
      <c r="R252" s="138"/>
      <c r="S252" s="98"/>
    </row>
    <row r="253" spans="1:19" ht="14.45" hidden="1" customHeight="1">
      <c r="A253" s="132"/>
      <c r="B253" s="1"/>
      <c r="C253" s="70"/>
      <c r="D253" s="20"/>
      <c r="E253" s="70"/>
      <c r="F253" s="70"/>
      <c r="G253" s="20"/>
      <c r="H253" s="70"/>
      <c r="I253" s="70"/>
      <c r="J253" s="20"/>
      <c r="K253" s="70"/>
      <c r="L253" s="70"/>
      <c r="M253" s="20"/>
      <c r="N253" s="70"/>
      <c r="O253" s="70"/>
      <c r="P253" s="20"/>
      <c r="Q253" s="70"/>
      <c r="R253" s="138"/>
      <c r="S253" s="98"/>
    </row>
    <row r="254" spans="1:19" ht="14.45" hidden="1" customHeight="1">
      <c r="A254" s="132"/>
      <c r="B254" s="1"/>
      <c r="C254" s="70"/>
      <c r="D254" s="20"/>
      <c r="E254" s="70"/>
      <c r="F254" s="70"/>
      <c r="G254" s="20"/>
      <c r="H254" s="70"/>
      <c r="I254" s="70"/>
      <c r="J254" s="20"/>
      <c r="K254" s="70"/>
      <c r="L254" s="70"/>
      <c r="M254" s="20"/>
      <c r="N254" s="70"/>
      <c r="O254" s="70"/>
      <c r="P254" s="20"/>
      <c r="Q254" s="70"/>
      <c r="R254" s="138"/>
      <c r="S254" s="98"/>
    </row>
    <row r="255" spans="1:19" ht="14.45" hidden="1" customHeight="1">
      <c r="A255" s="132"/>
      <c r="B255" s="1"/>
      <c r="C255" s="70"/>
      <c r="D255" s="20"/>
      <c r="E255" s="70"/>
      <c r="F255" s="70"/>
      <c r="G255" s="20"/>
      <c r="H255" s="70"/>
      <c r="I255" s="70"/>
      <c r="J255" s="20"/>
      <c r="K255" s="70"/>
      <c r="L255" s="70"/>
      <c r="M255" s="20"/>
      <c r="N255" s="70"/>
      <c r="O255" s="70"/>
      <c r="P255" s="20"/>
      <c r="Q255" s="70"/>
      <c r="R255" s="138"/>
      <c r="S255" s="98"/>
    </row>
    <row r="256" spans="1:19" ht="14.45" hidden="1" customHeight="1">
      <c r="A256" s="132"/>
      <c r="B256" s="1"/>
      <c r="C256" s="70"/>
      <c r="D256" s="20"/>
      <c r="E256" s="70"/>
      <c r="F256" s="70"/>
      <c r="G256" s="20"/>
      <c r="H256" s="70"/>
      <c r="I256" s="70"/>
      <c r="J256" s="20"/>
      <c r="K256" s="70"/>
      <c r="L256" s="70"/>
      <c r="M256" s="20"/>
      <c r="N256" s="70"/>
      <c r="O256" s="70"/>
      <c r="P256" s="20"/>
      <c r="Q256" s="70"/>
      <c r="R256" s="138"/>
      <c r="S256" s="98"/>
    </row>
    <row r="257" spans="1:19" ht="14.45" hidden="1" customHeight="1">
      <c r="A257" s="132"/>
      <c r="B257" s="1"/>
      <c r="C257" s="70"/>
      <c r="D257" s="20"/>
      <c r="E257" s="70"/>
      <c r="F257" s="70"/>
      <c r="G257" s="20"/>
      <c r="H257" s="70"/>
      <c r="I257" s="70"/>
      <c r="J257" s="20"/>
      <c r="K257" s="70"/>
      <c r="L257" s="70"/>
      <c r="M257" s="20"/>
      <c r="N257" s="70"/>
      <c r="O257" s="70"/>
      <c r="P257" s="20"/>
      <c r="Q257" s="70"/>
      <c r="R257" s="138"/>
      <c r="S257" s="98"/>
    </row>
    <row r="258" spans="1:19" ht="14.45" hidden="1" customHeight="1">
      <c r="A258" s="132"/>
      <c r="B258" s="1"/>
      <c r="C258" s="70"/>
      <c r="D258" s="20"/>
      <c r="E258" s="70"/>
      <c r="F258" s="70"/>
      <c r="G258" s="20"/>
      <c r="H258" s="70"/>
      <c r="I258" s="70"/>
      <c r="J258" s="20"/>
      <c r="K258" s="70"/>
      <c r="L258" s="70"/>
      <c r="M258" s="20"/>
      <c r="N258" s="70"/>
      <c r="O258" s="70"/>
      <c r="P258" s="20"/>
      <c r="Q258" s="70"/>
      <c r="R258" s="138"/>
      <c r="S258" s="98"/>
    </row>
    <row r="259" spans="1:19" ht="14.45" hidden="1" customHeight="1">
      <c r="A259" s="132"/>
      <c r="B259" s="1"/>
      <c r="C259" s="70"/>
      <c r="D259" s="20"/>
      <c r="E259" s="70"/>
      <c r="F259" s="70"/>
      <c r="G259" s="20"/>
      <c r="H259" s="70"/>
      <c r="I259" s="70"/>
      <c r="J259" s="20"/>
      <c r="K259" s="70"/>
      <c r="L259" s="70"/>
      <c r="M259" s="20"/>
      <c r="N259" s="70"/>
      <c r="O259" s="70"/>
      <c r="P259" s="20"/>
      <c r="Q259" s="70"/>
      <c r="R259" s="138"/>
      <c r="S259" s="98"/>
    </row>
    <row r="260" spans="1:19" ht="14.45" hidden="1" customHeight="1">
      <c r="A260" s="132"/>
      <c r="B260" s="1"/>
      <c r="C260" s="70"/>
      <c r="D260" s="20"/>
      <c r="E260" s="70"/>
      <c r="F260" s="70"/>
      <c r="G260" s="20"/>
      <c r="H260" s="70"/>
      <c r="I260" s="70"/>
      <c r="J260" s="20"/>
      <c r="K260" s="70"/>
      <c r="L260" s="70"/>
      <c r="M260" s="20"/>
      <c r="N260" s="70"/>
      <c r="O260" s="70"/>
      <c r="P260" s="20"/>
      <c r="Q260" s="70"/>
      <c r="R260" s="138"/>
      <c r="S260" s="98"/>
    </row>
    <row r="261" spans="1:19" ht="14.45" hidden="1" customHeight="1">
      <c r="A261" s="132"/>
      <c r="B261" s="1"/>
      <c r="C261" s="70"/>
      <c r="D261" s="20"/>
      <c r="E261" s="70"/>
      <c r="F261" s="70"/>
      <c r="G261" s="20"/>
      <c r="H261" s="70"/>
      <c r="I261" s="70"/>
      <c r="J261" s="20"/>
      <c r="K261" s="70"/>
      <c r="L261" s="70"/>
      <c r="M261" s="20"/>
      <c r="N261" s="70"/>
      <c r="O261" s="70"/>
      <c r="P261" s="20"/>
      <c r="Q261" s="70"/>
      <c r="R261" s="138"/>
      <c r="S261" s="98"/>
    </row>
    <row r="262" spans="1:19" ht="14.45" hidden="1" customHeight="1">
      <c r="A262" s="132"/>
      <c r="B262" s="1"/>
      <c r="C262" s="70"/>
      <c r="D262" s="20"/>
      <c r="E262" s="70"/>
      <c r="F262" s="70"/>
      <c r="G262" s="20"/>
      <c r="H262" s="70"/>
      <c r="I262" s="70"/>
      <c r="J262" s="20"/>
      <c r="K262" s="70"/>
      <c r="L262" s="70"/>
      <c r="M262" s="20"/>
      <c r="N262" s="70"/>
      <c r="O262" s="70"/>
      <c r="P262" s="20"/>
      <c r="Q262" s="70"/>
      <c r="R262" s="138"/>
      <c r="S262" s="98"/>
    </row>
    <row r="263" spans="1:19" ht="14.45" hidden="1" customHeight="1">
      <c r="A263" s="132"/>
      <c r="B263" s="1"/>
      <c r="C263" s="70"/>
      <c r="D263" s="20"/>
      <c r="E263" s="70"/>
      <c r="F263" s="70"/>
      <c r="G263" s="20"/>
      <c r="H263" s="70"/>
      <c r="I263" s="70"/>
      <c r="J263" s="20"/>
      <c r="K263" s="70"/>
      <c r="L263" s="70"/>
      <c r="M263" s="20"/>
      <c r="N263" s="70"/>
      <c r="O263" s="70"/>
      <c r="P263" s="20"/>
      <c r="Q263" s="70"/>
      <c r="R263" s="138"/>
      <c r="S263" s="98"/>
    </row>
    <row r="264" spans="1:19" ht="14.45" hidden="1" customHeight="1">
      <c r="A264" s="132"/>
      <c r="B264" s="1"/>
      <c r="C264" s="70"/>
      <c r="D264" s="20"/>
      <c r="E264" s="70"/>
      <c r="F264" s="70"/>
      <c r="G264" s="20"/>
      <c r="H264" s="70"/>
      <c r="I264" s="70"/>
      <c r="J264" s="20"/>
      <c r="K264" s="70"/>
      <c r="L264" s="70"/>
      <c r="M264" s="20"/>
      <c r="N264" s="70"/>
      <c r="O264" s="70"/>
      <c r="P264" s="20"/>
      <c r="Q264" s="70"/>
      <c r="R264" s="138"/>
      <c r="S264" s="98"/>
    </row>
    <row r="265" spans="1:19" ht="14.45" hidden="1" customHeight="1">
      <c r="A265" s="132"/>
      <c r="B265" s="1"/>
      <c r="C265" s="70"/>
      <c r="D265" s="20"/>
      <c r="E265" s="70"/>
      <c r="F265" s="70"/>
      <c r="G265" s="20"/>
      <c r="H265" s="70"/>
      <c r="I265" s="70"/>
      <c r="J265" s="20"/>
      <c r="K265" s="70"/>
      <c r="L265" s="70"/>
      <c r="M265" s="20"/>
      <c r="N265" s="70"/>
      <c r="O265" s="70"/>
      <c r="P265" s="20"/>
      <c r="Q265" s="70"/>
      <c r="R265" s="138"/>
      <c r="S265" s="98"/>
    </row>
    <row r="266" spans="1:19" ht="14.45" hidden="1" customHeight="1">
      <c r="A266" s="132"/>
      <c r="B266" s="1"/>
      <c r="C266" s="70"/>
      <c r="D266" s="20"/>
      <c r="E266" s="70"/>
      <c r="F266" s="70"/>
      <c r="G266" s="20"/>
      <c r="H266" s="70"/>
      <c r="I266" s="70"/>
      <c r="J266" s="20"/>
      <c r="K266" s="70"/>
      <c r="L266" s="70"/>
      <c r="M266" s="20"/>
      <c r="N266" s="70"/>
      <c r="O266" s="70"/>
      <c r="P266" s="20"/>
      <c r="Q266" s="70"/>
      <c r="R266" s="138"/>
      <c r="S266" s="98"/>
    </row>
    <row r="267" spans="1:19" ht="14.45" hidden="1" customHeight="1">
      <c r="A267" s="132"/>
      <c r="B267" s="1"/>
      <c r="C267" s="70"/>
      <c r="D267" s="20"/>
      <c r="E267" s="70"/>
      <c r="F267" s="70"/>
      <c r="G267" s="20"/>
      <c r="H267" s="70"/>
      <c r="I267" s="70"/>
      <c r="J267" s="20"/>
      <c r="K267" s="70"/>
      <c r="L267" s="70"/>
      <c r="M267" s="20"/>
      <c r="N267" s="70"/>
      <c r="O267" s="70"/>
      <c r="P267" s="20"/>
      <c r="Q267" s="70"/>
      <c r="R267" s="138"/>
      <c r="S267" s="98"/>
    </row>
    <row r="268" spans="1:19" ht="14.45" hidden="1" customHeight="1">
      <c r="A268" s="132"/>
      <c r="B268" s="1"/>
      <c r="C268" s="70"/>
      <c r="D268" s="20"/>
      <c r="E268" s="70"/>
      <c r="F268" s="70"/>
      <c r="G268" s="20"/>
      <c r="H268" s="70"/>
      <c r="I268" s="70"/>
      <c r="J268" s="20"/>
      <c r="K268" s="70"/>
      <c r="L268" s="70"/>
      <c r="M268" s="20"/>
      <c r="N268" s="70"/>
      <c r="O268" s="70"/>
      <c r="P268" s="20"/>
      <c r="Q268" s="70"/>
      <c r="R268" s="138"/>
      <c r="S268" s="98"/>
    </row>
    <row r="269" spans="1:19" ht="14.45" hidden="1" customHeight="1">
      <c r="A269" s="132"/>
      <c r="B269" s="1"/>
      <c r="C269" s="70"/>
      <c r="D269" s="20"/>
      <c r="E269" s="70"/>
      <c r="F269" s="70"/>
      <c r="G269" s="20"/>
      <c r="H269" s="70"/>
      <c r="I269" s="70"/>
      <c r="J269" s="20"/>
      <c r="K269" s="70"/>
      <c r="L269" s="70"/>
      <c r="M269" s="20"/>
      <c r="N269" s="70"/>
      <c r="O269" s="70"/>
      <c r="P269" s="20"/>
      <c r="Q269" s="70"/>
      <c r="R269" s="138"/>
      <c r="S269" s="98"/>
    </row>
    <row r="270" spans="1:19" ht="14.45" hidden="1" customHeight="1">
      <c r="A270" s="132"/>
      <c r="B270" s="1"/>
      <c r="C270" s="70"/>
      <c r="D270" s="20"/>
      <c r="E270" s="70"/>
      <c r="F270" s="70"/>
      <c r="G270" s="20"/>
      <c r="H270" s="70"/>
      <c r="I270" s="70"/>
      <c r="J270" s="20"/>
      <c r="K270" s="70"/>
      <c r="L270" s="70"/>
      <c r="M270" s="20"/>
      <c r="N270" s="70"/>
      <c r="O270" s="70"/>
      <c r="P270" s="20"/>
      <c r="Q270" s="70"/>
      <c r="R270" s="138"/>
      <c r="S270" s="98"/>
    </row>
    <row r="271" spans="1:19" ht="14.45" hidden="1" customHeight="1">
      <c r="A271" s="132"/>
      <c r="B271" s="1"/>
      <c r="C271" s="70"/>
      <c r="D271" s="20"/>
      <c r="E271" s="70"/>
      <c r="F271" s="70"/>
      <c r="G271" s="20"/>
      <c r="H271" s="70"/>
      <c r="I271" s="70"/>
      <c r="J271" s="20"/>
      <c r="K271" s="70"/>
      <c r="L271" s="70"/>
      <c r="M271" s="20"/>
      <c r="N271" s="70"/>
      <c r="O271" s="70"/>
      <c r="P271" s="20"/>
      <c r="Q271" s="70"/>
      <c r="R271" s="138"/>
      <c r="S271" s="98"/>
    </row>
    <row r="272" spans="1:19" ht="14.45" hidden="1" customHeight="1">
      <c r="A272" s="132"/>
      <c r="B272" s="1"/>
      <c r="C272" s="70"/>
      <c r="D272" s="20"/>
      <c r="E272" s="70"/>
      <c r="F272" s="70"/>
      <c r="G272" s="20"/>
      <c r="H272" s="70"/>
      <c r="I272" s="70"/>
      <c r="J272" s="20"/>
      <c r="K272" s="70"/>
      <c r="L272" s="70"/>
      <c r="M272" s="20"/>
      <c r="N272" s="70"/>
      <c r="O272" s="70"/>
      <c r="P272" s="20"/>
      <c r="Q272" s="70"/>
      <c r="R272" s="138"/>
      <c r="S272" s="98"/>
    </row>
    <row r="273" spans="1:19" ht="14.45" hidden="1" customHeight="1">
      <c r="A273" s="132"/>
      <c r="B273" s="1"/>
      <c r="C273" s="70"/>
      <c r="D273" s="20"/>
      <c r="E273" s="70"/>
      <c r="F273" s="70"/>
      <c r="G273" s="20"/>
      <c r="H273" s="70"/>
      <c r="I273" s="70"/>
      <c r="J273" s="20"/>
      <c r="K273" s="70"/>
      <c r="L273" s="70"/>
      <c r="M273" s="20"/>
      <c r="N273" s="70"/>
      <c r="O273" s="70"/>
      <c r="P273" s="20"/>
      <c r="Q273" s="70"/>
      <c r="R273" s="138"/>
      <c r="S273" s="98"/>
    </row>
    <row r="274" spans="1:19" ht="14.45" hidden="1" customHeight="1">
      <c r="A274" s="132"/>
      <c r="B274" s="1"/>
      <c r="C274" s="70"/>
      <c r="D274" s="20"/>
      <c r="E274" s="70"/>
      <c r="F274" s="70"/>
      <c r="G274" s="20"/>
      <c r="H274" s="70"/>
      <c r="I274" s="70"/>
      <c r="J274" s="20"/>
      <c r="K274" s="70"/>
      <c r="L274" s="70"/>
      <c r="M274" s="20"/>
      <c r="N274" s="70"/>
      <c r="O274" s="70"/>
      <c r="P274" s="20"/>
      <c r="Q274" s="70"/>
      <c r="R274" s="138"/>
      <c r="S274" s="98"/>
    </row>
    <row r="275" spans="1:19" ht="14.45" hidden="1" customHeight="1">
      <c r="A275" s="132"/>
      <c r="B275" s="1"/>
      <c r="C275" s="70"/>
      <c r="D275" s="20"/>
      <c r="E275" s="70"/>
      <c r="F275" s="70"/>
      <c r="G275" s="20"/>
      <c r="H275" s="70"/>
      <c r="I275" s="70"/>
      <c r="J275" s="20"/>
      <c r="K275" s="70"/>
      <c r="L275" s="70"/>
      <c r="M275" s="20"/>
      <c r="N275" s="70"/>
      <c r="O275" s="70"/>
      <c r="P275" s="20"/>
      <c r="Q275" s="70"/>
      <c r="R275" s="138"/>
      <c r="S275" s="98"/>
    </row>
    <row r="276" spans="1:19" ht="14.45" hidden="1" customHeight="1">
      <c r="A276" s="132"/>
      <c r="B276" s="1"/>
      <c r="C276" s="70"/>
      <c r="D276" s="20"/>
      <c r="E276" s="70"/>
      <c r="F276" s="70"/>
      <c r="G276" s="20"/>
      <c r="H276" s="70"/>
      <c r="I276" s="70"/>
      <c r="J276" s="20"/>
      <c r="K276" s="70"/>
      <c r="L276" s="70"/>
      <c r="M276" s="20"/>
      <c r="N276" s="70"/>
      <c r="O276" s="70"/>
      <c r="P276" s="20"/>
      <c r="Q276" s="70"/>
      <c r="R276" s="138"/>
      <c r="S276" s="98"/>
    </row>
    <row r="277" spans="1:19" ht="14.45" hidden="1" customHeight="1">
      <c r="A277" s="132"/>
      <c r="B277" s="1"/>
      <c r="C277" s="70"/>
      <c r="D277" s="20"/>
      <c r="E277" s="70"/>
      <c r="F277" s="70"/>
      <c r="G277" s="20"/>
      <c r="H277" s="70"/>
      <c r="I277" s="70"/>
      <c r="J277" s="20"/>
      <c r="K277" s="70"/>
      <c r="L277" s="70"/>
      <c r="M277" s="20"/>
      <c r="N277" s="70"/>
      <c r="O277" s="70"/>
      <c r="P277" s="20"/>
      <c r="Q277" s="70"/>
      <c r="R277" s="138"/>
      <c r="S277" s="98"/>
    </row>
    <row r="278" spans="1:19" ht="14.45" hidden="1" customHeight="1">
      <c r="A278" s="132"/>
      <c r="B278" s="1"/>
      <c r="C278" s="70"/>
      <c r="D278" s="20"/>
      <c r="E278" s="70"/>
      <c r="F278" s="70"/>
      <c r="G278" s="20"/>
      <c r="H278" s="70"/>
      <c r="I278" s="70"/>
      <c r="J278" s="20"/>
      <c r="K278" s="70"/>
      <c r="L278" s="70"/>
      <c r="M278" s="20"/>
      <c r="N278" s="70"/>
      <c r="O278" s="70"/>
      <c r="P278" s="20"/>
      <c r="Q278" s="70"/>
      <c r="R278" s="138"/>
      <c r="S278" s="98"/>
    </row>
    <row r="279" spans="1:19" ht="14.45" hidden="1" customHeight="1">
      <c r="A279" s="132"/>
      <c r="B279" s="1"/>
      <c r="C279" s="70"/>
      <c r="D279" s="20"/>
      <c r="E279" s="70"/>
      <c r="F279" s="70"/>
      <c r="G279" s="20"/>
      <c r="H279" s="70"/>
      <c r="I279" s="70"/>
      <c r="J279" s="20"/>
      <c r="K279" s="70"/>
      <c r="L279" s="70"/>
      <c r="M279" s="20"/>
      <c r="N279" s="70"/>
      <c r="O279" s="70"/>
      <c r="P279" s="20"/>
      <c r="Q279" s="70"/>
      <c r="R279" s="138"/>
      <c r="S279" s="98"/>
    </row>
    <row r="280" spans="1:19" ht="14.45" hidden="1" customHeight="1">
      <c r="A280" s="132"/>
      <c r="B280" s="1"/>
      <c r="C280" s="70"/>
      <c r="D280" s="20"/>
      <c r="E280" s="70"/>
      <c r="F280" s="70"/>
      <c r="G280" s="20"/>
      <c r="H280" s="70"/>
      <c r="I280" s="70"/>
      <c r="J280" s="20"/>
      <c r="K280" s="70"/>
      <c r="L280" s="70"/>
      <c r="M280" s="20"/>
      <c r="N280" s="70"/>
      <c r="O280" s="70"/>
      <c r="P280" s="20"/>
      <c r="Q280" s="70"/>
      <c r="R280" s="138"/>
      <c r="S280" s="98"/>
    </row>
    <row r="281" spans="1:19" ht="14.45" hidden="1" customHeight="1">
      <c r="A281" s="132"/>
      <c r="B281" s="1"/>
      <c r="C281" s="70"/>
      <c r="D281" s="20"/>
      <c r="E281" s="70"/>
      <c r="F281" s="70"/>
      <c r="G281" s="20"/>
      <c r="H281" s="70"/>
      <c r="I281" s="70"/>
      <c r="J281" s="20"/>
      <c r="K281" s="70"/>
      <c r="L281" s="70"/>
      <c r="M281" s="20"/>
      <c r="N281" s="70"/>
      <c r="O281" s="70"/>
      <c r="P281" s="20"/>
      <c r="Q281" s="70"/>
      <c r="R281" s="138"/>
      <c r="S281" s="98"/>
    </row>
    <row r="282" spans="1:19" ht="14.45" hidden="1" customHeight="1">
      <c r="A282" s="132"/>
      <c r="B282" s="1"/>
      <c r="C282" s="70"/>
      <c r="D282" s="20"/>
      <c r="E282" s="70"/>
      <c r="F282" s="70"/>
      <c r="G282" s="20"/>
      <c r="H282" s="70"/>
      <c r="I282" s="70"/>
      <c r="J282" s="20"/>
      <c r="K282" s="70"/>
      <c r="L282" s="70"/>
      <c r="M282" s="20"/>
      <c r="N282" s="70"/>
      <c r="O282" s="70"/>
      <c r="P282" s="20"/>
      <c r="Q282" s="70"/>
      <c r="R282" s="138"/>
      <c r="S282" s="98"/>
    </row>
    <row r="283" spans="1:19" ht="14.45" hidden="1" customHeight="1">
      <c r="A283" s="132"/>
      <c r="B283" s="1"/>
      <c r="C283" s="70"/>
      <c r="D283" s="20"/>
      <c r="E283" s="70"/>
      <c r="F283" s="70"/>
      <c r="G283" s="20"/>
      <c r="H283" s="70"/>
      <c r="I283" s="70"/>
      <c r="J283" s="20"/>
      <c r="K283" s="70"/>
      <c r="L283" s="70"/>
      <c r="M283" s="20"/>
      <c r="N283" s="70"/>
      <c r="O283" s="70"/>
      <c r="P283" s="20"/>
      <c r="Q283" s="70"/>
      <c r="R283" s="138"/>
      <c r="S283" s="98"/>
    </row>
    <row r="284" spans="1:19" ht="14.45" hidden="1" customHeight="1">
      <c r="A284" s="132"/>
      <c r="B284" s="1"/>
      <c r="C284" s="70"/>
      <c r="D284" s="20"/>
      <c r="E284" s="70"/>
      <c r="F284" s="70"/>
      <c r="G284" s="20"/>
      <c r="H284" s="70"/>
      <c r="I284" s="70"/>
      <c r="J284" s="20"/>
      <c r="K284" s="70"/>
      <c r="L284" s="70"/>
      <c r="M284" s="20"/>
      <c r="N284" s="70"/>
      <c r="O284" s="70"/>
      <c r="P284" s="20"/>
      <c r="Q284" s="70"/>
      <c r="R284" s="138"/>
      <c r="S284" s="98"/>
    </row>
    <row r="285" spans="1:19" ht="14.45" hidden="1" customHeight="1">
      <c r="A285" s="132"/>
      <c r="B285" s="1"/>
      <c r="C285" s="70"/>
      <c r="D285" s="20"/>
      <c r="E285" s="70"/>
      <c r="F285" s="70"/>
      <c r="G285" s="20"/>
      <c r="H285" s="70"/>
      <c r="I285" s="70"/>
      <c r="J285" s="20"/>
      <c r="K285" s="70"/>
      <c r="L285" s="70"/>
      <c r="M285" s="20"/>
      <c r="N285" s="70"/>
      <c r="O285" s="70"/>
      <c r="P285" s="20"/>
      <c r="Q285" s="70"/>
      <c r="R285" s="138"/>
      <c r="S285" s="98"/>
    </row>
    <row r="286" spans="1:19" ht="14.45" hidden="1" customHeight="1">
      <c r="A286" s="132"/>
      <c r="B286" s="1"/>
      <c r="C286" s="70"/>
      <c r="D286" s="20"/>
      <c r="E286" s="70"/>
      <c r="F286" s="70"/>
      <c r="G286" s="20"/>
      <c r="H286" s="70"/>
      <c r="I286" s="70"/>
      <c r="J286" s="20"/>
      <c r="K286" s="70"/>
      <c r="L286" s="70"/>
      <c r="M286" s="20"/>
      <c r="N286" s="70"/>
      <c r="O286" s="70"/>
      <c r="P286" s="20"/>
      <c r="Q286" s="70"/>
      <c r="R286" s="138"/>
      <c r="S286" s="98"/>
    </row>
    <row r="287" spans="1:19" ht="14.45" hidden="1" customHeight="1">
      <c r="A287" s="132"/>
      <c r="B287" s="1"/>
      <c r="C287" s="70"/>
      <c r="D287" s="20"/>
      <c r="E287" s="70"/>
      <c r="F287" s="70"/>
      <c r="G287" s="20"/>
      <c r="H287" s="70"/>
      <c r="I287" s="70"/>
      <c r="J287" s="20"/>
      <c r="K287" s="70"/>
      <c r="L287" s="70"/>
      <c r="M287" s="20"/>
      <c r="N287" s="70"/>
      <c r="O287" s="70"/>
      <c r="P287" s="20"/>
      <c r="Q287" s="70"/>
      <c r="R287" s="138"/>
      <c r="S287" s="98"/>
    </row>
    <row r="288" spans="1:19" ht="14.45" hidden="1" customHeight="1">
      <c r="A288" s="132"/>
      <c r="B288" s="1"/>
      <c r="C288" s="70"/>
      <c r="D288" s="20"/>
      <c r="E288" s="70"/>
      <c r="F288" s="70"/>
      <c r="G288" s="20"/>
      <c r="H288" s="70"/>
      <c r="I288" s="70"/>
      <c r="J288" s="20"/>
      <c r="K288" s="70"/>
      <c r="L288" s="70"/>
      <c r="M288" s="20"/>
      <c r="N288" s="70"/>
      <c r="O288" s="70"/>
      <c r="P288" s="20"/>
      <c r="Q288" s="70"/>
      <c r="R288" s="138"/>
      <c r="S288" s="98"/>
    </row>
    <row r="289" spans="1:19" ht="14.45" hidden="1" customHeight="1">
      <c r="A289" s="132"/>
      <c r="B289" s="1"/>
      <c r="C289" s="70"/>
      <c r="D289" s="20"/>
      <c r="E289" s="70"/>
      <c r="F289" s="70"/>
      <c r="G289" s="20"/>
      <c r="H289" s="70"/>
      <c r="I289" s="70"/>
      <c r="J289" s="20"/>
      <c r="K289" s="70"/>
      <c r="L289" s="70"/>
      <c r="M289" s="20"/>
      <c r="N289" s="70"/>
      <c r="O289" s="70"/>
      <c r="P289" s="20"/>
      <c r="Q289" s="70"/>
      <c r="R289" s="138"/>
      <c r="S289" s="98"/>
    </row>
    <row r="290" spans="1:19" ht="14.45" hidden="1" customHeight="1">
      <c r="A290" s="132"/>
      <c r="B290" s="1"/>
      <c r="C290" s="70"/>
      <c r="D290" s="20"/>
      <c r="E290" s="70"/>
      <c r="F290" s="70"/>
      <c r="G290" s="20"/>
      <c r="H290" s="70"/>
      <c r="I290" s="70"/>
      <c r="J290" s="20"/>
      <c r="K290" s="70"/>
      <c r="L290" s="70"/>
      <c r="M290" s="20"/>
      <c r="N290" s="70"/>
      <c r="O290" s="70"/>
      <c r="P290" s="20"/>
      <c r="Q290" s="70"/>
      <c r="R290" s="138"/>
      <c r="S290" s="98"/>
    </row>
    <row r="291" spans="1:19" ht="14.45" hidden="1" customHeight="1">
      <c r="A291" s="132"/>
      <c r="B291" s="1"/>
      <c r="C291" s="70"/>
      <c r="D291" s="20"/>
      <c r="E291" s="70"/>
      <c r="F291" s="70"/>
      <c r="G291" s="20"/>
      <c r="H291" s="70"/>
      <c r="I291" s="70"/>
      <c r="J291" s="20"/>
      <c r="K291" s="70"/>
      <c r="L291" s="70"/>
      <c r="M291" s="20"/>
      <c r="N291" s="70"/>
      <c r="O291" s="70"/>
      <c r="P291" s="20"/>
      <c r="Q291" s="70"/>
      <c r="R291" s="138"/>
      <c r="S291" s="98"/>
    </row>
    <row r="292" spans="1:19" ht="14.45" hidden="1" customHeight="1">
      <c r="A292" s="132"/>
      <c r="B292" s="1"/>
      <c r="C292" s="70"/>
      <c r="D292" s="20"/>
      <c r="E292" s="70"/>
      <c r="F292" s="70"/>
      <c r="G292" s="20"/>
      <c r="H292" s="70"/>
      <c r="I292" s="70"/>
      <c r="J292" s="20"/>
      <c r="K292" s="70"/>
      <c r="L292" s="70"/>
      <c r="M292" s="20"/>
      <c r="N292" s="70"/>
      <c r="O292" s="70"/>
      <c r="P292" s="20"/>
      <c r="Q292" s="70"/>
      <c r="R292" s="138"/>
      <c r="S292" s="98"/>
    </row>
    <row r="293" spans="1:19" ht="14.45" hidden="1" customHeight="1">
      <c r="A293" s="132"/>
      <c r="B293" s="1"/>
      <c r="C293" s="70"/>
      <c r="D293" s="20"/>
      <c r="E293" s="70"/>
      <c r="F293" s="70"/>
      <c r="G293" s="20"/>
      <c r="H293" s="70"/>
      <c r="I293" s="70"/>
      <c r="J293" s="20"/>
      <c r="K293" s="70"/>
      <c r="L293" s="70"/>
      <c r="M293" s="20"/>
      <c r="N293" s="70"/>
      <c r="O293" s="70"/>
      <c r="P293" s="20"/>
      <c r="Q293" s="70"/>
      <c r="R293" s="138"/>
      <c r="S293" s="98"/>
    </row>
    <row r="294" spans="1:19" ht="14.45" hidden="1" customHeight="1">
      <c r="A294" s="132"/>
      <c r="B294" s="1"/>
      <c r="C294" s="70"/>
      <c r="D294" s="20"/>
      <c r="E294" s="70"/>
      <c r="F294" s="70"/>
      <c r="G294" s="20"/>
      <c r="H294" s="70"/>
      <c r="I294" s="70"/>
      <c r="J294" s="20"/>
      <c r="K294" s="70"/>
      <c r="L294" s="70"/>
      <c r="M294" s="20"/>
      <c r="N294" s="70"/>
      <c r="O294" s="70"/>
      <c r="P294" s="20"/>
      <c r="Q294" s="70"/>
      <c r="R294" s="138"/>
      <c r="S294" s="98"/>
    </row>
    <row r="295" spans="1:19" ht="14.45" hidden="1" customHeight="1">
      <c r="A295" s="132"/>
      <c r="B295" s="1"/>
      <c r="C295" s="70"/>
      <c r="D295" s="20"/>
      <c r="E295" s="70"/>
      <c r="F295" s="70"/>
      <c r="G295" s="20"/>
      <c r="H295" s="70"/>
      <c r="I295" s="70"/>
      <c r="J295" s="20"/>
      <c r="K295" s="70"/>
      <c r="L295" s="70"/>
      <c r="M295" s="20"/>
      <c r="N295" s="70"/>
      <c r="O295" s="70"/>
      <c r="P295" s="20"/>
      <c r="Q295" s="70"/>
      <c r="R295" s="138"/>
      <c r="S295" s="98"/>
    </row>
    <row r="296" spans="1:19" ht="14.45" hidden="1" customHeight="1">
      <c r="A296" s="132"/>
      <c r="B296" s="1"/>
      <c r="C296" s="70"/>
      <c r="D296" s="20"/>
      <c r="E296" s="70"/>
      <c r="F296" s="70"/>
      <c r="G296" s="20"/>
      <c r="H296" s="70"/>
      <c r="I296" s="70"/>
      <c r="J296" s="20"/>
      <c r="K296" s="70"/>
      <c r="L296" s="70"/>
      <c r="M296" s="20"/>
      <c r="N296" s="70"/>
      <c r="O296" s="70"/>
      <c r="P296" s="20"/>
      <c r="Q296" s="70"/>
      <c r="R296" s="138"/>
      <c r="S296" s="98"/>
    </row>
    <row r="297" spans="1:19" ht="14.45" hidden="1" customHeight="1">
      <c r="A297" s="132"/>
      <c r="B297" s="1"/>
      <c r="C297" s="70"/>
      <c r="D297" s="20"/>
      <c r="E297" s="70"/>
      <c r="F297" s="70"/>
      <c r="G297" s="20"/>
      <c r="H297" s="70"/>
      <c r="I297" s="70"/>
      <c r="J297" s="20"/>
      <c r="K297" s="70"/>
      <c r="L297" s="70"/>
      <c r="M297" s="20"/>
      <c r="N297" s="70"/>
      <c r="O297" s="70"/>
      <c r="P297" s="20"/>
      <c r="Q297" s="70"/>
      <c r="R297" s="138"/>
      <c r="S297" s="98"/>
    </row>
    <row r="298" spans="1:19" ht="14.45" hidden="1" customHeight="1">
      <c r="A298" s="132"/>
      <c r="B298" s="1"/>
      <c r="C298" s="70"/>
      <c r="D298" s="20"/>
      <c r="E298" s="70"/>
      <c r="F298" s="70"/>
      <c r="G298" s="20"/>
      <c r="H298" s="70"/>
      <c r="I298" s="70"/>
      <c r="J298" s="20"/>
      <c r="K298" s="70"/>
      <c r="L298" s="70"/>
      <c r="M298" s="20"/>
      <c r="N298" s="70"/>
      <c r="O298" s="70"/>
      <c r="P298" s="20"/>
      <c r="Q298" s="70"/>
      <c r="R298" s="138"/>
      <c r="S298" s="98"/>
    </row>
    <row r="299" spans="1:19" ht="14.45" hidden="1" customHeight="1">
      <c r="A299" s="132"/>
      <c r="B299" s="1"/>
      <c r="C299" s="70"/>
      <c r="D299" s="20"/>
      <c r="E299" s="70"/>
      <c r="F299" s="70"/>
      <c r="G299" s="20"/>
      <c r="H299" s="70"/>
      <c r="I299" s="70"/>
      <c r="J299" s="20"/>
      <c r="K299" s="70"/>
      <c r="L299" s="70"/>
      <c r="M299" s="20"/>
      <c r="N299" s="70"/>
      <c r="O299" s="70"/>
      <c r="P299" s="20"/>
      <c r="Q299" s="70"/>
      <c r="R299" s="138"/>
      <c r="S299" s="98"/>
    </row>
    <row r="300" spans="1:19" ht="14.45" hidden="1" customHeight="1">
      <c r="A300" s="132"/>
      <c r="B300" s="1"/>
      <c r="C300" s="70"/>
      <c r="D300" s="20"/>
      <c r="E300" s="70"/>
      <c r="F300" s="70"/>
      <c r="G300" s="20"/>
      <c r="H300" s="70"/>
      <c r="I300" s="70"/>
      <c r="J300" s="20"/>
      <c r="K300" s="70"/>
      <c r="L300" s="70"/>
      <c r="M300" s="20"/>
      <c r="N300" s="70"/>
      <c r="O300" s="70"/>
      <c r="P300" s="20"/>
      <c r="Q300" s="70"/>
      <c r="R300" s="138"/>
      <c r="S300" s="98"/>
    </row>
    <row r="301" spans="1:19" ht="14.45" hidden="1" customHeight="1">
      <c r="A301" s="132"/>
      <c r="B301" s="1"/>
      <c r="C301" s="70"/>
      <c r="D301" s="20"/>
      <c r="E301" s="70"/>
      <c r="F301" s="70"/>
      <c r="G301" s="20"/>
      <c r="H301" s="70"/>
      <c r="I301" s="70"/>
      <c r="J301" s="20"/>
      <c r="K301" s="70"/>
      <c r="L301" s="70"/>
      <c r="M301" s="20"/>
      <c r="N301" s="70"/>
      <c r="O301" s="70"/>
      <c r="P301" s="20"/>
      <c r="Q301" s="70"/>
      <c r="R301" s="138"/>
      <c r="S301" s="98"/>
    </row>
    <row r="302" spans="1:19" ht="14.45" hidden="1" customHeight="1">
      <c r="A302" s="132"/>
      <c r="B302" s="1"/>
      <c r="C302" s="70"/>
      <c r="D302" s="20"/>
      <c r="E302" s="70"/>
      <c r="F302" s="70"/>
      <c r="G302" s="20"/>
      <c r="H302" s="70"/>
      <c r="I302" s="70"/>
      <c r="J302" s="20"/>
      <c r="K302" s="70"/>
      <c r="L302" s="70"/>
      <c r="M302" s="20"/>
      <c r="N302" s="70"/>
      <c r="O302" s="70"/>
      <c r="P302" s="20"/>
      <c r="Q302" s="70"/>
      <c r="R302" s="138"/>
      <c r="S302" s="98"/>
    </row>
    <row r="303" spans="1:19" ht="14.45" hidden="1" customHeight="1">
      <c r="A303" s="132"/>
      <c r="B303" s="1"/>
      <c r="C303" s="70"/>
      <c r="D303" s="20"/>
      <c r="E303" s="70"/>
      <c r="F303" s="70"/>
      <c r="G303" s="20"/>
      <c r="H303" s="70"/>
      <c r="I303" s="70"/>
      <c r="J303" s="20"/>
      <c r="K303" s="70"/>
      <c r="L303" s="70"/>
      <c r="M303" s="20"/>
      <c r="N303" s="70"/>
      <c r="O303" s="70"/>
      <c r="P303" s="20"/>
      <c r="Q303" s="70"/>
      <c r="R303" s="138"/>
      <c r="S303" s="98"/>
    </row>
    <row r="304" spans="1:19" ht="14.45" hidden="1" customHeight="1">
      <c r="A304" s="132"/>
      <c r="B304" s="1"/>
      <c r="C304" s="70"/>
      <c r="D304" s="20"/>
      <c r="E304" s="70"/>
      <c r="F304" s="70"/>
      <c r="G304" s="20"/>
      <c r="H304" s="70"/>
      <c r="I304" s="70"/>
      <c r="J304" s="20"/>
      <c r="K304" s="70"/>
      <c r="L304" s="70"/>
      <c r="M304" s="20"/>
      <c r="N304" s="70"/>
      <c r="O304" s="70"/>
      <c r="P304" s="20"/>
      <c r="Q304" s="70"/>
      <c r="R304" s="138"/>
      <c r="S304" s="98"/>
    </row>
    <row r="305" spans="1:19" ht="14.45" hidden="1" customHeight="1">
      <c r="A305" s="132"/>
      <c r="B305" s="1"/>
      <c r="C305" s="70"/>
      <c r="D305" s="20"/>
      <c r="E305" s="70"/>
      <c r="F305" s="70"/>
      <c r="G305" s="20"/>
      <c r="H305" s="70"/>
      <c r="I305" s="70"/>
      <c r="J305" s="20"/>
      <c r="K305" s="70"/>
      <c r="L305" s="70"/>
      <c r="M305" s="20"/>
      <c r="N305" s="70"/>
      <c r="O305" s="70"/>
      <c r="P305" s="20"/>
      <c r="Q305" s="70"/>
      <c r="R305" s="138"/>
      <c r="S305" s="98"/>
    </row>
    <row r="306" spans="1:19" ht="14.45" hidden="1" customHeight="1">
      <c r="A306" s="132"/>
      <c r="B306" s="1"/>
      <c r="C306" s="70"/>
      <c r="D306" s="20"/>
      <c r="E306" s="70"/>
      <c r="F306" s="70"/>
      <c r="G306" s="20"/>
      <c r="H306" s="70"/>
      <c r="I306" s="70"/>
      <c r="J306" s="20"/>
      <c r="K306" s="70"/>
      <c r="L306" s="70"/>
      <c r="M306" s="20"/>
      <c r="N306" s="70"/>
      <c r="O306" s="70"/>
      <c r="P306" s="20"/>
      <c r="Q306" s="70"/>
      <c r="R306" s="138"/>
      <c r="S306" s="98"/>
    </row>
    <row r="307" spans="1:19" ht="14.45" hidden="1" customHeight="1">
      <c r="A307" s="132"/>
      <c r="B307" s="1"/>
      <c r="C307" s="70"/>
      <c r="D307" s="20"/>
      <c r="E307" s="70"/>
      <c r="F307" s="70"/>
      <c r="G307" s="20"/>
      <c r="H307" s="70"/>
      <c r="I307" s="70"/>
      <c r="J307" s="20"/>
      <c r="K307" s="70"/>
      <c r="L307" s="70"/>
      <c r="M307" s="20"/>
      <c r="N307" s="70"/>
      <c r="O307" s="70"/>
      <c r="P307" s="20"/>
      <c r="Q307" s="70"/>
      <c r="R307" s="138"/>
      <c r="S307" s="98"/>
    </row>
    <row r="308" spans="1:19" ht="14.45" hidden="1" customHeight="1">
      <c r="A308" s="132"/>
      <c r="B308" s="1"/>
      <c r="C308" s="70"/>
      <c r="D308" s="20"/>
      <c r="E308" s="70"/>
      <c r="F308" s="70"/>
      <c r="G308" s="20"/>
      <c r="H308" s="70"/>
      <c r="I308" s="70"/>
      <c r="J308" s="20"/>
      <c r="K308" s="70"/>
      <c r="L308" s="70"/>
      <c r="M308" s="20"/>
      <c r="N308" s="70"/>
      <c r="O308" s="70"/>
      <c r="P308" s="20"/>
      <c r="Q308" s="70"/>
      <c r="R308" s="138"/>
      <c r="S308" s="98"/>
    </row>
    <row r="309" spans="1:19" ht="14.45" hidden="1" customHeight="1">
      <c r="A309" s="132"/>
      <c r="B309" s="1"/>
      <c r="C309" s="70"/>
      <c r="D309" s="20"/>
      <c r="E309" s="70"/>
      <c r="F309" s="70"/>
      <c r="G309" s="20"/>
      <c r="H309" s="70"/>
      <c r="I309" s="70"/>
      <c r="J309" s="20"/>
      <c r="K309" s="70"/>
      <c r="L309" s="70"/>
      <c r="M309" s="20"/>
      <c r="N309" s="70"/>
      <c r="O309" s="70"/>
      <c r="P309" s="20"/>
      <c r="Q309" s="70"/>
      <c r="R309" s="138"/>
      <c r="S309" s="98"/>
    </row>
    <row r="310" spans="1:19" ht="14.45" hidden="1" customHeight="1">
      <c r="A310" s="132"/>
      <c r="B310" s="1"/>
      <c r="C310" s="70"/>
      <c r="D310" s="20"/>
      <c r="E310" s="70"/>
      <c r="F310" s="70"/>
      <c r="G310" s="20"/>
      <c r="H310" s="70"/>
      <c r="I310" s="70"/>
      <c r="J310" s="20"/>
      <c r="K310" s="70"/>
      <c r="L310" s="70"/>
      <c r="M310" s="20"/>
      <c r="N310" s="70"/>
      <c r="O310" s="70"/>
      <c r="P310" s="20"/>
      <c r="Q310" s="70"/>
      <c r="R310" s="138"/>
      <c r="S310" s="98"/>
    </row>
    <row r="311" spans="1:19" ht="14.45" hidden="1" customHeight="1">
      <c r="A311" s="132"/>
      <c r="B311" s="1"/>
      <c r="C311" s="70"/>
      <c r="D311" s="20"/>
      <c r="E311" s="70"/>
      <c r="F311" s="70"/>
      <c r="G311" s="20"/>
      <c r="H311" s="70"/>
      <c r="I311" s="70"/>
      <c r="J311" s="20"/>
      <c r="K311" s="70"/>
      <c r="L311" s="70"/>
      <c r="M311" s="20"/>
      <c r="N311" s="70"/>
      <c r="O311" s="70"/>
      <c r="P311" s="20"/>
      <c r="Q311" s="70"/>
      <c r="R311" s="138"/>
      <c r="S311" s="98"/>
    </row>
    <row r="312" spans="1:19" ht="14.45" hidden="1" customHeight="1">
      <c r="A312" s="132"/>
      <c r="B312" s="1"/>
      <c r="C312" s="70"/>
      <c r="D312" s="20"/>
      <c r="E312" s="70"/>
      <c r="F312" s="70"/>
      <c r="G312" s="20"/>
      <c r="H312" s="70"/>
      <c r="I312" s="70"/>
      <c r="J312" s="20"/>
      <c r="K312" s="70"/>
      <c r="L312" s="70"/>
      <c r="M312" s="20"/>
      <c r="N312" s="70"/>
      <c r="O312" s="70"/>
      <c r="P312" s="20"/>
      <c r="Q312" s="70"/>
      <c r="R312" s="138"/>
      <c r="S312" s="98"/>
    </row>
    <row r="313" spans="1:19" ht="14.45" hidden="1" customHeight="1">
      <c r="A313" s="132"/>
      <c r="B313" s="1"/>
      <c r="C313" s="70"/>
      <c r="D313" s="20"/>
      <c r="E313" s="70"/>
      <c r="F313" s="70"/>
      <c r="G313" s="20"/>
      <c r="H313" s="70"/>
      <c r="I313" s="70"/>
      <c r="J313" s="20"/>
      <c r="K313" s="70"/>
      <c r="L313" s="70"/>
      <c r="M313" s="20"/>
      <c r="N313" s="70"/>
      <c r="O313" s="70"/>
      <c r="P313" s="20"/>
      <c r="Q313" s="70"/>
      <c r="R313" s="138"/>
      <c r="S313" s="98"/>
    </row>
    <row r="314" spans="1:19" ht="14.45" hidden="1" customHeight="1">
      <c r="A314" s="132"/>
      <c r="B314" s="1"/>
      <c r="C314" s="70"/>
      <c r="D314" s="20"/>
      <c r="E314" s="70"/>
      <c r="F314" s="70"/>
      <c r="G314" s="20"/>
      <c r="H314" s="70"/>
      <c r="I314" s="70"/>
      <c r="J314" s="20"/>
      <c r="K314" s="70"/>
      <c r="L314" s="70"/>
      <c r="M314" s="20"/>
      <c r="N314" s="70"/>
      <c r="O314" s="70"/>
      <c r="P314" s="20"/>
      <c r="Q314" s="70"/>
      <c r="R314" s="138"/>
      <c r="S314" s="98"/>
    </row>
    <row r="315" spans="1:19" ht="14.45" hidden="1" customHeight="1">
      <c r="A315" s="132"/>
      <c r="B315" s="1"/>
      <c r="C315" s="70"/>
      <c r="D315" s="20"/>
      <c r="E315" s="70"/>
      <c r="F315" s="70"/>
      <c r="G315" s="20"/>
      <c r="H315" s="70"/>
      <c r="I315" s="70"/>
      <c r="J315" s="20"/>
      <c r="K315" s="70"/>
      <c r="L315" s="70"/>
      <c r="M315" s="20"/>
      <c r="N315" s="70"/>
      <c r="O315" s="70"/>
      <c r="P315" s="20"/>
      <c r="Q315" s="70"/>
      <c r="R315" s="138"/>
      <c r="S315" s="98"/>
    </row>
    <row r="316" spans="1:19" ht="14.45" hidden="1" customHeight="1">
      <c r="A316" s="132"/>
      <c r="B316" s="1"/>
      <c r="C316" s="70"/>
      <c r="D316" s="20"/>
      <c r="E316" s="70"/>
      <c r="F316" s="70"/>
      <c r="G316" s="20"/>
      <c r="H316" s="70"/>
      <c r="I316" s="70"/>
      <c r="J316" s="20"/>
      <c r="K316" s="70"/>
      <c r="L316" s="70"/>
      <c r="M316" s="20"/>
      <c r="N316" s="70"/>
      <c r="O316" s="70"/>
      <c r="P316" s="20"/>
      <c r="Q316" s="70"/>
      <c r="R316" s="138"/>
      <c r="S316" s="98"/>
    </row>
    <row r="317" spans="1:19" ht="14.45" hidden="1" customHeight="1">
      <c r="A317" s="132"/>
      <c r="B317" s="1"/>
      <c r="C317" s="70"/>
      <c r="D317" s="20"/>
      <c r="E317" s="70"/>
      <c r="F317" s="70"/>
      <c r="G317" s="20"/>
      <c r="H317" s="70"/>
      <c r="I317" s="70"/>
      <c r="J317" s="20"/>
      <c r="K317" s="70"/>
      <c r="L317" s="70"/>
      <c r="M317" s="20"/>
      <c r="N317" s="70"/>
      <c r="O317" s="70"/>
      <c r="P317" s="20"/>
      <c r="Q317" s="70"/>
      <c r="R317" s="138"/>
      <c r="S317" s="98"/>
    </row>
    <row r="318" spans="1:19" ht="14.45" hidden="1" customHeight="1">
      <c r="A318" s="132"/>
      <c r="B318" s="1"/>
      <c r="C318" s="70"/>
      <c r="D318" s="20"/>
      <c r="E318" s="70"/>
      <c r="F318" s="70"/>
      <c r="G318" s="20"/>
      <c r="H318" s="70"/>
      <c r="I318" s="70"/>
      <c r="J318" s="20"/>
      <c r="K318" s="70"/>
      <c r="L318" s="70"/>
      <c r="M318" s="20"/>
      <c r="N318" s="70"/>
      <c r="O318" s="70"/>
      <c r="P318" s="20"/>
      <c r="Q318" s="70"/>
      <c r="R318" s="138"/>
      <c r="S318" s="98"/>
    </row>
    <row r="319" spans="1:19" ht="14.45" hidden="1" customHeight="1">
      <c r="A319" s="132"/>
      <c r="B319" s="1"/>
      <c r="C319" s="70"/>
      <c r="D319" s="20"/>
      <c r="E319" s="70"/>
      <c r="F319" s="70"/>
      <c r="G319" s="20"/>
      <c r="H319" s="70"/>
      <c r="I319" s="70"/>
      <c r="J319" s="20"/>
      <c r="K319" s="70"/>
      <c r="L319" s="70"/>
      <c r="M319" s="20"/>
      <c r="N319" s="70"/>
      <c r="O319" s="70"/>
      <c r="P319" s="20"/>
      <c r="Q319" s="70"/>
      <c r="R319" s="138"/>
      <c r="S319" s="98"/>
    </row>
    <row r="320" spans="1:19" ht="14.45" hidden="1" customHeight="1">
      <c r="A320" s="132"/>
      <c r="B320" s="1"/>
      <c r="C320" s="70"/>
      <c r="D320" s="20"/>
      <c r="E320" s="70"/>
      <c r="F320" s="70"/>
      <c r="G320" s="20"/>
      <c r="H320" s="70"/>
      <c r="I320" s="70"/>
      <c r="J320" s="20"/>
      <c r="K320" s="70"/>
      <c r="L320" s="70"/>
      <c r="M320" s="20"/>
      <c r="N320" s="70"/>
      <c r="O320" s="70"/>
      <c r="P320" s="20"/>
      <c r="Q320" s="70"/>
      <c r="R320" s="138"/>
      <c r="S320" s="98"/>
    </row>
    <row r="321" spans="1:19" ht="14.45" hidden="1" customHeight="1">
      <c r="A321" s="132"/>
      <c r="B321" s="1"/>
      <c r="C321" s="70"/>
      <c r="D321" s="20"/>
      <c r="E321" s="70"/>
      <c r="F321" s="70"/>
      <c r="G321" s="20"/>
      <c r="H321" s="70"/>
      <c r="I321" s="70"/>
      <c r="J321" s="20"/>
      <c r="K321" s="70"/>
      <c r="L321" s="70"/>
      <c r="M321" s="20"/>
      <c r="N321" s="70"/>
      <c r="O321" s="70"/>
      <c r="P321" s="20"/>
      <c r="Q321" s="70"/>
      <c r="R321" s="138"/>
      <c r="S321" s="98"/>
    </row>
    <row r="322" spans="1:19" ht="14.45" hidden="1" customHeight="1">
      <c r="A322" s="132"/>
      <c r="B322" s="1"/>
      <c r="C322" s="70"/>
      <c r="D322" s="20"/>
      <c r="E322" s="70"/>
      <c r="F322" s="70"/>
      <c r="G322" s="20"/>
      <c r="H322" s="70"/>
      <c r="I322" s="70"/>
      <c r="J322" s="20"/>
      <c r="K322" s="70"/>
      <c r="L322" s="70"/>
      <c r="M322" s="20"/>
      <c r="N322" s="70"/>
      <c r="O322" s="70"/>
      <c r="P322" s="20"/>
      <c r="Q322" s="70"/>
      <c r="R322" s="138"/>
      <c r="S322" s="98"/>
    </row>
    <row r="323" spans="1:19" ht="14.45" hidden="1" customHeight="1">
      <c r="A323" s="132"/>
      <c r="B323" s="1"/>
      <c r="C323" s="70"/>
      <c r="D323" s="20"/>
      <c r="E323" s="70"/>
      <c r="F323" s="70"/>
      <c r="G323" s="20"/>
      <c r="H323" s="70"/>
      <c r="I323" s="70"/>
      <c r="J323" s="20"/>
      <c r="K323" s="70"/>
      <c r="L323" s="70"/>
      <c r="M323" s="20"/>
      <c r="N323" s="70"/>
      <c r="O323" s="70"/>
      <c r="P323" s="20"/>
      <c r="Q323" s="70"/>
      <c r="R323" s="138"/>
      <c r="S323" s="98"/>
    </row>
    <row r="324" spans="1:19" ht="14.45" hidden="1" customHeight="1">
      <c r="A324" s="132"/>
      <c r="B324" s="1"/>
      <c r="C324" s="70"/>
      <c r="D324" s="20"/>
      <c r="E324" s="70"/>
      <c r="F324" s="70"/>
      <c r="G324" s="20"/>
      <c r="H324" s="70"/>
      <c r="I324" s="70"/>
      <c r="J324" s="20"/>
      <c r="K324" s="70"/>
      <c r="L324" s="70"/>
      <c r="M324" s="20"/>
      <c r="N324" s="70"/>
      <c r="O324" s="70"/>
      <c r="P324" s="20"/>
      <c r="Q324" s="70"/>
      <c r="R324" s="138"/>
      <c r="S324" s="98"/>
    </row>
    <row r="325" spans="1:19" ht="14.45" hidden="1" customHeight="1">
      <c r="A325" s="132"/>
      <c r="B325" s="1"/>
      <c r="C325" s="70"/>
      <c r="D325" s="20"/>
      <c r="E325" s="70"/>
      <c r="F325" s="70"/>
      <c r="G325" s="20"/>
      <c r="H325" s="70"/>
      <c r="I325" s="70"/>
      <c r="J325" s="20"/>
      <c r="K325" s="70"/>
      <c r="L325" s="70"/>
      <c r="M325" s="20"/>
      <c r="N325" s="70"/>
      <c r="O325" s="70"/>
      <c r="P325" s="20"/>
      <c r="Q325" s="70"/>
      <c r="R325" s="138"/>
      <c r="S325" s="98"/>
    </row>
    <row r="326" spans="1:19" ht="14.45" hidden="1" customHeight="1">
      <c r="A326" s="132"/>
      <c r="B326" s="1"/>
      <c r="C326" s="70"/>
      <c r="D326" s="20"/>
      <c r="E326" s="70"/>
      <c r="F326" s="70"/>
      <c r="G326" s="20"/>
      <c r="H326" s="70"/>
      <c r="I326" s="70"/>
      <c r="J326" s="20"/>
      <c r="K326" s="70"/>
      <c r="L326" s="70"/>
      <c r="M326" s="20"/>
      <c r="N326" s="70"/>
      <c r="O326" s="70"/>
      <c r="P326" s="20"/>
      <c r="Q326" s="70"/>
      <c r="R326" s="138"/>
      <c r="S326" s="98"/>
    </row>
    <row r="327" spans="1:19" ht="14.45" hidden="1" customHeight="1">
      <c r="A327" s="132"/>
      <c r="B327" s="1"/>
      <c r="C327" s="70"/>
      <c r="D327" s="20"/>
      <c r="E327" s="70"/>
      <c r="F327" s="70"/>
      <c r="G327" s="20"/>
      <c r="H327" s="70"/>
      <c r="I327" s="70"/>
      <c r="J327" s="20"/>
      <c r="K327" s="70"/>
      <c r="L327" s="70"/>
      <c r="M327" s="20"/>
      <c r="N327" s="70"/>
      <c r="O327" s="70"/>
      <c r="P327" s="20"/>
      <c r="Q327" s="70"/>
      <c r="R327" s="138"/>
      <c r="S327" s="98"/>
    </row>
    <row r="328" spans="1:19" ht="14.45" hidden="1" customHeight="1">
      <c r="A328" s="132"/>
      <c r="B328" s="1"/>
      <c r="C328" s="70"/>
      <c r="D328" s="20"/>
      <c r="E328" s="70"/>
      <c r="F328" s="70"/>
      <c r="G328" s="20"/>
      <c r="H328" s="70"/>
      <c r="I328" s="70"/>
      <c r="J328" s="20"/>
      <c r="K328" s="70"/>
      <c r="L328" s="70"/>
      <c r="M328" s="20"/>
      <c r="N328" s="70"/>
      <c r="O328" s="70"/>
      <c r="P328" s="20"/>
      <c r="Q328" s="70"/>
      <c r="R328" s="138"/>
      <c r="S328" s="98"/>
    </row>
    <row r="329" spans="1:19" ht="14.45" hidden="1" customHeight="1">
      <c r="A329" s="132"/>
      <c r="B329" s="1"/>
      <c r="C329" s="70"/>
      <c r="D329" s="20"/>
      <c r="E329" s="70"/>
      <c r="F329" s="70"/>
      <c r="G329" s="20"/>
      <c r="H329" s="70"/>
      <c r="I329" s="70"/>
      <c r="J329" s="20"/>
      <c r="K329" s="70"/>
      <c r="L329" s="70"/>
      <c r="M329" s="20"/>
      <c r="N329" s="70"/>
      <c r="O329" s="70"/>
      <c r="P329" s="20"/>
      <c r="Q329" s="70"/>
      <c r="R329" s="138"/>
      <c r="S329" s="98"/>
    </row>
    <row r="330" spans="1:19" ht="14.45" hidden="1" customHeight="1">
      <c r="A330" s="132"/>
      <c r="B330" s="1"/>
      <c r="C330" s="70"/>
      <c r="D330" s="20"/>
      <c r="E330" s="70"/>
      <c r="F330" s="70"/>
      <c r="G330" s="20"/>
      <c r="H330" s="70"/>
      <c r="I330" s="70"/>
      <c r="J330" s="20"/>
      <c r="K330" s="70"/>
      <c r="L330" s="70"/>
      <c r="M330" s="20"/>
      <c r="N330" s="70"/>
      <c r="O330" s="70"/>
      <c r="P330" s="20"/>
      <c r="Q330" s="70"/>
      <c r="R330" s="138"/>
      <c r="S330" s="98"/>
    </row>
    <row r="331" spans="1:19" ht="14.45" hidden="1" customHeight="1">
      <c r="A331" s="132"/>
      <c r="B331" s="1"/>
      <c r="C331" s="70"/>
      <c r="D331" s="20"/>
      <c r="E331" s="70"/>
      <c r="F331" s="70"/>
      <c r="G331" s="20"/>
      <c r="H331" s="70"/>
      <c r="I331" s="70"/>
      <c r="J331" s="20"/>
      <c r="K331" s="70"/>
      <c r="L331" s="70"/>
      <c r="M331" s="20"/>
      <c r="N331" s="70"/>
      <c r="O331" s="70"/>
      <c r="P331" s="20"/>
      <c r="Q331" s="70"/>
      <c r="R331" s="138"/>
      <c r="S331" s="98"/>
    </row>
    <row r="332" spans="1:19" ht="14.45" hidden="1" customHeight="1">
      <c r="A332" s="132"/>
      <c r="B332" s="1"/>
      <c r="C332" s="70"/>
      <c r="D332" s="20"/>
      <c r="E332" s="70"/>
      <c r="F332" s="70"/>
      <c r="G332" s="20"/>
      <c r="H332" s="70"/>
      <c r="I332" s="70"/>
      <c r="J332" s="20"/>
      <c r="K332" s="70"/>
      <c r="L332" s="70"/>
      <c r="M332" s="20"/>
      <c r="N332" s="70"/>
      <c r="O332" s="70"/>
      <c r="P332" s="20"/>
      <c r="Q332" s="70"/>
      <c r="R332" s="138"/>
      <c r="S332" s="98"/>
    </row>
    <row r="333" spans="1:19" ht="14.45" hidden="1" customHeight="1">
      <c r="A333" s="132"/>
      <c r="B333" s="1"/>
      <c r="C333" s="70"/>
      <c r="D333" s="20"/>
      <c r="E333" s="70"/>
      <c r="F333" s="70"/>
      <c r="G333" s="20"/>
      <c r="H333" s="70"/>
      <c r="I333" s="70"/>
      <c r="J333" s="20"/>
      <c r="K333" s="70"/>
      <c r="L333" s="70"/>
      <c r="M333" s="20"/>
      <c r="N333" s="70"/>
      <c r="O333" s="70"/>
      <c r="P333" s="20"/>
      <c r="Q333" s="70"/>
      <c r="R333" s="138"/>
      <c r="S333" s="98"/>
    </row>
    <row r="334" spans="1:19" ht="14.45" hidden="1" customHeight="1">
      <c r="A334" s="132"/>
      <c r="B334" s="1"/>
      <c r="C334" s="70"/>
      <c r="D334" s="20"/>
      <c r="E334" s="70"/>
      <c r="F334" s="70"/>
      <c r="G334" s="20"/>
      <c r="H334" s="70"/>
      <c r="I334" s="70"/>
      <c r="J334" s="20"/>
      <c r="K334" s="70"/>
      <c r="L334" s="70"/>
      <c r="M334" s="20"/>
      <c r="N334" s="70"/>
      <c r="O334" s="70"/>
      <c r="P334" s="20"/>
      <c r="Q334" s="70"/>
      <c r="R334" s="138"/>
      <c r="S334" s="98"/>
    </row>
    <row r="335" spans="1:19" ht="14.45" hidden="1" customHeight="1">
      <c r="A335" s="132"/>
      <c r="B335" s="1"/>
      <c r="C335" s="70"/>
      <c r="D335" s="20"/>
      <c r="E335" s="70"/>
      <c r="F335" s="70"/>
      <c r="G335" s="20"/>
      <c r="H335" s="70"/>
      <c r="I335" s="70"/>
      <c r="J335" s="20"/>
      <c r="K335" s="70"/>
      <c r="L335" s="70"/>
      <c r="M335" s="20"/>
      <c r="N335" s="70"/>
      <c r="O335" s="70"/>
      <c r="P335" s="20"/>
      <c r="Q335" s="70"/>
      <c r="R335" s="138"/>
      <c r="S335" s="98"/>
    </row>
    <row r="336" spans="1:19" ht="14.45" hidden="1" customHeight="1">
      <c r="A336" s="132"/>
      <c r="B336" s="1"/>
      <c r="C336" s="70"/>
      <c r="D336" s="20"/>
      <c r="E336" s="70"/>
      <c r="F336" s="70"/>
      <c r="G336" s="20"/>
      <c r="H336" s="70"/>
      <c r="I336" s="70"/>
      <c r="J336" s="20"/>
      <c r="K336" s="70"/>
      <c r="L336" s="70"/>
      <c r="M336" s="20"/>
      <c r="N336" s="70"/>
      <c r="O336" s="70"/>
      <c r="P336" s="20"/>
      <c r="Q336" s="70"/>
      <c r="R336" s="138"/>
      <c r="S336" s="98"/>
    </row>
    <row r="337" spans="1:19" ht="14.45" hidden="1" customHeight="1">
      <c r="A337" s="132"/>
      <c r="B337" s="1"/>
      <c r="C337" s="70"/>
      <c r="D337" s="20"/>
      <c r="E337" s="70"/>
      <c r="F337" s="70"/>
      <c r="G337" s="20"/>
      <c r="H337" s="70"/>
      <c r="I337" s="70"/>
      <c r="J337" s="20"/>
      <c r="K337" s="70"/>
      <c r="L337" s="70"/>
      <c r="M337" s="20"/>
      <c r="N337" s="70"/>
      <c r="O337" s="70"/>
      <c r="P337" s="20"/>
      <c r="Q337" s="70"/>
      <c r="R337" s="138"/>
      <c r="S337" s="98"/>
    </row>
    <row r="338" spans="1:19" ht="14.45" hidden="1" customHeight="1">
      <c r="A338" s="132"/>
      <c r="B338" s="1"/>
      <c r="C338" s="70"/>
      <c r="D338" s="20"/>
      <c r="E338" s="70"/>
      <c r="F338" s="70"/>
      <c r="G338" s="20"/>
      <c r="H338" s="70"/>
      <c r="I338" s="70"/>
      <c r="J338" s="20"/>
      <c r="K338" s="70"/>
      <c r="L338" s="70"/>
      <c r="M338" s="20"/>
      <c r="N338" s="70"/>
      <c r="O338" s="70"/>
      <c r="P338" s="20"/>
      <c r="Q338" s="70"/>
      <c r="R338" s="138"/>
      <c r="S338" s="98"/>
    </row>
    <row r="339" spans="1:19" ht="14.45" hidden="1" customHeight="1">
      <c r="A339" s="132"/>
      <c r="B339" s="1"/>
      <c r="C339" s="70"/>
      <c r="D339" s="20"/>
      <c r="E339" s="70"/>
      <c r="F339" s="70"/>
      <c r="G339" s="20"/>
      <c r="H339" s="70"/>
      <c r="I339" s="70"/>
      <c r="J339" s="20"/>
      <c r="K339" s="70"/>
      <c r="L339" s="70"/>
      <c r="M339" s="20"/>
      <c r="N339" s="70"/>
      <c r="O339" s="70"/>
      <c r="P339" s="20"/>
      <c r="Q339" s="70"/>
      <c r="R339" s="138"/>
      <c r="S339" s="98"/>
    </row>
    <row r="340" spans="1:19" ht="14.45" hidden="1" customHeight="1">
      <c r="A340" s="132"/>
      <c r="B340" s="1"/>
      <c r="C340" s="70"/>
      <c r="D340" s="20"/>
      <c r="E340" s="70"/>
      <c r="F340" s="70"/>
      <c r="G340" s="20"/>
      <c r="H340" s="70"/>
      <c r="I340" s="70"/>
      <c r="J340" s="20"/>
      <c r="K340" s="70"/>
      <c r="L340" s="70"/>
      <c r="M340" s="20"/>
      <c r="N340" s="70"/>
      <c r="O340" s="70"/>
      <c r="P340" s="20"/>
      <c r="Q340" s="70"/>
      <c r="R340" s="138"/>
      <c r="S340" s="98"/>
    </row>
    <row r="341" spans="1:19" ht="14.45" hidden="1" customHeight="1">
      <c r="A341" s="132"/>
      <c r="B341" s="1"/>
      <c r="C341" s="70"/>
      <c r="D341" s="20"/>
      <c r="E341" s="70"/>
      <c r="F341" s="70"/>
      <c r="G341" s="20"/>
      <c r="H341" s="70"/>
      <c r="I341" s="70"/>
      <c r="J341" s="20"/>
      <c r="K341" s="70"/>
      <c r="L341" s="70"/>
      <c r="M341" s="20"/>
      <c r="N341" s="70"/>
      <c r="O341" s="70"/>
      <c r="P341" s="20"/>
      <c r="Q341" s="70"/>
      <c r="R341" s="138"/>
      <c r="S341" s="98"/>
    </row>
    <row r="342" spans="1:19" ht="14.45" hidden="1" customHeight="1">
      <c r="A342" s="132"/>
      <c r="B342" s="1"/>
      <c r="C342" s="70"/>
      <c r="D342" s="20"/>
      <c r="E342" s="70"/>
      <c r="F342" s="70"/>
      <c r="G342" s="20"/>
      <c r="H342" s="70"/>
      <c r="I342" s="70"/>
      <c r="J342" s="20"/>
      <c r="K342" s="70"/>
      <c r="L342" s="70"/>
      <c r="M342" s="20"/>
      <c r="N342" s="70"/>
      <c r="O342" s="70"/>
      <c r="P342" s="20"/>
      <c r="Q342" s="70"/>
      <c r="R342" s="138"/>
      <c r="S342" s="98"/>
    </row>
    <row r="343" spans="1:19" ht="14.45" hidden="1" customHeight="1">
      <c r="A343" s="132"/>
      <c r="B343" s="1"/>
      <c r="C343" s="70"/>
      <c r="D343" s="20"/>
      <c r="E343" s="70"/>
      <c r="F343" s="70"/>
      <c r="G343" s="20"/>
      <c r="H343" s="70"/>
      <c r="I343" s="70"/>
      <c r="J343" s="20"/>
      <c r="K343" s="70"/>
      <c r="L343" s="70"/>
      <c r="M343" s="20"/>
      <c r="N343" s="70"/>
      <c r="O343" s="70"/>
      <c r="P343" s="20"/>
      <c r="Q343" s="70"/>
      <c r="R343" s="138"/>
      <c r="S343" s="98"/>
    </row>
    <row r="344" spans="1:19" ht="14.45" hidden="1" customHeight="1">
      <c r="A344" s="132"/>
      <c r="B344" s="1"/>
      <c r="C344" s="70"/>
      <c r="D344" s="20"/>
      <c r="E344" s="70"/>
      <c r="F344" s="70"/>
      <c r="G344" s="20"/>
      <c r="H344" s="70"/>
      <c r="I344" s="70"/>
      <c r="J344" s="20"/>
      <c r="K344" s="70"/>
      <c r="L344" s="70"/>
      <c r="M344" s="20"/>
      <c r="N344" s="70"/>
      <c r="O344" s="70"/>
      <c r="P344" s="20"/>
      <c r="Q344" s="70"/>
      <c r="R344" s="138"/>
      <c r="S344" s="98"/>
    </row>
    <row r="345" spans="1:19" ht="14.45" hidden="1" customHeight="1">
      <c r="A345" s="132"/>
      <c r="B345" s="1"/>
      <c r="C345" s="70"/>
      <c r="D345" s="20"/>
      <c r="E345" s="70"/>
      <c r="F345" s="70"/>
      <c r="G345" s="20"/>
      <c r="H345" s="70"/>
      <c r="I345" s="70"/>
      <c r="J345" s="20"/>
      <c r="K345" s="70"/>
      <c r="L345" s="70"/>
      <c r="M345" s="20"/>
      <c r="N345" s="70"/>
      <c r="O345" s="70"/>
      <c r="P345" s="20"/>
      <c r="Q345" s="70"/>
      <c r="R345" s="138"/>
      <c r="S345" s="98"/>
    </row>
    <row r="346" spans="1:19" ht="14.45" hidden="1" customHeight="1">
      <c r="A346" s="132"/>
      <c r="B346" s="1"/>
      <c r="C346" s="70"/>
      <c r="D346" s="20"/>
      <c r="E346" s="70"/>
      <c r="F346" s="70"/>
      <c r="G346" s="20"/>
      <c r="H346" s="70"/>
      <c r="I346" s="70"/>
      <c r="J346" s="20"/>
      <c r="K346" s="70"/>
      <c r="L346" s="70"/>
      <c r="M346" s="20"/>
      <c r="N346" s="70"/>
      <c r="O346" s="70"/>
      <c r="P346" s="20"/>
      <c r="Q346" s="70"/>
      <c r="R346" s="138"/>
      <c r="S346" s="98"/>
    </row>
    <row r="347" spans="1:19" ht="14.45" hidden="1" customHeight="1">
      <c r="A347" s="132"/>
      <c r="B347" s="1"/>
      <c r="C347" s="70"/>
      <c r="D347" s="20"/>
      <c r="E347" s="70"/>
      <c r="F347" s="70"/>
      <c r="G347" s="20"/>
      <c r="H347" s="70"/>
      <c r="I347" s="70"/>
      <c r="J347" s="20"/>
      <c r="K347" s="70"/>
      <c r="L347" s="70"/>
      <c r="M347" s="20"/>
      <c r="N347" s="70"/>
      <c r="O347" s="70"/>
      <c r="P347" s="20"/>
      <c r="Q347" s="70"/>
      <c r="R347" s="138"/>
      <c r="S347" s="98"/>
    </row>
    <row r="348" spans="1:19" ht="14.45" hidden="1" customHeight="1">
      <c r="A348" s="132"/>
      <c r="B348" s="1"/>
      <c r="C348" s="70"/>
      <c r="D348" s="20"/>
      <c r="E348" s="70"/>
      <c r="F348" s="70"/>
      <c r="G348" s="20"/>
      <c r="H348" s="70"/>
      <c r="I348" s="70"/>
      <c r="J348" s="20"/>
      <c r="K348" s="70"/>
      <c r="L348" s="70"/>
      <c r="M348" s="20"/>
      <c r="N348" s="70"/>
      <c r="O348" s="70"/>
      <c r="P348" s="20"/>
      <c r="Q348" s="70"/>
      <c r="R348" s="138"/>
      <c r="S348" s="98"/>
    </row>
    <row r="349" spans="1:19" ht="14.45" hidden="1" customHeight="1">
      <c r="A349" s="132"/>
      <c r="B349" s="1"/>
      <c r="C349" s="70"/>
      <c r="D349" s="20"/>
      <c r="E349" s="70"/>
      <c r="F349" s="70"/>
      <c r="G349" s="20"/>
      <c r="H349" s="70"/>
      <c r="I349" s="70"/>
      <c r="J349" s="20"/>
      <c r="K349" s="70"/>
      <c r="L349" s="70"/>
      <c r="M349" s="20"/>
      <c r="N349" s="70"/>
      <c r="O349" s="70"/>
      <c r="P349" s="20"/>
      <c r="Q349" s="70"/>
      <c r="R349" s="138"/>
      <c r="S349" s="98"/>
    </row>
    <row r="350" spans="1:19" ht="14.45" hidden="1" customHeight="1">
      <c r="A350" s="132"/>
      <c r="B350" s="1"/>
      <c r="C350" s="70"/>
      <c r="D350" s="20"/>
      <c r="E350" s="70"/>
      <c r="F350" s="70"/>
      <c r="G350" s="20"/>
      <c r="H350" s="70"/>
      <c r="I350" s="70"/>
      <c r="J350" s="20"/>
      <c r="K350" s="70"/>
      <c r="L350" s="70"/>
      <c r="M350" s="20"/>
      <c r="N350" s="70"/>
      <c r="O350" s="70"/>
      <c r="P350" s="20"/>
      <c r="Q350" s="70"/>
      <c r="R350" s="138"/>
      <c r="S350" s="98"/>
    </row>
    <row r="351" spans="1:19" ht="14.45" hidden="1" customHeight="1">
      <c r="A351" s="132"/>
      <c r="B351" s="1"/>
      <c r="C351" s="70"/>
      <c r="D351" s="20"/>
      <c r="E351" s="70"/>
      <c r="F351" s="70"/>
      <c r="G351" s="20"/>
      <c r="H351" s="70"/>
      <c r="I351" s="70"/>
      <c r="J351" s="20"/>
      <c r="K351" s="70"/>
      <c r="L351" s="70"/>
      <c r="M351" s="20"/>
      <c r="N351" s="70"/>
      <c r="O351" s="70"/>
      <c r="P351" s="20"/>
      <c r="Q351" s="70"/>
      <c r="R351" s="138"/>
      <c r="S351" s="98"/>
    </row>
    <row r="352" spans="1:19" ht="14.45" hidden="1" customHeight="1">
      <c r="A352" s="132"/>
      <c r="B352" s="1"/>
      <c r="C352" s="70"/>
      <c r="D352" s="20"/>
      <c r="E352" s="70"/>
      <c r="F352" s="70"/>
      <c r="G352" s="20"/>
      <c r="H352" s="70"/>
      <c r="I352" s="70"/>
      <c r="J352" s="20"/>
      <c r="K352" s="70"/>
      <c r="L352" s="70"/>
      <c r="M352" s="20"/>
      <c r="N352" s="70"/>
      <c r="O352" s="70"/>
      <c r="P352" s="20"/>
      <c r="Q352" s="70"/>
      <c r="R352" s="138"/>
      <c r="S352" s="98"/>
    </row>
    <row r="353" spans="1:19" ht="14.45" hidden="1" customHeight="1">
      <c r="A353" s="132"/>
      <c r="B353" s="1"/>
      <c r="C353" s="70"/>
      <c r="D353" s="20"/>
      <c r="E353" s="70"/>
      <c r="F353" s="70"/>
      <c r="G353" s="20"/>
      <c r="H353" s="70"/>
      <c r="I353" s="70"/>
      <c r="J353" s="20"/>
      <c r="K353" s="70"/>
      <c r="L353" s="70"/>
      <c r="M353" s="20"/>
      <c r="N353" s="70"/>
      <c r="O353" s="70"/>
      <c r="P353" s="20"/>
      <c r="Q353" s="70"/>
      <c r="R353" s="138"/>
      <c r="S353" s="98"/>
    </row>
    <row r="354" spans="1:19" ht="14.45" hidden="1" customHeight="1">
      <c r="A354" s="132"/>
      <c r="B354" s="1"/>
      <c r="C354" s="70"/>
      <c r="D354" s="20"/>
      <c r="E354" s="70"/>
      <c r="F354" s="70"/>
      <c r="G354" s="20"/>
      <c r="H354" s="70"/>
      <c r="I354" s="70"/>
      <c r="J354" s="20"/>
      <c r="K354" s="70"/>
      <c r="L354" s="70"/>
      <c r="M354" s="20"/>
      <c r="N354" s="70"/>
      <c r="O354" s="70"/>
      <c r="P354" s="20"/>
      <c r="Q354" s="70"/>
      <c r="R354" s="138"/>
      <c r="S354" s="98"/>
    </row>
    <row r="355" spans="1:19" ht="14.45" hidden="1" customHeight="1">
      <c r="A355" s="132"/>
      <c r="B355" s="1"/>
      <c r="C355" s="70"/>
      <c r="D355" s="20"/>
      <c r="E355" s="70"/>
      <c r="F355" s="70"/>
      <c r="G355" s="20"/>
      <c r="H355" s="70"/>
      <c r="I355" s="70"/>
      <c r="J355" s="20"/>
      <c r="K355" s="70"/>
      <c r="L355" s="70"/>
      <c r="M355" s="20"/>
      <c r="N355" s="70"/>
      <c r="O355" s="70"/>
      <c r="P355" s="20"/>
      <c r="Q355" s="70"/>
      <c r="R355" s="138"/>
      <c r="S355" s="98"/>
    </row>
    <row r="356" spans="1:19" ht="14.45" hidden="1" customHeight="1">
      <c r="A356" s="132"/>
      <c r="B356" s="1"/>
      <c r="C356" s="70"/>
      <c r="D356" s="20"/>
      <c r="E356" s="70"/>
      <c r="F356" s="70"/>
      <c r="G356" s="20"/>
      <c r="H356" s="70"/>
      <c r="I356" s="70"/>
      <c r="J356" s="20"/>
      <c r="K356" s="70"/>
      <c r="L356" s="70"/>
      <c r="M356" s="20"/>
      <c r="N356" s="70"/>
      <c r="O356" s="70"/>
      <c r="P356" s="20"/>
      <c r="Q356" s="70"/>
      <c r="R356" s="138"/>
      <c r="S356" s="98"/>
    </row>
    <row r="357" spans="1:19" ht="14.45" hidden="1" customHeight="1">
      <c r="A357" s="132"/>
      <c r="B357" s="1"/>
      <c r="C357" s="70"/>
      <c r="D357" s="20"/>
      <c r="E357" s="70"/>
      <c r="F357" s="70"/>
      <c r="G357" s="20"/>
      <c r="H357" s="70"/>
      <c r="I357" s="70"/>
      <c r="J357" s="20"/>
      <c r="K357" s="70"/>
      <c r="L357" s="70"/>
      <c r="M357" s="20"/>
      <c r="N357" s="70"/>
      <c r="O357" s="70"/>
      <c r="P357" s="20"/>
      <c r="Q357" s="70"/>
      <c r="R357" s="138"/>
      <c r="S357" s="98"/>
    </row>
    <row r="358" spans="1:19" ht="14.45" hidden="1" customHeight="1">
      <c r="A358" s="132"/>
      <c r="B358" s="1"/>
      <c r="C358" s="70"/>
      <c r="D358" s="20"/>
      <c r="E358" s="70"/>
      <c r="F358" s="70"/>
      <c r="G358" s="20"/>
      <c r="H358" s="70"/>
      <c r="I358" s="70"/>
      <c r="J358" s="20"/>
      <c r="K358" s="70"/>
      <c r="L358" s="70"/>
      <c r="M358" s="20"/>
      <c r="N358" s="70"/>
      <c r="O358" s="70"/>
      <c r="P358" s="20"/>
      <c r="Q358" s="70"/>
      <c r="R358" s="138"/>
      <c r="S358" s="98"/>
    </row>
    <row r="359" spans="1:19" ht="14.45" hidden="1" customHeight="1">
      <c r="A359" s="132"/>
      <c r="B359" s="1"/>
      <c r="C359" s="70"/>
      <c r="D359" s="20"/>
      <c r="E359" s="70"/>
      <c r="F359" s="70"/>
      <c r="G359" s="20"/>
      <c r="H359" s="70"/>
      <c r="I359" s="70"/>
      <c r="J359" s="20"/>
      <c r="K359" s="70"/>
      <c r="L359" s="70"/>
      <c r="M359" s="20"/>
      <c r="N359" s="70"/>
      <c r="O359" s="70"/>
      <c r="P359" s="20"/>
      <c r="Q359" s="70"/>
      <c r="R359" s="138"/>
      <c r="S359" s="98"/>
    </row>
    <row r="360" spans="1:19" ht="14.45" hidden="1" customHeight="1">
      <c r="A360" s="132"/>
      <c r="B360" s="1"/>
      <c r="C360" s="70"/>
      <c r="D360" s="20"/>
      <c r="E360" s="70"/>
      <c r="F360" s="70"/>
      <c r="G360" s="20"/>
      <c r="H360" s="70"/>
      <c r="I360" s="70"/>
      <c r="J360" s="20"/>
      <c r="K360" s="70"/>
      <c r="L360" s="70"/>
      <c r="M360" s="20"/>
      <c r="N360" s="70"/>
      <c r="O360" s="70"/>
      <c r="P360" s="20"/>
      <c r="Q360" s="70"/>
      <c r="R360" s="138"/>
      <c r="S360" s="98"/>
    </row>
    <row r="361" spans="1:19" ht="14.45" hidden="1" customHeight="1">
      <c r="A361" s="132"/>
      <c r="B361" s="1"/>
      <c r="C361" s="70"/>
      <c r="D361" s="20"/>
      <c r="E361" s="70"/>
      <c r="F361" s="70"/>
      <c r="G361" s="20"/>
      <c r="H361" s="70"/>
      <c r="I361" s="70"/>
      <c r="J361" s="20"/>
      <c r="K361" s="70"/>
      <c r="L361" s="70"/>
      <c r="M361" s="20"/>
      <c r="N361" s="70"/>
      <c r="O361" s="70"/>
      <c r="P361" s="20"/>
      <c r="Q361" s="70"/>
      <c r="R361" s="138"/>
      <c r="S361" s="98"/>
    </row>
    <row r="362" spans="1:19" ht="14.45" hidden="1" customHeight="1">
      <c r="A362" s="132"/>
      <c r="B362" s="1"/>
      <c r="C362" s="70"/>
      <c r="D362" s="20"/>
      <c r="E362" s="70"/>
      <c r="F362" s="70"/>
      <c r="G362" s="20"/>
      <c r="H362" s="70"/>
      <c r="I362" s="70"/>
      <c r="J362" s="20"/>
      <c r="K362" s="70"/>
      <c r="L362" s="70"/>
      <c r="M362" s="20"/>
      <c r="N362" s="70"/>
      <c r="O362" s="70"/>
      <c r="P362" s="20"/>
      <c r="Q362" s="70"/>
      <c r="R362" s="138"/>
      <c r="S362" s="98"/>
    </row>
    <row r="363" spans="1:19" ht="14.45" hidden="1" customHeight="1">
      <c r="A363" s="132"/>
      <c r="B363" s="1"/>
      <c r="C363" s="70"/>
      <c r="D363" s="20"/>
      <c r="E363" s="70"/>
      <c r="F363" s="70"/>
      <c r="G363" s="20"/>
      <c r="H363" s="70"/>
      <c r="I363" s="70"/>
      <c r="J363" s="20"/>
      <c r="K363" s="70"/>
      <c r="L363" s="70"/>
      <c r="M363" s="20"/>
      <c r="N363" s="70"/>
      <c r="O363" s="70"/>
      <c r="P363" s="20"/>
      <c r="Q363" s="70"/>
      <c r="R363" s="138"/>
      <c r="S363" s="98"/>
    </row>
    <row r="364" spans="1:19" ht="14.45" hidden="1" customHeight="1">
      <c r="A364" s="132"/>
      <c r="B364" s="1"/>
      <c r="C364" s="70"/>
      <c r="D364" s="20"/>
      <c r="E364" s="70"/>
      <c r="F364" s="70"/>
      <c r="G364" s="20"/>
      <c r="H364" s="70"/>
      <c r="I364" s="70"/>
      <c r="J364" s="20"/>
      <c r="K364" s="70"/>
      <c r="L364" s="70"/>
      <c r="M364" s="20"/>
      <c r="N364" s="70"/>
      <c r="O364" s="70"/>
      <c r="P364" s="20"/>
      <c r="Q364" s="70"/>
      <c r="R364" s="138"/>
      <c r="S364" s="98"/>
    </row>
    <row r="365" spans="1:19" ht="14.45" hidden="1" customHeight="1">
      <c r="A365" s="132"/>
      <c r="B365" s="1"/>
      <c r="C365" s="70"/>
      <c r="D365" s="20"/>
      <c r="E365" s="70"/>
      <c r="F365" s="70"/>
      <c r="G365" s="20"/>
      <c r="H365" s="70"/>
      <c r="I365" s="70"/>
      <c r="J365" s="20"/>
      <c r="K365" s="70"/>
      <c r="L365" s="70"/>
      <c r="M365" s="20"/>
      <c r="N365" s="70"/>
      <c r="O365" s="70"/>
      <c r="P365" s="20"/>
      <c r="Q365" s="70"/>
      <c r="R365" s="138"/>
      <c r="S365" s="98"/>
    </row>
    <row r="366" spans="1:19" ht="14.45" hidden="1" customHeight="1">
      <c r="A366" s="132"/>
      <c r="B366" s="1"/>
      <c r="C366" s="70"/>
      <c r="D366" s="20"/>
      <c r="E366" s="70"/>
      <c r="F366" s="70"/>
      <c r="G366" s="20"/>
      <c r="H366" s="70"/>
      <c r="I366" s="70"/>
      <c r="J366" s="20"/>
      <c r="K366" s="70"/>
      <c r="L366" s="70"/>
      <c r="M366" s="20"/>
      <c r="N366" s="70"/>
      <c r="O366" s="70"/>
      <c r="P366" s="20"/>
      <c r="Q366" s="70"/>
      <c r="R366" s="138"/>
      <c r="S366" s="98"/>
    </row>
    <row r="367" spans="1:19" ht="14.45" hidden="1" customHeight="1">
      <c r="A367" s="132"/>
      <c r="B367" s="1"/>
      <c r="C367" s="70"/>
      <c r="D367" s="20"/>
      <c r="E367" s="70"/>
      <c r="F367" s="70"/>
      <c r="G367" s="20"/>
      <c r="H367" s="70"/>
      <c r="I367" s="70"/>
      <c r="J367" s="20"/>
      <c r="K367" s="70"/>
      <c r="L367" s="70"/>
      <c r="M367" s="20"/>
      <c r="N367" s="70"/>
      <c r="O367" s="70"/>
      <c r="P367" s="20"/>
      <c r="Q367" s="70"/>
      <c r="R367" s="138"/>
      <c r="S367" s="98"/>
    </row>
    <row r="368" spans="1:19" ht="14.45" hidden="1" customHeight="1">
      <c r="A368" s="132"/>
      <c r="B368" s="1"/>
      <c r="C368" s="70"/>
      <c r="D368" s="20"/>
      <c r="E368" s="70"/>
      <c r="F368" s="70"/>
      <c r="G368" s="20"/>
      <c r="H368" s="70"/>
      <c r="I368" s="70"/>
      <c r="J368" s="20"/>
      <c r="K368" s="70"/>
      <c r="L368" s="70"/>
      <c r="M368" s="20"/>
      <c r="N368" s="70"/>
      <c r="O368" s="70"/>
      <c r="P368" s="20"/>
      <c r="Q368" s="70"/>
      <c r="R368" s="138"/>
      <c r="S368" s="98"/>
    </row>
    <row r="369" spans="1:19" ht="14.45" hidden="1" customHeight="1">
      <c r="A369" s="132"/>
      <c r="B369" s="1"/>
      <c r="C369" s="70"/>
      <c r="D369" s="20"/>
      <c r="E369" s="70"/>
      <c r="F369" s="70"/>
      <c r="G369" s="20"/>
      <c r="H369" s="70"/>
      <c r="I369" s="70"/>
      <c r="J369" s="20"/>
      <c r="K369" s="70"/>
      <c r="L369" s="70"/>
      <c r="M369" s="20"/>
      <c r="N369" s="70"/>
      <c r="O369" s="70"/>
      <c r="P369" s="20"/>
      <c r="Q369" s="70"/>
      <c r="R369" s="138"/>
      <c r="S369" s="98"/>
    </row>
    <row r="370" spans="1:19" ht="14.45" hidden="1" customHeight="1">
      <c r="A370" s="132"/>
      <c r="B370" s="1"/>
      <c r="C370" s="70"/>
      <c r="D370" s="20"/>
      <c r="E370" s="70"/>
      <c r="F370" s="70"/>
      <c r="G370" s="20"/>
      <c r="H370" s="70"/>
      <c r="I370" s="70"/>
      <c r="J370" s="20"/>
      <c r="K370" s="70"/>
      <c r="L370" s="70"/>
      <c r="M370" s="20"/>
      <c r="N370" s="70"/>
      <c r="O370" s="70"/>
      <c r="P370" s="20"/>
      <c r="Q370" s="70"/>
      <c r="R370" s="138"/>
      <c r="S370" s="98"/>
    </row>
    <row r="371" spans="1:19" ht="14.45" hidden="1" customHeight="1">
      <c r="A371" s="132"/>
      <c r="B371" s="1"/>
      <c r="C371" s="70"/>
      <c r="D371" s="20"/>
      <c r="E371" s="70"/>
      <c r="F371" s="70"/>
      <c r="G371" s="20"/>
      <c r="H371" s="70"/>
      <c r="I371" s="70"/>
      <c r="J371" s="20"/>
      <c r="K371" s="70"/>
      <c r="L371" s="70"/>
      <c r="M371" s="20"/>
      <c r="N371" s="70"/>
      <c r="O371" s="70"/>
      <c r="P371" s="20"/>
      <c r="Q371" s="70"/>
      <c r="R371" s="138"/>
      <c r="S371" s="98"/>
    </row>
    <row r="372" spans="1:19" ht="14.45" hidden="1" customHeight="1">
      <c r="A372" s="132"/>
      <c r="B372" s="1"/>
      <c r="C372" s="70"/>
      <c r="D372" s="20"/>
      <c r="E372" s="70"/>
      <c r="F372" s="70"/>
      <c r="G372" s="20"/>
      <c r="H372" s="70"/>
      <c r="I372" s="70"/>
      <c r="J372" s="20"/>
      <c r="K372" s="70"/>
      <c r="L372" s="70"/>
      <c r="M372" s="20"/>
      <c r="N372" s="70"/>
      <c r="O372" s="70"/>
      <c r="P372" s="20"/>
      <c r="Q372" s="70"/>
      <c r="R372" s="138"/>
      <c r="S372" s="98"/>
    </row>
    <row r="373" spans="1:19" ht="14.45" hidden="1" customHeight="1">
      <c r="A373" s="132"/>
      <c r="B373" s="1"/>
      <c r="C373" s="70"/>
      <c r="D373" s="20"/>
      <c r="E373" s="70"/>
      <c r="F373" s="70"/>
      <c r="G373" s="20"/>
      <c r="H373" s="70"/>
      <c r="I373" s="70"/>
      <c r="J373" s="20"/>
      <c r="K373" s="70"/>
      <c r="L373" s="70"/>
      <c r="M373" s="20"/>
      <c r="N373" s="70"/>
      <c r="O373" s="70"/>
      <c r="P373" s="20"/>
      <c r="Q373" s="70"/>
      <c r="R373" s="138"/>
      <c r="S373" s="98"/>
    </row>
    <row r="374" spans="1:19" ht="14.45" hidden="1" customHeight="1">
      <c r="A374" s="132"/>
      <c r="B374" s="1"/>
      <c r="C374" s="70"/>
      <c r="D374" s="20"/>
      <c r="E374" s="70"/>
      <c r="F374" s="70"/>
      <c r="G374" s="20"/>
      <c r="H374" s="70"/>
      <c r="I374" s="70"/>
      <c r="J374" s="20"/>
      <c r="K374" s="70"/>
      <c r="L374" s="70"/>
      <c r="M374" s="20"/>
      <c r="N374" s="70"/>
      <c r="O374" s="70"/>
      <c r="P374" s="20"/>
      <c r="Q374" s="70"/>
      <c r="R374" s="138"/>
      <c r="S374" s="98"/>
    </row>
    <row r="375" spans="1:19" ht="14.45" hidden="1" customHeight="1">
      <c r="A375" s="132"/>
      <c r="B375" s="1"/>
      <c r="C375" s="70"/>
      <c r="D375" s="20"/>
      <c r="E375" s="70"/>
      <c r="F375" s="70"/>
      <c r="G375" s="20"/>
      <c r="H375" s="70"/>
      <c r="I375" s="70"/>
      <c r="J375" s="20"/>
      <c r="K375" s="70"/>
      <c r="L375" s="70"/>
      <c r="M375" s="20"/>
      <c r="N375" s="70"/>
      <c r="O375" s="70"/>
      <c r="P375" s="20"/>
      <c r="Q375" s="70"/>
      <c r="R375" s="138"/>
      <c r="S375" s="98"/>
    </row>
    <row r="376" spans="1:19" ht="14.45" hidden="1" customHeight="1">
      <c r="A376" s="132"/>
      <c r="B376" s="1"/>
      <c r="C376" s="70"/>
      <c r="D376" s="20"/>
      <c r="E376" s="70"/>
      <c r="F376" s="70"/>
      <c r="G376" s="20"/>
      <c r="H376" s="70"/>
      <c r="I376" s="70"/>
      <c r="J376" s="20"/>
      <c r="K376" s="70"/>
      <c r="L376" s="70"/>
      <c r="M376" s="20"/>
      <c r="N376" s="70"/>
      <c r="O376" s="70"/>
      <c r="P376" s="20"/>
      <c r="Q376" s="70"/>
      <c r="R376" s="138"/>
      <c r="S376" s="98"/>
    </row>
    <row r="377" spans="1:19" ht="14.45" hidden="1" customHeight="1">
      <c r="A377" s="132"/>
      <c r="B377" s="1"/>
      <c r="C377" s="70"/>
      <c r="D377" s="20"/>
      <c r="E377" s="70"/>
      <c r="F377" s="70"/>
      <c r="G377" s="20"/>
      <c r="H377" s="70"/>
      <c r="I377" s="70"/>
      <c r="J377" s="20"/>
      <c r="K377" s="70"/>
      <c r="L377" s="70"/>
      <c r="M377" s="20"/>
      <c r="N377" s="70"/>
      <c r="O377" s="70"/>
      <c r="P377" s="20"/>
      <c r="Q377" s="70"/>
      <c r="R377" s="138"/>
      <c r="S377" s="98"/>
    </row>
    <row r="378" spans="1:19" ht="14.45" hidden="1" customHeight="1">
      <c r="A378" s="132"/>
      <c r="B378" s="1"/>
      <c r="C378" s="70"/>
      <c r="D378" s="20"/>
      <c r="E378" s="70"/>
      <c r="F378" s="70"/>
      <c r="G378" s="20"/>
      <c r="H378" s="70"/>
      <c r="I378" s="70"/>
      <c r="J378" s="20"/>
      <c r="K378" s="70"/>
      <c r="L378" s="70"/>
      <c r="M378" s="20"/>
      <c r="N378" s="70"/>
      <c r="O378" s="70"/>
      <c r="P378" s="20"/>
      <c r="Q378" s="70"/>
      <c r="R378" s="138"/>
      <c r="S378" s="98"/>
    </row>
    <row r="379" spans="1:19" ht="14.45" hidden="1" customHeight="1">
      <c r="A379" s="132"/>
      <c r="B379" s="1"/>
      <c r="C379" s="70"/>
      <c r="D379" s="20"/>
      <c r="E379" s="70"/>
      <c r="F379" s="70"/>
      <c r="G379" s="20"/>
      <c r="H379" s="70"/>
      <c r="I379" s="70"/>
      <c r="J379" s="20"/>
      <c r="K379" s="70"/>
      <c r="L379" s="70"/>
      <c r="M379" s="20"/>
      <c r="N379" s="70"/>
      <c r="O379" s="70"/>
      <c r="P379" s="20"/>
      <c r="Q379" s="70"/>
      <c r="R379" s="138"/>
      <c r="S379" s="98"/>
    </row>
    <row r="380" spans="1:19" ht="14.45" hidden="1" customHeight="1">
      <c r="A380" s="132"/>
      <c r="B380" s="1"/>
      <c r="C380" s="70"/>
      <c r="D380" s="20"/>
      <c r="E380" s="70"/>
      <c r="F380" s="70"/>
      <c r="G380" s="20"/>
      <c r="H380" s="70"/>
      <c r="I380" s="70"/>
      <c r="J380" s="20"/>
      <c r="K380" s="70"/>
      <c r="L380" s="70"/>
      <c r="M380" s="20"/>
      <c r="N380" s="70"/>
      <c r="O380" s="70"/>
      <c r="P380" s="20"/>
      <c r="Q380" s="70"/>
      <c r="R380" s="138"/>
      <c r="S380" s="98"/>
    </row>
    <row r="381" spans="1:19" ht="14.45" hidden="1" customHeight="1">
      <c r="A381" s="132"/>
      <c r="B381" s="1"/>
      <c r="C381" s="70"/>
      <c r="D381" s="20"/>
      <c r="E381" s="70"/>
      <c r="F381" s="70"/>
      <c r="G381" s="20"/>
      <c r="H381" s="70"/>
      <c r="I381" s="70"/>
      <c r="J381" s="20"/>
      <c r="K381" s="70"/>
      <c r="L381" s="70"/>
      <c r="M381" s="20"/>
      <c r="N381" s="70"/>
      <c r="O381" s="70"/>
      <c r="P381" s="20"/>
      <c r="Q381" s="70"/>
      <c r="R381" s="138"/>
      <c r="S381" s="98"/>
    </row>
    <row r="382" spans="1:19" ht="14.45" hidden="1" customHeight="1">
      <c r="A382" s="132"/>
      <c r="B382" s="1"/>
      <c r="C382" s="70"/>
      <c r="D382" s="20"/>
      <c r="E382" s="70"/>
      <c r="F382" s="70"/>
      <c r="G382" s="20"/>
      <c r="H382" s="70"/>
      <c r="I382" s="70"/>
      <c r="J382" s="20"/>
      <c r="K382" s="70"/>
      <c r="L382" s="70"/>
      <c r="M382" s="20"/>
      <c r="N382" s="70"/>
      <c r="O382" s="70"/>
      <c r="P382" s="20"/>
      <c r="Q382" s="70"/>
      <c r="R382" s="138"/>
      <c r="S382" s="98"/>
    </row>
    <row r="383" spans="1:19" ht="14.45" hidden="1" customHeight="1">
      <c r="A383" s="132"/>
      <c r="B383" s="1"/>
      <c r="C383" s="70"/>
      <c r="D383" s="20"/>
      <c r="E383" s="70"/>
      <c r="F383" s="70"/>
      <c r="G383" s="20"/>
      <c r="H383" s="70"/>
      <c r="I383" s="70"/>
      <c r="J383" s="20"/>
      <c r="K383" s="70"/>
      <c r="L383" s="70"/>
      <c r="M383" s="20"/>
      <c r="N383" s="70"/>
      <c r="O383" s="70"/>
      <c r="P383" s="20"/>
      <c r="Q383" s="70"/>
      <c r="R383" s="138"/>
      <c r="S383" s="98"/>
    </row>
    <row r="384" spans="1:19" ht="14.45" hidden="1" customHeight="1">
      <c r="A384" s="132"/>
      <c r="B384" s="1"/>
      <c r="C384" s="70"/>
      <c r="D384" s="20"/>
      <c r="E384" s="70"/>
      <c r="F384" s="70"/>
      <c r="G384" s="20"/>
      <c r="H384" s="70"/>
      <c r="I384" s="70"/>
      <c r="J384" s="20"/>
      <c r="K384" s="70"/>
      <c r="L384" s="70"/>
      <c r="M384" s="20"/>
      <c r="N384" s="70"/>
      <c r="O384" s="70"/>
      <c r="P384" s="20"/>
      <c r="Q384" s="70"/>
      <c r="R384" s="138"/>
      <c r="S384" s="98"/>
    </row>
    <row r="385" spans="1:19" ht="14.45" hidden="1" customHeight="1">
      <c r="A385" s="132"/>
      <c r="B385" s="1"/>
      <c r="C385" s="70"/>
      <c r="D385" s="20"/>
      <c r="E385" s="70"/>
      <c r="F385" s="70"/>
      <c r="G385" s="20"/>
      <c r="H385" s="70"/>
      <c r="I385" s="70"/>
      <c r="J385" s="20"/>
      <c r="K385" s="70"/>
      <c r="L385" s="70"/>
      <c r="M385" s="20"/>
      <c r="N385" s="70"/>
      <c r="O385" s="70"/>
      <c r="P385" s="20"/>
      <c r="Q385" s="70"/>
      <c r="R385" s="138"/>
      <c r="S385" s="98"/>
    </row>
    <row r="386" spans="1:19" ht="14.45" hidden="1" customHeight="1">
      <c r="A386" s="132"/>
      <c r="B386" s="1"/>
      <c r="C386" s="70"/>
      <c r="D386" s="20"/>
      <c r="E386" s="70"/>
      <c r="F386" s="70"/>
      <c r="G386" s="20"/>
      <c r="H386" s="70"/>
      <c r="I386" s="70"/>
      <c r="J386" s="20"/>
      <c r="K386" s="70"/>
      <c r="L386" s="70"/>
      <c r="M386" s="20"/>
      <c r="N386" s="70"/>
      <c r="O386" s="70"/>
      <c r="P386" s="20"/>
      <c r="Q386" s="70"/>
      <c r="R386" s="138"/>
      <c r="S386" s="98"/>
    </row>
    <row r="387" spans="1:19" ht="14.45" hidden="1" customHeight="1">
      <c r="A387" s="132"/>
      <c r="B387" s="1"/>
      <c r="C387" s="70"/>
      <c r="D387" s="20"/>
      <c r="E387" s="70"/>
      <c r="F387" s="70"/>
      <c r="G387" s="20"/>
      <c r="H387" s="70"/>
      <c r="I387" s="70"/>
      <c r="J387" s="20"/>
      <c r="K387" s="70"/>
      <c r="L387" s="70"/>
      <c r="M387" s="20"/>
      <c r="N387" s="70"/>
      <c r="O387" s="70"/>
      <c r="P387" s="20"/>
      <c r="Q387" s="70"/>
      <c r="R387" s="138"/>
      <c r="S387" s="98"/>
    </row>
    <row r="388" spans="1:19" ht="14.45" hidden="1" customHeight="1">
      <c r="A388" s="132"/>
      <c r="B388" s="1"/>
      <c r="C388" s="70"/>
      <c r="D388" s="20"/>
      <c r="E388" s="70"/>
      <c r="F388" s="70"/>
      <c r="G388" s="20"/>
      <c r="H388" s="70"/>
      <c r="I388" s="70"/>
      <c r="J388" s="20"/>
      <c r="K388" s="70"/>
      <c r="L388" s="70"/>
      <c r="M388" s="20"/>
      <c r="N388" s="70"/>
      <c r="O388" s="70"/>
      <c r="P388" s="20"/>
      <c r="Q388" s="70"/>
      <c r="R388" s="138"/>
      <c r="S388" s="98"/>
    </row>
    <row r="389" spans="1:19" ht="14.45" hidden="1" customHeight="1">
      <c r="A389" s="132"/>
      <c r="B389" s="1"/>
      <c r="C389" s="70"/>
      <c r="D389" s="20"/>
      <c r="E389" s="70"/>
      <c r="F389" s="70"/>
      <c r="G389" s="20"/>
      <c r="H389" s="70"/>
      <c r="I389" s="70"/>
      <c r="J389" s="20"/>
      <c r="K389" s="70"/>
      <c r="L389" s="70"/>
      <c r="M389" s="20"/>
      <c r="N389" s="70"/>
      <c r="O389" s="70"/>
      <c r="P389" s="20"/>
      <c r="Q389" s="70"/>
      <c r="R389" s="138"/>
      <c r="S389" s="98"/>
    </row>
    <row r="390" spans="1:19" ht="14.45" hidden="1" customHeight="1">
      <c r="A390" s="132"/>
      <c r="B390" s="1"/>
      <c r="C390" s="70"/>
      <c r="D390" s="20"/>
      <c r="E390" s="70"/>
      <c r="F390" s="70"/>
      <c r="G390" s="20"/>
      <c r="H390" s="70"/>
      <c r="I390" s="70"/>
      <c r="J390" s="20"/>
      <c r="K390" s="70"/>
      <c r="L390" s="70"/>
      <c r="M390" s="20"/>
      <c r="N390" s="70"/>
      <c r="O390" s="70"/>
      <c r="P390" s="20"/>
      <c r="Q390" s="70"/>
      <c r="R390" s="138"/>
      <c r="S390" s="98"/>
    </row>
    <row r="391" spans="1:19" ht="14.45" hidden="1" customHeight="1">
      <c r="A391" s="132"/>
      <c r="B391" s="1"/>
      <c r="C391" s="70"/>
      <c r="D391" s="20"/>
      <c r="E391" s="70"/>
      <c r="F391" s="70"/>
      <c r="G391" s="20"/>
      <c r="H391" s="70"/>
      <c r="I391" s="70"/>
      <c r="J391" s="20"/>
      <c r="K391" s="70"/>
      <c r="L391" s="70"/>
      <c r="M391" s="20"/>
      <c r="N391" s="70"/>
      <c r="O391" s="70"/>
      <c r="P391" s="20"/>
      <c r="Q391" s="70"/>
      <c r="R391" s="138"/>
      <c r="S391" s="98"/>
    </row>
    <row r="392" spans="1:19" ht="14.45" hidden="1" customHeight="1">
      <c r="A392" s="132"/>
      <c r="B392" s="1"/>
      <c r="C392" s="70"/>
      <c r="D392" s="20"/>
      <c r="E392" s="70"/>
      <c r="F392" s="70"/>
      <c r="G392" s="20"/>
      <c r="H392" s="70"/>
      <c r="I392" s="70"/>
      <c r="J392" s="20"/>
      <c r="K392" s="70"/>
      <c r="L392" s="70"/>
      <c r="M392" s="20"/>
      <c r="N392" s="70"/>
      <c r="O392" s="70"/>
      <c r="P392" s="20"/>
      <c r="Q392" s="70"/>
      <c r="R392" s="138"/>
      <c r="S392" s="98"/>
    </row>
    <row r="393" spans="1:19" ht="14.45" hidden="1" customHeight="1">
      <c r="A393" s="132"/>
      <c r="B393" s="1"/>
      <c r="C393" s="70"/>
      <c r="D393" s="20"/>
      <c r="E393" s="70"/>
      <c r="F393" s="70"/>
      <c r="G393" s="20"/>
      <c r="H393" s="70"/>
      <c r="I393" s="70"/>
      <c r="J393" s="20"/>
      <c r="K393" s="70"/>
      <c r="L393" s="70"/>
      <c r="M393" s="20"/>
      <c r="N393" s="70"/>
      <c r="O393" s="70"/>
      <c r="P393" s="20"/>
      <c r="Q393" s="70"/>
      <c r="R393" s="138"/>
      <c r="S393" s="98"/>
    </row>
    <row r="394" spans="1:19" ht="14.45" hidden="1" customHeight="1">
      <c r="A394" s="132"/>
      <c r="B394" s="1"/>
      <c r="C394" s="70"/>
      <c r="D394" s="20"/>
      <c r="E394" s="70"/>
      <c r="F394" s="70"/>
      <c r="G394" s="20"/>
      <c r="H394" s="70"/>
      <c r="I394" s="70"/>
      <c r="J394" s="20"/>
      <c r="K394" s="70"/>
      <c r="L394" s="70"/>
      <c r="M394" s="20"/>
      <c r="N394" s="70"/>
      <c r="O394" s="70"/>
      <c r="P394" s="20"/>
      <c r="Q394" s="70"/>
      <c r="R394" s="138"/>
      <c r="S394" s="98"/>
    </row>
    <row r="395" spans="1:19" ht="14.45" hidden="1" customHeight="1">
      <c r="A395" s="132"/>
      <c r="B395" s="1"/>
      <c r="C395" s="70"/>
      <c r="D395" s="20"/>
      <c r="E395" s="70"/>
      <c r="F395" s="70"/>
      <c r="G395" s="20"/>
      <c r="H395" s="70"/>
      <c r="I395" s="70"/>
      <c r="J395" s="20"/>
      <c r="K395" s="70"/>
      <c r="L395" s="70"/>
      <c r="M395" s="20"/>
      <c r="N395" s="70"/>
      <c r="O395" s="70"/>
      <c r="P395" s="20"/>
      <c r="Q395" s="70"/>
      <c r="R395" s="138"/>
      <c r="S395" s="98"/>
    </row>
    <row r="396" spans="1:19" ht="14.45" hidden="1" customHeight="1">
      <c r="A396" s="132"/>
      <c r="B396" s="1"/>
      <c r="C396" s="70"/>
      <c r="D396" s="20"/>
      <c r="E396" s="70"/>
      <c r="F396" s="70"/>
      <c r="G396" s="20"/>
      <c r="H396" s="70"/>
      <c r="I396" s="70"/>
      <c r="J396" s="20"/>
      <c r="K396" s="70"/>
      <c r="L396" s="70"/>
      <c r="M396" s="20"/>
      <c r="N396" s="70"/>
      <c r="O396" s="70"/>
      <c r="P396" s="20"/>
      <c r="Q396" s="70"/>
      <c r="R396" s="138"/>
      <c r="S396" s="98"/>
    </row>
    <row r="397" spans="1:19" ht="14.45" hidden="1" customHeight="1">
      <c r="A397" s="132"/>
      <c r="B397" s="1"/>
      <c r="C397" s="70"/>
      <c r="D397" s="20"/>
      <c r="E397" s="70"/>
      <c r="F397" s="70"/>
      <c r="G397" s="20"/>
      <c r="H397" s="70"/>
      <c r="I397" s="70"/>
      <c r="J397" s="20"/>
      <c r="K397" s="70"/>
      <c r="L397" s="70"/>
      <c r="M397" s="20"/>
      <c r="N397" s="70"/>
      <c r="O397" s="70"/>
      <c r="P397" s="20"/>
      <c r="Q397" s="70"/>
      <c r="R397" s="138"/>
      <c r="S397" s="98"/>
    </row>
    <row r="398" spans="1:19" ht="14.45" hidden="1" customHeight="1">
      <c r="A398" s="132"/>
      <c r="B398" s="1"/>
      <c r="C398" s="70"/>
      <c r="D398" s="20"/>
      <c r="E398" s="70"/>
      <c r="F398" s="70"/>
      <c r="G398" s="20"/>
      <c r="H398" s="70"/>
      <c r="I398" s="70"/>
      <c r="J398" s="20"/>
      <c r="K398" s="70"/>
      <c r="L398" s="70"/>
      <c r="M398" s="20"/>
      <c r="N398" s="70"/>
      <c r="O398" s="70"/>
      <c r="P398" s="20"/>
      <c r="Q398" s="70"/>
      <c r="R398" s="138"/>
      <c r="S398" s="98"/>
    </row>
    <row r="399" spans="1:19" ht="14.45" hidden="1" customHeight="1">
      <c r="A399" s="132"/>
      <c r="B399" s="1"/>
      <c r="C399" s="70"/>
      <c r="D399" s="20"/>
      <c r="E399" s="70"/>
      <c r="F399" s="70"/>
      <c r="G399" s="20"/>
      <c r="H399" s="70"/>
      <c r="I399" s="70"/>
      <c r="J399" s="20"/>
      <c r="K399" s="70"/>
      <c r="L399" s="70"/>
      <c r="M399" s="20"/>
      <c r="N399" s="70"/>
      <c r="O399" s="70"/>
      <c r="P399" s="20"/>
      <c r="Q399" s="70"/>
      <c r="R399" s="138"/>
      <c r="S399" s="98"/>
    </row>
    <row r="400" spans="1:19" ht="14.45" hidden="1" customHeight="1">
      <c r="A400" s="132"/>
      <c r="B400" s="1"/>
      <c r="C400" s="70"/>
      <c r="D400" s="20"/>
      <c r="E400" s="70"/>
      <c r="F400" s="70"/>
      <c r="G400" s="20"/>
      <c r="H400" s="70"/>
      <c r="I400" s="70"/>
      <c r="J400" s="20"/>
      <c r="K400" s="70"/>
      <c r="L400" s="70"/>
      <c r="M400" s="20"/>
      <c r="N400" s="70"/>
      <c r="O400" s="70"/>
      <c r="P400" s="20"/>
      <c r="Q400" s="70"/>
      <c r="R400" s="138"/>
      <c r="S400" s="98"/>
    </row>
    <row r="401" spans="1:19" ht="14.45" hidden="1" customHeight="1">
      <c r="A401" s="132"/>
      <c r="B401" s="1"/>
      <c r="C401" s="70"/>
      <c r="D401" s="20"/>
      <c r="E401" s="70"/>
      <c r="F401" s="70"/>
      <c r="G401" s="20"/>
      <c r="H401" s="70"/>
      <c r="I401" s="70"/>
      <c r="J401" s="20"/>
      <c r="K401" s="70"/>
      <c r="L401" s="70"/>
      <c r="M401" s="20"/>
      <c r="N401" s="70"/>
      <c r="O401" s="70"/>
      <c r="P401" s="20"/>
      <c r="Q401" s="70"/>
      <c r="R401" s="138"/>
      <c r="S401" s="98"/>
    </row>
    <row r="402" spans="1:19" ht="14.45" hidden="1" customHeight="1">
      <c r="A402" s="132"/>
      <c r="B402" s="1"/>
      <c r="C402" s="70"/>
      <c r="D402" s="20"/>
      <c r="E402" s="70"/>
      <c r="F402" s="70"/>
      <c r="G402" s="20"/>
      <c r="H402" s="70"/>
      <c r="I402" s="70"/>
      <c r="J402" s="20"/>
      <c r="K402" s="70"/>
      <c r="L402" s="70"/>
      <c r="M402" s="20"/>
      <c r="N402" s="70"/>
      <c r="O402" s="70"/>
      <c r="P402" s="20"/>
      <c r="Q402" s="70"/>
      <c r="R402" s="138"/>
      <c r="S402" s="98"/>
    </row>
    <row r="403" spans="1:19" ht="14.45" hidden="1" customHeight="1">
      <c r="A403" s="132"/>
      <c r="B403" s="1"/>
      <c r="C403" s="70"/>
      <c r="D403" s="20"/>
      <c r="E403" s="70"/>
      <c r="F403" s="70"/>
      <c r="G403" s="20"/>
      <c r="H403" s="70"/>
      <c r="I403" s="70"/>
      <c r="J403" s="20"/>
      <c r="K403" s="70"/>
      <c r="L403" s="70"/>
      <c r="M403" s="20"/>
      <c r="N403" s="70"/>
      <c r="O403" s="70"/>
      <c r="P403" s="20"/>
      <c r="Q403" s="70"/>
      <c r="R403" s="138"/>
      <c r="S403" s="98"/>
    </row>
    <row r="404" spans="1:19" ht="14.45" hidden="1" customHeight="1">
      <c r="A404" s="132"/>
      <c r="B404" s="1"/>
      <c r="C404" s="70"/>
      <c r="D404" s="20"/>
      <c r="E404" s="70"/>
      <c r="F404" s="70"/>
      <c r="G404" s="20"/>
      <c r="H404" s="70"/>
      <c r="I404" s="70"/>
      <c r="J404" s="20"/>
      <c r="K404" s="70"/>
      <c r="L404" s="70"/>
      <c r="M404" s="20"/>
      <c r="N404" s="70"/>
      <c r="O404" s="70"/>
      <c r="P404" s="20"/>
      <c r="Q404" s="70"/>
      <c r="R404" s="138"/>
      <c r="S404" s="98"/>
    </row>
    <row r="405" spans="1:19" ht="14.45" hidden="1" customHeight="1">
      <c r="A405" s="132"/>
      <c r="B405" s="1"/>
      <c r="C405" s="70"/>
      <c r="D405" s="20"/>
      <c r="E405" s="70"/>
      <c r="F405" s="70"/>
      <c r="G405" s="20"/>
      <c r="H405" s="70"/>
      <c r="I405" s="70"/>
      <c r="J405" s="20"/>
      <c r="K405" s="70"/>
      <c r="L405" s="70"/>
      <c r="M405" s="20"/>
      <c r="N405" s="70"/>
      <c r="O405" s="70"/>
      <c r="P405" s="20"/>
      <c r="Q405" s="70"/>
      <c r="R405" s="138"/>
      <c r="S405" s="98"/>
    </row>
    <row r="406" spans="1:19" ht="14.45" hidden="1" customHeight="1">
      <c r="A406" s="132"/>
      <c r="B406" s="1"/>
      <c r="C406" s="70"/>
      <c r="D406" s="20"/>
      <c r="E406" s="70"/>
      <c r="F406" s="70"/>
      <c r="G406" s="20"/>
      <c r="H406" s="70"/>
      <c r="I406" s="70"/>
      <c r="J406" s="20"/>
      <c r="K406" s="70"/>
      <c r="L406" s="70"/>
      <c r="M406" s="20"/>
      <c r="N406" s="70"/>
      <c r="O406" s="70"/>
      <c r="P406" s="20"/>
      <c r="Q406" s="70"/>
      <c r="R406" s="138"/>
      <c r="S406" s="98"/>
    </row>
    <row r="407" spans="1:19" ht="14.45" hidden="1" customHeight="1">
      <c r="A407" s="132"/>
      <c r="B407" s="1"/>
      <c r="C407" s="70"/>
      <c r="D407" s="20"/>
      <c r="E407" s="70"/>
      <c r="F407" s="70"/>
      <c r="G407" s="20"/>
      <c r="H407" s="70"/>
      <c r="I407" s="70"/>
      <c r="J407" s="20"/>
      <c r="K407" s="70"/>
      <c r="L407" s="70"/>
      <c r="M407" s="20"/>
      <c r="N407" s="70"/>
      <c r="O407" s="70"/>
      <c r="P407" s="20"/>
      <c r="Q407" s="70"/>
      <c r="R407" s="138"/>
      <c r="S407" s="98"/>
    </row>
    <row r="408" spans="1:19" ht="14.45" hidden="1" customHeight="1">
      <c r="A408" s="132"/>
      <c r="B408" s="1"/>
      <c r="C408" s="70"/>
      <c r="D408" s="20"/>
      <c r="E408" s="70"/>
      <c r="F408" s="70"/>
      <c r="G408" s="20"/>
      <c r="H408" s="70"/>
      <c r="I408" s="70"/>
      <c r="J408" s="20"/>
      <c r="K408" s="70"/>
      <c r="L408" s="70"/>
      <c r="M408" s="20"/>
      <c r="N408" s="70"/>
      <c r="O408" s="70"/>
      <c r="P408" s="20"/>
      <c r="Q408" s="70"/>
      <c r="R408" s="138"/>
      <c r="S408" s="98"/>
    </row>
    <row r="409" spans="1:19" ht="14.45" hidden="1" customHeight="1">
      <c r="A409" s="132"/>
      <c r="B409" s="1"/>
      <c r="C409" s="70"/>
      <c r="D409" s="20"/>
      <c r="E409" s="70"/>
      <c r="F409" s="70"/>
      <c r="G409" s="20"/>
      <c r="H409" s="70"/>
      <c r="I409" s="70"/>
      <c r="J409" s="20"/>
      <c r="K409" s="70"/>
      <c r="L409" s="70"/>
      <c r="M409" s="20"/>
      <c r="N409" s="70"/>
      <c r="O409" s="70"/>
      <c r="P409" s="20"/>
      <c r="Q409" s="70"/>
      <c r="R409" s="138"/>
      <c r="S409" s="98"/>
    </row>
    <row r="410" spans="1:19" ht="14.45" hidden="1" customHeight="1">
      <c r="A410" s="132"/>
      <c r="B410" s="1"/>
      <c r="C410" s="70"/>
      <c r="D410" s="20"/>
      <c r="E410" s="70"/>
      <c r="F410" s="70"/>
      <c r="G410" s="20"/>
      <c r="H410" s="70"/>
      <c r="I410" s="70"/>
      <c r="J410" s="20"/>
      <c r="K410" s="70"/>
      <c r="L410" s="70"/>
      <c r="M410" s="20"/>
      <c r="N410" s="70"/>
      <c r="O410" s="70"/>
      <c r="P410" s="20"/>
      <c r="Q410" s="70"/>
      <c r="R410" s="138"/>
      <c r="S410" s="98"/>
    </row>
    <row r="411" spans="1:19" ht="14.45" hidden="1" customHeight="1">
      <c r="A411" s="132"/>
      <c r="B411" s="1"/>
      <c r="C411" s="70"/>
      <c r="D411" s="20"/>
      <c r="E411" s="70"/>
      <c r="F411" s="70"/>
      <c r="G411" s="20"/>
      <c r="H411" s="70"/>
      <c r="I411" s="70"/>
      <c r="J411" s="20"/>
      <c r="K411" s="70"/>
      <c r="L411" s="70"/>
      <c r="M411" s="20"/>
      <c r="N411" s="70"/>
      <c r="O411" s="70"/>
      <c r="P411" s="20"/>
      <c r="Q411" s="70"/>
      <c r="R411" s="138"/>
      <c r="S411" s="98"/>
    </row>
    <row r="412" spans="1:19" ht="14.45" hidden="1" customHeight="1">
      <c r="A412" s="132"/>
      <c r="B412" s="1"/>
      <c r="C412" s="70"/>
      <c r="D412" s="20"/>
      <c r="E412" s="70"/>
      <c r="F412" s="70"/>
      <c r="G412" s="20"/>
      <c r="H412" s="70"/>
      <c r="I412" s="70"/>
      <c r="J412" s="20"/>
      <c r="K412" s="70"/>
      <c r="L412" s="70"/>
      <c r="M412" s="20"/>
      <c r="N412" s="70"/>
      <c r="O412" s="70"/>
      <c r="P412" s="20"/>
      <c r="Q412" s="70"/>
      <c r="R412" s="138"/>
      <c r="S412" s="98"/>
    </row>
    <row r="413" spans="1:19" ht="14.45" hidden="1" customHeight="1">
      <c r="A413" s="132"/>
      <c r="B413" s="1"/>
      <c r="C413" s="70"/>
      <c r="D413" s="20"/>
      <c r="E413" s="70"/>
      <c r="F413" s="70"/>
      <c r="G413" s="20"/>
      <c r="H413" s="70"/>
      <c r="I413" s="70"/>
      <c r="J413" s="20"/>
      <c r="K413" s="70"/>
      <c r="L413" s="70"/>
      <c r="M413" s="20"/>
      <c r="N413" s="70"/>
      <c r="O413" s="70"/>
      <c r="P413" s="20"/>
      <c r="Q413" s="70"/>
      <c r="R413" s="138"/>
      <c r="S413" s="98"/>
    </row>
    <row r="414" spans="1:19" ht="14.45" hidden="1" customHeight="1">
      <c r="A414" s="132"/>
      <c r="B414" s="1"/>
      <c r="C414" s="70"/>
      <c r="D414" s="20"/>
      <c r="E414" s="70"/>
      <c r="F414" s="70"/>
      <c r="G414" s="20"/>
      <c r="H414" s="70"/>
      <c r="I414" s="70"/>
      <c r="J414" s="20"/>
      <c r="K414" s="70"/>
      <c r="L414" s="70"/>
      <c r="M414" s="20"/>
      <c r="N414" s="70"/>
      <c r="O414" s="70"/>
      <c r="P414" s="20"/>
      <c r="Q414" s="70"/>
      <c r="R414" s="138"/>
      <c r="S414" s="98"/>
    </row>
    <row r="415" spans="1:19" ht="14.45" hidden="1" customHeight="1">
      <c r="A415" s="132"/>
      <c r="B415" s="1"/>
      <c r="C415" s="70"/>
      <c r="D415" s="20"/>
      <c r="E415" s="70"/>
      <c r="F415" s="70"/>
      <c r="G415" s="20"/>
      <c r="H415" s="70"/>
      <c r="I415" s="70"/>
      <c r="J415" s="20"/>
      <c r="K415" s="70"/>
      <c r="L415" s="70"/>
      <c r="M415" s="20"/>
      <c r="N415" s="70"/>
      <c r="O415" s="70"/>
      <c r="P415" s="20"/>
      <c r="Q415" s="70"/>
      <c r="R415" s="138"/>
      <c r="S415" s="98"/>
    </row>
    <row r="416" spans="1:19" ht="14.45" hidden="1" customHeight="1">
      <c r="A416" s="132"/>
      <c r="B416" s="1"/>
      <c r="C416" s="70"/>
      <c r="D416" s="20"/>
      <c r="E416" s="70"/>
      <c r="F416" s="70"/>
      <c r="G416" s="20"/>
      <c r="H416" s="70"/>
      <c r="I416" s="70"/>
      <c r="J416" s="20"/>
      <c r="K416" s="70"/>
      <c r="L416" s="70"/>
      <c r="M416" s="20"/>
      <c r="N416" s="70"/>
      <c r="O416" s="70"/>
      <c r="P416" s="20"/>
      <c r="Q416" s="70"/>
      <c r="R416" s="138"/>
      <c r="S416" s="98"/>
    </row>
    <row r="417" spans="1:19" ht="14.45" hidden="1" customHeight="1">
      <c r="A417" s="132"/>
      <c r="B417" s="1"/>
      <c r="C417" s="70"/>
      <c r="D417" s="20"/>
      <c r="E417" s="70"/>
      <c r="F417" s="70"/>
      <c r="G417" s="20"/>
      <c r="H417" s="70"/>
      <c r="I417" s="70"/>
      <c r="J417" s="20"/>
      <c r="K417" s="70"/>
      <c r="L417" s="70"/>
      <c r="M417" s="20"/>
      <c r="N417" s="70"/>
      <c r="O417" s="70"/>
      <c r="P417" s="20"/>
      <c r="Q417" s="70"/>
      <c r="R417" s="138"/>
      <c r="S417" s="98"/>
    </row>
    <row r="418" spans="1:19" ht="14.45" hidden="1" customHeight="1">
      <c r="A418" s="132"/>
      <c r="B418" s="1"/>
      <c r="C418" s="70"/>
      <c r="D418" s="20"/>
      <c r="E418" s="70"/>
      <c r="F418" s="70"/>
      <c r="G418" s="20"/>
      <c r="H418" s="70"/>
      <c r="I418" s="70"/>
      <c r="J418" s="20"/>
      <c r="K418" s="70"/>
      <c r="L418" s="70"/>
      <c r="M418" s="20"/>
      <c r="N418" s="70"/>
      <c r="O418" s="70"/>
      <c r="P418" s="20"/>
      <c r="Q418" s="70"/>
      <c r="R418" s="138"/>
      <c r="S418" s="98"/>
    </row>
    <row r="419" spans="1:19" ht="14.45" hidden="1" customHeight="1">
      <c r="A419" s="132"/>
      <c r="B419" s="1"/>
      <c r="C419" s="70"/>
      <c r="D419" s="20"/>
      <c r="E419" s="70"/>
      <c r="F419" s="70"/>
      <c r="G419" s="20"/>
      <c r="H419" s="70"/>
      <c r="I419" s="70"/>
      <c r="J419" s="20"/>
      <c r="K419" s="70"/>
      <c r="L419" s="70"/>
      <c r="M419" s="20"/>
      <c r="N419" s="70"/>
      <c r="O419" s="70"/>
      <c r="P419" s="20"/>
      <c r="Q419" s="70"/>
      <c r="R419" s="138"/>
      <c r="S419" s="98"/>
    </row>
    <row r="420" spans="1:19" ht="14.45" hidden="1" customHeight="1">
      <c r="A420" s="132"/>
      <c r="B420" s="1"/>
      <c r="C420" s="70"/>
      <c r="D420" s="20"/>
      <c r="E420" s="70"/>
      <c r="F420" s="70"/>
      <c r="G420" s="20"/>
      <c r="H420" s="70"/>
      <c r="I420" s="70"/>
      <c r="J420" s="20"/>
      <c r="K420" s="70"/>
      <c r="L420" s="70"/>
      <c r="M420" s="20"/>
      <c r="N420" s="70"/>
      <c r="O420" s="70"/>
      <c r="P420" s="20"/>
      <c r="Q420" s="70"/>
      <c r="R420" s="138"/>
      <c r="S420" s="98"/>
    </row>
    <row r="421" spans="1:19" ht="14.45" hidden="1" customHeight="1">
      <c r="A421" s="132"/>
      <c r="B421" s="1"/>
      <c r="C421" s="70"/>
      <c r="D421" s="20"/>
      <c r="E421" s="70"/>
      <c r="F421" s="70"/>
      <c r="G421" s="20"/>
      <c r="H421" s="70"/>
      <c r="I421" s="70"/>
      <c r="J421" s="20"/>
      <c r="K421" s="70"/>
      <c r="L421" s="70"/>
      <c r="M421" s="20"/>
      <c r="N421" s="70"/>
      <c r="O421" s="70"/>
      <c r="P421" s="20"/>
      <c r="Q421" s="70"/>
      <c r="R421" s="138"/>
      <c r="S421" s="98"/>
    </row>
    <row r="422" spans="1:19" ht="14.45" hidden="1" customHeight="1">
      <c r="A422" s="132"/>
      <c r="B422" s="1"/>
      <c r="C422" s="70"/>
      <c r="D422" s="20"/>
      <c r="E422" s="70"/>
      <c r="F422" s="70"/>
      <c r="G422" s="20"/>
      <c r="H422" s="70"/>
      <c r="I422" s="70"/>
      <c r="J422" s="20"/>
      <c r="K422" s="70"/>
      <c r="L422" s="70"/>
      <c r="M422" s="20"/>
      <c r="N422" s="70"/>
      <c r="O422" s="70"/>
      <c r="P422" s="20"/>
      <c r="Q422" s="70"/>
      <c r="R422" s="138"/>
      <c r="S422" s="98"/>
    </row>
    <row r="423" spans="1:19" ht="14.45" hidden="1" customHeight="1">
      <c r="A423" s="132"/>
      <c r="B423" s="1"/>
      <c r="C423" s="70"/>
      <c r="D423" s="20"/>
      <c r="E423" s="70"/>
      <c r="F423" s="70"/>
      <c r="G423" s="20"/>
      <c r="H423" s="70"/>
      <c r="I423" s="70"/>
      <c r="J423" s="20"/>
      <c r="K423" s="70"/>
      <c r="L423" s="70"/>
      <c r="M423" s="20"/>
      <c r="N423" s="70"/>
      <c r="O423" s="70"/>
      <c r="P423" s="20"/>
      <c r="Q423" s="70"/>
      <c r="R423" s="138"/>
      <c r="S423" s="98"/>
    </row>
    <row r="424" spans="1:19" ht="14.45" hidden="1" customHeight="1">
      <c r="A424" s="132"/>
      <c r="B424" s="1"/>
      <c r="C424" s="70"/>
      <c r="D424" s="20"/>
      <c r="E424" s="70"/>
      <c r="F424" s="70"/>
      <c r="G424" s="20"/>
      <c r="H424" s="70"/>
      <c r="I424" s="70"/>
      <c r="J424" s="20"/>
      <c r="K424" s="70"/>
      <c r="L424" s="70"/>
      <c r="M424" s="20"/>
      <c r="N424" s="70"/>
      <c r="O424" s="70"/>
      <c r="P424" s="20"/>
      <c r="Q424" s="70"/>
      <c r="R424" s="138"/>
      <c r="S424" s="98"/>
    </row>
    <row r="425" spans="1:19" ht="14.45" hidden="1" customHeight="1">
      <c r="A425" s="132"/>
      <c r="B425" s="1"/>
      <c r="C425" s="70"/>
      <c r="D425" s="20"/>
      <c r="E425" s="70"/>
      <c r="F425" s="70"/>
      <c r="G425" s="20"/>
      <c r="H425" s="70"/>
      <c r="I425" s="70"/>
      <c r="J425" s="20"/>
      <c r="K425" s="70"/>
      <c r="L425" s="70"/>
      <c r="M425" s="20"/>
      <c r="N425" s="70"/>
      <c r="O425" s="70"/>
      <c r="P425" s="20"/>
      <c r="Q425" s="70"/>
      <c r="R425" s="138"/>
      <c r="S425" s="98"/>
    </row>
    <row r="426" spans="1:19" ht="14.45" hidden="1" customHeight="1">
      <c r="A426" s="132"/>
      <c r="B426" s="1"/>
      <c r="C426" s="70"/>
      <c r="D426" s="20"/>
      <c r="E426" s="70"/>
      <c r="F426" s="70"/>
      <c r="G426" s="20"/>
      <c r="H426" s="70"/>
      <c r="I426" s="70"/>
      <c r="J426" s="20"/>
      <c r="K426" s="70"/>
      <c r="L426" s="70"/>
      <c r="M426" s="20"/>
      <c r="N426" s="70"/>
      <c r="O426" s="70"/>
      <c r="P426" s="20"/>
      <c r="Q426" s="70"/>
      <c r="R426" s="138"/>
      <c r="S426" s="98"/>
    </row>
    <row r="427" spans="1:19" ht="14.45" hidden="1" customHeight="1">
      <c r="A427" s="132"/>
      <c r="B427" s="1"/>
      <c r="C427" s="70"/>
      <c r="D427" s="20"/>
      <c r="E427" s="70"/>
      <c r="F427" s="70"/>
      <c r="G427" s="20"/>
      <c r="H427" s="70"/>
      <c r="I427" s="70"/>
      <c r="J427" s="20"/>
      <c r="K427" s="70"/>
      <c r="L427" s="70"/>
      <c r="M427" s="20"/>
      <c r="N427" s="70"/>
      <c r="O427" s="70"/>
      <c r="P427" s="20"/>
      <c r="Q427" s="70"/>
      <c r="R427" s="138"/>
      <c r="S427" s="98"/>
    </row>
    <row r="428" spans="1:19" ht="14.45" hidden="1" customHeight="1">
      <c r="A428" s="132"/>
      <c r="B428" s="1"/>
      <c r="C428" s="70"/>
      <c r="D428" s="20"/>
      <c r="E428" s="70"/>
      <c r="F428" s="70"/>
      <c r="G428" s="20"/>
      <c r="H428" s="70"/>
      <c r="I428" s="70"/>
      <c r="J428" s="20"/>
      <c r="K428" s="70"/>
      <c r="L428" s="70"/>
      <c r="M428" s="20"/>
      <c r="N428" s="70"/>
      <c r="O428" s="70"/>
      <c r="P428" s="20"/>
      <c r="Q428" s="70"/>
      <c r="R428" s="138"/>
      <c r="S428" s="98"/>
    </row>
    <row r="429" spans="1:19" ht="14.45" hidden="1" customHeight="1">
      <c r="A429" s="132"/>
      <c r="B429" s="1"/>
      <c r="C429" s="70"/>
      <c r="D429" s="20"/>
      <c r="E429" s="70"/>
      <c r="F429" s="70"/>
      <c r="G429" s="20"/>
      <c r="H429" s="70"/>
      <c r="I429" s="70"/>
      <c r="J429" s="20"/>
      <c r="K429" s="70"/>
      <c r="L429" s="70"/>
      <c r="M429" s="20"/>
      <c r="N429" s="70"/>
      <c r="O429" s="70"/>
      <c r="P429" s="20"/>
      <c r="Q429" s="70"/>
      <c r="R429" s="138"/>
      <c r="S429" s="98"/>
    </row>
    <row r="430" spans="1:19" ht="14.45" hidden="1" customHeight="1">
      <c r="A430" s="132"/>
      <c r="B430" s="1"/>
      <c r="C430" s="70"/>
      <c r="D430" s="20"/>
      <c r="E430" s="70"/>
      <c r="F430" s="70"/>
      <c r="G430" s="20"/>
      <c r="H430" s="70"/>
      <c r="I430" s="70"/>
      <c r="J430" s="20"/>
      <c r="K430" s="70"/>
      <c r="L430" s="70"/>
      <c r="M430" s="20"/>
      <c r="N430" s="70"/>
      <c r="O430" s="70"/>
      <c r="P430" s="20"/>
      <c r="Q430" s="70"/>
      <c r="R430" s="138"/>
      <c r="S430" s="98"/>
    </row>
    <row r="431" spans="1:19" ht="14.45" hidden="1" customHeight="1">
      <c r="A431" s="132"/>
      <c r="B431" s="1"/>
      <c r="C431" s="70"/>
      <c r="D431" s="20"/>
      <c r="E431" s="70"/>
      <c r="F431" s="70"/>
      <c r="G431" s="20"/>
      <c r="H431" s="70"/>
      <c r="I431" s="70"/>
      <c r="J431" s="20"/>
      <c r="K431" s="70"/>
      <c r="L431" s="70"/>
      <c r="M431" s="20"/>
      <c r="N431" s="70"/>
      <c r="O431" s="70"/>
      <c r="P431" s="20"/>
      <c r="Q431" s="70"/>
      <c r="R431" s="138"/>
      <c r="S431" s="98"/>
    </row>
    <row r="432" spans="1:19" ht="14.45" hidden="1" customHeight="1">
      <c r="A432" s="132"/>
      <c r="B432" s="1"/>
      <c r="C432" s="70"/>
      <c r="D432" s="20"/>
      <c r="E432" s="70"/>
      <c r="F432" s="70"/>
      <c r="G432" s="20"/>
      <c r="H432" s="70"/>
      <c r="I432" s="70"/>
      <c r="J432" s="20"/>
      <c r="K432" s="70"/>
      <c r="L432" s="70"/>
      <c r="M432" s="20"/>
      <c r="N432" s="70"/>
      <c r="O432" s="70"/>
      <c r="P432" s="20"/>
      <c r="Q432" s="70"/>
      <c r="R432" s="138"/>
      <c r="S432" s="98"/>
    </row>
    <row r="433" spans="1:19" ht="14.45" hidden="1" customHeight="1">
      <c r="A433" s="132"/>
      <c r="B433" s="1"/>
      <c r="C433" s="70"/>
      <c r="D433" s="20"/>
      <c r="E433" s="70"/>
      <c r="F433" s="70"/>
      <c r="G433" s="20"/>
      <c r="H433" s="70"/>
      <c r="I433" s="70"/>
      <c r="J433" s="20"/>
      <c r="K433" s="70"/>
      <c r="L433" s="70"/>
      <c r="M433" s="20"/>
      <c r="N433" s="70"/>
      <c r="O433" s="70"/>
      <c r="P433" s="20"/>
      <c r="Q433" s="70"/>
      <c r="R433" s="138"/>
      <c r="S433" s="98"/>
    </row>
    <row r="434" spans="1:19" ht="14.45" hidden="1" customHeight="1">
      <c r="A434" s="132"/>
      <c r="B434" s="1"/>
      <c r="C434" s="70"/>
      <c r="D434" s="20"/>
      <c r="E434" s="70"/>
      <c r="F434" s="70"/>
      <c r="G434" s="20"/>
      <c r="H434" s="70"/>
      <c r="I434" s="70"/>
      <c r="J434" s="20"/>
      <c r="K434" s="70"/>
      <c r="L434" s="70"/>
      <c r="M434" s="20"/>
      <c r="N434" s="70"/>
      <c r="O434" s="70"/>
      <c r="P434" s="20"/>
      <c r="Q434" s="70"/>
      <c r="R434" s="138"/>
      <c r="S434" s="98"/>
    </row>
    <row r="435" spans="1:19" ht="14.45" hidden="1" customHeight="1">
      <c r="A435" s="132"/>
      <c r="B435" s="1"/>
      <c r="C435" s="70"/>
      <c r="D435" s="20"/>
      <c r="E435" s="70"/>
      <c r="F435" s="70"/>
      <c r="G435" s="20"/>
      <c r="H435" s="70"/>
      <c r="I435" s="70"/>
      <c r="J435" s="20"/>
      <c r="K435" s="70"/>
      <c r="L435" s="70"/>
      <c r="M435" s="20"/>
      <c r="N435" s="70"/>
      <c r="O435" s="70"/>
      <c r="P435" s="20"/>
      <c r="Q435" s="70"/>
      <c r="R435" s="138"/>
      <c r="S435" s="98"/>
    </row>
    <row r="436" spans="1:19" ht="14.45" hidden="1" customHeight="1">
      <c r="A436" s="132"/>
      <c r="B436" s="1"/>
      <c r="C436" s="70"/>
      <c r="D436" s="20"/>
      <c r="E436" s="70"/>
      <c r="F436" s="70"/>
      <c r="G436" s="20"/>
      <c r="H436" s="70"/>
      <c r="I436" s="70"/>
      <c r="J436" s="20"/>
      <c r="K436" s="70"/>
      <c r="L436" s="70"/>
      <c r="M436" s="20"/>
      <c r="N436" s="70"/>
      <c r="O436" s="70"/>
      <c r="P436" s="20"/>
      <c r="Q436" s="70"/>
      <c r="R436" s="138"/>
      <c r="S436" s="98"/>
    </row>
    <row r="437" spans="1:19" ht="14.45" hidden="1" customHeight="1">
      <c r="A437" s="132"/>
      <c r="B437" s="1"/>
      <c r="C437" s="70"/>
      <c r="D437" s="20"/>
      <c r="E437" s="70"/>
      <c r="F437" s="70"/>
      <c r="G437" s="20"/>
      <c r="H437" s="70"/>
      <c r="I437" s="70"/>
      <c r="J437" s="20"/>
      <c r="K437" s="70"/>
      <c r="L437" s="70"/>
      <c r="M437" s="20"/>
      <c r="N437" s="70"/>
      <c r="O437" s="70"/>
      <c r="P437" s="20"/>
      <c r="Q437" s="70"/>
      <c r="R437" s="138"/>
      <c r="S437" s="98"/>
    </row>
    <row r="438" spans="1:19" ht="14.45" hidden="1" customHeight="1">
      <c r="A438" s="132"/>
      <c r="B438" s="1"/>
      <c r="C438" s="70"/>
      <c r="D438" s="20"/>
      <c r="E438" s="70"/>
      <c r="F438" s="70"/>
      <c r="G438" s="20"/>
      <c r="H438" s="70"/>
      <c r="I438" s="70"/>
      <c r="J438" s="20"/>
      <c r="K438" s="70"/>
      <c r="L438" s="70"/>
      <c r="M438" s="20"/>
      <c r="N438" s="70"/>
      <c r="O438" s="70"/>
      <c r="P438" s="20"/>
      <c r="Q438" s="70"/>
      <c r="R438" s="138"/>
      <c r="S438" s="98"/>
    </row>
    <row r="439" spans="1:19" ht="14.45" hidden="1" customHeight="1">
      <c r="A439" s="132"/>
      <c r="B439" s="1"/>
      <c r="C439" s="70"/>
      <c r="D439" s="20"/>
      <c r="E439" s="70"/>
      <c r="F439" s="70"/>
      <c r="G439" s="20"/>
      <c r="H439" s="70"/>
      <c r="I439" s="70"/>
      <c r="J439" s="20"/>
      <c r="K439" s="70"/>
      <c r="L439" s="70"/>
      <c r="M439" s="20"/>
      <c r="N439" s="70"/>
      <c r="O439" s="70"/>
      <c r="P439" s="20"/>
      <c r="Q439" s="70"/>
      <c r="R439" s="138"/>
      <c r="S439" s="98"/>
    </row>
    <row r="440" spans="1:19" ht="14.45" hidden="1" customHeight="1">
      <c r="A440" s="132"/>
      <c r="B440" s="1"/>
      <c r="C440" s="70"/>
      <c r="D440" s="20"/>
      <c r="E440" s="70"/>
      <c r="F440" s="70"/>
      <c r="G440" s="20"/>
      <c r="H440" s="70"/>
      <c r="I440" s="70"/>
      <c r="J440" s="20"/>
      <c r="K440" s="70"/>
      <c r="L440" s="70"/>
      <c r="M440" s="20"/>
      <c r="N440" s="70"/>
      <c r="O440" s="70"/>
      <c r="P440" s="20"/>
      <c r="Q440" s="70"/>
      <c r="R440" s="138"/>
      <c r="S440" s="98"/>
    </row>
    <row r="441" spans="1:19" ht="14.45" hidden="1" customHeight="1">
      <c r="A441" s="132"/>
      <c r="B441" s="1"/>
      <c r="C441" s="70"/>
      <c r="D441" s="20"/>
      <c r="E441" s="70"/>
      <c r="F441" s="70"/>
      <c r="G441" s="20"/>
      <c r="H441" s="70"/>
      <c r="I441" s="70"/>
      <c r="J441" s="20"/>
      <c r="K441" s="70"/>
      <c r="L441" s="70"/>
      <c r="M441" s="20"/>
      <c r="N441" s="70"/>
      <c r="O441" s="70"/>
      <c r="P441" s="20"/>
      <c r="Q441" s="70"/>
      <c r="R441" s="138"/>
      <c r="S441" s="98"/>
    </row>
    <row r="442" spans="1:19" ht="14.45" hidden="1" customHeight="1">
      <c r="A442" s="132"/>
      <c r="B442" s="1"/>
      <c r="C442" s="70"/>
      <c r="D442" s="20"/>
      <c r="E442" s="70"/>
      <c r="F442" s="70"/>
      <c r="G442" s="20"/>
      <c r="H442" s="70"/>
      <c r="I442" s="70"/>
      <c r="J442" s="20"/>
      <c r="K442" s="70"/>
      <c r="L442" s="70"/>
      <c r="M442" s="20"/>
      <c r="N442" s="70"/>
      <c r="O442" s="70"/>
      <c r="P442" s="20"/>
      <c r="Q442" s="70"/>
      <c r="R442" s="138"/>
      <c r="S442" s="98"/>
    </row>
    <row r="443" spans="1:19" ht="14.45" hidden="1" customHeight="1">
      <c r="A443" s="132"/>
      <c r="B443" s="1"/>
      <c r="C443" s="70"/>
      <c r="D443" s="20"/>
      <c r="E443" s="70"/>
      <c r="F443" s="70"/>
      <c r="G443" s="20"/>
      <c r="H443" s="70"/>
      <c r="I443" s="70"/>
      <c r="J443" s="20"/>
      <c r="K443" s="70"/>
      <c r="L443" s="70"/>
      <c r="M443" s="20"/>
      <c r="N443" s="70"/>
      <c r="O443" s="70"/>
      <c r="P443" s="20"/>
      <c r="Q443" s="70"/>
      <c r="R443" s="138"/>
      <c r="S443" s="98"/>
    </row>
    <row r="444" spans="1:19" ht="14.45" hidden="1" customHeight="1">
      <c r="A444" s="132"/>
      <c r="B444" s="1"/>
      <c r="C444" s="70"/>
      <c r="D444" s="20"/>
      <c r="E444" s="70"/>
      <c r="F444" s="70"/>
      <c r="G444" s="20"/>
      <c r="H444" s="70"/>
      <c r="I444" s="70"/>
      <c r="J444" s="20"/>
      <c r="K444" s="70"/>
      <c r="L444" s="70"/>
      <c r="M444" s="20"/>
      <c r="N444" s="70"/>
      <c r="O444" s="70"/>
      <c r="P444" s="20"/>
      <c r="Q444" s="70"/>
      <c r="R444" s="138"/>
      <c r="S444" s="98"/>
    </row>
    <row r="445" spans="1:19" ht="14.45" hidden="1" customHeight="1">
      <c r="A445" s="132"/>
      <c r="B445" s="1"/>
      <c r="C445" s="70"/>
      <c r="D445" s="20"/>
      <c r="E445" s="70"/>
      <c r="F445" s="70"/>
      <c r="G445" s="20"/>
      <c r="H445" s="70"/>
      <c r="I445" s="70"/>
      <c r="J445" s="20"/>
      <c r="K445" s="70"/>
      <c r="L445" s="70"/>
      <c r="M445" s="20"/>
      <c r="N445" s="70"/>
      <c r="O445" s="70"/>
      <c r="P445" s="20"/>
      <c r="Q445" s="70"/>
      <c r="R445" s="138"/>
      <c r="S445" s="98"/>
    </row>
    <row r="446" spans="1:19" ht="14.45" hidden="1" customHeight="1">
      <c r="A446" s="132"/>
      <c r="B446" s="1"/>
      <c r="C446" s="70"/>
      <c r="D446" s="20"/>
      <c r="E446" s="70"/>
      <c r="F446" s="70"/>
      <c r="G446" s="20"/>
      <c r="H446" s="70"/>
      <c r="I446" s="70"/>
      <c r="J446" s="20"/>
      <c r="K446" s="70"/>
      <c r="L446" s="70"/>
      <c r="M446" s="20"/>
      <c r="N446" s="70"/>
      <c r="O446" s="70"/>
      <c r="P446" s="20"/>
      <c r="Q446" s="70"/>
      <c r="R446" s="138"/>
      <c r="S446" s="98"/>
    </row>
    <row r="447" spans="1:19" ht="14.45" hidden="1" customHeight="1">
      <c r="A447" s="132"/>
      <c r="B447" s="1"/>
      <c r="C447" s="70"/>
      <c r="D447" s="20"/>
      <c r="E447" s="70"/>
      <c r="F447" s="70"/>
      <c r="G447" s="20"/>
      <c r="H447" s="70"/>
      <c r="I447" s="70"/>
      <c r="J447" s="20"/>
      <c r="K447" s="70"/>
      <c r="L447" s="70"/>
      <c r="M447" s="20"/>
      <c r="N447" s="70"/>
      <c r="O447" s="70"/>
      <c r="P447" s="20"/>
      <c r="Q447" s="70"/>
      <c r="R447" s="138"/>
      <c r="S447" s="98"/>
    </row>
    <row r="448" spans="1:19" ht="14.45" hidden="1" customHeight="1">
      <c r="A448" s="132"/>
      <c r="B448" s="1"/>
      <c r="C448" s="70"/>
      <c r="D448" s="20"/>
      <c r="E448" s="70"/>
      <c r="F448" s="70"/>
      <c r="G448" s="20"/>
      <c r="H448" s="70"/>
      <c r="I448" s="70"/>
      <c r="J448" s="20"/>
      <c r="K448" s="70"/>
      <c r="L448" s="70"/>
      <c r="M448" s="20"/>
      <c r="N448" s="70"/>
      <c r="O448" s="70"/>
      <c r="P448" s="20"/>
      <c r="Q448" s="70"/>
      <c r="R448" s="138"/>
      <c r="S448" s="98"/>
    </row>
    <row r="449" spans="1:19" ht="14.45" hidden="1" customHeight="1">
      <c r="A449" s="132"/>
      <c r="B449" s="1"/>
      <c r="C449" s="70"/>
      <c r="D449" s="20"/>
      <c r="E449" s="70"/>
      <c r="F449" s="70"/>
      <c r="G449" s="20"/>
      <c r="H449" s="70"/>
      <c r="I449" s="70"/>
      <c r="J449" s="20"/>
      <c r="K449" s="70"/>
      <c r="L449" s="70"/>
      <c r="M449" s="20"/>
      <c r="N449" s="70"/>
      <c r="O449" s="70"/>
      <c r="P449" s="20"/>
      <c r="Q449" s="70"/>
      <c r="R449" s="138"/>
      <c r="S449" s="98"/>
    </row>
    <row r="450" spans="1:19" ht="14.45" hidden="1" customHeight="1">
      <c r="A450" s="132"/>
      <c r="B450" s="1"/>
      <c r="C450" s="70"/>
      <c r="D450" s="20"/>
      <c r="E450" s="70"/>
      <c r="F450" s="70"/>
      <c r="G450" s="20"/>
      <c r="H450" s="70"/>
      <c r="I450" s="70"/>
      <c r="J450" s="20"/>
      <c r="K450" s="70"/>
      <c r="L450" s="70"/>
      <c r="M450" s="20"/>
      <c r="N450" s="70"/>
      <c r="O450" s="70"/>
      <c r="P450" s="20"/>
      <c r="Q450" s="70"/>
      <c r="R450" s="138"/>
      <c r="S450" s="98"/>
    </row>
    <row r="451" spans="1:19" ht="14.45" hidden="1" customHeight="1">
      <c r="A451" s="132"/>
      <c r="B451" s="1"/>
      <c r="C451" s="70"/>
      <c r="D451" s="20"/>
      <c r="E451" s="70"/>
      <c r="F451" s="70"/>
      <c r="G451" s="20"/>
      <c r="H451" s="70"/>
      <c r="I451" s="70"/>
      <c r="J451" s="20"/>
      <c r="K451" s="70"/>
      <c r="L451" s="70"/>
      <c r="M451" s="20"/>
      <c r="N451" s="70"/>
      <c r="O451" s="70"/>
      <c r="P451" s="20"/>
      <c r="Q451" s="70"/>
      <c r="R451" s="138"/>
      <c r="S451" s="98"/>
    </row>
    <row r="452" spans="1:19" ht="14.45" hidden="1" customHeight="1">
      <c r="A452" s="132"/>
      <c r="B452" s="1"/>
      <c r="C452" s="70"/>
      <c r="D452" s="20"/>
      <c r="E452" s="70"/>
      <c r="F452" s="70"/>
      <c r="G452" s="20"/>
      <c r="H452" s="70"/>
      <c r="I452" s="70"/>
      <c r="J452" s="20"/>
      <c r="K452" s="70"/>
      <c r="L452" s="70"/>
      <c r="M452" s="20"/>
      <c r="N452" s="70"/>
      <c r="O452" s="70"/>
      <c r="P452" s="20"/>
      <c r="Q452" s="70"/>
      <c r="R452" s="138"/>
      <c r="S452" s="98"/>
    </row>
    <row r="453" spans="1:19" ht="14.45" hidden="1" customHeight="1">
      <c r="A453" s="132"/>
      <c r="B453" s="1"/>
      <c r="C453" s="70"/>
      <c r="D453" s="20"/>
      <c r="E453" s="70"/>
      <c r="F453" s="70"/>
      <c r="G453" s="20"/>
      <c r="H453" s="70"/>
      <c r="I453" s="70"/>
      <c r="J453" s="20"/>
      <c r="K453" s="70"/>
      <c r="L453" s="70"/>
      <c r="M453" s="20"/>
      <c r="N453" s="70"/>
      <c r="O453" s="70"/>
      <c r="P453" s="20"/>
      <c r="Q453" s="70"/>
      <c r="R453" s="138"/>
      <c r="S453" s="98"/>
    </row>
    <row r="454" spans="1:19" ht="14.45" hidden="1" customHeight="1">
      <c r="A454" s="132"/>
      <c r="B454" s="1"/>
      <c r="C454" s="70"/>
      <c r="D454" s="20"/>
      <c r="E454" s="70"/>
      <c r="F454" s="70"/>
      <c r="G454" s="20"/>
      <c r="H454" s="70"/>
      <c r="I454" s="70"/>
      <c r="J454" s="20"/>
      <c r="K454" s="70"/>
      <c r="L454" s="70"/>
      <c r="M454" s="20"/>
      <c r="N454" s="70"/>
      <c r="O454" s="70"/>
      <c r="P454" s="20"/>
      <c r="Q454" s="70"/>
      <c r="R454" s="138"/>
      <c r="S454" s="98"/>
    </row>
    <row r="455" spans="1:19" ht="14.45" hidden="1" customHeight="1">
      <c r="A455" s="132"/>
      <c r="B455" s="1"/>
      <c r="C455" s="70"/>
      <c r="D455" s="20"/>
      <c r="E455" s="70"/>
      <c r="F455" s="70"/>
      <c r="G455" s="20"/>
      <c r="H455" s="70"/>
      <c r="I455" s="70"/>
      <c r="J455" s="20"/>
      <c r="K455" s="70"/>
      <c r="L455" s="70"/>
      <c r="M455" s="20"/>
      <c r="N455" s="70"/>
      <c r="O455" s="70"/>
      <c r="P455" s="20"/>
      <c r="Q455" s="70"/>
      <c r="R455" s="138"/>
      <c r="S455" s="98"/>
    </row>
    <row r="456" spans="1:19" ht="14.45" hidden="1" customHeight="1">
      <c r="A456" s="132"/>
      <c r="B456" s="1"/>
      <c r="C456" s="70"/>
      <c r="D456" s="20"/>
      <c r="E456" s="70"/>
      <c r="F456" s="70"/>
      <c r="G456" s="20"/>
      <c r="H456" s="70"/>
      <c r="I456" s="70"/>
      <c r="J456" s="20"/>
      <c r="K456" s="70"/>
      <c r="L456" s="70"/>
      <c r="M456" s="20"/>
      <c r="N456" s="70"/>
      <c r="O456" s="70"/>
      <c r="P456" s="20"/>
      <c r="Q456" s="70"/>
      <c r="R456" s="138"/>
      <c r="S456" s="98"/>
    </row>
    <row r="457" spans="1:19" ht="14.45" hidden="1" customHeight="1">
      <c r="A457" s="132"/>
      <c r="B457" s="1"/>
      <c r="C457" s="70"/>
      <c r="D457" s="20"/>
      <c r="E457" s="70"/>
      <c r="F457" s="70"/>
      <c r="G457" s="20"/>
      <c r="H457" s="70"/>
      <c r="I457" s="70"/>
      <c r="J457" s="20"/>
      <c r="K457" s="70"/>
      <c r="L457" s="70"/>
      <c r="M457" s="20"/>
      <c r="N457" s="70"/>
      <c r="O457" s="70"/>
      <c r="P457" s="20"/>
      <c r="Q457" s="70"/>
      <c r="R457" s="138"/>
      <c r="S457" s="98"/>
    </row>
    <row r="458" spans="1:19" ht="14.45" hidden="1" customHeight="1">
      <c r="A458" s="132"/>
      <c r="B458" s="1"/>
      <c r="C458" s="70"/>
      <c r="D458" s="20"/>
      <c r="E458" s="70"/>
      <c r="F458" s="70"/>
      <c r="G458" s="20"/>
      <c r="H458" s="70"/>
      <c r="I458" s="70"/>
      <c r="J458" s="20"/>
      <c r="K458" s="70"/>
      <c r="L458" s="70"/>
      <c r="M458" s="20"/>
      <c r="N458" s="70"/>
      <c r="O458" s="70"/>
      <c r="P458" s="20"/>
      <c r="Q458" s="70"/>
      <c r="R458" s="138"/>
      <c r="S458" s="98"/>
    </row>
    <row r="459" spans="1:19" ht="14.45" hidden="1" customHeight="1">
      <c r="A459" s="132"/>
      <c r="B459" s="1"/>
      <c r="C459" s="70"/>
      <c r="D459" s="20"/>
      <c r="E459" s="70"/>
      <c r="F459" s="70"/>
      <c r="G459" s="20"/>
      <c r="H459" s="70"/>
      <c r="I459" s="70"/>
      <c r="J459" s="20"/>
      <c r="K459" s="70"/>
      <c r="L459" s="70"/>
      <c r="M459" s="20"/>
      <c r="N459" s="70"/>
      <c r="O459" s="70"/>
      <c r="P459" s="20"/>
      <c r="Q459" s="70"/>
      <c r="R459" s="138"/>
      <c r="S459" s="98"/>
    </row>
    <row r="460" spans="1:19" ht="14.45" hidden="1" customHeight="1">
      <c r="A460" s="132"/>
      <c r="B460" s="1"/>
      <c r="C460" s="70"/>
      <c r="D460" s="20"/>
      <c r="E460" s="70"/>
      <c r="F460" s="70"/>
      <c r="G460" s="20"/>
      <c r="H460" s="70"/>
      <c r="I460" s="70"/>
      <c r="J460" s="20"/>
      <c r="K460" s="70"/>
      <c r="L460" s="70"/>
      <c r="M460" s="20"/>
      <c r="N460" s="70"/>
      <c r="O460" s="70"/>
      <c r="P460" s="20"/>
      <c r="Q460" s="70"/>
      <c r="R460" s="138"/>
      <c r="S460" s="98"/>
    </row>
    <row r="461" spans="1:19" ht="14.45" hidden="1" customHeight="1">
      <c r="A461" s="132"/>
      <c r="B461" s="1"/>
      <c r="C461" s="70"/>
      <c r="D461" s="20"/>
      <c r="E461" s="70"/>
      <c r="F461" s="70"/>
      <c r="G461" s="20"/>
      <c r="H461" s="70"/>
      <c r="I461" s="70"/>
      <c r="J461" s="20"/>
      <c r="K461" s="70"/>
      <c r="L461" s="70"/>
      <c r="M461" s="20"/>
      <c r="N461" s="70"/>
      <c r="O461" s="70"/>
      <c r="P461" s="20"/>
      <c r="Q461" s="70"/>
      <c r="R461" s="138"/>
      <c r="S461" s="98"/>
    </row>
    <row r="462" spans="1:19" ht="14.45" hidden="1" customHeight="1">
      <c r="A462" s="132"/>
      <c r="B462" s="1"/>
      <c r="C462" s="70"/>
      <c r="D462" s="20"/>
      <c r="E462" s="70"/>
      <c r="F462" s="70"/>
      <c r="G462" s="20"/>
      <c r="H462" s="70"/>
      <c r="I462" s="70"/>
      <c r="J462" s="20"/>
      <c r="K462" s="70"/>
      <c r="L462" s="70"/>
      <c r="M462" s="20"/>
      <c r="N462" s="70"/>
      <c r="O462" s="70"/>
      <c r="P462" s="20"/>
      <c r="Q462" s="70"/>
      <c r="R462" s="138"/>
      <c r="S462" s="98"/>
    </row>
    <row r="463" spans="1:19" ht="14.45" hidden="1" customHeight="1">
      <c r="A463" s="132"/>
      <c r="B463" s="1"/>
      <c r="C463" s="70"/>
      <c r="D463" s="20"/>
      <c r="E463" s="70"/>
      <c r="F463" s="70"/>
      <c r="G463" s="20"/>
      <c r="H463" s="70"/>
      <c r="I463" s="70"/>
      <c r="J463" s="20"/>
      <c r="K463" s="70"/>
      <c r="L463" s="70"/>
      <c r="M463" s="20"/>
      <c r="N463" s="70"/>
      <c r="O463" s="70"/>
      <c r="P463" s="20"/>
      <c r="Q463" s="70"/>
      <c r="R463" s="138"/>
      <c r="S463" s="98"/>
    </row>
    <row r="464" spans="1:19" ht="14.45" hidden="1" customHeight="1">
      <c r="A464" s="132"/>
      <c r="B464" s="1"/>
      <c r="C464" s="70"/>
      <c r="D464" s="20"/>
      <c r="E464" s="70"/>
      <c r="F464" s="70"/>
      <c r="G464" s="20"/>
      <c r="H464" s="70"/>
      <c r="I464" s="70"/>
      <c r="J464" s="20"/>
      <c r="K464" s="70"/>
      <c r="L464" s="70"/>
      <c r="M464" s="20"/>
      <c r="N464" s="70"/>
      <c r="O464" s="70"/>
      <c r="P464" s="20"/>
      <c r="Q464" s="70"/>
      <c r="R464" s="138"/>
      <c r="S464" s="98"/>
    </row>
    <row r="465" spans="1:19" ht="14.45" hidden="1" customHeight="1">
      <c r="A465" s="132"/>
      <c r="B465" s="1"/>
      <c r="C465" s="70"/>
      <c r="D465" s="20"/>
      <c r="E465" s="70"/>
      <c r="F465" s="70"/>
      <c r="G465" s="20"/>
      <c r="H465" s="70"/>
      <c r="I465" s="70"/>
      <c r="J465" s="20"/>
      <c r="K465" s="70"/>
      <c r="L465" s="70"/>
      <c r="M465" s="20"/>
      <c r="N465" s="70"/>
      <c r="O465" s="70"/>
      <c r="P465" s="20"/>
      <c r="Q465" s="70"/>
      <c r="R465" s="138"/>
      <c r="S465" s="98"/>
    </row>
    <row r="466" spans="1:19" ht="14.45" hidden="1" customHeight="1">
      <c r="A466" s="132"/>
      <c r="B466" s="1"/>
      <c r="C466" s="70"/>
      <c r="D466" s="20"/>
      <c r="E466" s="70"/>
      <c r="F466" s="70"/>
      <c r="G466" s="20"/>
      <c r="H466" s="70"/>
      <c r="I466" s="70"/>
      <c r="J466" s="20"/>
      <c r="K466" s="70"/>
      <c r="L466" s="70"/>
      <c r="M466" s="20"/>
      <c r="N466" s="70"/>
      <c r="O466" s="70"/>
      <c r="P466" s="20"/>
      <c r="Q466" s="70"/>
      <c r="R466" s="138"/>
      <c r="S466" s="98"/>
    </row>
    <row r="467" spans="1:19" ht="14.45" hidden="1" customHeight="1">
      <c r="A467" s="132"/>
      <c r="B467" s="1"/>
      <c r="C467" s="70"/>
      <c r="D467" s="20"/>
      <c r="E467" s="70"/>
      <c r="F467" s="70"/>
      <c r="G467" s="20"/>
      <c r="H467" s="70"/>
      <c r="I467" s="70"/>
      <c r="J467" s="20"/>
      <c r="K467" s="70"/>
      <c r="L467" s="70"/>
      <c r="M467" s="20"/>
      <c r="N467" s="70"/>
      <c r="O467" s="70"/>
      <c r="P467" s="20"/>
      <c r="Q467" s="70"/>
      <c r="R467" s="138"/>
      <c r="S467" s="98"/>
    </row>
    <row r="468" spans="1:19" ht="14.45" hidden="1" customHeight="1">
      <c r="A468" s="132"/>
      <c r="B468" s="1"/>
      <c r="C468" s="70"/>
      <c r="D468" s="20"/>
      <c r="E468" s="70"/>
      <c r="F468" s="70"/>
      <c r="G468" s="20"/>
      <c r="H468" s="70"/>
      <c r="I468" s="70"/>
      <c r="J468" s="20"/>
      <c r="K468" s="70"/>
      <c r="L468" s="70"/>
      <c r="M468" s="20"/>
      <c r="N468" s="70"/>
      <c r="O468" s="70"/>
      <c r="P468" s="20"/>
      <c r="Q468" s="70"/>
      <c r="R468" s="138"/>
      <c r="S468" s="98"/>
    </row>
    <row r="469" spans="1:19" ht="14.45" hidden="1" customHeight="1">
      <c r="A469" s="132"/>
      <c r="B469" s="1"/>
      <c r="C469" s="70"/>
      <c r="D469" s="20"/>
      <c r="E469" s="70"/>
      <c r="F469" s="70"/>
      <c r="G469" s="20"/>
      <c r="H469" s="70"/>
      <c r="I469" s="70"/>
      <c r="J469" s="20"/>
      <c r="K469" s="70"/>
      <c r="L469" s="70"/>
      <c r="M469" s="20"/>
      <c r="N469" s="70"/>
      <c r="O469" s="70"/>
      <c r="P469" s="20"/>
      <c r="Q469" s="70"/>
      <c r="R469" s="138"/>
      <c r="S469" s="98"/>
    </row>
    <row r="470" spans="1:19" ht="14.45" hidden="1" customHeight="1">
      <c r="A470" s="132"/>
      <c r="B470" s="1"/>
      <c r="C470" s="70"/>
      <c r="D470" s="20"/>
      <c r="E470" s="70"/>
      <c r="F470" s="70"/>
      <c r="G470" s="20"/>
      <c r="H470" s="70"/>
      <c r="I470" s="70"/>
      <c r="J470" s="20"/>
      <c r="K470" s="70"/>
      <c r="L470" s="70"/>
      <c r="M470" s="20"/>
      <c r="N470" s="70"/>
      <c r="O470" s="70"/>
      <c r="P470" s="20"/>
      <c r="Q470" s="70"/>
      <c r="R470" s="138"/>
      <c r="S470" s="98"/>
    </row>
    <row r="471" spans="1:19" ht="14.45" hidden="1" customHeight="1">
      <c r="A471" s="132"/>
      <c r="B471" s="1"/>
      <c r="C471" s="70"/>
      <c r="D471" s="20"/>
      <c r="E471" s="70"/>
      <c r="F471" s="70"/>
      <c r="G471" s="20"/>
      <c r="H471" s="70"/>
      <c r="I471" s="70"/>
      <c r="J471" s="20"/>
      <c r="K471" s="70"/>
      <c r="L471" s="70"/>
      <c r="M471" s="20"/>
      <c r="N471" s="70"/>
      <c r="O471" s="70"/>
      <c r="P471" s="20"/>
      <c r="Q471" s="70"/>
      <c r="R471" s="138"/>
      <c r="S471" s="98"/>
    </row>
    <row r="472" spans="1:19" ht="14.45" hidden="1" customHeight="1">
      <c r="A472" s="132"/>
      <c r="B472" s="1"/>
      <c r="C472" s="70"/>
      <c r="D472" s="20"/>
      <c r="E472" s="70"/>
      <c r="F472" s="70"/>
      <c r="G472" s="20"/>
      <c r="H472" s="70"/>
      <c r="I472" s="70"/>
      <c r="J472" s="20"/>
      <c r="K472" s="70"/>
      <c r="L472" s="70"/>
      <c r="M472" s="20"/>
      <c r="N472" s="70"/>
      <c r="O472" s="70"/>
      <c r="P472" s="20"/>
      <c r="Q472" s="70"/>
      <c r="R472" s="138"/>
      <c r="S472" s="98"/>
    </row>
    <row r="473" spans="1:19" ht="14.45" hidden="1" customHeight="1">
      <c r="A473" s="132"/>
      <c r="B473" s="1"/>
      <c r="C473" s="70"/>
      <c r="D473" s="20"/>
      <c r="E473" s="70"/>
      <c r="F473" s="70"/>
      <c r="G473" s="20"/>
      <c r="H473" s="70"/>
      <c r="I473" s="70"/>
      <c r="J473" s="20"/>
      <c r="K473" s="70"/>
      <c r="L473" s="70"/>
      <c r="M473" s="20"/>
      <c r="N473" s="70"/>
      <c r="O473" s="70"/>
      <c r="P473" s="20"/>
      <c r="Q473" s="70"/>
      <c r="R473" s="138"/>
      <c r="S473" s="98"/>
    </row>
    <row r="474" spans="1:19" ht="14.45" hidden="1" customHeight="1">
      <c r="A474" s="132"/>
      <c r="B474" s="1"/>
      <c r="C474" s="70"/>
      <c r="D474" s="20"/>
      <c r="E474" s="70"/>
      <c r="F474" s="70"/>
      <c r="G474" s="20"/>
      <c r="H474" s="70"/>
      <c r="I474" s="70"/>
      <c r="J474" s="20"/>
      <c r="K474" s="70"/>
      <c r="L474" s="70"/>
      <c r="M474" s="20"/>
      <c r="N474" s="70"/>
      <c r="O474" s="70"/>
      <c r="P474" s="20"/>
      <c r="Q474" s="70"/>
      <c r="R474" s="138"/>
      <c r="S474" s="98"/>
    </row>
    <row r="475" spans="1:19" ht="14.45" hidden="1" customHeight="1">
      <c r="A475" s="132"/>
      <c r="B475" s="1"/>
      <c r="C475" s="70"/>
      <c r="D475" s="20"/>
      <c r="E475" s="70"/>
      <c r="F475" s="70"/>
      <c r="G475" s="20"/>
      <c r="H475" s="70"/>
      <c r="I475" s="70"/>
      <c r="J475" s="20"/>
      <c r="K475" s="70"/>
      <c r="L475" s="70"/>
      <c r="M475" s="20"/>
      <c r="N475" s="70"/>
      <c r="O475" s="70"/>
      <c r="P475" s="20"/>
      <c r="Q475" s="70"/>
      <c r="R475" s="138"/>
      <c r="S475" s="98"/>
    </row>
    <row r="476" spans="1:19" ht="14.45" hidden="1" customHeight="1">
      <c r="A476" s="132"/>
      <c r="B476" s="1"/>
      <c r="C476" s="70"/>
      <c r="D476" s="20"/>
      <c r="E476" s="70"/>
      <c r="F476" s="70"/>
      <c r="G476" s="20"/>
      <c r="H476" s="70"/>
      <c r="I476" s="70"/>
      <c r="J476" s="20"/>
      <c r="K476" s="70"/>
      <c r="L476" s="70"/>
      <c r="M476" s="20"/>
      <c r="N476" s="70"/>
      <c r="O476" s="70"/>
      <c r="P476" s="20"/>
      <c r="Q476" s="70"/>
      <c r="R476" s="138"/>
      <c r="S476" s="98"/>
    </row>
    <row r="477" spans="1:19" ht="14.45" hidden="1" customHeight="1">
      <c r="A477" s="132"/>
      <c r="B477" s="1"/>
      <c r="C477" s="70"/>
      <c r="D477" s="20"/>
      <c r="E477" s="70"/>
      <c r="F477" s="70"/>
      <c r="G477" s="20"/>
      <c r="H477" s="70"/>
      <c r="I477" s="70"/>
      <c r="J477" s="20"/>
      <c r="K477" s="70"/>
      <c r="L477" s="70"/>
      <c r="M477" s="20"/>
      <c r="N477" s="70"/>
      <c r="O477" s="70"/>
      <c r="P477" s="20"/>
      <c r="Q477" s="70"/>
      <c r="R477" s="138"/>
      <c r="S477" s="98"/>
    </row>
    <row r="478" spans="1:19" ht="14.45" hidden="1" customHeight="1">
      <c r="A478" s="132"/>
      <c r="B478" s="1"/>
      <c r="C478" s="70"/>
      <c r="D478" s="20"/>
      <c r="E478" s="70"/>
      <c r="F478" s="70"/>
      <c r="G478" s="20"/>
      <c r="H478" s="70"/>
      <c r="I478" s="70"/>
      <c r="J478" s="20"/>
      <c r="K478" s="70"/>
      <c r="L478" s="70"/>
      <c r="M478" s="20"/>
      <c r="N478" s="70"/>
      <c r="O478" s="70"/>
      <c r="P478" s="20"/>
      <c r="Q478" s="70"/>
      <c r="R478" s="138"/>
      <c r="S478" s="98"/>
    </row>
    <row r="479" spans="1:19" ht="14.45" hidden="1" customHeight="1">
      <c r="A479" s="132"/>
      <c r="B479" s="1"/>
      <c r="C479" s="70"/>
      <c r="D479" s="20"/>
      <c r="E479" s="70"/>
      <c r="F479" s="70"/>
      <c r="G479" s="20"/>
      <c r="H479" s="70"/>
      <c r="I479" s="70"/>
      <c r="J479" s="20"/>
      <c r="K479" s="70"/>
      <c r="L479" s="70"/>
      <c r="M479" s="20"/>
      <c r="N479" s="70"/>
      <c r="O479" s="70"/>
      <c r="P479" s="20"/>
      <c r="Q479" s="70"/>
      <c r="R479" s="138"/>
      <c r="S479" s="98"/>
    </row>
    <row r="480" spans="1:19" ht="14.45" hidden="1" customHeight="1">
      <c r="A480" s="132"/>
      <c r="B480" s="1"/>
      <c r="C480" s="70"/>
      <c r="D480" s="20"/>
      <c r="E480" s="70"/>
      <c r="F480" s="70"/>
      <c r="G480" s="20"/>
      <c r="H480" s="70"/>
      <c r="I480" s="70"/>
      <c r="J480" s="20"/>
      <c r="K480" s="70"/>
      <c r="L480" s="70"/>
      <c r="M480" s="20"/>
      <c r="N480" s="70"/>
      <c r="O480" s="70"/>
      <c r="P480" s="20"/>
      <c r="Q480" s="70"/>
      <c r="R480" s="138"/>
      <c r="S480" s="98"/>
    </row>
    <row r="481" spans="1:19" ht="14.45" hidden="1" customHeight="1">
      <c r="A481" s="132"/>
      <c r="B481" s="1"/>
      <c r="C481" s="70"/>
      <c r="D481" s="20"/>
      <c r="E481" s="70"/>
      <c r="F481" s="70"/>
      <c r="G481" s="20"/>
      <c r="H481" s="70"/>
      <c r="I481" s="70"/>
      <c r="J481" s="20"/>
      <c r="K481" s="70"/>
      <c r="L481" s="70"/>
      <c r="M481" s="20"/>
      <c r="N481" s="70"/>
      <c r="O481" s="70"/>
      <c r="P481" s="20"/>
      <c r="Q481" s="70"/>
      <c r="R481" s="138"/>
      <c r="S481" s="98"/>
    </row>
    <row r="482" spans="1:19" ht="14.45" hidden="1" customHeight="1">
      <c r="A482" s="132"/>
      <c r="B482" s="1"/>
      <c r="C482" s="70"/>
      <c r="D482" s="20"/>
      <c r="E482" s="70"/>
      <c r="F482" s="70"/>
      <c r="G482" s="20"/>
      <c r="H482" s="70"/>
      <c r="I482" s="70"/>
      <c r="J482" s="20"/>
      <c r="K482" s="70"/>
      <c r="L482" s="70"/>
      <c r="M482" s="20"/>
      <c r="N482" s="70"/>
      <c r="O482" s="70"/>
      <c r="P482" s="20"/>
      <c r="Q482" s="70"/>
      <c r="R482" s="138"/>
      <c r="S482" s="98"/>
    </row>
    <row r="483" spans="1:19" ht="14.45" hidden="1" customHeight="1">
      <c r="A483" s="132"/>
      <c r="B483" s="1"/>
      <c r="C483" s="70"/>
      <c r="D483" s="20"/>
      <c r="E483" s="70"/>
      <c r="F483" s="70"/>
      <c r="G483" s="20"/>
      <c r="H483" s="70"/>
      <c r="I483" s="70"/>
      <c r="J483" s="20"/>
      <c r="K483" s="70"/>
      <c r="L483" s="70"/>
      <c r="M483" s="20"/>
      <c r="N483" s="70"/>
      <c r="O483" s="70"/>
      <c r="P483" s="20"/>
      <c r="Q483" s="70"/>
      <c r="R483" s="138"/>
      <c r="S483" s="98"/>
    </row>
    <row r="484" spans="1:19" ht="14.45" hidden="1" customHeight="1">
      <c r="A484" s="132"/>
      <c r="B484" s="1"/>
      <c r="C484" s="70"/>
      <c r="D484" s="20"/>
      <c r="E484" s="70"/>
      <c r="F484" s="70"/>
      <c r="G484" s="20"/>
      <c r="H484" s="70"/>
      <c r="I484" s="70"/>
      <c r="J484" s="20"/>
      <c r="K484" s="70"/>
      <c r="L484" s="70"/>
      <c r="M484" s="20"/>
      <c r="N484" s="70"/>
      <c r="O484" s="70"/>
      <c r="P484" s="20"/>
      <c r="Q484" s="70"/>
      <c r="R484" s="138"/>
      <c r="S484" s="98"/>
    </row>
    <row r="485" spans="1:19" ht="14.45" hidden="1" customHeight="1">
      <c r="A485" s="132"/>
      <c r="B485" s="1"/>
      <c r="C485" s="70"/>
      <c r="D485" s="20"/>
      <c r="E485" s="70"/>
      <c r="F485" s="70"/>
      <c r="G485" s="20"/>
      <c r="H485" s="70"/>
      <c r="I485" s="70"/>
      <c r="J485" s="20"/>
      <c r="K485" s="70"/>
      <c r="L485" s="70"/>
      <c r="M485" s="20"/>
      <c r="N485" s="70"/>
      <c r="O485" s="70"/>
      <c r="P485" s="20"/>
      <c r="Q485" s="70"/>
      <c r="R485" s="138"/>
      <c r="S485" s="98"/>
    </row>
    <row r="486" spans="1:19" ht="14.45" hidden="1" customHeight="1">
      <c r="A486" s="132"/>
      <c r="B486" s="1"/>
      <c r="C486" s="70"/>
      <c r="D486" s="20"/>
      <c r="E486" s="70"/>
      <c r="F486" s="70"/>
      <c r="G486" s="20"/>
      <c r="H486" s="70"/>
      <c r="I486" s="70"/>
      <c r="J486" s="20"/>
      <c r="K486" s="70"/>
      <c r="L486" s="70"/>
      <c r="M486" s="20"/>
      <c r="N486" s="70"/>
      <c r="O486" s="70"/>
      <c r="P486" s="20"/>
      <c r="Q486" s="70"/>
      <c r="R486" s="138"/>
      <c r="S486" s="98"/>
    </row>
    <row r="487" spans="1:19" ht="14.45" hidden="1" customHeight="1">
      <c r="A487" s="132"/>
      <c r="B487" s="1"/>
      <c r="C487" s="70"/>
      <c r="D487" s="20"/>
      <c r="E487" s="70"/>
      <c r="F487" s="70"/>
      <c r="G487" s="20"/>
      <c r="H487" s="70"/>
      <c r="I487" s="70"/>
      <c r="J487" s="20"/>
      <c r="K487" s="70"/>
      <c r="L487" s="70"/>
      <c r="M487" s="20"/>
      <c r="N487" s="70"/>
      <c r="O487" s="70"/>
      <c r="P487" s="20"/>
      <c r="Q487" s="70"/>
      <c r="R487" s="138"/>
      <c r="S487" s="98"/>
    </row>
    <row r="488" spans="1:19" ht="14.45" hidden="1" customHeight="1">
      <c r="A488" s="132"/>
      <c r="B488" s="1"/>
      <c r="C488" s="70"/>
      <c r="D488" s="20"/>
      <c r="E488" s="70"/>
      <c r="F488" s="70"/>
      <c r="G488" s="20"/>
      <c r="H488" s="70"/>
      <c r="I488" s="70"/>
      <c r="J488" s="20"/>
      <c r="K488" s="70"/>
      <c r="L488" s="70"/>
      <c r="M488" s="20"/>
      <c r="N488" s="70"/>
      <c r="O488" s="70"/>
      <c r="P488" s="20"/>
      <c r="Q488" s="70"/>
      <c r="R488" s="138"/>
      <c r="S488" s="98"/>
    </row>
    <row r="489" spans="1:19" ht="14.45" hidden="1" customHeight="1">
      <c r="A489" s="132"/>
      <c r="B489" s="1"/>
      <c r="C489" s="70"/>
      <c r="D489" s="20"/>
      <c r="E489" s="70"/>
      <c r="F489" s="70"/>
      <c r="G489" s="20"/>
      <c r="H489" s="70"/>
      <c r="I489" s="70"/>
      <c r="J489" s="20"/>
      <c r="K489" s="70"/>
      <c r="L489" s="70"/>
      <c r="M489" s="20"/>
      <c r="N489" s="70"/>
      <c r="O489" s="70"/>
      <c r="P489" s="20"/>
      <c r="Q489" s="70"/>
      <c r="R489" s="138"/>
      <c r="S489" s="98"/>
    </row>
    <row r="490" spans="1:19" ht="14.45" hidden="1" customHeight="1">
      <c r="A490" s="132"/>
      <c r="B490" s="1"/>
      <c r="C490" s="70"/>
      <c r="D490" s="20"/>
      <c r="E490" s="70"/>
      <c r="F490" s="70"/>
      <c r="G490" s="20"/>
      <c r="H490" s="70"/>
      <c r="I490" s="70"/>
      <c r="J490" s="20"/>
      <c r="K490" s="70"/>
      <c r="L490" s="70"/>
      <c r="M490" s="20"/>
      <c r="N490" s="70"/>
      <c r="O490" s="70"/>
      <c r="P490" s="20"/>
      <c r="Q490" s="70"/>
      <c r="R490" s="138"/>
      <c r="S490" s="98"/>
    </row>
    <row r="491" spans="1:19" ht="14.45" hidden="1" customHeight="1">
      <c r="A491" s="132"/>
      <c r="B491" s="1"/>
      <c r="C491" s="70"/>
      <c r="D491" s="20"/>
      <c r="E491" s="70"/>
      <c r="F491" s="70"/>
      <c r="G491" s="20"/>
      <c r="H491" s="70"/>
      <c r="I491" s="70"/>
      <c r="J491" s="20"/>
      <c r="K491" s="70"/>
      <c r="L491" s="70"/>
      <c r="M491" s="20"/>
      <c r="N491" s="70"/>
      <c r="O491" s="70"/>
      <c r="P491" s="20"/>
      <c r="Q491" s="70"/>
      <c r="R491" s="138"/>
      <c r="S491" s="98"/>
    </row>
    <row r="492" spans="1:19" ht="14.45" hidden="1" customHeight="1">
      <c r="A492" s="132"/>
      <c r="B492" s="1"/>
      <c r="C492" s="70"/>
      <c r="D492" s="20"/>
      <c r="E492" s="70"/>
      <c r="F492" s="70"/>
      <c r="G492" s="20"/>
      <c r="H492" s="70"/>
      <c r="I492" s="70"/>
      <c r="J492" s="20"/>
      <c r="K492" s="70"/>
      <c r="L492" s="70"/>
      <c r="M492" s="20"/>
      <c r="N492" s="70"/>
      <c r="O492" s="70"/>
      <c r="P492" s="20"/>
      <c r="Q492" s="70"/>
      <c r="R492" s="138"/>
      <c r="S492" s="98"/>
    </row>
    <row r="493" spans="1:19" ht="14.45" hidden="1" customHeight="1">
      <c r="A493" s="132"/>
      <c r="B493" s="1"/>
      <c r="C493" s="70"/>
      <c r="D493" s="20"/>
      <c r="E493" s="70"/>
      <c r="F493" s="70"/>
      <c r="G493" s="20"/>
      <c r="H493" s="70"/>
      <c r="I493" s="70"/>
      <c r="J493" s="20"/>
      <c r="K493" s="70"/>
      <c r="L493" s="70"/>
      <c r="M493" s="20"/>
      <c r="N493" s="70"/>
      <c r="O493" s="70"/>
      <c r="P493" s="20"/>
      <c r="Q493" s="70"/>
      <c r="R493" s="138"/>
      <c r="S493" s="98"/>
    </row>
    <row r="494" spans="1:19" ht="14.45" hidden="1" customHeight="1">
      <c r="A494" s="132"/>
      <c r="B494" s="1"/>
      <c r="C494" s="70"/>
      <c r="D494" s="20"/>
      <c r="E494" s="70"/>
      <c r="F494" s="70"/>
      <c r="G494" s="20"/>
      <c r="H494" s="70"/>
      <c r="I494" s="70"/>
      <c r="J494" s="20"/>
      <c r="K494" s="70"/>
      <c r="L494" s="70"/>
      <c r="M494" s="20"/>
      <c r="N494" s="70"/>
      <c r="O494" s="70"/>
      <c r="P494" s="20"/>
      <c r="Q494" s="70"/>
      <c r="R494" s="138"/>
      <c r="S494" s="98"/>
    </row>
    <row r="495" spans="1:19" ht="14.45" hidden="1" customHeight="1">
      <c r="A495" s="132"/>
      <c r="B495" s="1"/>
      <c r="C495" s="70"/>
      <c r="D495" s="20"/>
      <c r="E495" s="70"/>
      <c r="F495" s="70"/>
      <c r="G495" s="20"/>
      <c r="H495" s="70"/>
      <c r="I495" s="70"/>
      <c r="J495" s="20"/>
      <c r="K495" s="70"/>
      <c r="L495" s="70"/>
      <c r="M495" s="20"/>
      <c r="N495" s="70"/>
      <c r="O495" s="70"/>
      <c r="P495" s="20"/>
      <c r="Q495" s="70"/>
      <c r="R495" s="138"/>
      <c r="S495" s="98"/>
    </row>
    <row r="496" spans="1:19" ht="14.45" hidden="1" customHeight="1">
      <c r="A496" s="132"/>
      <c r="B496" s="1"/>
      <c r="C496" s="70"/>
      <c r="D496" s="20"/>
      <c r="E496" s="70"/>
      <c r="F496" s="70"/>
      <c r="G496" s="20"/>
      <c r="H496" s="70"/>
      <c r="I496" s="70"/>
      <c r="J496" s="20"/>
      <c r="K496" s="70"/>
      <c r="L496" s="70"/>
      <c r="M496" s="20"/>
      <c r="N496" s="70"/>
      <c r="O496" s="70"/>
      <c r="P496" s="20"/>
      <c r="Q496" s="70"/>
      <c r="R496" s="138"/>
      <c r="S496" s="98"/>
    </row>
    <row r="497" spans="1:19" ht="14.45" hidden="1" customHeight="1">
      <c r="A497" s="132"/>
      <c r="B497" s="1"/>
      <c r="C497" s="70"/>
      <c r="D497" s="20"/>
      <c r="E497" s="70"/>
      <c r="F497" s="70"/>
      <c r="G497" s="20"/>
      <c r="H497" s="70"/>
      <c r="I497" s="70"/>
      <c r="J497" s="20"/>
      <c r="K497" s="70"/>
      <c r="L497" s="70"/>
      <c r="M497" s="20"/>
      <c r="N497" s="70"/>
      <c r="O497" s="70"/>
      <c r="P497" s="20"/>
      <c r="Q497" s="70"/>
      <c r="R497" s="138"/>
      <c r="S497" s="98"/>
    </row>
    <row r="498" spans="1:19" ht="14.45" hidden="1" customHeight="1">
      <c r="A498" s="132"/>
      <c r="B498" s="1"/>
      <c r="C498" s="70"/>
      <c r="D498" s="20"/>
      <c r="E498" s="70"/>
      <c r="F498" s="70"/>
      <c r="G498" s="20"/>
      <c r="H498" s="70"/>
      <c r="I498" s="70"/>
      <c r="J498" s="20"/>
      <c r="K498" s="70"/>
      <c r="L498" s="70"/>
      <c r="M498" s="20"/>
      <c r="N498" s="70"/>
      <c r="O498" s="70"/>
      <c r="P498" s="20"/>
      <c r="Q498" s="70"/>
      <c r="R498" s="138"/>
      <c r="S498" s="98"/>
    </row>
    <row r="499" spans="1:19" ht="14.45" hidden="1" customHeight="1">
      <c r="A499" s="132"/>
      <c r="B499" s="1"/>
      <c r="C499" s="70"/>
      <c r="D499" s="20"/>
      <c r="E499" s="70"/>
      <c r="F499" s="70"/>
      <c r="G499" s="20"/>
      <c r="H499" s="70"/>
      <c r="I499" s="70"/>
      <c r="J499" s="20"/>
      <c r="K499" s="70"/>
      <c r="L499" s="70"/>
      <c r="M499" s="20"/>
      <c r="N499" s="70"/>
      <c r="O499" s="70"/>
      <c r="P499" s="20"/>
      <c r="Q499" s="70"/>
      <c r="R499" s="138"/>
      <c r="S499" s="98"/>
    </row>
    <row r="500" spans="1:19" ht="14.45" hidden="1" customHeight="1">
      <c r="A500" s="132"/>
      <c r="B500" s="1"/>
      <c r="C500" s="70"/>
      <c r="D500" s="20"/>
      <c r="E500" s="70"/>
      <c r="F500" s="70"/>
      <c r="G500" s="20"/>
      <c r="H500" s="70"/>
      <c r="I500" s="70"/>
      <c r="J500" s="20"/>
      <c r="K500" s="70"/>
      <c r="L500" s="70"/>
      <c r="M500" s="20"/>
      <c r="N500" s="70"/>
      <c r="O500" s="70"/>
      <c r="P500" s="20"/>
      <c r="Q500" s="70"/>
      <c r="R500" s="138"/>
      <c r="S500" s="98"/>
    </row>
    <row r="501" spans="1:19" ht="14.45" hidden="1" customHeight="1">
      <c r="A501" s="132"/>
      <c r="B501" s="1"/>
      <c r="C501" s="70"/>
      <c r="D501" s="20"/>
      <c r="E501" s="70"/>
      <c r="F501" s="70"/>
      <c r="G501" s="20"/>
      <c r="H501" s="70"/>
      <c r="I501" s="70"/>
      <c r="J501" s="20"/>
      <c r="K501" s="70"/>
      <c r="L501" s="70"/>
      <c r="M501" s="20"/>
      <c r="N501" s="70"/>
      <c r="O501" s="70"/>
      <c r="P501" s="20"/>
      <c r="Q501" s="70"/>
      <c r="R501" s="138"/>
      <c r="S501" s="98"/>
    </row>
    <row r="502" spans="1:19" ht="14.45" hidden="1" customHeight="1">
      <c r="A502" s="132"/>
      <c r="B502" s="1"/>
      <c r="C502" s="70"/>
      <c r="D502" s="20"/>
      <c r="E502" s="70"/>
      <c r="F502" s="70"/>
      <c r="G502" s="20"/>
      <c r="H502" s="70"/>
      <c r="I502" s="70"/>
      <c r="J502" s="20"/>
      <c r="K502" s="70"/>
      <c r="L502" s="70"/>
      <c r="M502" s="20"/>
      <c r="N502" s="70"/>
      <c r="O502" s="70"/>
      <c r="P502" s="20"/>
      <c r="Q502" s="70"/>
      <c r="R502" s="138"/>
      <c r="S502" s="98"/>
    </row>
    <row r="503" spans="1:19" ht="14.45" hidden="1" customHeight="1">
      <c r="A503" s="132"/>
      <c r="B503" s="1"/>
      <c r="C503" s="70"/>
      <c r="D503" s="20"/>
      <c r="E503" s="70"/>
      <c r="F503" s="70"/>
      <c r="G503" s="20"/>
      <c r="H503" s="70"/>
      <c r="I503" s="70"/>
      <c r="J503" s="20"/>
      <c r="K503" s="70"/>
      <c r="L503" s="70"/>
      <c r="M503" s="20"/>
      <c r="N503" s="70"/>
      <c r="O503" s="70"/>
      <c r="P503" s="20"/>
      <c r="Q503" s="70"/>
      <c r="R503" s="138"/>
      <c r="S503" s="98"/>
    </row>
    <row r="504" spans="1:19" ht="14.45" hidden="1" customHeight="1">
      <c r="A504" s="132"/>
      <c r="B504" s="1"/>
      <c r="C504" s="70"/>
      <c r="D504" s="20"/>
      <c r="E504" s="70"/>
      <c r="F504" s="70"/>
      <c r="G504" s="20"/>
      <c r="H504" s="70"/>
      <c r="I504" s="70"/>
      <c r="J504" s="20"/>
      <c r="K504" s="70"/>
      <c r="L504" s="70"/>
      <c r="M504" s="20"/>
      <c r="N504" s="70"/>
      <c r="O504" s="70"/>
      <c r="P504" s="20"/>
      <c r="Q504" s="70"/>
      <c r="R504" s="138"/>
      <c r="S504" s="98"/>
    </row>
    <row r="505" spans="1:19" ht="14.45" hidden="1" customHeight="1">
      <c r="A505" s="132"/>
      <c r="B505" s="1"/>
      <c r="C505" s="70"/>
      <c r="D505" s="20"/>
      <c r="E505" s="70"/>
      <c r="F505" s="70"/>
      <c r="G505" s="20"/>
      <c r="H505" s="70"/>
      <c r="I505" s="70"/>
      <c r="J505" s="20"/>
      <c r="K505" s="70"/>
      <c r="L505" s="70"/>
      <c r="M505" s="20"/>
      <c r="N505" s="70"/>
      <c r="O505" s="70"/>
      <c r="P505" s="20"/>
      <c r="Q505" s="70"/>
      <c r="R505" s="138"/>
      <c r="S505" s="98"/>
    </row>
    <row r="506" spans="1:19" ht="14.45" hidden="1" customHeight="1">
      <c r="A506" s="132"/>
      <c r="B506" s="1"/>
      <c r="C506" s="70"/>
      <c r="D506" s="20"/>
      <c r="E506" s="70"/>
      <c r="F506" s="70"/>
      <c r="G506" s="20"/>
      <c r="H506" s="70"/>
      <c r="I506" s="70"/>
      <c r="J506" s="20"/>
      <c r="K506" s="70"/>
      <c r="L506" s="70"/>
      <c r="M506" s="20"/>
      <c r="N506" s="70"/>
      <c r="O506" s="70"/>
      <c r="P506" s="20"/>
      <c r="Q506" s="70"/>
      <c r="R506" s="138"/>
      <c r="S506" s="98"/>
    </row>
    <row r="507" spans="1:19" ht="14.45" hidden="1" customHeight="1">
      <c r="A507" s="132"/>
      <c r="B507" s="1"/>
      <c r="C507" s="70"/>
      <c r="D507" s="20"/>
      <c r="E507" s="70"/>
      <c r="F507" s="70"/>
      <c r="G507" s="20"/>
      <c r="H507" s="70"/>
      <c r="I507" s="70"/>
      <c r="J507" s="20"/>
      <c r="K507" s="70"/>
      <c r="L507" s="70"/>
      <c r="M507" s="20"/>
      <c r="N507" s="70"/>
      <c r="O507" s="70"/>
      <c r="P507" s="20"/>
      <c r="Q507" s="70"/>
      <c r="R507" s="138"/>
      <c r="S507" s="98"/>
    </row>
    <row r="508" spans="1:19" ht="14.45" hidden="1" customHeight="1">
      <c r="A508" s="132"/>
      <c r="B508" s="1"/>
      <c r="C508" s="70"/>
      <c r="D508" s="20"/>
      <c r="E508" s="70"/>
      <c r="F508" s="70"/>
      <c r="G508" s="20"/>
      <c r="H508" s="70"/>
      <c r="I508" s="70"/>
      <c r="J508" s="20"/>
      <c r="K508" s="70"/>
      <c r="L508" s="70"/>
      <c r="M508" s="20"/>
      <c r="N508" s="70"/>
      <c r="O508" s="70"/>
      <c r="P508" s="20"/>
      <c r="Q508" s="70"/>
      <c r="R508" s="138"/>
      <c r="S508" s="98"/>
    </row>
    <row r="509" spans="1:19" ht="14.45" hidden="1" customHeight="1">
      <c r="A509" s="132"/>
      <c r="B509" s="1"/>
      <c r="C509" s="70"/>
      <c r="D509" s="20"/>
      <c r="E509" s="70"/>
      <c r="F509" s="70"/>
      <c r="G509" s="20"/>
      <c r="H509" s="70"/>
      <c r="I509" s="70"/>
      <c r="J509" s="20"/>
      <c r="K509" s="70"/>
      <c r="L509" s="70"/>
      <c r="M509" s="20"/>
      <c r="N509" s="70"/>
      <c r="O509" s="70"/>
      <c r="P509" s="20"/>
      <c r="Q509" s="70"/>
      <c r="R509" s="138"/>
      <c r="S509" s="98"/>
    </row>
    <row r="510" spans="1:19" ht="14.45" hidden="1" customHeight="1">
      <c r="A510" s="132"/>
      <c r="B510" s="1"/>
      <c r="C510" s="70"/>
      <c r="D510" s="20"/>
      <c r="E510" s="70"/>
      <c r="F510" s="70"/>
      <c r="G510" s="20"/>
      <c r="H510" s="70"/>
      <c r="I510" s="70"/>
      <c r="J510" s="20"/>
      <c r="K510" s="70"/>
      <c r="L510" s="70"/>
      <c r="M510" s="20"/>
      <c r="N510" s="70"/>
      <c r="O510" s="70"/>
      <c r="P510" s="20"/>
      <c r="Q510" s="70"/>
      <c r="R510" s="138"/>
      <c r="S510" s="98"/>
    </row>
    <row r="511" spans="1:19" ht="14.45" hidden="1" customHeight="1">
      <c r="A511" s="132"/>
      <c r="B511" s="1"/>
      <c r="C511" s="70"/>
      <c r="D511" s="20"/>
      <c r="E511" s="70"/>
      <c r="F511" s="70"/>
      <c r="G511" s="20"/>
      <c r="H511" s="70"/>
      <c r="I511" s="70"/>
      <c r="J511" s="20"/>
      <c r="K511" s="70"/>
      <c r="L511" s="70"/>
      <c r="M511" s="20"/>
      <c r="N511" s="70"/>
      <c r="O511" s="70"/>
      <c r="P511" s="20"/>
      <c r="Q511" s="70"/>
      <c r="R511" s="138"/>
      <c r="S511" s="98"/>
    </row>
    <row r="512" spans="1:19" ht="14.45" hidden="1" customHeight="1">
      <c r="A512" s="132"/>
      <c r="B512" s="1"/>
      <c r="C512" s="70"/>
      <c r="D512" s="20"/>
      <c r="E512" s="70"/>
      <c r="F512" s="70"/>
      <c r="G512" s="20"/>
      <c r="H512" s="70"/>
      <c r="I512" s="70"/>
      <c r="J512" s="20"/>
      <c r="K512" s="70"/>
      <c r="L512" s="70"/>
      <c r="M512" s="20"/>
      <c r="N512" s="70"/>
      <c r="O512" s="70"/>
      <c r="P512" s="20"/>
      <c r="Q512" s="70"/>
      <c r="R512" s="138"/>
      <c r="S512" s="98"/>
    </row>
    <row r="513" spans="1:19" ht="14.45" hidden="1" customHeight="1">
      <c r="A513" s="132"/>
      <c r="B513" s="1"/>
      <c r="C513" s="70"/>
      <c r="D513" s="20"/>
      <c r="E513" s="70"/>
      <c r="F513" s="70"/>
      <c r="G513" s="20"/>
      <c r="H513" s="70"/>
      <c r="I513" s="70"/>
      <c r="J513" s="20"/>
      <c r="K513" s="70"/>
      <c r="L513" s="70"/>
      <c r="M513" s="20"/>
      <c r="N513" s="70"/>
      <c r="O513" s="70"/>
      <c r="P513" s="20"/>
      <c r="Q513" s="70"/>
      <c r="R513" s="138"/>
      <c r="S513" s="98"/>
    </row>
    <row r="514" spans="1:19" ht="14.45" hidden="1" customHeight="1">
      <c r="A514" s="132"/>
      <c r="B514" s="1"/>
      <c r="C514" s="70"/>
      <c r="D514" s="20"/>
      <c r="E514" s="70"/>
      <c r="F514" s="70"/>
      <c r="G514" s="20"/>
      <c r="H514" s="70"/>
      <c r="I514" s="70"/>
      <c r="J514" s="20"/>
      <c r="K514" s="70"/>
      <c r="L514" s="70"/>
      <c r="M514" s="20"/>
      <c r="N514" s="70"/>
      <c r="O514" s="70"/>
      <c r="P514" s="20"/>
      <c r="Q514" s="70"/>
      <c r="R514" s="138"/>
      <c r="S514" s="98"/>
    </row>
    <row r="515" spans="1:19" ht="14.45" hidden="1" customHeight="1">
      <c r="A515" s="132"/>
      <c r="B515" s="1"/>
      <c r="C515" s="70"/>
      <c r="D515" s="20"/>
      <c r="E515" s="70"/>
      <c r="F515" s="70"/>
      <c r="G515" s="20"/>
      <c r="H515" s="70"/>
      <c r="I515" s="70"/>
      <c r="J515" s="20"/>
      <c r="K515" s="70"/>
      <c r="L515" s="70"/>
      <c r="M515" s="20"/>
      <c r="N515" s="70"/>
      <c r="O515" s="70"/>
      <c r="P515" s="20"/>
      <c r="Q515" s="70"/>
      <c r="R515" s="138"/>
      <c r="S515" s="98"/>
    </row>
    <row r="516" spans="1:19" ht="14.45" hidden="1" customHeight="1">
      <c r="A516" s="132"/>
      <c r="B516" s="1"/>
      <c r="C516" s="70"/>
      <c r="D516" s="20"/>
      <c r="E516" s="70"/>
      <c r="F516" s="70"/>
      <c r="G516" s="20"/>
      <c r="H516" s="70"/>
      <c r="I516" s="70"/>
      <c r="J516" s="20"/>
      <c r="K516" s="70"/>
      <c r="L516" s="70"/>
      <c r="M516" s="20"/>
      <c r="N516" s="70"/>
      <c r="O516" s="70"/>
      <c r="P516" s="20"/>
      <c r="Q516" s="70"/>
      <c r="R516" s="138"/>
      <c r="S516" s="98"/>
    </row>
    <row r="517" spans="1:19" ht="14.45" hidden="1" customHeight="1">
      <c r="A517" s="132"/>
      <c r="B517" s="1"/>
      <c r="C517" s="70"/>
      <c r="D517" s="20"/>
      <c r="E517" s="70"/>
      <c r="F517" s="70"/>
      <c r="G517" s="20"/>
      <c r="H517" s="70"/>
      <c r="I517" s="70"/>
      <c r="J517" s="20"/>
      <c r="K517" s="70"/>
      <c r="L517" s="70"/>
      <c r="M517" s="20"/>
      <c r="N517" s="70"/>
      <c r="O517" s="70"/>
      <c r="P517" s="20"/>
      <c r="Q517" s="70"/>
      <c r="R517" s="138"/>
      <c r="S517" s="98"/>
    </row>
    <row r="518" spans="1:19" ht="14.45" hidden="1" customHeight="1">
      <c r="A518" s="132"/>
      <c r="B518" s="1"/>
      <c r="C518" s="70"/>
      <c r="D518" s="20"/>
      <c r="E518" s="70"/>
      <c r="F518" s="70"/>
      <c r="G518" s="20"/>
      <c r="H518" s="70"/>
      <c r="I518" s="70"/>
      <c r="J518" s="20"/>
      <c r="K518" s="70"/>
      <c r="L518" s="70"/>
      <c r="M518" s="20"/>
      <c r="N518" s="70"/>
      <c r="O518" s="70"/>
      <c r="P518" s="20"/>
      <c r="Q518" s="70"/>
      <c r="R518" s="138"/>
      <c r="S518" s="98"/>
    </row>
    <row r="519" spans="1:19" ht="14.45" hidden="1" customHeight="1">
      <c r="A519" s="132"/>
      <c r="B519" s="1"/>
      <c r="C519" s="70"/>
      <c r="D519" s="20"/>
      <c r="E519" s="70"/>
      <c r="F519" s="70"/>
      <c r="G519" s="20"/>
      <c r="H519" s="70"/>
      <c r="I519" s="70"/>
      <c r="J519" s="20"/>
      <c r="K519" s="70"/>
      <c r="L519" s="70"/>
      <c r="M519" s="20"/>
      <c r="N519" s="70"/>
      <c r="O519" s="70"/>
      <c r="P519" s="20"/>
      <c r="Q519" s="70"/>
      <c r="R519" s="138"/>
      <c r="S519" s="98"/>
    </row>
    <row r="520" spans="1:19" ht="14.45" hidden="1" customHeight="1">
      <c r="A520" s="132"/>
      <c r="B520" s="1"/>
      <c r="C520" s="70"/>
      <c r="D520" s="20"/>
      <c r="E520" s="70"/>
      <c r="F520" s="70"/>
      <c r="G520" s="20"/>
      <c r="H520" s="70"/>
      <c r="I520" s="70"/>
      <c r="J520" s="20"/>
      <c r="K520" s="70"/>
      <c r="L520" s="70"/>
      <c r="M520" s="20"/>
      <c r="N520" s="70"/>
      <c r="O520" s="70"/>
      <c r="P520" s="20"/>
      <c r="Q520" s="70"/>
      <c r="R520" s="138"/>
      <c r="S520" s="98"/>
    </row>
    <row r="521" spans="1:19" ht="14.45" hidden="1" customHeight="1">
      <c r="A521" s="132"/>
      <c r="B521" s="1"/>
      <c r="C521" s="70"/>
      <c r="D521" s="20"/>
      <c r="E521" s="70"/>
      <c r="F521" s="70"/>
      <c r="G521" s="20"/>
      <c r="H521" s="70"/>
      <c r="I521" s="70"/>
      <c r="J521" s="20"/>
      <c r="K521" s="70"/>
      <c r="L521" s="70"/>
      <c r="M521" s="20"/>
      <c r="N521" s="70"/>
      <c r="O521" s="70"/>
      <c r="P521" s="20"/>
      <c r="Q521" s="70"/>
      <c r="R521" s="138"/>
      <c r="S521" s="98"/>
    </row>
    <row r="522" spans="1:19" ht="14.45" hidden="1" customHeight="1">
      <c r="A522" s="132"/>
      <c r="B522" s="1"/>
      <c r="C522" s="70"/>
      <c r="D522" s="20"/>
      <c r="E522" s="70"/>
      <c r="F522" s="70"/>
      <c r="G522" s="20"/>
      <c r="H522" s="70"/>
      <c r="I522" s="70"/>
      <c r="J522" s="20"/>
      <c r="K522" s="70"/>
      <c r="L522" s="70"/>
      <c r="M522" s="20"/>
      <c r="N522" s="70"/>
      <c r="O522" s="70"/>
      <c r="P522" s="20"/>
      <c r="Q522" s="70"/>
      <c r="R522" s="138"/>
      <c r="S522" s="98"/>
    </row>
    <row r="523" spans="1:19" ht="14.45" hidden="1" customHeight="1">
      <c r="A523" s="132"/>
      <c r="B523" s="1"/>
      <c r="C523" s="70"/>
      <c r="D523" s="20"/>
      <c r="E523" s="70"/>
      <c r="F523" s="70"/>
      <c r="G523" s="20"/>
      <c r="H523" s="70"/>
      <c r="I523" s="70"/>
      <c r="J523" s="20"/>
      <c r="K523" s="70"/>
      <c r="L523" s="70"/>
      <c r="M523" s="20"/>
      <c r="N523" s="70"/>
      <c r="O523" s="70"/>
      <c r="P523" s="20"/>
      <c r="Q523" s="70"/>
      <c r="R523" s="138"/>
      <c r="S523" s="98"/>
    </row>
    <row r="524" spans="1:19" ht="14.45" hidden="1" customHeight="1">
      <c r="A524" s="132"/>
      <c r="B524" s="1"/>
      <c r="C524" s="70"/>
      <c r="D524" s="20"/>
      <c r="E524" s="70"/>
      <c r="F524" s="70"/>
      <c r="G524" s="20"/>
      <c r="H524" s="70"/>
      <c r="I524" s="70"/>
      <c r="J524" s="20"/>
      <c r="K524" s="70"/>
      <c r="L524" s="70"/>
      <c r="M524" s="20"/>
      <c r="N524" s="70"/>
      <c r="O524" s="70"/>
      <c r="P524" s="20"/>
      <c r="Q524" s="70"/>
      <c r="R524" s="138"/>
      <c r="S524" s="98"/>
    </row>
    <row r="525" spans="1:19" ht="14.45" hidden="1" customHeight="1">
      <c r="A525" s="132"/>
      <c r="B525" s="1"/>
      <c r="C525" s="70"/>
      <c r="D525" s="20"/>
      <c r="E525" s="70"/>
      <c r="F525" s="70"/>
      <c r="G525" s="20"/>
      <c r="H525" s="70"/>
      <c r="I525" s="70"/>
      <c r="J525" s="20"/>
      <c r="K525" s="70"/>
      <c r="L525" s="70"/>
      <c r="M525" s="20"/>
      <c r="N525" s="70"/>
      <c r="O525" s="70"/>
      <c r="P525" s="20"/>
      <c r="Q525" s="70"/>
      <c r="R525" s="138"/>
      <c r="S525" s="98"/>
    </row>
    <row r="526" spans="1:19" ht="14.45" hidden="1" customHeight="1">
      <c r="A526" s="132"/>
      <c r="B526" s="1"/>
      <c r="C526" s="70"/>
      <c r="D526" s="20"/>
      <c r="E526" s="70"/>
      <c r="F526" s="70"/>
      <c r="G526" s="20"/>
      <c r="H526" s="70"/>
      <c r="I526" s="70"/>
      <c r="J526" s="20"/>
      <c r="K526" s="70"/>
      <c r="L526" s="70"/>
      <c r="M526" s="20"/>
      <c r="N526" s="70"/>
      <c r="O526" s="70"/>
      <c r="P526" s="20"/>
      <c r="Q526" s="70"/>
      <c r="R526" s="138"/>
      <c r="S526" s="98"/>
    </row>
    <row r="527" spans="1:19" ht="14.45" hidden="1" customHeight="1">
      <c r="A527" s="132"/>
      <c r="B527" s="1"/>
      <c r="C527" s="70"/>
      <c r="D527" s="20"/>
      <c r="E527" s="70"/>
      <c r="F527" s="70"/>
      <c r="G527" s="20"/>
      <c r="H527" s="70"/>
      <c r="I527" s="70"/>
      <c r="J527" s="20"/>
      <c r="K527" s="70"/>
      <c r="L527" s="70"/>
      <c r="M527" s="20"/>
      <c r="N527" s="70"/>
      <c r="O527" s="70"/>
      <c r="P527" s="20"/>
      <c r="Q527" s="70"/>
      <c r="R527" s="138"/>
      <c r="S527" s="98"/>
    </row>
    <row r="528" spans="1:19" ht="14.45" hidden="1" customHeight="1">
      <c r="A528" s="132"/>
      <c r="B528" s="1"/>
      <c r="C528" s="70"/>
      <c r="D528" s="20"/>
      <c r="E528" s="70"/>
      <c r="F528" s="70"/>
      <c r="G528" s="20"/>
      <c r="H528" s="70"/>
      <c r="I528" s="70"/>
      <c r="J528" s="20"/>
      <c r="K528" s="70"/>
      <c r="L528" s="70"/>
      <c r="M528" s="20"/>
      <c r="N528" s="70"/>
      <c r="O528" s="70"/>
      <c r="P528" s="20"/>
      <c r="Q528" s="70"/>
      <c r="R528" s="138"/>
      <c r="S528" s="98"/>
    </row>
    <row r="529" spans="1:19" ht="14.45" hidden="1" customHeight="1">
      <c r="A529" s="132"/>
      <c r="B529" s="1"/>
      <c r="C529" s="70"/>
      <c r="D529" s="20"/>
      <c r="E529" s="70"/>
      <c r="F529" s="70"/>
      <c r="G529" s="20"/>
      <c r="H529" s="70"/>
      <c r="I529" s="70"/>
      <c r="J529" s="20"/>
      <c r="K529" s="70"/>
      <c r="L529" s="70"/>
      <c r="M529" s="20"/>
      <c r="N529" s="70"/>
      <c r="O529" s="70"/>
      <c r="P529" s="20"/>
      <c r="Q529" s="70"/>
      <c r="R529" s="138"/>
      <c r="S529" s="98"/>
    </row>
    <row r="530" spans="1:19" ht="14.45" hidden="1" customHeight="1">
      <c r="A530" s="132"/>
      <c r="B530" s="1"/>
      <c r="C530" s="70"/>
      <c r="D530" s="20"/>
      <c r="E530" s="70"/>
      <c r="F530" s="70"/>
      <c r="G530" s="20"/>
      <c r="H530" s="70"/>
      <c r="I530" s="70"/>
      <c r="J530" s="20"/>
      <c r="K530" s="70"/>
      <c r="L530" s="70"/>
      <c r="M530" s="20"/>
      <c r="N530" s="70"/>
      <c r="O530" s="70"/>
      <c r="P530" s="20"/>
      <c r="Q530" s="70"/>
      <c r="R530" s="138"/>
      <c r="S530" s="98"/>
    </row>
    <row r="531" spans="1:19" ht="14.45" hidden="1" customHeight="1">
      <c r="A531" s="132"/>
      <c r="B531" s="1"/>
      <c r="C531" s="70"/>
      <c r="D531" s="20"/>
      <c r="E531" s="70"/>
      <c r="F531" s="70"/>
      <c r="G531" s="20"/>
      <c r="H531" s="70"/>
      <c r="I531" s="70"/>
      <c r="J531" s="20"/>
      <c r="K531" s="70"/>
      <c r="L531" s="70"/>
      <c r="M531" s="20"/>
      <c r="N531" s="70"/>
      <c r="O531" s="70"/>
      <c r="P531" s="20"/>
      <c r="Q531" s="70"/>
      <c r="R531" s="138"/>
      <c r="S531" s="98"/>
    </row>
    <row r="532" spans="1:19" ht="14.45" hidden="1" customHeight="1">
      <c r="A532" s="132"/>
      <c r="B532" s="1"/>
      <c r="C532" s="70"/>
      <c r="D532" s="20"/>
      <c r="E532" s="70"/>
      <c r="F532" s="70"/>
      <c r="G532" s="20"/>
      <c r="H532" s="70"/>
      <c r="I532" s="70"/>
      <c r="J532" s="20"/>
      <c r="K532" s="70"/>
      <c r="L532" s="70"/>
      <c r="M532" s="20"/>
      <c r="N532" s="70"/>
      <c r="O532" s="70"/>
      <c r="P532" s="20"/>
      <c r="Q532" s="70"/>
      <c r="R532" s="138"/>
      <c r="S532" s="98"/>
    </row>
    <row r="533" spans="1:19" ht="14.45" hidden="1" customHeight="1">
      <c r="A533" s="132"/>
      <c r="B533" s="1"/>
      <c r="C533" s="70"/>
      <c r="D533" s="20"/>
      <c r="E533" s="70"/>
      <c r="F533" s="70"/>
      <c r="G533" s="20"/>
      <c r="H533" s="70"/>
      <c r="I533" s="70"/>
      <c r="J533" s="20"/>
      <c r="K533" s="70"/>
      <c r="L533" s="70"/>
      <c r="M533" s="20"/>
      <c r="N533" s="70"/>
      <c r="O533" s="70"/>
      <c r="P533" s="20"/>
      <c r="Q533" s="70"/>
      <c r="R533" s="138"/>
      <c r="S533" s="98"/>
    </row>
    <row r="534" spans="1:19" ht="14.45" hidden="1" customHeight="1">
      <c r="A534" s="132"/>
      <c r="B534" s="1"/>
      <c r="C534" s="70"/>
      <c r="D534" s="20"/>
      <c r="E534" s="70"/>
      <c r="F534" s="70"/>
      <c r="G534" s="20"/>
      <c r="H534" s="70"/>
      <c r="I534" s="70"/>
      <c r="J534" s="20"/>
      <c r="K534" s="70"/>
      <c r="L534" s="70"/>
      <c r="M534" s="20"/>
      <c r="N534" s="70"/>
      <c r="O534" s="70"/>
      <c r="P534" s="20"/>
      <c r="Q534" s="70"/>
      <c r="R534" s="138"/>
      <c r="S534" s="98"/>
    </row>
    <row r="535" spans="1:19" ht="14.45" hidden="1" customHeight="1">
      <c r="A535" s="132"/>
      <c r="B535" s="1"/>
      <c r="C535" s="70"/>
      <c r="D535" s="20"/>
      <c r="E535" s="70"/>
      <c r="F535" s="70"/>
      <c r="G535" s="20"/>
      <c r="H535" s="70"/>
      <c r="I535" s="70"/>
      <c r="J535" s="20"/>
      <c r="K535" s="70"/>
      <c r="L535" s="70"/>
      <c r="M535" s="20"/>
      <c r="N535" s="70"/>
      <c r="O535" s="70"/>
      <c r="P535" s="20"/>
      <c r="Q535" s="70"/>
      <c r="R535" s="138"/>
      <c r="S535" s="98"/>
    </row>
    <row r="536" spans="1:19" ht="14.45" hidden="1" customHeight="1">
      <c r="A536" s="132"/>
      <c r="B536" s="1"/>
      <c r="C536" s="70"/>
      <c r="D536" s="20"/>
      <c r="E536" s="70"/>
      <c r="F536" s="70"/>
      <c r="G536" s="20"/>
      <c r="H536" s="70"/>
      <c r="I536" s="70"/>
      <c r="J536" s="20"/>
      <c r="K536" s="70"/>
      <c r="L536" s="70"/>
      <c r="M536" s="20"/>
      <c r="N536" s="70"/>
      <c r="O536" s="70"/>
      <c r="P536" s="20"/>
      <c r="Q536" s="70"/>
      <c r="R536" s="138"/>
      <c r="S536" s="98"/>
    </row>
    <row r="537" spans="1:19" ht="14.45" hidden="1" customHeight="1">
      <c r="A537" s="132"/>
      <c r="B537" s="1"/>
      <c r="C537" s="70"/>
      <c r="D537" s="20"/>
      <c r="E537" s="70"/>
      <c r="F537" s="70"/>
      <c r="G537" s="20"/>
      <c r="H537" s="70"/>
      <c r="I537" s="70"/>
      <c r="J537" s="20"/>
      <c r="K537" s="70"/>
      <c r="L537" s="70"/>
      <c r="M537" s="20"/>
      <c r="N537" s="70"/>
      <c r="O537" s="70"/>
      <c r="P537" s="20"/>
      <c r="Q537" s="70"/>
      <c r="R537" s="138"/>
      <c r="S537" s="98"/>
    </row>
    <row r="538" spans="1:19" ht="14.45" hidden="1" customHeight="1">
      <c r="A538" s="132"/>
      <c r="B538" s="1"/>
      <c r="C538" s="70"/>
      <c r="D538" s="20"/>
      <c r="E538" s="70"/>
      <c r="F538" s="70"/>
      <c r="G538" s="20"/>
      <c r="H538" s="70"/>
      <c r="I538" s="70"/>
      <c r="J538" s="20"/>
      <c r="K538" s="70"/>
      <c r="L538" s="70"/>
      <c r="M538" s="20"/>
      <c r="N538" s="70"/>
      <c r="O538" s="70"/>
      <c r="P538" s="20"/>
      <c r="Q538" s="70"/>
      <c r="R538" s="138"/>
      <c r="S538" s="98"/>
    </row>
    <row r="539" spans="1:19" ht="14.45" hidden="1" customHeight="1">
      <c r="A539" s="132"/>
      <c r="B539" s="1"/>
      <c r="C539" s="70"/>
      <c r="D539" s="20"/>
      <c r="E539" s="70"/>
      <c r="F539" s="70"/>
      <c r="G539" s="20"/>
      <c r="H539" s="70"/>
      <c r="I539" s="70"/>
      <c r="J539" s="20"/>
      <c r="K539" s="70"/>
      <c r="L539" s="70"/>
      <c r="M539" s="20"/>
      <c r="N539" s="70"/>
      <c r="O539" s="70"/>
      <c r="P539" s="20"/>
      <c r="Q539" s="70"/>
      <c r="R539" s="138"/>
      <c r="S539" s="98"/>
    </row>
    <row r="540" spans="1:19" ht="14.45" hidden="1" customHeight="1">
      <c r="A540" s="132"/>
      <c r="B540" s="1"/>
      <c r="C540" s="70"/>
      <c r="D540" s="20"/>
      <c r="E540" s="70"/>
      <c r="F540" s="70"/>
      <c r="G540" s="20"/>
      <c r="H540" s="70"/>
      <c r="I540" s="70"/>
      <c r="J540" s="20"/>
      <c r="K540" s="70"/>
      <c r="L540" s="70"/>
      <c r="M540" s="20"/>
      <c r="N540" s="70"/>
      <c r="O540" s="70"/>
      <c r="P540" s="20"/>
      <c r="Q540" s="70"/>
      <c r="R540" s="138"/>
      <c r="S540" s="98"/>
    </row>
    <row r="541" spans="1:19" ht="14.45" hidden="1" customHeight="1">
      <c r="A541" s="132"/>
      <c r="B541" s="1"/>
      <c r="C541" s="70"/>
      <c r="D541" s="20"/>
      <c r="E541" s="70"/>
      <c r="F541" s="70"/>
      <c r="G541" s="20"/>
      <c r="H541" s="70"/>
      <c r="I541" s="70"/>
      <c r="J541" s="20"/>
      <c r="K541" s="70"/>
      <c r="L541" s="70"/>
      <c r="M541" s="20"/>
      <c r="N541" s="70"/>
      <c r="O541" s="70"/>
      <c r="P541" s="20"/>
      <c r="Q541" s="70"/>
      <c r="R541" s="138"/>
      <c r="S541" s="98"/>
    </row>
    <row r="542" spans="1:19" ht="14.45" hidden="1" customHeight="1">
      <c r="A542" s="132"/>
      <c r="B542" s="1"/>
      <c r="C542" s="70"/>
      <c r="D542" s="20"/>
      <c r="E542" s="70"/>
      <c r="F542" s="70"/>
      <c r="G542" s="20"/>
      <c r="H542" s="70"/>
      <c r="I542" s="70"/>
      <c r="J542" s="20"/>
      <c r="K542" s="70"/>
      <c r="L542" s="70"/>
      <c r="M542" s="20"/>
      <c r="N542" s="70"/>
      <c r="O542" s="70"/>
      <c r="P542" s="20"/>
      <c r="Q542" s="70"/>
      <c r="R542" s="138"/>
      <c r="S542" s="98"/>
    </row>
    <row r="543" spans="1:19" ht="14.45" hidden="1" customHeight="1">
      <c r="A543" s="132"/>
      <c r="B543" s="1"/>
      <c r="C543" s="70"/>
      <c r="D543" s="20"/>
      <c r="E543" s="70"/>
      <c r="F543" s="70"/>
      <c r="G543" s="20"/>
      <c r="H543" s="70"/>
      <c r="I543" s="70"/>
      <c r="J543" s="20"/>
      <c r="K543" s="70"/>
      <c r="L543" s="70"/>
      <c r="M543" s="20"/>
      <c r="N543" s="70"/>
      <c r="O543" s="70"/>
      <c r="P543" s="20"/>
      <c r="Q543" s="70"/>
      <c r="R543" s="138"/>
      <c r="S543" s="98"/>
    </row>
    <row r="544" spans="1:19" ht="14.45" hidden="1" customHeight="1">
      <c r="A544" s="132"/>
      <c r="B544" s="1"/>
      <c r="C544" s="70"/>
      <c r="D544" s="20"/>
      <c r="E544" s="70"/>
      <c r="F544" s="70"/>
      <c r="G544" s="20"/>
      <c r="H544" s="70"/>
      <c r="I544" s="70"/>
      <c r="J544" s="20"/>
      <c r="K544" s="70"/>
      <c r="L544" s="70"/>
      <c r="M544" s="20"/>
      <c r="N544" s="70"/>
      <c r="O544" s="70"/>
      <c r="P544" s="20"/>
      <c r="Q544" s="70"/>
      <c r="R544" s="138"/>
      <c r="S544" s="98"/>
    </row>
    <row r="545" spans="1:19" ht="14.45" hidden="1" customHeight="1">
      <c r="A545" s="132"/>
      <c r="B545" s="1"/>
      <c r="C545" s="70"/>
      <c r="D545" s="20"/>
      <c r="E545" s="70"/>
      <c r="F545" s="70"/>
      <c r="G545" s="20"/>
      <c r="H545" s="70"/>
      <c r="I545" s="70"/>
      <c r="J545" s="20"/>
      <c r="K545" s="70"/>
      <c r="L545" s="70"/>
      <c r="M545" s="20"/>
      <c r="N545" s="70"/>
      <c r="O545" s="70"/>
      <c r="P545" s="20"/>
      <c r="Q545" s="70"/>
      <c r="R545" s="138"/>
      <c r="S545" s="98"/>
    </row>
    <row r="546" spans="1:19" ht="14.45" hidden="1" customHeight="1">
      <c r="A546" s="132"/>
      <c r="B546" s="1"/>
      <c r="C546" s="70"/>
      <c r="D546" s="20"/>
      <c r="E546" s="70"/>
      <c r="F546" s="70"/>
      <c r="G546" s="20"/>
      <c r="H546" s="70"/>
      <c r="I546" s="70"/>
      <c r="J546" s="20"/>
      <c r="K546" s="70"/>
      <c r="L546" s="70"/>
      <c r="M546" s="20"/>
      <c r="N546" s="70"/>
      <c r="O546" s="70"/>
      <c r="P546" s="20"/>
      <c r="Q546" s="70"/>
      <c r="R546" s="138"/>
      <c r="S546" s="98"/>
    </row>
    <row r="547" spans="1:19" ht="14.45" hidden="1" customHeight="1">
      <c r="A547" s="132"/>
      <c r="B547" s="1"/>
      <c r="C547" s="70"/>
      <c r="D547" s="20"/>
      <c r="E547" s="70"/>
      <c r="F547" s="70"/>
      <c r="G547" s="20"/>
      <c r="H547" s="70"/>
      <c r="I547" s="70"/>
      <c r="J547" s="20"/>
      <c r="K547" s="70"/>
      <c r="L547" s="70"/>
      <c r="M547" s="20"/>
      <c r="N547" s="70"/>
      <c r="O547" s="70"/>
      <c r="P547" s="20"/>
      <c r="Q547" s="70"/>
      <c r="R547" s="138"/>
      <c r="S547" s="98"/>
    </row>
    <row r="548" spans="1:19" ht="14.45" hidden="1" customHeight="1">
      <c r="A548" s="132"/>
      <c r="B548" s="1"/>
      <c r="C548" s="70"/>
      <c r="D548" s="20"/>
      <c r="E548" s="70"/>
      <c r="F548" s="70"/>
      <c r="G548" s="20"/>
      <c r="H548" s="70"/>
      <c r="I548" s="70"/>
      <c r="J548" s="20"/>
      <c r="K548" s="70"/>
      <c r="L548" s="70"/>
      <c r="M548" s="20"/>
      <c r="N548" s="70"/>
      <c r="O548" s="70"/>
      <c r="P548" s="20"/>
      <c r="Q548" s="70"/>
      <c r="R548" s="138"/>
      <c r="S548" s="98"/>
    </row>
    <row r="549" spans="1:19" ht="14.45" hidden="1" customHeight="1">
      <c r="A549" s="132"/>
      <c r="B549" s="1"/>
      <c r="C549" s="70"/>
      <c r="D549" s="20"/>
      <c r="E549" s="70"/>
      <c r="F549" s="70"/>
      <c r="G549" s="20"/>
      <c r="H549" s="70"/>
      <c r="I549" s="70"/>
      <c r="J549" s="20"/>
      <c r="K549" s="70"/>
      <c r="L549" s="70"/>
      <c r="M549" s="20"/>
      <c r="N549" s="70"/>
      <c r="O549" s="70"/>
      <c r="P549" s="20"/>
      <c r="Q549" s="70"/>
      <c r="R549" s="138"/>
      <c r="S549" s="98"/>
    </row>
    <row r="550" spans="1:19" ht="14.45" hidden="1" customHeight="1">
      <c r="A550" s="132"/>
      <c r="B550" s="1"/>
      <c r="C550" s="70"/>
      <c r="D550" s="20"/>
      <c r="E550" s="70"/>
      <c r="F550" s="70"/>
      <c r="G550" s="20"/>
      <c r="H550" s="70"/>
      <c r="I550" s="70"/>
      <c r="J550" s="20"/>
      <c r="K550" s="70"/>
      <c r="L550" s="70"/>
      <c r="M550" s="20"/>
      <c r="N550" s="70"/>
      <c r="O550" s="70"/>
      <c r="P550" s="20"/>
      <c r="Q550" s="70"/>
      <c r="R550" s="138"/>
      <c r="S550" s="98"/>
    </row>
    <row r="551" spans="1:19" ht="14.45" hidden="1" customHeight="1">
      <c r="A551" s="132"/>
      <c r="B551" s="1"/>
      <c r="C551" s="70"/>
      <c r="D551" s="20"/>
      <c r="E551" s="70"/>
      <c r="F551" s="70"/>
      <c r="G551" s="20"/>
      <c r="H551" s="70"/>
      <c r="I551" s="70"/>
      <c r="J551" s="20"/>
      <c r="K551" s="70"/>
      <c r="L551" s="70"/>
      <c r="M551" s="20"/>
      <c r="N551" s="70"/>
      <c r="O551" s="70"/>
      <c r="P551" s="20"/>
      <c r="Q551" s="70"/>
      <c r="R551" s="138"/>
      <c r="S551" s="98"/>
    </row>
    <row r="552" spans="1:19" ht="14.45" hidden="1" customHeight="1">
      <c r="A552" s="132"/>
      <c r="B552" s="1"/>
      <c r="C552" s="70"/>
      <c r="D552" s="20"/>
      <c r="E552" s="70"/>
      <c r="F552" s="70"/>
      <c r="G552" s="20"/>
      <c r="H552" s="70"/>
      <c r="I552" s="70"/>
      <c r="J552" s="20"/>
      <c r="K552" s="70"/>
      <c r="L552" s="70"/>
      <c r="M552" s="20"/>
      <c r="N552" s="70"/>
      <c r="O552" s="70"/>
      <c r="P552" s="20"/>
      <c r="Q552" s="70"/>
      <c r="R552" s="138"/>
      <c r="S552" s="98"/>
    </row>
    <row r="553" spans="1:19" ht="14.45" hidden="1" customHeight="1">
      <c r="A553" s="132"/>
      <c r="B553" s="1"/>
      <c r="C553" s="70"/>
      <c r="D553" s="20"/>
      <c r="E553" s="70"/>
      <c r="F553" s="70"/>
      <c r="G553" s="20"/>
      <c r="H553" s="70"/>
      <c r="I553" s="70"/>
      <c r="J553" s="20"/>
      <c r="K553" s="70"/>
      <c r="L553" s="70"/>
      <c r="M553" s="20"/>
      <c r="N553" s="70"/>
      <c r="O553" s="70"/>
      <c r="P553" s="20"/>
      <c r="Q553" s="70"/>
      <c r="R553" s="138"/>
      <c r="S553" s="98"/>
    </row>
    <row r="554" spans="1:19" ht="14.45" hidden="1" customHeight="1">
      <c r="A554" s="132"/>
      <c r="B554" s="1"/>
      <c r="C554" s="70"/>
      <c r="D554" s="20"/>
      <c r="E554" s="70"/>
      <c r="F554" s="70"/>
      <c r="G554" s="20"/>
      <c r="H554" s="70"/>
      <c r="I554" s="70"/>
      <c r="J554" s="20"/>
      <c r="K554" s="70"/>
      <c r="L554" s="70"/>
      <c r="M554" s="20"/>
      <c r="N554" s="70"/>
      <c r="O554" s="70"/>
      <c r="P554" s="20"/>
      <c r="Q554" s="70"/>
      <c r="R554" s="138"/>
      <c r="S554" s="98"/>
    </row>
    <row r="555" spans="1:19" ht="14.45" hidden="1" customHeight="1">
      <c r="A555" s="132"/>
      <c r="B555" s="1"/>
      <c r="C555" s="70"/>
      <c r="D555" s="20"/>
      <c r="E555" s="70"/>
      <c r="F555" s="70"/>
      <c r="G555" s="20"/>
      <c r="H555" s="70"/>
      <c r="I555" s="70"/>
      <c r="J555" s="20"/>
      <c r="K555" s="70"/>
      <c r="L555" s="70"/>
      <c r="M555" s="20"/>
      <c r="N555" s="70"/>
      <c r="O555" s="70"/>
      <c r="P555" s="20"/>
      <c r="Q555" s="70"/>
      <c r="R555" s="138"/>
      <c r="S555" s="98"/>
    </row>
    <row r="556" spans="1:19" ht="14.45" hidden="1" customHeight="1">
      <c r="A556" s="132"/>
      <c r="B556" s="1"/>
      <c r="C556" s="70"/>
      <c r="D556" s="20"/>
      <c r="E556" s="70"/>
      <c r="F556" s="70"/>
      <c r="G556" s="20"/>
      <c r="H556" s="70"/>
      <c r="I556" s="70"/>
      <c r="J556" s="20"/>
      <c r="K556" s="70"/>
      <c r="L556" s="70"/>
      <c r="M556" s="20"/>
      <c r="N556" s="70"/>
      <c r="O556" s="70"/>
      <c r="P556" s="20"/>
      <c r="Q556" s="70"/>
      <c r="R556" s="138"/>
      <c r="S556" s="98"/>
    </row>
    <row r="557" spans="1:19" ht="14.45" hidden="1" customHeight="1">
      <c r="A557" s="132"/>
      <c r="B557" s="1"/>
      <c r="C557" s="70"/>
      <c r="D557" s="20"/>
      <c r="E557" s="70"/>
      <c r="F557" s="70"/>
      <c r="G557" s="20"/>
      <c r="H557" s="70"/>
      <c r="I557" s="70"/>
      <c r="J557" s="20"/>
      <c r="K557" s="70"/>
      <c r="L557" s="70"/>
      <c r="M557" s="20"/>
      <c r="N557" s="70"/>
      <c r="O557" s="70"/>
      <c r="P557" s="20"/>
      <c r="Q557" s="70"/>
      <c r="R557" s="138"/>
      <c r="S557" s="98"/>
    </row>
    <row r="558" spans="1:19" ht="14.45" hidden="1" customHeight="1">
      <c r="A558" s="132"/>
      <c r="B558" s="1"/>
      <c r="C558" s="70"/>
      <c r="D558" s="20"/>
      <c r="E558" s="70"/>
      <c r="F558" s="70"/>
      <c r="G558" s="20"/>
      <c r="H558" s="70"/>
      <c r="I558" s="70"/>
      <c r="J558" s="20"/>
      <c r="K558" s="70"/>
      <c r="L558" s="70"/>
      <c r="M558" s="20"/>
      <c r="N558" s="70"/>
      <c r="O558" s="70"/>
      <c r="P558" s="20"/>
      <c r="Q558" s="70"/>
      <c r="R558" s="138"/>
      <c r="S558" s="98"/>
    </row>
    <row r="559" spans="1:19" ht="14.45" hidden="1" customHeight="1">
      <c r="A559" s="132"/>
      <c r="B559" s="1"/>
      <c r="C559" s="70"/>
      <c r="D559" s="20"/>
      <c r="E559" s="70"/>
      <c r="F559" s="70"/>
      <c r="G559" s="20"/>
      <c r="H559" s="70"/>
      <c r="I559" s="70"/>
      <c r="J559" s="20"/>
      <c r="K559" s="70"/>
      <c r="L559" s="70"/>
      <c r="M559" s="20"/>
      <c r="N559" s="70"/>
      <c r="O559" s="70"/>
      <c r="P559" s="20"/>
      <c r="Q559" s="70"/>
      <c r="R559" s="138"/>
      <c r="S559" s="98"/>
    </row>
    <row r="560" spans="1:19" ht="14.45" hidden="1" customHeight="1">
      <c r="A560" s="132"/>
      <c r="B560" s="1"/>
      <c r="C560" s="70"/>
      <c r="D560" s="20"/>
      <c r="E560" s="70"/>
      <c r="F560" s="70"/>
      <c r="G560" s="20"/>
      <c r="H560" s="70"/>
      <c r="I560" s="70"/>
      <c r="J560" s="20"/>
      <c r="K560" s="70"/>
      <c r="L560" s="70"/>
      <c r="M560" s="20"/>
      <c r="N560" s="70"/>
      <c r="O560" s="70"/>
      <c r="P560" s="20"/>
      <c r="Q560" s="70"/>
      <c r="R560" s="138"/>
      <c r="S560" s="98"/>
    </row>
    <row r="561" spans="1:19" ht="14.45" hidden="1" customHeight="1">
      <c r="A561" s="132"/>
      <c r="B561" s="1"/>
      <c r="C561" s="70"/>
      <c r="D561" s="20"/>
      <c r="E561" s="70"/>
      <c r="F561" s="70"/>
      <c r="G561" s="20"/>
      <c r="H561" s="70"/>
      <c r="I561" s="70"/>
      <c r="J561" s="20"/>
      <c r="K561" s="70"/>
      <c r="L561" s="70"/>
      <c r="M561" s="20"/>
      <c r="N561" s="70"/>
      <c r="O561" s="70"/>
      <c r="P561" s="20"/>
      <c r="Q561" s="70"/>
      <c r="R561" s="138"/>
      <c r="S561" s="98"/>
    </row>
    <row r="562" spans="1:19" ht="14.45" hidden="1" customHeight="1">
      <c r="A562" s="132"/>
      <c r="B562" s="1"/>
      <c r="C562" s="70"/>
      <c r="D562" s="20"/>
      <c r="E562" s="70"/>
      <c r="F562" s="70"/>
      <c r="G562" s="20"/>
      <c r="H562" s="70"/>
      <c r="I562" s="70"/>
      <c r="J562" s="20"/>
      <c r="K562" s="70"/>
      <c r="L562" s="70"/>
      <c r="M562" s="20"/>
      <c r="N562" s="70"/>
      <c r="O562" s="70"/>
      <c r="P562" s="20"/>
      <c r="Q562" s="70"/>
      <c r="R562" s="138"/>
      <c r="S562" s="98"/>
    </row>
    <row r="563" spans="1:19" ht="14.45" hidden="1" customHeight="1">
      <c r="A563" s="132"/>
      <c r="B563" s="1"/>
      <c r="C563" s="70"/>
      <c r="D563" s="20"/>
      <c r="E563" s="70"/>
      <c r="F563" s="70"/>
      <c r="G563" s="20"/>
      <c r="H563" s="70"/>
      <c r="I563" s="70"/>
      <c r="J563" s="20"/>
      <c r="K563" s="70"/>
      <c r="L563" s="70"/>
      <c r="M563" s="20"/>
      <c r="N563" s="70"/>
      <c r="O563" s="70"/>
      <c r="P563" s="20"/>
      <c r="Q563" s="70"/>
      <c r="R563" s="138"/>
      <c r="S563" s="98"/>
    </row>
    <row r="564" spans="1:19" ht="14.45" hidden="1" customHeight="1">
      <c r="A564" s="132"/>
      <c r="B564" s="1"/>
      <c r="C564" s="70"/>
      <c r="D564" s="20"/>
      <c r="E564" s="70"/>
      <c r="F564" s="70"/>
      <c r="G564" s="20"/>
      <c r="H564" s="70"/>
      <c r="I564" s="70"/>
      <c r="J564" s="20"/>
      <c r="K564" s="70"/>
      <c r="L564" s="70"/>
      <c r="M564" s="20"/>
      <c r="N564" s="70"/>
      <c r="O564" s="70"/>
      <c r="P564" s="20"/>
      <c r="Q564" s="70"/>
      <c r="R564" s="138"/>
      <c r="S564" s="98"/>
    </row>
    <row r="565" spans="1:19" ht="14.45" hidden="1" customHeight="1">
      <c r="A565" s="132"/>
      <c r="B565" s="1"/>
      <c r="C565" s="70"/>
      <c r="D565" s="20"/>
      <c r="E565" s="70"/>
      <c r="F565" s="70"/>
      <c r="G565" s="20"/>
      <c r="H565" s="70"/>
      <c r="I565" s="70"/>
      <c r="J565" s="20"/>
      <c r="K565" s="70"/>
      <c r="L565" s="70"/>
      <c r="M565" s="20"/>
      <c r="N565" s="70"/>
      <c r="O565" s="70"/>
      <c r="P565" s="20"/>
      <c r="Q565" s="70"/>
      <c r="R565" s="138"/>
      <c r="S565" s="98"/>
    </row>
    <row r="566" spans="1:19" ht="14.45" hidden="1" customHeight="1">
      <c r="A566" s="132"/>
      <c r="B566" s="1"/>
      <c r="C566" s="70"/>
      <c r="D566" s="20"/>
      <c r="E566" s="70"/>
      <c r="F566" s="70"/>
      <c r="G566" s="20"/>
      <c r="H566" s="70"/>
      <c r="I566" s="70"/>
      <c r="J566" s="20"/>
      <c r="K566" s="70"/>
      <c r="L566" s="70"/>
      <c r="M566" s="20"/>
      <c r="N566" s="70"/>
      <c r="O566" s="70"/>
      <c r="P566" s="20"/>
      <c r="Q566" s="70"/>
      <c r="R566" s="138"/>
      <c r="S566" s="98"/>
    </row>
    <row r="567" spans="1:19" ht="14.45" hidden="1" customHeight="1">
      <c r="A567" s="132"/>
      <c r="B567" s="1"/>
      <c r="C567" s="70"/>
      <c r="D567" s="20"/>
      <c r="E567" s="70"/>
      <c r="F567" s="70"/>
      <c r="G567" s="20"/>
      <c r="H567" s="70"/>
      <c r="I567" s="70"/>
      <c r="J567" s="20"/>
      <c r="K567" s="70"/>
      <c r="L567" s="70"/>
      <c r="M567" s="20"/>
      <c r="N567" s="70"/>
      <c r="O567" s="70"/>
      <c r="P567" s="20"/>
      <c r="Q567" s="70"/>
      <c r="R567" s="138"/>
      <c r="S567" s="98"/>
    </row>
    <row r="568" spans="1:19" ht="14.45" hidden="1" customHeight="1">
      <c r="A568" s="132"/>
      <c r="B568" s="1"/>
      <c r="C568" s="70"/>
      <c r="D568" s="20"/>
      <c r="E568" s="70"/>
      <c r="F568" s="70"/>
      <c r="G568" s="20"/>
      <c r="H568" s="70"/>
      <c r="I568" s="70"/>
      <c r="J568" s="20"/>
      <c r="K568" s="70"/>
      <c r="L568" s="70"/>
      <c r="M568" s="20"/>
      <c r="N568" s="70"/>
      <c r="O568" s="70"/>
      <c r="P568" s="20"/>
      <c r="Q568" s="70"/>
      <c r="R568" s="138"/>
      <c r="S568" s="98"/>
    </row>
    <row r="569" spans="1:19" ht="14.45" hidden="1" customHeight="1">
      <c r="A569" s="132"/>
      <c r="B569" s="1"/>
      <c r="C569" s="70"/>
      <c r="D569" s="20"/>
      <c r="E569" s="70"/>
      <c r="F569" s="70"/>
      <c r="G569" s="20"/>
      <c r="H569" s="70"/>
      <c r="I569" s="70"/>
      <c r="J569" s="20"/>
      <c r="K569" s="70"/>
      <c r="L569" s="70"/>
      <c r="M569" s="20"/>
      <c r="N569" s="70"/>
      <c r="O569" s="70"/>
      <c r="P569" s="20"/>
      <c r="Q569" s="70"/>
      <c r="R569" s="138"/>
      <c r="S569" s="98"/>
    </row>
    <row r="570" spans="1:19" ht="14.45" hidden="1" customHeight="1">
      <c r="A570" s="132"/>
      <c r="B570" s="1"/>
      <c r="C570" s="70"/>
      <c r="D570" s="20"/>
      <c r="E570" s="70"/>
      <c r="F570" s="70"/>
      <c r="G570" s="20"/>
      <c r="H570" s="70"/>
      <c r="I570" s="70"/>
      <c r="J570" s="20"/>
      <c r="K570" s="70"/>
      <c r="L570" s="70"/>
      <c r="M570" s="20"/>
      <c r="N570" s="70"/>
      <c r="O570" s="70"/>
      <c r="P570" s="20"/>
      <c r="Q570" s="70"/>
      <c r="R570" s="138"/>
      <c r="S570" s="98"/>
    </row>
    <row r="571" spans="1:19" ht="14.45" hidden="1" customHeight="1">
      <c r="A571" s="132"/>
      <c r="B571" s="1"/>
      <c r="C571" s="70"/>
      <c r="D571" s="20"/>
      <c r="E571" s="70"/>
      <c r="F571" s="70"/>
      <c r="G571" s="20"/>
      <c r="H571" s="70"/>
      <c r="I571" s="70"/>
      <c r="J571" s="20"/>
      <c r="K571" s="70"/>
      <c r="L571" s="70"/>
      <c r="M571" s="20"/>
      <c r="N571" s="70"/>
      <c r="O571" s="70"/>
      <c r="P571" s="20"/>
      <c r="Q571" s="70"/>
      <c r="R571" s="138"/>
      <c r="S571" s="98"/>
    </row>
    <row r="572" spans="1:19" ht="14.45" hidden="1" customHeight="1">
      <c r="A572" s="132"/>
      <c r="B572" s="1"/>
      <c r="C572" s="70"/>
      <c r="D572" s="20"/>
      <c r="E572" s="70"/>
      <c r="F572" s="70"/>
      <c r="G572" s="20"/>
      <c r="H572" s="70"/>
      <c r="I572" s="70"/>
      <c r="J572" s="20"/>
      <c r="K572" s="70"/>
      <c r="L572" s="70"/>
      <c r="M572" s="20"/>
      <c r="N572" s="70"/>
      <c r="O572" s="70"/>
      <c r="P572" s="20"/>
      <c r="Q572" s="70"/>
      <c r="R572" s="138"/>
      <c r="S572" s="98"/>
    </row>
    <row r="573" spans="1:19" ht="14.45" hidden="1" customHeight="1">
      <c r="A573" s="132"/>
      <c r="B573" s="1"/>
      <c r="C573" s="70"/>
      <c r="D573" s="20"/>
      <c r="E573" s="70"/>
      <c r="F573" s="70"/>
      <c r="G573" s="20"/>
      <c r="H573" s="70"/>
      <c r="I573" s="70"/>
      <c r="J573" s="20"/>
      <c r="K573" s="70"/>
      <c r="L573" s="70"/>
      <c r="M573" s="20"/>
      <c r="N573" s="70"/>
      <c r="O573" s="70"/>
      <c r="P573" s="20"/>
      <c r="Q573" s="70"/>
      <c r="R573" s="138"/>
      <c r="S573" s="98"/>
    </row>
    <row r="574" spans="1:19" ht="14.45" hidden="1" customHeight="1">
      <c r="A574" s="132"/>
      <c r="B574" s="1"/>
      <c r="C574" s="70"/>
      <c r="D574" s="20"/>
      <c r="E574" s="70"/>
      <c r="F574" s="70"/>
      <c r="G574" s="20"/>
      <c r="H574" s="70"/>
      <c r="I574" s="70"/>
      <c r="J574" s="20"/>
      <c r="K574" s="70"/>
      <c r="L574" s="70"/>
      <c r="M574" s="20"/>
      <c r="N574" s="70"/>
      <c r="O574" s="70"/>
      <c r="P574" s="20"/>
      <c r="Q574" s="70"/>
      <c r="R574" s="138"/>
      <c r="S574" s="98"/>
    </row>
    <row r="575" spans="1:19" ht="14.45" hidden="1" customHeight="1">
      <c r="A575" s="132"/>
      <c r="B575" s="1"/>
      <c r="C575" s="70"/>
      <c r="D575" s="20"/>
      <c r="E575" s="70"/>
      <c r="F575" s="70"/>
      <c r="G575" s="20"/>
      <c r="H575" s="70"/>
      <c r="I575" s="70"/>
      <c r="J575" s="20"/>
      <c r="K575" s="70"/>
      <c r="L575" s="70"/>
      <c r="M575" s="20"/>
      <c r="N575" s="70"/>
      <c r="O575" s="70"/>
      <c r="P575" s="20"/>
      <c r="Q575" s="70"/>
      <c r="R575" s="138"/>
      <c r="S575" s="98"/>
    </row>
    <row r="576" spans="1:19" ht="14.45" hidden="1" customHeight="1">
      <c r="A576" s="132"/>
      <c r="B576" s="1"/>
      <c r="C576" s="70"/>
      <c r="D576" s="20"/>
      <c r="E576" s="70"/>
      <c r="F576" s="70"/>
      <c r="G576" s="20"/>
      <c r="H576" s="70"/>
      <c r="I576" s="70"/>
      <c r="J576" s="20"/>
      <c r="K576" s="70"/>
      <c r="L576" s="70"/>
      <c r="M576" s="20"/>
      <c r="N576" s="70"/>
      <c r="O576" s="70"/>
      <c r="P576" s="20"/>
      <c r="Q576" s="70"/>
      <c r="R576" s="138"/>
      <c r="S576" s="98"/>
    </row>
    <row r="577" spans="1:19" ht="14.45" hidden="1" customHeight="1">
      <c r="A577" s="132"/>
      <c r="B577" s="1"/>
      <c r="C577" s="70"/>
      <c r="D577" s="20"/>
      <c r="E577" s="70"/>
      <c r="F577" s="70"/>
      <c r="G577" s="20"/>
      <c r="H577" s="70"/>
      <c r="I577" s="70"/>
      <c r="J577" s="20"/>
      <c r="K577" s="70"/>
      <c r="L577" s="70"/>
      <c r="M577" s="20"/>
      <c r="N577" s="70"/>
      <c r="O577" s="70"/>
      <c r="P577" s="20"/>
      <c r="Q577" s="70"/>
      <c r="R577" s="138"/>
      <c r="S577" s="98"/>
    </row>
    <row r="578" spans="1:19" ht="14.45" hidden="1" customHeight="1">
      <c r="A578" s="132"/>
      <c r="B578" s="1"/>
      <c r="C578" s="70"/>
      <c r="D578" s="20"/>
      <c r="E578" s="70"/>
      <c r="F578" s="70"/>
      <c r="G578" s="20"/>
      <c r="H578" s="70"/>
      <c r="I578" s="70"/>
      <c r="J578" s="20"/>
      <c r="K578" s="70"/>
      <c r="L578" s="70"/>
      <c r="M578" s="20"/>
      <c r="N578" s="70"/>
      <c r="O578" s="70"/>
      <c r="P578" s="20"/>
      <c r="Q578" s="70"/>
      <c r="R578" s="138"/>
      <c r="S578" s="98"/>
    </row>
    <row r="579" spans="1:19" ht="14.45" hidden="1" customHeight="1">
      <c r="A579" s="132"/>
      <c r="B579" s="1"/>
      <c r="C579" s="70"/>
      <c r="D579" s="20"/>
      <c r="E579" s="70"/>
      <c r="F579" s="70"/>
      <c r="G579" s="20"/>
      <c r="H579" s="70"/>
      <c r="I579" s="70"/>
      <c r="J579" s="20"/>
      <c r="K579" s="70"/>
      <c r="L579" s="70"/>
      <c r="M579" s="20"/>
      <c r="N579" s="70"/>
      <c r="O579" s="70"/>
      <c r="P579" s="20"/>
      <c r="Q579" s="70"/>
      <c r="R579" s="138"/>
      <c r="S579" s="98"/>
    </row>
    <row r="580" spans="1:19" ht="14.45" hidden="1" customHeight="1">
      <c r="A580" s="132"/>
      <c r="B580" s="1"/>
      <c r="C580" s="70"/>
      <c r="D580" s="20"/>
      <c r="E580" s="70"/>
      <c r="F580" s="70"/>
      <c r="G580" s="20"/>
      <c r="H580" s="70"/>
      <c r="I580" s="70"/>
      <c r="J580" s="20"/>
      <c r="K580" s="70"/>
      <c r="L580" s="70"/>
      <c r="M580" s="20"/>
      <c r="N580" s="70"/>
      <c r="O580" s="70"/>
      <c r="P580" s="20"/>
      <c r="Q580" s="70"/>
      <c r="R580" s="138"/>
      <c r="S580" s="98"/>
    </row>
    <row r="581" spans="1:19" ht="14.45" hidden="1" customHeight="1">
      <c r="A581" s="132"/>
      <c r="B581" s="1"/>
      <c r="C581" s="70"/>
      <c r="D581" s="20"/>
      <c r="E581" s="70"/>
      <c r="F581" s="70"/>
      <c r="G581" s="20"/>
      <c r="H581" s="70"/>
      <c r="I581" s="70"/>
      <c r="J581" s="20"/>
      <c r="K581" s="70"/>
      <c r="L581" s="70"/>
      <c r="M581" s="20"/>
      <c r="N581" s="70"/>
      <c r="O581" s="70"/>
      <c r="P581" s="20"/>
      <c r="Q581" s="70"/>
      <c r="R581" s="138"/>
      <c r="S581" s="98"/>
    </row>
    <row r="582" spans="1:19" ht="14.45" hidden="1" customHeight="1">
      <c r="A582" s="132"/>
      <c r="B582" s="1"/>
      <c r="C582" s="70"/>
      <c r="D582" s="20"/>
      <c r="E582" s="70"/>
      <c r="F582" s="70"/>
      <c r="G582" s="20"/>
      <c r="H582" s="70"/>
      <c r="I582" s="70"/>
      <c r="J582" s="20"/>
      <c r="K582" s="70"/>
      <c r="L582" s="70"/>
      <c r="M582" s="20"/>
      <c r="N582" s="70"/>
      <c r="O582" s="70"/>
      <c r="P582" s="20"/>
      <c r="Q582" s="70"/>
      <c r="R582" s="138"/>
      <c r="S582" s="98"/>
    </row>
    <row r="583" spans="1:19">
      <c r="A583" s="132"/>
      <c r="B583" s="1"/>
      <c r="C583" s="70"/>
      <c r="D583" s="20"/>
      <c r="E583" s="70"/>
      <c r="F583" s="70"/>
      <c r="G583" s="20"/>
      <c r="H583" s="70"/>
      <c r="I583" s="70"/>
      <c r="J583" s="20"/>
      <c r="K583" s="70"/>
      <c r="L583" s="70"/>
      <c r="M583" s="20"/>
      <c r="N583" s="70"/>
      <c r="O583" s="70"/>
      <c r="P583" s="20"/>
      <c r="Q583" s="70"/>
      <c r="R583" s="138"/>
      <c r="S583" s="98"/>
    </row>
    <row r="584" spans="1:19">
      <c r="A584" s="132"/>
      <c r="B584" s="1"/>
      <c r="C584" s="70"/>
      <c r="D584" s="20"/>
      <c r="E584" s="70"/>
      <c r="F584" s="70"/>
      <c r="G584" s="20"/>
      <c r="H584" s="70"/>
      <c r="I584" s="70"/>
      <c r="J584" s="20"/>
      <c r="K584" s="70"/>
      <c r="L584" s="70"/>
      <c r="M584" s="20"/>
      <c r="N584" s="70"/>
      <c r="O584" s="70"/>
      <c r="P584" s="20"/>
      <c r="Q584" s="70"/>
      <c r="R584" s="138"/>
      <c r="S584" s="98"/>
    </row>
    <row r="585" spans="1:19">
      <c r="A585" s="132"/>
      <c r="B585" s="1"/>
      <c r="C585" s="70"/>
      <c r="D585" s="20"/>
      <c r="E585" s="70"/>
      <c r="F585" s="70"/>
      <c r="G585" s="20"/>
      <c r="H585" s="70"/>
      <c r="I585" s="70"/>
      <c r="J585" s="20"/>
      <c r="K585" s="70"/>
      <c r="L585" s="70"/>
      <c r="M585" s="20"/>
      <c r="N585" s="70"/>
      <c r="O585" s="70"/>
      <c r="P585" s="20"/>
      <c r="Q585" s="70"/>
      <c r="R585" s="138"/>
      <c r="S585" s="98"/>
    </row>
    <row r="586" spans="1:19">
      <c r="A586" s="132"/>
      <c r="B586" s="1"/>
      <c r="C586" s="70"/>
      <c r="D586" s="20"/>
      <c r="E586" s="70"/>
      <c r="F586" s="70"/>
      <c r="G586" s="20"/>
      <c r="H586" s="70"/>
      <c r="I586" s="70"/>
      <c r="J586" s="20"/>
      <c r="K586" s="70"/>
      <c r="L586" s="70"/>
      <c r="M586" s="20"/>
      <c r="N586" s="70"/>
      <c r="O586" s="70"/>
      <c r="P586" s="20"/>
      <c r="Q586" s="70"/>
      <c r="R586" s="138"/>
      <c r="S586" s="98"/>
    </row>
    <row r="587" spans="1:19">
      <c r="A587" s="132"/>
      <c r="B587" s="1"/>
      <c r="C587" s="70"/>
      <c r="D587" s="20"/>
      <c r="E587" s="70"/>
      <c r="F587" s="70"/>
      <c r="G587" s="20"/>
      <c r="H587" s="70"/>
      <c r="I587" s="70"/>
      <c r="J587" s="20"/>
      <c r="K587" s="70"/>
      <c r="L587" s="70"/>
      <c r="M587" s="20"/>
      <c r="N587" s="70"/>
      <c r="O587" s="70"/>
      <c r="P587" s="20"/>
      <c r="Q587" s="70"/>
      <c r="R587" s="138"/>
      <c r="S587" s="98"/>
    </row>
    <row r="588" spans="1:19">
      <c r="A588" s="132"/>
      <c r="B588" s="1"/>
      <c r="C588" s="70"/>
      <c r="D588" s="20"/>
      <c r="E588" s="70"/>
      <c r="F588" s="70"/>
      <c r="G588" s="20"/>
      <c r="H588" s="70"/>
      <c r="I588" s="70"/>
      <c r="J588" s="20"/>
      <c r="K588" s="70"/>
      <c r="L588" s="70"/>
      <c r="M588" s="20"/>
      <c r="N588" s="70"/>
      <c r="O588" s="70"/>
      <c r="P588" s="20"/>
      <c r="Q588" s="70"/>
      <c r="R588" s="139"/>
      <c r="S588" s="98"/>
    </row>
  </sheetData>
  <sheetProtection algorithmName="SHA-256" hashValue="a94VGIRsEujYoQOGeXkjIAfD/C3OC5J1g0L2WzhRnmM=" saltValue="sUVCDM5NNBtjFdOV20ZSuA==" spinCount="100000" sheet="1" objects="1" scenarios="1" selectLockedCells="1"/>
  <mergeCells count="91">
    <mergeCell ref="A68:S69"/>
    <mergeCell ref="A57:S58"/>
    <mergeCell ref="A46:S47"/>
    <mergeCell ref="A44:S45"/>
    <mergeCell ref="A55:S56"/>
    <mergeCell ref="A66:S67"/>
    <mergeCell ref="A48:C49"/>
    <mergeCell ref="D48:F49"/>
    <mergeCell ref="G48:L49"/>
    <mergeCell ref="M48:N49"/>
    <mergeCell ref="A50:C53"/>
    <mergeCell ref="D50:F53"/>
    <mergeCell ref="G50:L53"/>
    <mergeCell ref="M50:N53"/>
    <mergeCell ref="A59:C60"/>
    <mergeCell ref="O59:S60"/>
    <mergeCell ref="A4:G4"/>
    <mergeCell ref="J4:O4"/>
    <mergeCell ref="A5:C6"/>
    <mergeCell ref="D5:G6"/>
    <mergeCell ref="L5:M5"/>
    <mergeCell ref="N5:O5"/>
    <mergeCell ref="L6:M6"/>
    <mergeCell ref="N6:O6"/>
    <mergeCell ref="A20:G20"/>
    <mergeCell ref="H20:K20"/>
    <mergeCell ref="A7:C8"/>
    <mergeCell ref="D7:G8"/>
    <mergeCell ref="A9:C10"/>
    <mergeCell ref="D9:G10"/>
    <mergeCell ref="A11:C12"/>
    <mergeCell ref="D11:G12"/>
    <mergeCell ref="A13:C15"/>
    <mergeCell ref="D13:G15"/>
    <mergeCell ref="A18:K18"/>
    <mergeCell ref="A19:G19"/>
    <mergeCell ref="H19:K19"/>
    <mergeCell ref="A23:K23"/>
    <mergeCell ref="A24:H24"/>
    <mergeCell ref="I24:K24"/>
    <mergeCell ref="A25:H25"/>
    <mergeCell ref="I25:K25"/>
    <mergeCell ref="A35:S36"/>
    <mergeCell ref="A33:S34"/>
    <mergeCell ref="O39:S42"/>
    <mergeCell ref="A26:H26"/>
    <mergeCell ref="I26:K26"/>
    <mergeCell ref="A27:H27"/>
    <mergeCell ref="I27:K27"/>
    <mergeCell ref="A28:H28"/>
    <mergeCell ref="I28:K28"/>
    <mergeCell ref="A37:C38"/>
    <mergeCell ref="D37:F38"/>
    <mergeCell ref="G37:L38"/>
    <mergeCell ref="M37:N38"/>
    <mergeCell ref="O37:S38"/>
    <mergeCell ref="A39:C42"/>
    <mergeCell ref="D39:F42"/>
    <mergeCell ref="S78:S82"/>
    <mergeCell ref="A72:C75"/>
    <mergeCell ref="D72:F75"/>
    <mergeCell ref="G72:L75"/>
    <mergeCell ref="M72:N75"/>
    <mergeCell ref="A78:A82"/>
    <mergeCell ref="B78:B82"/>
    <mergeCell ref="C78:E79"/>
    <mergeCell ref="F78:H79"/>
    <mergeCell ref="I78:K79"/>
    <mergeCell ref="L78:N79"/>
    <mergeCell ref="O78:Q79"/>
    <mergeCell ref="O61:S64"/>
    <mergeCell ref="G39:L42"/>
    <mergeCell ref="M39:N42"/>
    <mergeCell ref="O48:S49"/>
    <mergeCell ref="O50:S53"/>
    <mergeCell ref="O70:S71"/>
    <mergeCell ref="R78:R82"/>
    <mergeCell ref="O72:S75"/>
    <mergeCell ref="A1:T2"/>
    <mergeCell ref="A30:S31"/>
    <mergeCell ref="A70:C71"/>
    <mergeCell ref="D70:F71"/>
    <mergeCell ref="G70:L71"/>
    <mergeCell ref="M70:N71"/>
    <mergeCell ref="D59:F60"/>
    <mergeCell ref="G59:L60"/>
    <mergeCell ref="M59:N60"/>
    <mergeCell ref="A61:C64"/>
    <mergeCell ref="D61:F64"/>
    <mergeCell ref="G61:L64"/>
    <mergeCell ref="M61:N64"/>
  </mergeCells>
  <phoneticPr fontId="29" type="noConversion"/>
  <conditionalFormatting sqref="A37:S42">
    <cfRule type="expression" dxfId="28" priority="27">
      <formula>OR(EXACT($A$39,"N/A"),EXACT($A$39,"S.O."))</formula>
    </cfRule>
  </conditionalFormatting>
  <conditionalFormatting sqref="A39:S42">
    <cfRule type="expression" dxfId="27" priority="1">
      <formula>(AND($M39="Approved",$D39="Yes",OR($A39="Yes",$A39="No")))</formula>
    </cfRule>
  </conditionalFormatting>
  <conditionalFormatting sqref="A48:S53">
    <cfRule type="expression" dxfId="26" priority="28">
      <formula>OR(EXACT($A$50,"N/A"),EXACT($A$50,"S.O."))</formula>
    </cfRule>
  </conditionalFormatting>
  <conditionalFormatting sqref="A50:S53">
    <cfRule type="expression" dxfId="25" priority="2">
      <formula>(AND($M50="Approved",$D50="Yes",OR($A50="Yes",$A50="No")))</formula>
    </cfRule>
  </conditionalFormatting>
  <conditionalFormatting sqref="A59:S64">
    <cfRule type="expression" dxfId="24" priority="26">
      <formula>OR(EXACT($A$61,"N/A"),EXACT($A$61,"S.O."))</formula>
    </cfRule>
  </conditionalFormatting>
  <conditionalFormatting sqref="A61:S64">
    <cfRule type="expression" dxfId="23" priority="4">
      <formula>(AND($M61="Approved",$D61="Yes",OR($A61="Yes",$A61="No")))</formula>
    </cfRule>
  </conditionalFormatting>
  <conditionalFormatting sqref="A70:S75">
    <cfRule type="expression" dxfId="22" priority="25">
      <formula>OR(EXACT($A$72,"N/A"),EXACT($A$72,"S.O."))</formula>
    </cfRule>
  </conditionalFormatting>
  <conditionalFormatting sqref="A72:S75">
    <cfRule type="expression" dxfId="21" priority="7">
      <formula>(AND($M72="Approved",$D72="Yes",OR($A72="Yes",$A72="No")))</formula>
    </cfRule>
  </conditionalFormatting>
  <conditionalFormatting sqref="C80:E80">
    <cfRule type="expression" dxfId="20" priority="12">
      <formula>EXACT($D$80,1)</formula>
    </cfRule>
  </conditionalFormatting>
  <conditionalFormatting sqref="C83:E588">
    <cfRule type="expression" dxfId="19" priority="18">
      <formula>(AND($E83="Approved",$D83="Yes",OR($C83="Yes",$C83="No")))</formula>
    </cfRule>
    <cfRule type="expression" dxfId="18" priority="23">
      <formula>OR(EXACT($D$81,"No"),EXACT($D$81,"Non"))</formula>
    </cfRule>
  </conditionalFormatting>
  <conditionalFormatting sqref="F80:H80">
    <cfRule type="expression" dxfId="17" priority="11">
      <formula>EXACT($G$80,1)</formula>
    </cfRule>
  </conditionalFormatting>
  <conditionalFormatting sqref="F83:H588">
    <cfRule type="expression" dxfId="16" priority="17">
      <formula>(AND($H83="Approved",$G83="Yes",OR($F83="Yes",$F83="No")))</formula>
    </cfRule>
    <cfRule type="expression" dxfId="15" priority="24">
      <formula>OR(EXACT($G$81,"No"),EXACT($G$81,"Non"))</formula>
    </cfRule>
  </conditionalFormatting>
  <conditionalFormatting sqref="I80:K80">
    <cfRule type="expression" dxfId="14" priority="10">
      <formula>EXACT($J$80,1)</formula>
    </cfRule>
  </conditionalFormatting>
  <conditionalFormatting sqref="I83:K588">
    <cfRule type="expression" dxfId="13" priority="16">
      <formula>(AND($K83="Approved",$J83="Yes",OR($I83="Yes",$I83="No")))</formula>
    </cfRule>
    <cfRule type="expression" dxfId="12" priority="22">
      <formula>OR(EXACT($J$81,"No"),EXACT($J$81,"Non"))</formula>
    </cfRule>
  </conditionalFormatting>
  <conditionalFormatting sqref="L80:N80">
    <cfRule type="expression" dxfId="11" priority="9">
      <formula>EXACT($M$80,1)</formula>
    </cfRule>
  </conditionalFormatting>
  <conditionalFormatting sqref="L83:N588">
    <cfRule type="expression" dxfId="10" priority="21">
      <formula>OR(EXACT($M$81,"No"),EXACT($M$81,"Non"))</formula>
    </cfRule>
    <cfRule type="expression" dxfId="9" priority="15">
      <formula>(AND($N83="Approved",$M83="Yes",OR($L83="Yes",$L83="No")))</formula>
    </cfRule>
  </conditionalFormatting>
  <conditionalFormatting sqref="O80:Q80">
    <cfRule type="expression" dxfId="8" priority="8">
      <formula>EXACT($P$80,1)</formula>
    </cfRule>
  </conditionalFormatting>
  <conditionalFormatting sqref="O83:Q588">
    <cfRule type="expression" dxfId="7" priority="14">
      <formula>(AND($Q83="Approved",$P83="Yes",OR($O83="Yes",$O83="No")))</formula>
    </cfRule>
    <cfRule type="expression" dxfId="6" priority="20">
      <formula>OR(EXACT($P$81,"No"),EXACT($P$81,"Non"))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6F7356CE-035D-44FA-A538-A0F91B3AF6B2}">
          <x14:formula1>
            <xm:f>INDIRECT(Reference!$D$1555)</xm:f>
          </x14:formula1>
          <xm:sqref>A72:C75</xm:sqref>
        </x14:dataValidation>
        <x14:dataValidation type="list" allowBlank="1" showInputMessage="1" showErrorMessage="1" xr:uid="{DCE7158E-774B-45A4-B8EB-E179F000384A}">
          <x14:formula1>
            <xm:f>INDIRECT(Reference!$E$1554)</xm:f>
          </x14:formula1>
          <xm:sqref>A61:C64</xm:sqref>
        </x14:dataValidation>
        <x14:dataValidation type="list" allowBlank="1" showInputMessage="1" showErrorMessage="1" xr:uid="{D4A08ACF-AEBD-41D1-9D81-F8E8859F5397}">
          <x14:formula1>
            <xm:f>INDIRECT(Reference!$D$1553)</xm:f>
          </x14:formula1>
          <xm:sqref>A50:C53</xm:sqref>
        </x14:dataValidation>
        <x14:dataValidation type="list" allowBlank="1" showInputMessage="1" showErrorMessage="1" xr:uid="{7FB5FFDD-ECAF-404F-8C34-ACAA5F02EAA0}">
          <x14:formula1>
            <xm:f>INDIRECT(Reference!$D$1552)</xm:f>
          </x14:formula1>
          <xm:sqref>A39:C42</xm:sqref>
        </x14:dataValidation>
        <x14:dataValidation type="list" allowBlank="1" showInputMessage="1" showErrorMessage="1" xr:uid="{63A02E55-8D55-4B22-9FCE-B26D5EFF7531}">
          <x14:formula1>
            <xm:f>'Controls Language'!$G$7:$G$8</xm:f>
          </x14:formula1>
          <xm:sqref>I25:K25</xm:sqref>
        </x14:dataValidation>
        <x14:dataValidation type="list" allowBlank="1" showInputMessage="1" showErrorMessage="1" xr:uid="{1BCA1874-98EF-4DB9-81FA-AFA2648D94E0}">
          <x14:formula1>
            <xm:f>'Controls Language'!$G$10:$G$11</xm:f>
          </x14:formula1>
          <xm:sqref>P81 M81 J81 G81 D81 D61:F64 D39:F42 D50:F53 I24:K24 D72:F75 G83:G588 P83:P588 M83:M588 J83:J588 D83:D588</xm:sqref>
        </x14:dataValidation>
        <x14:dataValidation type="list" allowBlank="1" showInputMessage="1" showErrorMessage="1" xr:uid="{F59E43AD-F995-426C-94D9-C1385E73AD38}">
          <x14:formula1>
            <xm:f>'Controls Language'!$G$6:$G$7</xm:f>
          </x14:formula1>
          <xm:sqref>N83:N588 E83:E588 H83:H588 Q83:Q588 K83:K588</xm:sqref>
        </x14:dataValidation>
        <x14:dataValidation type="list" allowBlank="1" showInputMessage="1" showErrorMessage="1" xr:uid="{8F68CCC0-FCCC-4297-BC43-FEFCFA2AC567}">
          <x14:formula1>
            <xm:f>'Controls Language'!$G$9:$G$11</xm:f>
          </x14:formula1>
          <xm:sqref>C83:C588 F83:F588 I83:I588 L83:L588 O83:O588</xm:sqref>
        </x14:dataValidation>
        <x14:dataValidation type="list" allowBlank="1" showInputMessage="1" showErrorMessage="1" xr:uid="{09B8D9C3-5623-439A-A336-FF60E4A252FA}">
          <x14:formula1>
            <xm:f>'Controls Language'!$M$4:$N$4</xm:f>
          </x14:formula1>
          <xm:sqref>M72:N75 M61:N64 M50:N53 M39:N42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CC47-35FA-4B8C-9480-7EF1CF495038}">
  <sheetPr codeName="Sheet6"/>
  <dimension ref="A1:Y519"/>
  <sheetViews>
    <sheetView showGridLines="0" zoomScale="85" zoomScaleNormal="85" workbookViewId="0">
      <selection activeCell="J13" sqref="J13:L15"/>
    </sheetView>
  </sheetViews>
  <sheetFormatPr defaultColWidth="8.85546875" defaultRowHeight="15"/>
  <cols>
    <col min="1" max="1" width="28.85546875" customWidth="1"/>
    <col min="2" max="2" width="20.28515625" customWidth="1"/>
    <col min="3" max="3" width="17" customWidth="1"/>
    <col min="4" max="4" width="15.28515625" customWidth="1"/>
    <col min="5" max="5" width="16.140625" customWidth="1"/>
    <col min="6" max="6" width="16.7109375" customWidth="1"/>
    <col min="7" max="7" width="16.28515625" customWidth="1"/>
    <col min="8" max="8" width="12.42578125" customWidth="1"/>
    <col min="9" max="9" width="21.42578125" customWidth="1"/>
    <col min="10" max="10" width="17.140625" customWidth="1"/>
    <col min="11" max="11" width="22.28515625" customWidth="1"/>
    <col min="12" max="12" width="22.7109375" customWidth="1"/>
    <col min="13" max="13" width="17.7109375" customWidth="1"/>
    <col min="14" max="14" width="21.28515625" customWidth="1"/>
    <col min="15" max="15" width="12.85546875" customWidth="1"/>
    <col min="16" max="16" width="18.42578125" bestFit="1" customWidth="1"/>
    <col min="17" max="17" width="9.42578125" customWidth="1"/>
    <col min="20" max="20" width="11.140625" customWidth="1"/>
    <col min="23" max="23" width="12" customWidth="1"/>
    <col min="24" max="24" width="11.7109375" customWidth="1"/>
    <col min="25" max="25" width="11.140625" customWidth="1"/>
    <col min="30" max="30" width="8.7109375" bestFit="1" customWidth="1"/>
  </cols>
  <sheetData>
    <row r="1" spans="1:17" ht="21">
      <c r="A1" s="419" t="s">
        <v>17</v>
      </c>
      <c r="B1" s="419"/>
      <c r="C1" s="419"/>
      <c r="D1" s="419"/>
      <c r="E1" s="419"/>
      <c r="F1" s="419"/>
      <c r="G1" s="419"/>
      <c r="I1" s="1" t="s">
        <v>18</v>
      </c>
      <c r="J1" s="1" t="s">
        <v>19</v>
      </c>
      <c r="K1" s="1" t="s">
        <v>20</v>
      </c>
      <c r="L1" s="1" t="s">
        <v>21</v>
      </c>
      <c r="N1" s="28" t="s">
        <v>22</v>
      </c>
      <c r="O1" s="28"/>
      <c r="P1" s="28"/>
    </row>
    <row r="2" spans="1:17">
      <c r="A2" s="4" t="s">
        <v>23</v>
      </c>
      <c r="B2" s="4" t="s">
        <v>24</v>
      </c>
      <c r="C2" t="s">
        <v>25</v>
      </c>
      <c r="D2" s="4" t="s">
        <v>26</v>
      </c>
      <c r="E2" s="4" t="s">
        <v>27</v>
      </c>
      <c r="F2" s="4" t="s">
        <v>28</v>
      </c>
      <c r="G2" s="4" t="s">
        <v>29</v>
      </c>
      <c r="I2" s="4">
        <f>COUNTA(E3:E508)</f>
        <v>0</v>
      </c>
      <c r="J2" s="4">
        <f>COUNTIF(D3:D508,"Yes")</f>
        <v>0</v>
      </c>
      <c r="K2" s="4">
        <f>COUNTIF(C3:C508, "&lt;&gt;Owned")-COUNTIF(C3:C508, "")</f>
        <v>0</v>
      </c>
      <c r="L2" s="4">
        <f>COUNTA(N3:N508)</f>
        <v>0</v>
      </c>
      <c r="N2" s="4" t="s">
        <v>30</v>
      </c>
      <c r="O2" s="4" t="s">
        <v>31</v>
      </c>
      <c r="P2" s="4" t="s">
        <v>32</v>
      </c>
    </row>
    <row r="3" spans="1:17">
      <c r="A3" s="4"/>
      <c r="B3" s="16"/>
      <c r="C3" s="16"/>
      <c r="D3" s="16"/>
      <c r="E3" s="29"/>
      <c r="F3" s="29"/>
      <c r="G3" s="29"/>
      <c r="H3" s="21"/>
      <c r="N3" s="4"/>
      <c r="O3" s="4"/>
      <c r="P3" s="29" t="str">
        <f t="shared" ref="P3:P66" si="0">IF(N3&lt;&gt;"",MAX(G$3:G$508),"")</f>
        <v/>
      </c>
    </row>
    <row r="4" spans="1:17">
      <c r="A4" s="4"/>
      <c r="B4" s="16"/>
      <c r="C4" s="16"/>
      <c r="D4" s="16"/>
      <c r="E4" s="29"/>
      <c r="F4" s="29"/>
      <c r="G4" s="29"/>
      <c r="H4" s="21"/>
      <c r="N4" s="4"/>
      <c r="O4" s="4"/>
      <c r="P4" s="29" t="str">
        <f t="shared" si="0"/>
        <v/>
      </c>
    </row>
    <row r="5" spans="1:17">
      <c r="A5" s="4"/>
      <c r="B5" s="16"/>
      <c r="C5" s="16"/>
      <c r="D5" s="16"/>
      <c r="E5" s="29"/>
      <c r="F5" s="29"/>
      <c r="G5" s="29"/>
      <c r="H5" s="21"/>
      <c r="N5" s="4"/>
      <c r="O5" s="4"/>
      <c r="P5" s="29" t="str">
        <f t="shared" si="0"/>
        <v/>
      </c>
    </row>
    <row r="6" spans="1:17">
      <c r="A6" s="4"/>
      <c r="B6" s="16"/>
      <c r="C6" s="16"/>
      <c r="D6" s="16"/>
      <c r="E6" s="29"/>
      <c r="F6" s="29"/>
      <c r="G6" s="29"/>
      <c r="H6" s="21"/>
      <c r="K6" s="30" t="s">
        <v>33</v>
      </c>
      <c r="L6" s="30" t="s">
        <v>34</v>
      </c>
      <c r="M6" s="31" t="s">
        <v>35</v>
      </c>
      <c r="N6" s="4"/>
      <c r="O6" s="4"/>
      <c r="P6" s="29" t="str">
        <f t="shared" si="0"/>
        <v/>
      </c>
    </row>
    <row r="7" spans="1:17">
      <c r="A7" s="4"/>
      <c r="B7" s="16"/>
      <c r="C7" s="16"/>
      <c r="D7" s="16"/>
      <c r="E7" s="29"/>
      <c r="F7" s="29"/>
      <c r="G7" s="29"/>
      <c r="H7" s="21"/>
      <c r="J7" s="4" t="s">
        <v>36</v>
      </c>
      <c r="K7" s="29">
        <v>0</v>
      </c>
      <c r="L7" s="4" t="str">
        <f>IF(COUNTIF($E$3:$E$508,K7),"Valid","Invalid")</f>
        <v>Invalid</v>
      </c>
      <c r="M7" s="31" t="s">
        <v>37</v>
      </c>
      <c r="N7" s="4"/>
      <c r="O7" s="4"/>
      <c r="P7" s="29" t="str">
        <f t="shared" si="0"/>
        <v/>
      </c>
      <c r="Q7" s="21"/>
    </row>
    <row r="8" spans="1:17">
      <c r="A8" s="4"/>
      <c r="B8" s="16"/>
      <c r="C8" s="16"/>
      <c r="D8" s="16"/>
      <c r="E8" s="29"/>
      <c r="F8" s="29"/>
      <c r="G8" s="29"/>
      <c r="H8" s="21"/>
      <c r="J8" s="4" t="s">
        <v>38</v>
      </c>
      <c r="K8" s="29">
        <v>0</v>
      </c>
      <c r="L8" s="4" t="str">
        <f>IF(COUNTIF($F$3:$F$508,K8),"Valid","Invalid")</f>
        <v>Invalid</v>
      </c>
      <c r="M8" s="31" t="s">
        <v>37</v>
      </c>
      <c r="N8" s="4"/>
      <c r="O8" s="4"/>
      <c r="P8" s="29" t="str">
        <f t="shared" si="0"/>
        <v/>
      </c>
      <c r="Q8" s="21"/>
    </row>
    <row r="9" spans="1:17">
      <c r="A9" s="4"/>
      <c r="B9" s="16"/>
      <c r="C9" s="16"/>
      <c r="D9" s="16"/>
      <c r="E9" s="29"/>
      <c r="F9" s="29"/>
      <c r="G9" s="29"/>
      <c r="H9" s="21"/>
      <c r="J9" s="4" t="s">
        <v>39</v>
      </c>
      <c r="K9" s="29">
        <v>0</v>
      </c>
      <c r="L9" s="4" t="str">
        <f>IF(COUNTIF($G$3:$G$508,K9),"Valid","Invalid")</f>
        <v>Invalid</v>
      </c>
      <c r="M9" s="31" t="s">
        <v>37</v>
      </c>
      <c r="N9" s="4"/>
      <c r="O9" s="4"/>
      <c r="P9" s="29" t="str">
        <f t="shared" si="0"/>
        <v/>
      </c>
    </row>
    <row r="10" spans="1:17">
      <c r="A10" s="4"/>
      <c r="B10" s="16"/>
      <c r="C10" s="16"/>
      <c r="D10" s="16"/>
      <c r="E10" s="29"/>
      <c r="F10" s="29"/>
      <c r="G10" s="29"/>
      <c r="H10" s="21"/>
      <c r="N10" s="4"/>
      <c r="O10" s="4"/>
      <c r="P10" s="29" t="str">
        <f t="shared" si="0"/>
        <v/>
      </c>
    </row>
    <row r="11" spans="1:17">
      <c r="A11" s="4"/>
      <c r="B11" s="16"/>
      <c r="C11" s="16"/>
      <c r="D11" s="16"/>
      <c r="E11" s="29"/>
      <c r="F11" s="29"/>
      <c r="G11" s="29"/>
      <c r="H11" s="21"/>
      <c r="N11" s="4"/>
      <c r="O11" s="4"/>
      <c r="P11" s="29" t="str">
        <f t="shared" si="0"/>
        <v/>
      </c>
    </row>
    <row r="12" spans="1:17" ht="15.95" thickBot="1">
      <c r="A12" s="4"/>
      <c r="B12" s="16"/>
      <c r="C12" s="16"/>
      <c r="D12" s="16"/>
      <c r="E12" s="29"/>
      <c r="F12" s="29"/>
      <c r="G12" s="29"/>
      <c r="H12" s="21"/>
      <c r="J12" s="432"/>
      <c r="K12" s="432"/>
      <c r="L12" s="432"/>
      <c r="N12" s="4"/>
      <c r="O12" s="4"/>
      <c r="P12" s="29" t="str">
        <f t="shared" si="0"/>
        <v/>
      </c>
    </row>
    <row r="13" spans="1:17" ht="17.100000000000001" thickTop="1" thickBot="1">
      <c r="A13" s="4"/>
      <c r="B13" s="16"/>
      <c r="C13" s="16"/>
      <c r="D13" s="16"/>
      <c r="E13" s="29"/>
      <c r="F13" s="29"/>
      <c r="G13" s="29"/>
      <c r="H13" s="21"/>
      <c r="J13" s="420" t="s">
        <v>40</v>
      </c>
      <c r="K13" s="420"/>
      <c r="L13" s="420"/>
      <c r="N13" s="4"/>
      <c r="O13" s="4"/>
      <c r="P13" s="29" t="str">
        <f t="shared" si="0"/>
        <v/>
      </c>
    </row>
    <row r="14" spans="1:17" ht="17.100000000000001" thickTop="1" thickBot="1">
      <c r="A14" s="4"/>
      <c r="B14" s="16"/>
      <c r="C14" s="16"/>
      <c r="D14" s="16"/>
      <c r="E14" s="29"/>
      <c r="F14" s="29"/>
      <c r="G14" s="29"/>
      <c r="H14" s="21"/>
      <c r="J14" s="420"/>
      <c r="K14" s="420"/>
      <c r="L14" s="420"/>
      <c r="N14" s="4"/>
      <c r="O14" s="4"/>
      <c r="P14" s="29" t="str">
        <f t="shared" si="0"/>
        <v/>
      </c>
    </row>
    <row r="15" spans="1:17" ht="17.100000000000001" thickTop="1" thickBot="1">
      <c r="A15" s="4"/>
      <c r="B15" s="16"/>
      <c r="C15" s="16"/>
      <c r="D15" s="16"/>
      <c r="E15" s="29"/>
      <c r="F15" s="29"/>
      <c r="G15" s="29"/>
      <c r="H15" s="21"/>
      <c r="J15" s="420"/>
      <c r="K15" s="420"/>
      <c r="L15" s="420"/>
      <c r="N15" s="4"/>
      <c r="O15" s="4"/>
      <c r="P15" s="29" t="str">
        <f t="shared" si="0"/>
        <v/>
      </c>
    </row>
    <row r="16" spans="1:17" ht="15.95" thickTop="1">
      <c r="A16" s="4"/>
      <c r="B16" s="16"/>
      <c r="C16" s="16"/>
      <c r="D16" s="16"/>
      <c r="E16" s="29"/>
      <c r="F16" s="29"/>
      <c r="G16" s="29"/>
      <c r="H16" s="21"/>
      <c r="J16" s="432"/>
      <c r="K16" s="432"/>
      <c r="N16" s="4"/>
      <c r="O16" s="4"/>
      <c r="P16" s="29" t="str">
        <f t="shared" si="0"/>
        <v/>
      </c>
    </row>
    <row r="17" spans="1:16">
      <c r="A17" s="4"/>
      <c r="B17" s="16"/>
      <c r="C17" s="16"/>
      <c r="D17" s="16"/>
      <c r="E17" s="29"/>
      <c r="F17" s="29"/>
      <c r="G17" s="29"/>
      <c r="H17" s="21"/>
      <c r="J17" s="432"/>
      <c r="K17" s="432"/>
      <c r="N17" s="4"/>
      <c r="O17" s="4"/>
      <c r="P17" s="29" t="str">
        <f t="shared" si="0"/>
        <v/>
      </c>
    </row>
    <row r="18" spans="1:16">
      <c r="A18" s="4"/>
      <c r="B18" s="16"/>
      <c r="C18" s="16"/>
      <c r="D18" s="16"/>
      <c r="E18" s="29"/>
      <c r="F18" s="29"/>
      <c r="G18" s="29"/>
      <c r="H18" s="21"/>
      <c r="J18" s="432"/>
      <c r="K18" s="432"/>
      <c r="N18" s="4"/>
      <c r="O18" s="4"/>
      <c r="P18" s="29" t="str">
        <f t="shared" si="0"/>
        <v/>
      </c>
    </row>
    <row r="19" spans="1:16">
      <c r="A19" s="4"/>
      <c r="B19" s="16"/>
      <c r="C19" s="16"/>
      <c r="D19" s="16"/>
      <c r="E19" s="29"/>
      <c r="F19" s="29"/>
      <c r="G19" s="29"/>
      <c r="H19" s="21"/>
      <c r="N19" s="4"/>
      <c r="O19" s="4"/>
      <c r="P19" s="29" t="str">
        <f t="shared" si="0"/>
        <v/>
      </c>
    </row>
    <row r="20" spans="1:16">
      <c r="A20" s="4"/>
      <c r="B20" s="16"/>
      <c r="C20" s="16"/>
      <c r="D20" s="16"/>
      <c r="E20" s="29"/>
      <c r="F20" s="29"/>
      <c r="G20" s="29"/>
      <c r="H20" s="21"/>
      <c r="N20" s="4"/>
      <c r="O20" s="4"/>
      <c r="P20" s="29" t="str">
        <f t="shared" si="0"/>
        <v/>
      </c>
    </row>
    <row r="21" spans="1:16">
      <c r="A21" s="4"/>
      <c r="B21" s="16"/>
      <c r="C21" s="16"/>
      <c r="D21" s="16"/>
      <c r="E21" s="29"/>
      <c r="F21" s="29"/>
      <c r="G21" s="29"/>
      <c r="H21" s="21"/>
      <c r="N21" s="4"/>
      <c r="O21" s="4"/>
      <c r="P21" s="29" t="str">
        <f t="shared" si="0"/>
        <v/>
      </c>
    </row>
    <row r="22" spans="1:16">
      <c r="A22" s="4"/>
      <c r="B22" s="16"/>
      <c r="C22" s="16"/>
      <c r="D22" s="16"/>
      <c r="E22" s="29"/>
      <c r="F22" s="29"/>
      <c r="G22" s="29"/>
      <c r="H22" s="21"/>
      <c r="N22" s="4"/>
      <c r="O22" s="4"/>
      <c r="P22" s="29" t="str">
        <f t="shared" si="0"/>
        <v/>
      </c>
    </row>
    <row r="23" spans="1:16">
      <c r="A23" s="4"/>
      <c r="B23" s="16"/>
      <c r="C23" s="16"/>
      <c r="D23" s="16"/>
      <c r="E23" s="29"/>
      <c r="F23" s="29"/>
      <c r="G23" s="29"/>
      <c r="H23" s="21"/>
      <c r="N23" s="4"/>
      <c r="O23" s="4"/>
      <c r="P23" s="29" t="str">
        <f t="shared" si="0"/>
        <v/>
      </c>
    </row>
    <row r="24" spans="1:16">
      <c r="A24" s="4"/>
      <c r="B24" s="16"/>
      <c r="C24" s="16"/>
      <c r="D24" s="16"/>
      <c r="E24" s="29"/>
      <c r="F24" s="29"/>
      <c r="G24" s="29"/>
      <c r="H24" s="21"/>
      <c r="N24" s="4"/>
      <c r="O24" s="4"/>
      <c r="P24" s="29" t="str">
        <f t="shared" si="0"/>
        <v/>
      </c>
    </row>
    <row r="25" spans="1:16">
      <c r="A25" s="4"/>
      <c r="B25" s="16"/>
      <c r="C25" s="16"/>
      <c r="D25" s="16"/>
      <c r="E25" s="29"/>
      <c r="F25" s="29"/>
      <c r="G25" s="29"/>
      <c r="H25" s="21"/>
      <c r="N25" s="4"/>
      <c r="O25" s="4"/>
      <c r="P25" s="29" t="str">
        <f t="shared" si="0"/>
        <v/>
      </c>
    </row>
    <row r="26" spans="1:16">
      <c r="A26" s="4"/>
      <c r="B26" s="16"/>
      <c r="C26" s="16"/>
      <c r="D26" s="16"/>
      <c r="E26" s="29"/>
      <c r="F26" s="29"/>
      <c r="G26" s="29"/>
      <c r="H26" s="21"/>
      <c r="N26" s="4"/>
      <c r="O26" s="4"/>
      <c r="P26" s="29" t="str">
        <f t="shared" si="0"/>
        <v/>
      </c>
    </row>
    <row r="27" spans="1:16">
      <c r="A27" s="4"/>
      <c r="B27" s="16"/>
      <c r="C27" s="16"/>
      <c r="D27" s="16"/>
      <c r="E27" s="29"/>
      <c r="F27" s="29"/>
      <c r="G27" s="29"/>
      <c r="H27" s="21"/>
      <c r="N27" s="4"/>
      <c r="O27" s="4"/>
      <c r="P27" s="29" t="str">
        <f t="shared" si="0"/>
        <v/>
      </c>
    </row>
    <row r="28" spans="1:16">
      <c r="A28" s="4"/>
      <c r="B28" s="16"/>
      <c r="C28" s="16"/>
      <c r="D28" s="16"/>
      <c r="E28" s="29"/>
      <c r="F28" s="29"/>
      <c r="G28" s="29"/>
      <c r="H28" s="21"/>
      <c r="N28" s="4"/>
      <c r="O28" s="4"/>
      <c r="P28" s="29" t="str">
        <f t="shared" si="0"/>
        <v/>
      </c>
    </row>
    <row r="29" spans="1:16">
      <c r="A29" s="4"/>
      <c r="B29" s="16"/>
      <c r="C29" s="16"/>
      <c r="D29" s="16"/>
      <c r="E29" s="29"/>
      <c r="F29" s="29"/>
      <c r="G29" s="29"/>
      <c r="H29" s="21"/>
      <c r="N29" s="4"/>
      <c r="O29" s="4"/>
      <c r="P29" s="29" t="str">
        <f t="shared" si="0"/>
        <v/>
      </c>
    </row>
    <row r="30" spans="1:16">
      <c r="A30" s="4"/>
      <c r="B30" s="16"/>
      <c r="C30" s="16"/>
      <c r="D30" s="16"/>
      <c r="E30" s="29"/>
      <c r="F30" s="29"/>
      <c r="G30" s="29"/>
      <c r="H30" s="21"/>
      <c r="N30" s="4"/>
      <c r="O30" s="4"/>
      <c r="P30" s="29" t="str">
        <f t="shared" si="0"/>
        <v/>
      </c>
    </row>
    <row r="31" spans="1:16">
      <c r="A31" s="4"/>
      <c r="B31" s="16"/>
      <c r="C31" s="16"/>
      <c r="D31" s="16"/>
      <c r="E31" s="29"/>
      <c r="F31" s="29"/>
      <c r="G31" s="29"/>
      <c r="H31" s="21"/>
      <c r="N31" s="4"/>
      <c r="O31" s="4"/>
      <c r="P31" s="29" t="str">
        <f t="shared" si="0"/>
        <v/>
      </c>
    </row>
    <row r="32" spans="1:16">
      <c r="A32" s="4"/>
      <c r="B32" s="16"/>
      <c r="C32" s="16"/>
      <c r="D32" s="16"/>
      <c r="E32" s="29"/>
      <c r="F32" s="29"/>
      <c r="G32" s="29"/>
      <c r="H32" s="21"/>
      <c r="N32" s="4"/>
      <c r="O32" s="4"/>
      <c r="P32" s="29" t="str">
        <f t="shared" si="0"/>
        <v/>
      </c>
    </row>
    <row r="33" spans="1:16">
      <c r="A33" s="4"/>
      <c r="B33" s="16"/>
      <c r="C33" s="16"/>
      <c r="D33" s="16"/>
      <c r="E33" s="29"/>
      <c r="F33" s="29"/>
      <c r="G33" s="29"/>
      <c r="H33" s="21"/>
      <c r="N33" s="4"/>
      <c r="O33" s="4"/>
      <c r="P33" s="29" t="str">
        <f t="shared" si="0"/>
        <v/>
      </c>
    </row>
    <row r="34" spans="1:16">
      <c r="A34" s="4"/>
      <c r="B34" s="16"/>
      <c r="C34" s="16"/>
      <c r="D34" s="16"/>
      <c r="E34" s="29"/>
      <c r="F34" s="29"/>
      <c r="G34" s="29"/>
      <c r="H34" s="21"/>
      <c r="N34" s="4"/>
      <c r="O34" s="4"/>
      <c r="P34" s="29" t="str">
        <f t="shared" si="0"/>
        <v/>
      </c>
    </row>
    <row r="35" spans="1:16">
      <c r="A35" s="4"/>
      <c r="B35" s="16"/>
      <c r="C35" s="16"/>
      <c r="D35" s="16"/>
      <c r="E35" s="29"/>
      <c r="F35" s="29"/>
      <c r="G35" s="29"/>
      <c r="H35" s="21"/>
      <c r="N35" s="4"/>
      <c r="O35" s="4"/>
      <c r="P35" s="29" t="str">
        <f t="shared" si="0"/>
        <v/>
      </c>
    </row>
    <row r="36" spans="1:16">
      <c r="A36" s="4"/>
      <c r="B36" s="16"/>
      <c r="C36" s="16"/>
      <c r="D36" s="16"/>
      <c r="E36" s="29"/>
      <c r="F36" s="29"/>
      <c r="G36" s="29"/>
      <c r="H36" s="21"/>
      <c r="N36" s="4"/>
      <c r="O36" s="4"/>
      <c r="P36" s="29" t="str">
        <f t="shared" si="0"/>
        <v/>
      </c>
    </row>
    <row r="37" spans="1:16">
      <c r="A37" s="4"/>
      <c r="B37" s="16"/>
      <c r="C37" s="16"/>
      <c r="D37" s="16"/>
      <c r="E37" s="29"/>
      <c r="F37" s="29"/>
      <c r="G37" s="29"/>
      <c r="H37" s="21"/>
      <c r="N37" s="4"/>
      <c r="O37" s="4"/>
      <c r="P37" s="29" t="str">
        <f t="shared" si="0"/>
        <v/>
      </c>
    </row>
    <row r="38" spans="1:16">
      <c r="A38" s="4"/>
      <c r="B38" s="16"/>
      <c r="C38" s="16"/>
      <c r="D38" s="16"/>
      <c r="E38" s="29"/>
      <c r="F38" s="29"/>
      <c r="G38" s="29"/>
      <c r="H38" s="21"/>
      <c r="N38" s="4"/>
      <c r="O38" s="4"/>
      <c r="P38" s="29" t="str">
        <f t="shared" si="0"/>
        <v/>
      </c>
    </row>
    <row r="39" spans="1:16">
      <c r="A39" s="4"/>
      <c r="B39" s="16"/>
      <c r="C39" s="16"/>
      <c r="D39" s="16"/>
      <c r="E39" s="29"/>
      <c r="F39" s="29"/>
      <c r="G39" s="29"/>
      <c r="H39" s="21"/>
      <c r="N39" s="4"/>
      <c r="O39" s="4"/>
      <c r="P39" s="29" t="str">
        <f t="shared" si="0"/>
        <v/>
      </c>
    </row>
    <row r="40" spans="1:16">
      <c r="A40" s="4"/>
      <c r="B40" s="16"/>
      <c r="C40" s="16"/>
      <c r="D40" s="16"/>
      <c r="E40" s="29"/>
      <c r="F40" s="29"/>
      <c r="G40" s="29"/>
      <c r="H40" s="21"/>
      <c r="N40" s="4"/>
      <c r="O40" s="4"/>
      <c r="P40" s="29" t="str">
        <f t="shared" si="0"/>
        <v/>
      </c>
    </row>
    <row r="41" spans="1:16">
      <c r="A41" s="4"/>
      <c r="B41" s="16"/>
      <c r="C41" s="16"/>
      <c r="D41" s="16"/>
      <c r="E41" s="29"/>
      <c r="F41" s="29"/>
      <c r="G41" s="29"/>
      <c r="H41" s="21"/>
      <c r="N41" s="4"/>
      <c r="O41" s="4"/>
      <c r="P41" s="29" t="str">
        <f t="shared" si="0"/>
        <v/>
      </c>
    </row>
    <row r="42" spans="1:16">
      <c r="A42" s="4"/>
      <c r="B42" s="16"/>
      <c r="C42" s="16"/>
      <c r="D42" s="16"/>
      <c r="E42" s="29"/>
      <c r="F42" s="29"/>
      <c r="G42" s="29"/>
      <c r="H42" s="21"/>
      <c r="N42" s="4"/>
      <c r="O42" s="4"/>
      <c r="P42" s="29" t="str">
        <f t="shared" si="0"/>
        <v/>
      </c>
    </row>
    <row r="43" spans="1:16">
      <c r="A43" s="4"/>
      <c r="B43" s="16"/>
      <c r="C43" s="16"/>
      <c r="D43" s="16"/>
      <c r="E43" s="29"/>
      <c r="F43" s="29"/>
      <c r="G43" s="29"/>
      <c r="H43" s="21"/>
      <c r="N43" s="4"/>
      <c r="O43" s="4"/>
      <c r="P43" s="29" t="str">
        <f t="shared" si="0"/>
        <v/>
      </c>
    </row>
    <row r="44" spans="1:16">
      <c r="A44" s="4"/>
      <c r="B44" s="16"/>
      <c r="C44" s="16"/>
      <c r="D44" s="16"/>
      <c r="E44" s="29"/>
      <c r="F44" s="29"/>
      <c r="G44" s="29"/>
      <c r="H44" s="21"/>
      <c r="N44" s="4"/>
      <c r="O44" s="4"/>
      <c r="P44" s="29" t="str">
        <f t="shared" si="0"/>
        <v/>
      </c>
    </row>
    <row r="45" spans="1:16">
      <c r="A45" s="4"/>
      <c r="B45" s="16"/>
      <c r="C45" s="16"/>
      <c r="D45" s="16"/>
      <c r="E45" s="29"/>
      <c r="F45" s="29"/>
      <c r="G45" s="29"/>
      <c r="H45" s="21"/>
      <c r="N45" s="4"/>
      <c r="O45" s="4"/>
      <c r="P45" s="29" t="str">
        <f t="shared" si="0"/>
        <v/>
      </c>
    </row>
    <row r="46" spans="1:16">
      <c r="A46" s="4"/>
      <c r="B46" s="16"/>
      <c r="C46" s="16"/>
      <c r="D46" s="16"/>
      <c r="E46" s="29"/>
      <c r="F46" s="29"/>
      <c r="G46" s="29"/>
      <c r="H46" s="21"/>
      <c r="N46" s="4"/>
      <c r="O46" s="4"/>
      <c r="P46" s="29" t="str">
        <f t="shared" si="0"/>
        <v/>
      </c>
    </row>
    <row r="47" spans="1:16">
      <c r="A47" s="4"/>
      <c r="B47" s="16"/>
      <c r="C47" s="16"/>
      <c r="D47" s="16"/>
      <c r="E47" s="29"/>
      <c r="F47" s="29"/>
      <c r="G47" s="29"/>
      <c r="H47" s="21"/>
      <c r="N47" s="4"/>
      <c r="O47" s="4"/>
      <c r="P47" s="29" t="str">
        <f t="shared" si="0"/>
        <v/>
      </c>
    </row>
    <row r="48" spans="1:16">
      <c r="A48" s="4"/>
      <c r="B48" s="16"/>
      <c r="C48" s="16"/>
      <c r="D48" s="16"/>
      <c r="E48" s="29"/>
      <c r="F48" s="29"/>
      <c r="G48" s="29"/>
      <c r="H48" s="21"/>
      <c r="N48" s="4"/>
      <c r="O48" s="4"/>
      <c r="P48" s="29" t="str">
        <f t="shared" si="0"/>
        <v/>
      </c>
    </row>
    <row r="49" spans="1:16" ht="14.45" customHeight="1">
      <c r="A49" s="4"/>
      <c r="B49" s="16"/>
      <c r="C49" s="16"/>
      <c r="D49" s="16"/>
      <c r="E49" s="29"/>
      <c r="F49" s="29"/>
      <c r="G49" s="29"/>
      <c r="H49" s="21"/>
      <c r="N49" s="4"/>
      <c r="O49" s="4"/>
      <c r="P49" s="29" t="str">
        <f t="shared" si="0"/>
        <v/>
      </c>
    </row>
    <row r="50" spans="1:16" ht="14.45" customHeight="1">
      <c r="A50" s="4"/>
      <c r="B50" s="16"/>
      <c r="C50" s="16"/>
      <c r="D50" s="16"/>
      <c r="E50" s="29"/>
      <c r="F50" s="29"/>
      <c r="G50" s="29"/>
      <c r="H50" s="21"/>
      <c r="N50" s="4"/>
      <c r="O50" s="4"/>
      <c r="P50" s="29" t="str">
        <f t="shared" si="0"/>
        <v/>
      </c>
    </row>
    <row r="51" spans="1:16" ht="14.45" customHeight="1">
      <c r="A51" s="4"/>
      <c r="B51" s="16"/>
      <c r="C51" s="16"/>
      <c r="D51" s="16"/>
      <c r="E51" s="29"/>
      <c r="F51" s="29"/>
      <c r="G51" s="29"/>
      <c r="H51" s="21"/>
      <c r="N51" s="4"/>
      <c r="O51" s="4"/>
      <c r="P51" s="29" t="str">
        <f t="shared" si="0"/>
        <v/>
      </c>
    </row>
    <row r="52" spans="1:16" ht="14.45" customHeight="1">
      <c r="A52" s="4"/>
      <c r="B52" s="16"/>
      <c r="C52" s="16"/>
      <c r="D52" s="16"/>
      <c r="E52" s="29"/>
      <c r="F52" s="29"/>
      <c r="G52" s="29"/>
      <c r="H52" s="21"/>
      <c r="N52" s="4"/>
      <c r="O52" s="4"/>
      <c r="P52" s="29" t="str">
        <f t="shared" si="0"/>
        <v/>
      </c>
    </row>
    <row r="53" spans="1:16" ht="14.45" customHeight="1">
      <c r="A53" s="4"/>
      <c r="B53" s="16"/>
      <c r="C53" s="16"/>
      <c r="D53" s="16"/>
      <c r="E53" s="29"/>
      <c r="F53" s="29"/>
      <c r="G53" s="29"/>
      <c r="H53" s="21"/>
      <c r="N53" s="4"/>
      <c r="O53" s="4"/>
      <c r="P53" s="29" t="str">
        <f t="shared" si="0"/>
        <v/>
      </c>
    </row>
    <row r="54" spans="1:16" ht="14.45" customHeight="1">
      <c r="A54" s="4"/>
      <c r="B54" s="16"/>
      <c r="C54" s="16"/>
      <c r="D54" s="16"/>
      <c r="E54" s="29"/>
      <c r="F54" s="29"/>
      <c r="G54" s="29"/>
      <c r="H54" s="21"/>
      <c r="N54" s="4"/>
      <c r="O54" s="4"/>
      <c r="P54" s="29" t="str">
        <f t="shared" si="0"/>
        <v/>
      </c>
    </row>
    <row r="55" spans="1:16" ht="14.45" customHeight="1">
      <c r="A55" s="4"/>
      <c r="B55" s="16"/>
      <c r="C55" s="16"/>
      <c r="D55" s="16"/>
      <c r="E55" s="29"/>
      <c r="F55" s="29"/>
      <c r="G55" s="29"/>
      <c r="H55" s="21"/>
      <c r="N55" s="4"/>
      <c r="O55" s="4"/>
      <c r="P55" s="29" t="str">
        <f t="shared" si="0"/>
        <v/>
      </c>
    </row>
    <row r="56" spans="1:16" ht="14.45" customHeight="1">
      <c r="A56" s="4"/>
      <c r="B56" s="16"/>
      <c r="C56" s="16"/>
      <c r="D56" s="16"/>
      <c r="E56" s="29"/>
      <c r="F56" s="29"/>
      <c r="G56" s="29"/>
      <c r="H56" s="21"/>
      <c r="N56" s="4"/>
      <c r="O56" s="4"/>
      <c r="P56" s="29" t="str">
        <f t="shared" si="0"/>
        <v/>
      </c>
    </row>
    <row r="57" spans="1:16" ht="14.45" customHeight="1">
      <c r="A57" s="4"/>
      <c r="B57" s="16"/>
      <c r="C57" s="16"/>
      <c r="D57" s="16"/>
      <c r="E57" s="29"/>
      <c r="F57" s="29"/>
      <c r="G57" s="29"/>
      <c r="H57" s="21"/>
      <c r="N57" s="4"/>
      <c r="O57" s="4"/>
      <c r="P57" s="29" t="str">
        <f t="shared" si="0"/>
        <v/>
      </c>
    </row>
    <row r="58" spans="1:16" ht="14.45" customHeight="1">
      <c r="A58" s="4"/>
      <c r="B58" s="16"/>
      <c r="C58" s="16"/>
      <c r="D58" s="16"/>
      <c r="E58" s="29"/>
      <c r="F58" s="29"/>
      <c r="G58" s="29"/>
      <c r="H58" s="21"/>
      <c r="N58" s="4"/>
      <c r="O58" s="4"/>
      <c r="P58" s="29" t="str">
        <f t="shared" si="0"/>
        <v/>
      </c>
    </row>
    <row r="59" spans="1:16" ht="14.45" customHeight="1">
      <c r="A59" s="4"/>
      <c r="B59" s="16"/>
      <c r="C59" s="16"/>
      <c r="D59" s="16"/>
      <c r="E59" s="29"/>
      <c r="F59" s="29"/>
      <c r="G59" s="29"/>
      <c r="H59" s="21"/>
      <c r="N59" s="4"/>
      <c r="O59" s="4"/>
      <c r="P59" s="29" t="str">
        <f t="shared" si="0"/>
        <v/>
      </c>
    </row>
    <row r="60" spans="1:16" ht="14.45" customHeight="1">
      <c r="A60" s="4"/>
      <c r="B60" s="16"/>
      <c r="C60" s="16"/>
      <c r="D60" s="16"/>
      <c r="E60" s="29"/>
      <c r="F60" s="29"/>
      <c r="G60" s="29"/>
      <c r="H60" s="21"/>
      <c r="N60" s="4"/>
      <c r="O60" s="4"/>
      <c r="P60" s="29" t="str">
        <f t="shared" si="0"/>
        <v/>
      </c>
    </row>
    <row r="61" spans="1:16" ht="14.45" customHeight="1">
      <c r="A61" s="4"/>
      <c r="B61" s="16"/>
      <c r="C61" s="16"/>
      <c r="D61" s="16"/>
      <c r="E61" s="29"/>
      <c r="F61" s="29"/>
      <c r="G61" s="29"/>
      <c r="H61" s="21"/>
      <c r="N61" s="4"/>
      <c r="O61" s="4"/>
      <c r="P61" s="29" t="str">
        <f t="shared" si="0"/>
        <v/>
      </c>
    </row>
    <row r="62" spans="1:16" ht="14.45" customHeight="1">
      <c r="A62" s="4"/>
      <c r="B62" s="16"/>
      <c r="C62" s="16"/>
      <c r="D62" s="16"/>
      <c r="E62" s="29"/>
      <c r="F62" s="29"/>
      <c r="G62" s="29"/>
      <c r="H62" s="21"/>
      <c r="N62" s="4"/>
      <c r="O62" s="4"/>
      <c r="P62" s="29" t="str">
        <f t="shared" si="0"/>
        <v/>
      </c>
    </row>
    <row r="63" spans="1:16" ht="14.45" customHeight="1">
      <c r="A63" s="4"/>
      <c r="B63" s="16"/>
      <c r="C63" s="16"/>
      <c r="D63" s="16"/>
      <c r="E63" s="29"/>
      <c r="F63" s="29"/>
      <c r="G63" s="29"/>
      <c r="H63" s="21"/>
      <c r="N63" s="4"/>
      <c r="O63" s="4"/>
      <c r="P63" s="29" t="str">
        <f t="shared" si="0"/>
        <v/>
      </c>
    </row>
    <row r="64" spans="1:16" ht="14.45" customHeight="1">
      <c r="A64" s="4"/>
      <c r="B64" s="16"/>
      <c r="C64" s="16"/>
      <c r="D64" s="16"/>
      <c r="E64" s="29"/>
      <c r="F64" s="29"/>
      <c r="G64" s="29"/>
      <c r="H64" s="21"/>
      <c r="N64" s="4"/>
      <c r="O64" s="4"/>
      <c r="P64" s="29" t="str">
        <f t="shared" si="0"/>
        <v/>
      </c>
    </row>
    <row r="65" spans="1:16" ht="14.45" customHeight="1">
      <c r="A65" s="4"/>
      <c r="B65" s="16"/>
      <c r="C65" s="16"/>
      <c r="D65" s="16"/>
      <c r="E65" s="29"/>
      <c r="F65" s="29"/>
      <c r="G65" s="29"/>
      <c r="H65" s="21"/>
      <c r="N65" s="4"/>
      <c r="O65" s="4"/>
      <c r="P65" s="29" t="str">
        <f t="shared" si="0"/>
        <v/>
      </c>
    </row>
    <row r="66" spans="1:16" ht="14.45" customHeight="1">
      <c r="A66" s="4"/>
      <c r="B66" s="16"/>
      <c r="C66" s="16"/>
      <c r="D66" s="16"/>
      <c r="E66" s="29"/>
      <c r="F66" s="29"/>
      <c r="G66" s="29"/>
      <c r="H66" s="21"/>
      <c r="N66" s="4"/>
      <c r="O66" s="4"/>
      <c r="P66" s="29" t="str">
        <f t="shared" si="0"/>
        <v/>
      </c>
    </row>
    <row r="67" spans="1:16" ht="14.45" customHeight="1">
      <c r="A67" s="4"/>
      <c r="B67" s="16"/>
      <c r="C67" s="16"/>
      <c r="D67" s="16"/>
      <c r="E67" s="29"/>
      <c r="F67" s="29"/>
      <c r="G67" s="29"/>
      <c r="H67" s="21"/>
      <c r="N67" s="4"/>
      <c r="O67" s="4"/>
      <c r="P67" s="29" t="str">
        <f t="shared" ref="P67:P130" si="1">IF(N67&lt;&gt;"",MAX(G$3:G$508),"")</f>
        <v/>
      </c>
    </row>
    <row r="68" spans="1:16" ht="14.45" customHeight="1">
      <c r="A68" s="4"/>
      <c r="B68" s="16"/>
      <c r="C68" s="16"/>
      <c r="D68" s="16"/>
      <c r="E68" s="29"/>
      <c r="F68" s="29"/>
      <c r="G68" s="29"/>
      <c r="H68" s="21"/>
      <c r="N68" s="4"/>
      <c r="O68" s="4"/>
      <c r="P68" s="29" t="str">
        <f t="shared" si="1"/>
        <v/>
      </c>
    </row>
    <row r="69" spans="1:16" ht="14.45" customHeight="1">
      <c r="A69" s="4"/>
      <c r="B69" s="16"/>
      <c r="C69" s="16"/>
      <c r="D69" s="16"/>
      <c r="E69" s="29"/>
      <c r="F69" s="29"/>
      <c r="G69" s="29"/>
      <c r="H69" s="21"/>
      <c r="N69" s="4"/>
      <c r="O69" s="4"/>
      <c r="P69" s="29" t="str">
        <f t="shared" si="1"/>
        <v/>
      </c>
    </row>
    <row r="70" spans="1:16" ht="14.45" customHeight="1">
      <c r="A70" s="4"/>
      <c r="B70" s="16"/>
      <c r="C70" s="16"/>
      <c r="D70" s="16"/>
      <c r="E70" s="29"/>
      <c r="F70" s="29"/>
      <c r="G70" s="29"/>
      <c r="H70" s="21"/>
      <c r="N70" s="4"/>
      <c r="O70" s="4"/>
      <c r="P70" s="29" t="str">
        <f t="shared" si="1"/>
        <v/>
      </c>
    </row>
    <row r="71" spans="1:16" ht="14.45" customHeight="1">
      <c r="A71" s="4"/>
      <c r="B71" s="16"/>
      <c r="C71" s="16"/>
      <c r="D71" s="16"/>
      <c r="E71" s="29"/>
      <c r="F71" s="29"/>
      <c r="G71" s="29"/>
      <c r="H71" s="21"/>
      <c r="N71" s="4"/>
      <c r="O71" s="4"/>
      <c r="P71" s="29" t="str">
        <f t="shared" si="1"/>
        <v/>
      </c>
    </row>
    <row r="72" spans="1:16" ht="14.45" customHeight="1">
      <c r="A72" s="4"/>
      <c r="B72" s="16"/>
      <c r="C72" s="16"/>
      <c r="D72" s="16"/>
      <c r="E72" s="29"/>
      <c r="F72" s="29"/>
      <c r="G72" s="29"/>
      <c r="H72" s="21"/>
      <c r="N72" s="4"/>
      <c r="O72" s="4"/>
      <c r="P72" s="29" t="str">
        <f t="shared" si="1"/>
        <v/>
      </c>
    </row>
    <row r="73" spans="1:16" ht="14.45" customHeight="1">
      <c r="A73" s="4"/>
      <c r="B73" s="16"/>
      <c r="C73" s="16"/>
      <c r="D73" s="16"/>
      <c r="E73" s="29"/>
      <c r="F73" s="29"/>
      <c r="G73" s="29"/>
      <c r="H73" s="21"/>
      <c r="N73" s="4"/>
      <c r="O73" s="4"/>
      <c r="P73" s="29" t="str">
        <f t="shared" si="1"/>
        <v/>
      </c>
    </row>
    <row r="74" spans="1:16" ht="14.45" customHeight="1">
      <c r="A74" s="4"/>
      <c r="B74" s="16"/>
      <c r="C74" s="16"/>
      <c r="D74" s="16"/>
      <c r="E74" s="29"/>
      <c r="F74" s="29"/>
      <c r="G74" s="29"/>
      <c r="H74" s="21"/>
      <c r="N74" s="4"/>
      <c r="O74" s="4"/>
      <c r="P74" s="29" t="str">
        <f t="shared" si="1"/>
        <v/>
      </c>
    </row>
    <row r="75" spans="1:16" ht="14.45" customHeight="1">
      <c r="A75" s="4"/>
      <c r="B75" s="16"/>
      <c r="C75" s="16"/>
      <c r="D75" s="16"/>
      <c r="E75" s="29"/>
      <c r="F75" s="29"/>
      <c r="G75" s="29"/>
      <c r="H75" s="21"/>
      <c r="N75" s="4"/>
      <c r="O75" s="4"/>
      <c r="P75" s="29" t="str">
        <f t="shared" si="1"/>
        <v/>
      </c>
    </row>
    <row r="76" spans="1:16" ht="14.45" customHeight="1">
      <c r="A76" s="4"/>
      <c r="B76" s="16"/>
      <c r="C76" s="16"/>
      <c r="D76" s="16"/>
      <c r="E76" s="29"/>
      <c r="F76" s="29"/>
      <c r="G76" s="29"/>
      <c r="H76" s="21"/>
      <c r="N76" s="4"/>
      <c r="O76" s="4"/>
      <c r="P76" s="29" t="str">
        <f t="shared" si="1"/>
        <v/>
      </c>
    </row>
    <row r="77" spans="1:16" ht="14.45" customHeight="1">
      <c r="A77" s="4"/>
      <c r="B77" s="16"/>
      <c r="C77" s="16"/>
      <c r="D77" s="16"/>
      <c r="E77" s="29"/>
      <c r="F77" s="29"/>
      <c r="G77" s="29"/>
      <c r="H77" s="21"/>
      <c r="N77" s="4"/>
      <c r="O77" s="4"/>
      <c r="P77" s="29" t="str">
        <f t="shared" si="1"/>
        <v/>
      </c>
    </row>
    <row r="78" spans="1:16" ht="14.45" customHeight="1">
      <c r="A78" s="4"/>
      <c r="B78" s="16"/>
      <c r="C78" s="16"/>
      <c r="D78" s="16"/>
      <c r="E78" s="29"/>
      <c r="F78" s="29"/>
      <c r="G78" s="29"/>
      <c r="H78" s="21"/>
      <c r="N78" s="4"/>
      <c r="O78" s="4"/>
      <c r="P78" s="29" t="str">
        <f t="shared" si="1"/>
        <v/>
      </c>
    </row>
    <row r="79" spans="1:16" ht="14.45" customHeight="1">
      <c r="A79" s="4"/>
      <c r="B79" s="16"/>
      <c r="C79" s="16"/>
      <c r="D79" s="16"/>
      <c r="E79" s="29"/>
      <c r="F79" s="29"/>
      <c r="G79" s="29"/>
      <c r="H79" s="21"/>
      <c r="N79" s="4"/>
      <c r="O79" s="4"/>
      <c r="P79" s="29" t="str">
        <f t="shared" si="1"/>
        <v/>
      </c>
    </row>
    <row r="80" spans="1:16" ht="14.45" hidden="1" customHeight="1">
      <c r="A80" s="4"/>
      <c r="B80" s="16"/>
      <c r="C80" s="16"/>
      <c r="D80" s="16"/>
      <c r="E80" s="29"/>
      <c r="F80" s="29"/>
      <c r="G80" s="29"/>
      <c r="H80" s="21"/>
      <c r="N80" s="4"/>
      <c r="O80" s="4"/>
      <c r="P80" s="29" t="str">
        <f t="shared" si="1"/>
        <v/>
      </c>
    </row>
    <row r="81" spans="1:16" ht="14.45" hidden="1" customHeight="1">
      <c r="A81" s="4"/>
      <c r="B81" s="16"/>
      <c r="C81" s="16"/>
      <c r="D81" s="16"/>
      <c r="E81" s="29"/>
      <c r="F81" s="29"/>
      <c r="G81" s="29"/>
      <c r="H81" s="21"/>
      <c r="N81" s="4"/>
      <c r="O81" s="4"/>
      <c r="P81" s="29" t="str">
        <f t="shared" si="1"/>
        <v/>
      </c>
    </row>
    <row r="82" spans="1:16" ht="14.45" hidden="1" customHeight="1">
      <c r="A82" s="4"/>
      <c r="B82" s="16"/>
      <c r="C82" s="16"/>
      <c r="D82" s="16"/>
      <c r="E82" s="29"/>
      <c r="F82" s="29"/>
      <c r="G82" s="29"/>
      <c r="H82" s="21"/>
      <c r="N82" s="4"/>
      <c r="O82" s="4"/>
      <c r="P82" s="29" t="str">
        <f t="shared" si="1"/>
        <v/>
      </c>
    </row>
    <row r="83" spans="1:16" ht="14.45" hidden="1" customHeight="1">
      <c r="A83" s="4"/>
      <c r="B83" s="16"/>
      <c r="C83" s="16"/>
      <c r="D83" s="16"/>
      <c r="E83" s="29"/>
      <c r="F83" s="29"/>
      <c r="G83" s="29"/>
      <c r="H83" s="21"/>
      <c r="N83" s="4"/>
      <c r="O83" s="4"/>
      <c r="P83" s="29" t="str">
        <f t="shared" si="1"/>
        <v/>
      </c>
    </row>
    <row r="84" spans="1:16" ht="14.45" hidden="1" customHeight="1">
      <c r="A84" s="4"/>
      <c r="B84" s="16"/>
      <c r="C84" s="16"/>
      <c r="D84" s="16"/>
      <c r="E84" s="29"/>
      <c r="F84" s="29"/>
      <c r="G84" s="29"/>
      <c r="H84" s="21"/>
      <c r="N84" s="4"/>
      <c r="O84" s="4"/>
      <c r="P84" s="29" t="str">
        <f t="shared" si="1"/>
        <v/>
      </c>
    </row>
    <row r="85" spans="1:16" ht="14.45" hidden="1" customHeight="1">
      <c r="A85" s="4"/>
      <c r="B85" s="16"/>
      <c r="C85" s="16"/>
      <c r="D85" s="16"/>
      <c r="E85" s="29"/>
      <c r="F85" s="29"/>
      <c r="G85" s="29"/>
      <c r="H85" s="21"/>
      <c r="N85" s="4"/>
      <c r="O85" s="4"/>
      <c r="P85" s="29" t="str">
        <f t="shared" si="1"/>
        <v/>
      </c>
    </row>
    <row r="86" spans="1:16" ht="14.45" hidden="1" customHeight="1">
      <c r="A86" s="4"/>
      <c r="B86" s="16"/>
      <c r="C86" s="16"/>
      <c r="D86" s="16"/>
      <c r="E86" s="29"/>
      <c r="F86" s="29"/>
      <c r="G86" s="29"/>
      <c r="H86" s="21"/>
      <c r="N86" s="4"/>
      <c r="O86" s="4"/>
      <c r="P86" s="29" t="str">
        <f t="shared" si="1"/>
        <v/>
      </c>
    </row>
    <row r="87" spans="1:16" ht="14.45" hidden="1" customHeight="1">
      <c r="A87" s="4"/>
      <c r="B87" s="16"/>
      <c r="C87" s="16"/>
      <c r="D87" s="16"/>
      <c r="E87" s="29"/>
      <c r="F87" s="29"/>
      <c r="G87" s="29"/>
      <c r="H87" s="21"/>
      <c r="N87" s="4"/>
      <c r="O87" s="4"/>
      <c r="P87" s="29" t="str">
        <f t="shared" si="1"/>
        <v/>
      </c>
    </row>
    <row r="88" spans="1:16" ht="14.45" hidden="1" customHeight="1">
      <c r="A88" s="4"/>
      <c r="B88" s="16"/>
      <c r="C88" s="16"/>
      <c r="D88" s="16"/>
      <c r="E88" s="29"/>
      <c r="F88" s="29"/>
      <c r="G88" s="29"/>
      <c r="H88" s="21"/>
      <c r="N88" s="4"/>
      <c r="O88" s="4"/>
      <c r="P88" s="29" t="str">
        <f t="shared" si="1"/>
        <v/>
      </c>
    </row>
    <row r="89" spans="1:16" ht="14.45" hidden="1" customHeight="1">
      <c r="A89" s="4"/>
      <c r="B89" s="16"/>
      <c r="C89" s="16"/>
      <c r="D89" s="16"/>
      <c r="E89" s="29"/>
      <c r="F89" s="29"/>
      <c r="G89" s="29"/>
      <c r="H89" s="21"/>
      <c r="N89" s="4"/>
      <c r="O89" s="4"/>
      <c r="P89" s="29" t="str">
        <f t="shared" si="1"/>
        <v/>
      </c>
    </row>
    <row r="90" spans="1:16" ht="14.45" hidden="1" customHeight="1">
      <c r="A90" s="4"/>
      <c r="B90" s="16"/>
      <c r="C90" s="16"/>
      <c r="D90" s="16"/>
      <c r="E90" s="29"/>
      <c r="F90" s="29"/>
      <c r="G90" s="29"/>
      <c r="H90" s="21"/>
      <c r="N90" s="4"/>
      <c r="O90" s="4"/>
      <c r="P90" s="29" t="str">
        <f t="shared" si="1"/>
        <v/>
      </c>
    </row>
    <row r="91" spans="1:16" ht="14.45" hidden="1" customHeight="1">
      <c r="A91" s="4"/>
      <c r="B91" s="16"/>
      <c r="C91" s="16"/>
      <c r="D91" s="16"/>
      <c r="E91" s="29"/>
      <c r="F91" s="29"/>
      <c r="G91" s="29"/>
      <c r="H91" s="21"/>
      <c r="N91" s="4"/>
      <c r="O91" s="4"/>
      <c r="P91" s="29" t="str">
        <f t="shared" si="1"/>
        <v/>
      </c>
    </row>
    <row r="92" spans="1:16" ht="14.45" hidden="1" customHeight="1">
      <c r="A92" s="4"/>
      <c r="B92" s="16"/>
      <c r="C92" s="16"/>
      <c r="D92" s="16"/>
      <c r="E92" s="29"/>
      <c r="F92" s="29"/>
      <c r="G92" s="29"/>
      <c r="H92" s="21"/>
      <c r="N92" s="4"/>
      <c r="O92" s="4"/>
      <c r="P92" s="29" t="str">
        <f t="shared" si="1"/>
        <v/>
      </c>
    </row>
    <row r="93" spans="1:16" ht="14.45" hidden="1" customHeight="1">
      <c r="A93" s="4"/>
      <c r="B93" s="16"/>
      <c r="C93" s="16"/>
      <c r="D93" s="16"/>
      <c r="E93" s="29"/>
      <c r="F93" s="29"/>
      <c r="G93" s="29"/>
      <c r="H93" s="21"/>
      <c r="N93" s="4"/>
      <c r="O93" s="4"/>
      <c r="P93" s="29" t="str">
        <f t="shared" si="1"/>
        <v/>
      </c>
    </row>
    <row r="94" spans="1:16" ht="14.45" hidden="1" customHeight="1">
      <c r="A94" s="4"/>
      <c r="B94" s="16"/>
      <c r="C94" s="16"/>
      <c r="D94" s="16"/>
      <c r="E94" s="29"/>
      <c r="F94" s="29"/>
      <c r="G94" s="29"/>
      <c r="H94" s="21"/>
      <c r="N94" s="4"/>
      <c r="O94" s="4"/>
      <c r="P94" s="29" t="str">
        <f t="shared" si="1"/>
        <v/>
      </c>
    </row>
    <row r="95" spans="1:16" ht="14.45" hidden="1" customHeight="1">
      <c r="A95" s="4"/>
      <c r="B95" s="16"/>
      <c r="C95" s="16"/>
      <c r="D95" s="16"/>
      <c r="E95" s="29"/>
      <c r="F95" s="29"/>
      <c r="G95" s="29"/>
      <c r="H95" s="21"/>
      <c r="N95" s="4"/>
      <c r="O95" s="4"/>
      <c r="P95" s="29" t="str">
        <f t="shared" si="1"/>
        <v/>
      </c>
    </row>
    <row r="96" spans="1:16" ht="14.45" hidden="1" customHeight="1">
      <c r="A96" s="4"/>
      <c r="B96" s="16"/>
      <c r="C96" s="16"/>
      <c r="D96" s="16"/>
      <c r="E96" s="29"/>
      <c r="F96" s="29"/>
      <c r="G96" s="29"/>
      <c r="H96" s="21"/>
      <c r="N96" s="4"/>
      <c r="O96" s="4"/>
      <c r="P96" s="29" t="str">
        <f t="shared" si="1"/>
        <v/>
      </c>
    </row>
    <row r="97" spans="1:16" ht="14.45" hidden="1" customHeight="1">
      <c r="A97" s="4"/>
      <c r="B97" s="16"/>
      <c r="C97" s="16"/>
      <c r="D97" s="16"/>
      <c r="E97" s="29"/>
      <c r="F97" s="29"/>
      <c r="G97" s="29"/>
      <c r="H97" s="21"/>
      <c r="N97" s="4"/>
      <c r="O97" s="4"/>
      <c r="P97" s="29" t="str">
        <f t="shared" si="1"/>
        <v/>
      </c>
    </row>
    <row r="98" spans="1:16" ht="14.45" hidden="1" customHeight="1">
      <c r="A98" s="4"/>
      <c r="B98" s="16"/>
      <c r="C98" s="16"/>
      <c r="D98" s="16"/>
      <c r="E98" s="29"/>
      <c r="F98" s="29"/>
      <c r="G98" s="29"/>
      <c r="H98" s="21"/>
      <c r="N98" s="4"/>
      <c r="O98" s="4"/>
      <c r="P98" s="29" t="str">
        <f t="shared" si="1"/>
        <v/>
      </c>
    </row>
    <row r="99" spans="1:16" ht="14.45" hidden="1" customHeight="1">
      <c r="A99" s="4"/>
      <c r="B99" s="16"/>
      <c r="C99" s="16"/>
      <c r="D99" s="16"/>
      <c r="E99" s="29"/>
      <c r="F99" s="29"/>
      <c r="G99" s="29"/>
      <c r="H99" s="21"/>
      <c r="N99" s="4"/>
      <c r="O99" s="4"/>
      <c r="P99" s="29" t="str">
        <f t="shared" si="1"/>
        <v/>
      </c>
    </row>
    <row r="100" spans="1:16" ht="14.45" hidden="1" customHeight="1">
      <c r="A100" s="4"/>
      <c r="B100" s="16"/>
      <c r="C100" s="16"/>
      <c r="D100" s="16"/>
      <c r="E100" s="29"/>
      <c r="F100" s="29"/>
      <c r="G100" s="29"/>
      <c r="H100" s="21"/>
      <c r="N100" s="4"/>
      <c r="O100" s="4"/>
      <c r="P100" s="29" t="str">
        <f t="shared" si="1"/>
        <v/>
      </c>
    </row>
    <row r="101" spans="1:16" ht="14.45" hidden="1" customHeight="1">
      <c r="A101" s="4"/>
      <c r="B101" s="16"/>
      <c r="C101" s="16"/>
      <c r="D101" s="16"/>
      <c r="E101" s="29"/>
      <c r="F101" s="29"/>
      <c r="G101" s="29"/>
      <c r="H101" s="21"/>
      <c r="N101" s="4"/>
      <c r="O101" s="4"/>
      <c r="P101" s="29" t="str">
        <f t="shared" si="1"/>
        <v/>
      </c>
    </row>
    <row r="102" spans="1:16" ht="14.45" hidden="1" customHeight="1">
      <c r="A102" s="4"/>
      <c r="B102" s="16"/>
      <c r="C102" s="16"/>
      <c r="D102" s="16"/>
      <c r="E102" s="29"/>
      <c r="F102" s="29"/>
      <c r="G102" s="29"/>
      <c r="H102" s="21"/>
      <c r="N102" s="4"/>
      <c r="O102" s="4"/>
      <c r="P102" s="29" t="str">
        <f t="shared" si="1"/>
        <v/>
      </c>
    </row>
    <row r="103" spans="1:16" ht="14.45" hidden="1" customHeight="1">
      <c r="A103" s="4"/>
      <c r="B103" s="16"/>
      <c r="C103" s="16"/>
      <c r="D103" s="16"/>
      <c r="E103" s="29"/>
      <c r="F103" s="29"/>
      <c r="G103" s="29"/>
      <c r="H103" s="21"/>
      <c r="N103" s="4"/>
      <c r="O103" s="4"/>
      <c r="P103" s="29" t="str">
        <f t="shared" si="1"/>
        <v/>
      </c>
    </row>
    <row r="104" spans="1:16" ht="14.45" hidden="1" customHeight="1">
      <c r="A104" s="4"/>
      <c r="B104" s="16"/>
      <c r="C104" s="16"/>
      <c r="D104" s="16"/>
      <c r="E104" s="29"/>
      <c r="F104" s="29"/>
      <c r="G104" s="29"/>
      <c r="H104" s="21"/>
      <c r="N104" s="4"/>
      <c r="O104" s="4"/>
      <c r="P104" s="29" t="str">
        <f t="shared" si="1"/>
        <v/>
      </c>
    </row>
    <row r="105" spans="1:16" ht="14.45" hidden="1" customHeight="1">
      <c r="A105" s="4"/>
      <c r="B105" s="16"/>
      <c r="C105" s="16"/>
      <c r="D105" s="16"/>
      <c r="E105" s="29"/>
      <c r="F105" s="29"/>
      <c r="G105" s="29"/>
      <c r="H105" s="21"/>
      <c r="N105" s="4"/>
      <c r="O105" s="4"/>
      <c r="P105" s="29" t="str">
        <f t="shared" si="1"/>
        <v/>
      </c>
    </row>
    <row r="106" spans="1:16" ht="14.45" hidden="1" customHeight="1">
      <c r="A106" s="4"/>
      <c r="B106" s="16"/>
      <c r="C106" s="16"/>
      <c r="D106" s="16"/>
      <c r="E106" s="29"/>
      <c r="F106" s="29"/>
      <c r="G106" s="29"/>
      <c r="H106" s="21"/>
      <c r="N106" s="4"/>
      <c r="O106" s="4"/>
      <c r="P106" s="29" t="str">
        <f t="shared" si="1"/>
        <v/>
      </c>
    </row>
    <row r="107" spans="1:16" ht="14.45" hidden="1" customHeight="1">
      <c r="A107" s="4"/>
      <c r="B107" s="16"/>
      <c r="C107" s="16"/>
      <c r="D107" s="16"/>
      <c r="E107" s="29"/>
      <c r="F107" s="29"/>
      <c r="G107" s="29"/>
      <c r="H107" s="21"/>
      <c r="N107" s="4"/>
      <c r="O107" s="4"/>
      <c r="P107" s="29" t="str">
        <f t="shared" si="1"/>
        <v/>
      </c>
    </row>
    <row r="108" spans="1:16" ht="14.45" hidden="1" customHeight="1">
      <c r="A108" s="4"/>
      <c r="B108" s="16"/>
      <c r="C108" s="16"/>
      <c r="D108" s="16"/>
      <c r="E108" s="29"/>
      <c r="F108" s="29"/>
      <c r="G108" s="29"/>
      <c r="H108" s="21"/>
      <c r="N108" s="4"/>
      <c r="O108" s="4"/>
      <c r="P108" s="29" t="str">
        <f t="shared" si="1"/>
        <v/>
      </c>
    </row>
    <row r="109" spans="1:16" ht="14.45" hidden="1" customHeight="1">
      <c r="A109" s="4"/>
      <c r="B109" s="16"/>
      <c r="C109" s="16"/>
      <c r="D109" s="16"/>
      <c r="E109" s="29"/>
      <c r="F109" s="29"/>
      <c r="G109" s="29"/>
      <c r="H109" s="21"/>
      <c r="N109" s="4"/>
      <c r="O109" s="4"/>
      <c r="P109" s="29" t="str">
        <f t="shared" si="1"/>
        <v/>
      </c>
    </row>
    <row r="110" spans="1:16" ht="14.45" hidden="1" customHeight="1">
      <c r="A110" s="4"/>
      <c r="B110" s="16"/>
      <c r="C110" s="16"/>
      <c r="D110" s="16"/>
      <c r="E110" s="29"/>
      <c r="F110" s="29"/>
      <c r="G110" s="29"/>
      <c r="H110" s="21"/>
      <c r="N110" s="4"/>
      <c r="O110" s="4"/>
      <c r="P110" s="29" t="str">
        <f t="shared" si="1"/>
        <v/>
      </c>
    </row>
    <row r="111" spans="1:16" ht="14.45" hidden="1" customHeight="1">
      <c r="A111" s="4"/>
      <c r="B111" s="16"/>
      <c r="C111" s="16"/>
      <c r="D111" s="16"/>
      <c r="E111" s="29"/>
      <c r="F111" s="29"/>
      <c r="G111" s="29"/>
      <c r="H111" s="21"/>
      <c r="N111" s="4"/>
      <c r="O111" s="4"/>
      <c r="P111" s="29" t="str">
        <f t="shared" si="1"/>
        <v/>
      </c>
    </row>
    <row r="112" spans="1:16" ht="14.45" hidden="1" customHeight="1">
      <c r="A112" s="4"/>
      <c r="B112" s="16"/>
      <c r="C112" s="16"/>
      <c r="D112" s="16"/>
      <c r="E112" s="29"/>
      <c r="F112" s="29"/>
      <c r="G112" s="29"/>
      <c r="H112" s="21"/>
      <c r="N112" s="4"/>
      <c r="O112" s="4"/>
      <c r="P112" s="29" t="str">
        <f t="shared" si="1"/>
        <v/>
      </c>
    </row>
    <row r="113" spans="1:16" ht="14.45" hidden="1" customHeight="1">
      <c r="A113" s="4"/>
      <c r="B113" s="16"/>
      <c r="C113" s="16"/>
      <c r="D113" s="16"/>
      <c r="E113" s="29"/>
      <c r="F113" s="29"/>
      <c r="G113" s="29"/>
      <c r="H113" s="21"/>
      <c r="N113" s="4"/>
      <c r="O113" s="4"/>
      <c r="P113" s="29" t="str">
        <f t="shared" si="1"/>
        <v/>
      </c>
    </row>
    <row r="114" spans="1:16" ht="14.45" hidden="1" customHeight="1">
      <c r="A114" s="4"/>
      <c r="B114" s="16"/>
      <c r="C114" s="16"/>
      <c r="D114" s="16"/>
      <c r="E114" s="29"/>
      <c r="F114" s="29"/>
      <c r="G114" s="29"/>
      <c r="H114" s="21"/>
      <c r="N114" s="4"/>
      <c r="O114" s="4"/>
      <c r="P114" s="29" t="str">
        <f t="shared" si="1"/>
        <v/>
      </c>
    </row>
    <row r="115" spans="1:16" ht="14.45" hidden="1" customHeight="1">
      <c r="A115" s="4"/>
      <c r="B115" s="16"/>
      <c r="C115" s="16"/>
      <c r="D115" s="16"/>
      <c r="E115" s="29"/>
      <c r="F115" s="29"/>
      <c r="G115" s="29"/>
      <c r="H115" s="21"/>
      <c r="N115" s="4"/>
      <c r="O115" s="4"/>
      <c r="P115" s="29" t="str">
        <f t="shared" si="1"/>
        <v/>
      </c>
    </row>
    <row r="116" spans="1:16" ht="14.45" hidden="1" customHeight="1">
      <c r="A116" s="4"/>
      <c r="B116" s="16"/>
      <c r="C116" s="16"/>
      <c r="D116" s="16"/>
      <c r="E116" s="29"/>
      <c r="F116" s="29"/>
      <c r="G116" s="29"/>
      <c r="H116" s="21"/>
      <c r="N116" s="4"/>
      <c r="O116" s="4"/>
      <c r="P116" s="29" t="str">
        <f t="shared" si="1"/>
        <v/>
      </c>
    </row>
    <row r="117" spans="1:16" ht="14.45" hidden="1" customHeight="1">
      <c r="A117" s="4"/>
      <c r="B117" s="16"/>
      <c r="C117" s="16"/>
      <c r="D117" s="16"/>
      <c r="E117" s="29"/>
      <c r="F117" s="29"/>
      <c r="G117" s="29"/>
      <c r="H117" s="21"/>
      <c r="N117" s="4"/>
      <c r="O117" s="4"/>
      <c r="P117" s="29" t="str">
        <f t="shared" si="1"/>
        <v/>
      </c>
    </row>
    <row r="118" spans="1:16" ht="14.45" hidden="1" customHeight="1">
      <c r="A118" s="4"/>
      <c r="B118" s="16"/>
      <c r="C118" s="16"/>
      <c r="D118" s="16"/>
      <c r="E118" s="29"/>
      <c r="F118" s="29"/>
      <c r="G118" s="29"/>
      <c r="H118" s="21"/>
      <c r="N118" s="4"/>
      <c r="O118" s="4"/>
      <c r="P118" s="29" t="str">
        <f t="shared" si="1"/>
        <v/>
      </c>
    </row>
    <row r="119" spans="1:16" ht="14.45" hidden="1" customHeight="1">
      <c r="A119" s="4"/>
      <c r="B119" s="16"/>
      <c r="C119" s="16"/>
      <c r="D119" s="16"/>
      <c r="E119" s="29"/>
      <c r="F119" s="29"/>
      <c r="G119" s="29"/>
      <c r="H119" s="21"/>
      <c r="N119" s="4"/>
      <c r="O119" s="4"/>
      <c r="P119" s="29" t="str">
        <f t="shared" si="1"/>
        <v/>
      </c>
    </row>
    <row r="120" spans="1:16" ht="14.45" hidden="1" customHeight="1">
      <c r="A120" s="4"/>
      <c r="B120" s="16"/>
      <c r="C120" s="16"/>
      <c r="D120" s="16"/>
      <c r="E120" s="29"/>
      <c r="F120" s="29"/>
      <c r="G120" s="29"/>
      <c r="H120" s="21"/>
      <c r="N120" s="4"/>
      <c r="O120" s="4"/>
      <c r="P120" s="29" t="str">
        <f t="shared" si="1"/>
        <v/>
      </c>
    </row>
    <row r="121" spans="1:16" ht="14.45" hidden="1" customHeight="1">
      <c r="A121" s="4"/>
      <c r="B121" s="16"/>
      <c r="C121" s="16"/>
      <c r="D121" s="16"/>
      <c r="E121" s="29"/>
      <c r="F121" s="29"/>
      <c r="G121" s="29"/>
      <c r="H121" s="21"/>
      <c r="N121" s="4"/>
      <c r="O121" s="4"/>
      <c r="P121" s="29" t="str">
        <f t="shared" si="1"/>
        <v/>
      </c>
    </row>
    <row r="122" spans="1:16" ht="14.45" hidden="1" customHeight="1">
      <c r="A122" s="4"/>
      <c r="B122" s="16"/>
      <c r="C122" s="16"/>
      <c r="D122" s="16"/>
      <c r="E122" s="29"/>
      <c r="F122" s="29"/>
      <c r="G122" s="29"/>
      <c r="H122" s="21"/>
      <c r="N122" s="4"/>
      <c r="O122" s="4"/>
      <c r="P122" s="29" t="str">
        <f t="shared" si="1"/>
        <v/>
      </c>
    </row>
    <row r="123" spans="1:16" ht="14.45" hidden="1" customHeight="1">
      <c r="A123" s="4"/>
      <c r="B123" s="16"/>
      <c r="C123" s="16"/>
      <c r="D123" s="16"/>
      <c r="E123" s="29"/>
      <c r="F123" s="29"/>
      <c r="G123" s="29"/>
      <c r="H123" s="21"/>
      <c r="N123" s="4"/>
      <c r="O123" s="4"/>
      <c r="P123" s="29" t="str">
        <f t="shared" si="1"/>
        <v/>
      </c>
    </row>
    <row r="124" spans="1:16" ht="14.45" hidden="1" customHeight="1">
      <c r="A124" s="4"/>
      <c r="B124" s="16"/>
      <c r="C124" s="16"/>
      <c r="D124" s="16"/>
      <c r="E124" s="29"/>
      <c r="F124" s="29"/>
      <c r="G124" s="29"/>
      <c r="H124" s="21"/>
      <c r="N124" s="4"/>
      <c r="O124" s="4"/>
      <c r="P124" s="29" t="str">
        <f t="shared" si="1"/>
        <v/>
      </c>
    </row>
    <row r="125" spans="1:16" ht="14.45" hidden="1" customHeight="1">
      <c r="A125" s="4"/>
      <c r="B125" s="16"/>
      <c r="C125" s="16"/>
      <c r="D125" s="16"/>
      <c r="E125" s="29"/>
      <c r="F125" s="29"/>
      <c r="G125" s="29"/>
      <c r="H125" s="21"/>
      <c r="N125" s="4"/>
      <c r="O125" s="4"/>
      <c r="P125" s="29" t="str">
        <f t="shared" si="1"/>
        <v/>
      </c>
    </row>
    <row r="126" spans="1:16" ht="14.45" hidden="1" customHeight="1">
      <c r="A126" s="4"/>
      <c r="B126" s="16"/>
      <c r="C126" s="16"/>
      <c r="D126" s="16"/>
      <c r="E126" s="29"/>
      <c r="F126" s="29"/>
      <c r="G126" s="29"/>
      <c r="H126" s="21"/>
      <c r="N126" s="4"/>
      <c r="O126" s="4"/>
      <c r="P126" s="29" t="str">
        <f t="shared" si="1"/>
        <v/>
      </c>
    </row>
    <row r="127" spans="1:16" ht="14.45" hidden="1" customHeight="1">
      <c r="A127" s="4"/>
      <c r="B127" s="16"/>
      <c r="C127" s="16"/>
      <c r="D127" s="16"/>
      <c r="E127" s="29"/>
      <c r="F127" s="29"/>
      <c r="G127" s="29"/>
      <c r="H127" s="21"/>
      <c r="N127" s="4"/>
      <c r="O127" s="4"/>
      <c r="P127" s="29" t="str">
        <f t="shared" si="1"/>
        <v/>
      </c>
    </row>
    <row r="128" spans="1:16" ht="14.45" hidden="1" customHeight="1">
      <c r="A128" s="4"/>
      <c r="B128" s="16"/>
      <c r="C128" s="16"/>
      <c r="D128" s="16"/>
      <c r="E128" s="29"/>
      <c r="F128" s="29"/>
      <c r="G128" s="29"/>
      <c r="H128" s="21"/>
      <c r="N128" s="4"/>
      <c r="O128" s="4"/>
      <c r="P128" s="29" t="str">
        <f t="shared" si="1"/>
        <v/>
      </c>
    </row>
    <row r="129" spans="1:16" ht="14.45" hidden="1" customHeight="1">
      <c r="A129" s="4"/>
      <c r="B129" s="16"/>
      <c r="C129" s="16"/>
      <c r="D129" s="16"/>
      <c r="E129" s="29"/>
      <c r="F129" s="29"/>
      <c r="G129" s="29"/>
      <c r="H129" s="21"/>
      <c r="N129" s="4"/>
      <c r="O129" s="4"/>
      <c r="P129" s="29" t="str">
        <f t="shared" si="1"/>
        <v/>
      </c>
    </row>
    <row r="130" spans="1:16" ht="14.45" hidden="1" customHeight="1">
      <c r="A130" s="4"/>
      <c r="B130" s="16"/>
      <c r="C130" s="16"/>
      <c r="D130" s="16"/>
      <c r="E130" s="29"/>
      <c r="F130" s="29"/>
      <c r="G130" s="29"/>
      <c r="H130" s="21"/>
      <c r="N130" s="4"/>
      <c r="O130" s="4"/>
      <c r="P130" s="29" t="str">
        <f t="shared" si="1"/>
        <v/>
      </c>
    </row>
    <row r="131" spans="1:16" ht="14.45" hidden="1" customHeight="1">
      <c r="A131" s="4"/>
      <c r="B131" s="16"/>
      <c r="C131" s="16"/>
      <c r="D131" s="16"/>
      <c r="E131" s="29"/>
      <c r="F131" s="29"/>
      <c r="G131" s="29"/>
      <c r="H131" s="21"/>
      <c r="N131" s="4"/>
      <c r="O131" s="4"/>
      <c r="P131" s="29" t="str">
        <f t="shared" ref="P131:P194" si="2">IF(N131&lt;&gt;"",MAX(G$3:G$508),"")</f>
        <v/>
      </c>
    </row>
    <row r="132" spans="1:16" ht="14.45" hidden="1" customHeight="1">
      <c r="A132" s="4"/>
      <c r="B132" s="16"/>
      <c r="C132" s="16"/>
      <c r="D132" s="16"/>
      <c r="E132" s="29"/>
      <c r="F132" s="29"/>
      <c r="G132" s="29"/>
      <c r="H132" s="21"/>
      <c r="N132" s="4"/>
      <c r="O132" s="4"/>
      <c r="P132" s="29" t="str">
        <f t="shared" si="2"/>
        <v/>
      </c>
    </row>
    <row r="133" spans="1:16" ht="14.45" hidden="1" customHeight="1">
      <c r="A133" s="4"/>
      <c r="B133" s="16"/>
      <c r="C133" s="16"/>
      <c r="D133" s="16"/>
      <c r="E133" s="29"/>
      <c r="F133" s="29"/>
      <c r="G133" s="29"/>
      <c r="H133" s="21"/>
      <c r="N133" s="4"/>
      <c r="O133" s="4"/>
      <c r="P133" s="29" t="str">
        <f t="shared" si="2"/>
        <v/>
      </c>
    </row>
    <row r="134" spans="1:16" ht="14.45" hidden="1" customHeight="1">
      <c r="A134" s="4"/>
      <c r="B134" s="16"/>
      <c r="C134" s="16"/>
      <c r="D134" s="16"/>
      <c r="E134" s="29"/>
      <c r="F134" s="29"/>
      <c r="G134" s="29"/>
      <c r="H134" s="21"/>
      <c r="N134" s="4"/>
      <c r="O134" s="4"/>
      <c r="P134" s="29" t="str">
        <f t="shared" si="2"/>
        <v/>
      </c>
    </row>
    <row r="135" spans="1:16" ht="14.45" hidden="1" customHeight="1">
      <c r="A135" s="4"/>
      <c r="B135" s="16"/>
      <c r="C135" s="16"/>
      <c r="D135" s="16"/>
      <c r="E135" s="29"/>
      <c r="F135" s="29"/>
      <c r="G135" s="29"/>
      <c r="H135" s="21"/>
      <c r="N135" s="4"/>
      <c r="O135" s="4"/>
      <c r="P135" s="29" t="str">
        <f t="shared" si="2"/>
        <v/>
      </c>
    </row>
    <row r="136" spans="1:16" ht="14.45" hidden="1" customHeight="1">
      <c r="A136" s="4"/>
      <c r="B136" s="16"/>
      <c r="C136" s="16"/>
      <c r="D136" s="16"/>
      <c r="E136" s="29"/>
      <c r="F136" s="29"/>
      <c r="G136" s="29"/>
      <c r="H136" s="21"/>
      <c r="N136" s="4"/>
      <c r="O136" s="4"/>
      <c r="P136" s="29" t="str">
        <f t="shared" si="2"/>
        <v/>
      </c>
    </row>
    <row r="137" spans="1:16" ht="14.45" hidden="1" customHeight="1">
      <c r="A137" s="4"/>
      <c r="B137" s="16"/>
      <c r="C137" s="16"/>
      <c r="D137" s="16"/>
      <c r="E137" s="29"/>
      <c r="F137" s="29"/>
      <c r="G137" s="29"/>
      <c r="H137" s="21"/>
      <c r="N137" s="4"/>
      <c r="O137" s="4"/>
      <c r="P137" s="29" t="str">
        <f t="shared" si="2"/>
        <v/>
      </c>
    </row>
    <row r="138" spans="1:16" ht="14.45" hidden="1" customHeight="1">
      <c r="A138" s="4"/>
      <c r="B138" s="16"/>
      <c r="C138" s="16"/>
      <c r="D138" s="16"/>
      <c r="E138" s="29"/>
      <c r="F138" s="29"/>
      <c r="G138" s="29"/>
      <c r="H138" s="21"/>
      <c r="N138" s="4"/>
      <c r="O138" s="4"/>
      <c r="P138" s="29" t="str">
        <f t="shared" si="2"/>
        <v/>
      </c>
    </row>
    <row r="139" spans="1:16" ht="14.45" hidden="1" customHeight="1">
      <c r="A139" s="4"/>
      <c r="B139" s="16"/>
      <c r="C139" s="16"/>
      <c r="D139" s="16"/>
      <c r="E139" s="29"/>
      <c r="F139" s="29"/>
      <c r="G139" s="29"/>
      <c r="H139" s="21"/>
      <c r="N139" s="4"/>
      <c r="O139" s="4"/>
      <c r="P139" s="29" t="str">
        <f t="shared" si="2"/>
        <v/>
      </c>
    </row>
    <row r="140" spans="1:16" ht="14.45" hidden="1" customHeight="1">
      <c r="A140" s="4"/>
      <c r="B140" s="16"/>
      <c r="C140" s="16"/>
      <c r="D140" s="16"/>
      <c r="E140" s="29"/>
      <c r="F140" s="29"/>
      <c r="G140" s="29"/>
      <c r="H140" s="21"/>
      <c r="N140" s="4"/>
      <c r="O140" s="4"/>
      <c r="P140" s="29" t="str">
        <f t="shared" si="2"/>
        <v/>
      </c>
    </row>
    <row r="141" spans="1:16" ht="14.45" hidden="1" customHeight="1">
      <c r="A141" s="4"/>
      <c r="B141" s="16"/>
      <c r="C141" s="16"/>
      <c r="D141" s="16"/>
      <c r="E141" s="29"/>
      <c r="F141" s="29"/>
      <c r="G141" s="29"/>
      <c r="H141" s="21"/>
      <c r="N141" s="4"/>
      <c r="O141" s="4"/>
      <c r="P141" s="29" t="str">
        <f t="shared" si="2"/>
        <v/>
      </c>
    </row>
    <row r="142" spans="1:16" ht="14.45" hidden="1" customHeight="1">
      <c r="A142" s="4"/>
      <c r="B142" s="16"/>
      <c r="C142" s="16"/>
      <c r="D142" s="16"/>
      <c r="E142" s="29"/>
      <c r="F142" s="29"/>
      <c r="G142" s="29"/>
      <c r="H142" s="21"/>
      <c r="N142" s="4"/>
      <c r="O142" s="4"/>
      <c r="P142" s="29" t="str">
        <f t="shared" si="2"/>
        <v/>
      </c>
    </row>
    <row r="143" spans="1:16" ht="14.45" hidden="1" customHeight="1">
      <c r="A143" s="4"/>
      <c r="B143" s="16"/>
      <c r="C143" s="16"/>
      <c r="D143" s="16"/>
      <c r="E143" s="29"/>
      <c r="F143" s="29"/>
      <c r="G143" s="29"/>
      <c r="H143" s="21"/>
      <c r="N143" s="4"/>
      <c r="O143" s="4"/>
      <c r="P143" s="29" t="str">
        <f t="shared" si="2"/>
        <v/>
      </c>
    </row>
    <row r="144" spans="1:16" ht="14.45" hidden="1" customHeight="1">
      <c r="A144" s="4"/>
      <c r="B144" s="16"/>
      <c r="C144" s="16"/>
      <c r="D144" s="16"/>
      <c r="E144" s="29"/>
      <c r="F144" s="29"/>
      <c r="G144" s="29"/>
      <c r="H144" s="21"/>
      <c r="N144" s="4"/>
      <c r="O144" s="4"/>
      <c r="P144" s="29" t="str">
        <f t="shared" si="2"/>
        <v/>
      </c>
    </row>
    <row r="145" spans="1:16" ht="14.45" hidden="1" customHeight="1">
      <c r="A145" s="4"/>
      <c r="B145" s="16"/>
      <c r="C145" s="16"/>
      <c r="D145" s="16"/>
      <c r="E145" s="29"/>
      <c r="F145" s="29"/>
      <c r="G145" s="29"/>
      <c r="H145" s="21"/>
      <c r="N145" s="4"/>
      <c r="O145" s="4"/>
      <c r="P145" s="29" t="str">
        <f t="shared" si="2"/>
        <v/>
      </c>
    </row>
    <row r="146" spans="1:16" ht="14.45" hidden="1" customHeight="1">
      <c r="A146" s="4"/>
      <c r="B146" s="16"/>
      <c r="C146" s="16"/>
      <c r="D146" s="16"/>
      <c r="E146" s="29"/>
      <c r="F146" s="29"/>
      <c r="G146" s="29"/>
      <c r="H146" s="21"/>
      <c r="N146" s="4"/>
      <c r="O146" s="4"/>
      <c r="P146" s="29" t="str">
        <f t="shared" si="2"/>
        <v/>
      </c>
    </row>
    <row r="147" spans="1:16" ht="14.45" hidden="1" customHeight="1">
      <c r="A147" s="4"/>
      <c r="B147" s="16"/>
      <c r="C147" s="16"/>
      <c r="D147" s="16"/>
      <c r="E147" s="29"/>
      <c r="F147" s="29"/>
      <c r="G147" s="29"/>
      <c r="H147" s="21"/>
      <c r="N147" s="4"/>
      <c r="O147" s="4"/>
      <c r="P147" s="29" t="str">
        <f t="shared" si="2"/>
        <v/>
      </c>
    </row>
    <row r="148" spans="1:16" ht="14.45" hidden="1" customHeight="1">
      <c r="A148" s="4"/>
      <c r="B148" s="16"/>
      <c r="C148" s="16"/>
      <c r="D148" s="16"/>
      <c r="E148" s="29"/>
      <c r="F148" s="29"/>
      <c r="G148" s="29"/>
      <c r="H148" s="21"/>
      <c r="N148" s="4"/>
      <c r="O148" s="4"/>
      <c r="P148" s="29" t="str">
        <f t="shared" si="2"/>
        <v/>
      </c>
    </row>
    <row r="149" spans="1:16" ht="14.45" hidden="1" customHeight="1">
      <c r="A149" s="4"/>
      <c r="B149" s="16"/>
      <c r="C149" s="16"/>
      <c r="D149" s="16"/>
      <c r="E149" s="29"/>
      <c r="F149" s="29"/>
      <c r="G149" s="29"/>
      <c r="H149" s="21"/>
      <c r="N149" s="4"/>
      <c r="O149" s="4"/>
      <c r="P149" s="29" t="str">
        <f t="shared" si="2"/>
        <v/>
      </c>
    </row>
    <row r="150" spans="1:16" ht="14.45" hidden="1" customHeight="1">
      <c r="A150" s="4"/>
      <c r="B150" s="16"/>
      <c r="C150" s="16"/>
      <c r="D150" s="16"/>
      <c r="E150" s="29"/>
      <c r="F150" s="29"/>
      <c r="G150" s="29"/>
      <c r="H150" s="21"/>
      <c r="N150" s="4"/>
      <c r="O150" s="4"/>
      <c r="P150" s="29" t="str">
        <f t="shared" si="2"/>
        <v/>
      </c>
    </row>
    <row r="151" spans="1:16" ht="14.45" hidden="1" customHeight="1">
      <c r="A151" s="4"/>
      <c r="B151" s="16"/>
      <c r="C151" s="16"/>
      <c r="D151" s="16"/>
      <c r="E151" s="29"/>
      <c r="F151" s="29"/>
      <c r="G151" s="29"/>
      <c r="H151" s="21"/>
      <c r="N151" s="4"/>
      <c r="O151" s="4"/>
      <c r="P151" s="29" t="str">
        <f t="shared" si="2"/>
        <v/>
      </c>
    </row>
    <row r="152" spans="1:16" ht="14.45" hidden="1" customHeight="1">
      <c r="A152" s="4"/>
      <c r="B152" s="16"/>
      <c r="C152" s="16"/>
      <c r="D152" s="16"/>
      <c r="E152" s="29"/>
      <c r="F152" s="29"/>
      <c r="G152" s="29"/>
      <c r="H152" s="21"/>
      <c r="N152" s="4"/>
      <c r="O152" s="4"/>
      <c r="P152" s="29" t="str">
        <f t="shared" si="2"/>
        <v/>
      </c>
    </row>
    <row r="153" spans="1:16" ht="14.45" hidden="1" customHeight="1">
      <c r="A153" s="4"/>
      <c r="B153" s="16"/>
      <c r="C153" s="16"/>
      <c r="D153" s="16"/>
      <c r="E153" s="29"/>
      <c r="F153" s="29"/>
      <c r="G153" s="29"/>
      <c r="H153" s="21"/>
      <c r="N153" s="4"/>
      <c r="O153" s="4"/>
      <c r="P153" s="29" t="str">
        <f t="shared" si="2"/>
        <v/>
      </c>
    </row>
    <row r="154" spans="1:16" ht="14.45" hidden="1" customHeight="1">
      <c r="A154" s="4"/>
      <c r="B154" s="16"/>
      <c r="C154" s="16"/>
      <c r="D154" s="16"/>
      <c r="E154" s="29"/>
      <c r="F154" s="29"/>
      <c r="G154" s="29"/>
      <c r="H154" s="21"/>
      <c r="N154" s="4"/>
      <c r="O154" s="4"/>
      <c r="P154" s="29" t="str">
        <f t="shared" si="2"/>
        <v/>
      </c>
    </row>
    <row r="155" spans="1:16" ht="14.45" hidden="1" customHeight="1">
      <c r="A155" s="4"/>
      <c r="B155" s="16"/>
      <c r="C155" s="16"/>
      <c r="D155" s="16"/>
      <c r="E155" s="29"/>
      <c r="F155" s="29"/>
      <c r="G155" s="29"/>
      <c r="H155" s="21"/>
      <c r="N155" s="4"/>
      <c r="O155" s="4"/>
      <c r="P155" s="29" t="str">
        <f t="shared" si="2"/>
        <v/>
      </c>
    </row>
    <row r="156" spans="1:16" ht="14.45" hidden="1" customHeight="1">
      <c r="A156" s="4"/>
      <c r="B156" s="16"/>
      <c r="C156" s="16"/>
      <c r="D156" s="16"/>
      <c r="E156" s="29"/>
      <c r="F156" s="29"/>
      <c r="G156" s="29"/>
      <c r="H156" s="21"/>
      <c r="N156" s="4"/>
      <c r="O156" s="4"/>
      <c r="P156" s="29" t="str">
        <f t="shared" si="2"/>
        <v/>
      </c>
    </row>
    <row r="157" spans="1:16" ht="14.45" hidden="1" customHeight="1">
      <c r="A157" s="4"/>
      <c r="B157" s="16"/>
      <c r="C157" s="16"/>
      <c r="D157" s="16"/>
      <c r="E157" s="29"/>
      <c r="F157" s="29"/>
      <c r="G157" s="29"/>
      <c r="H157" s="21"/>
      <c r="N157" s="4"/>
      <c r="O157" s="4"/>
      <c r="P157" s="29" t="str">
        <f t="shared" si="2"/>
        <v/>
      </c>
    </row>
    <row r="158" spans="1:16" ht="14.45" hidden="1" customHeight="1">
      <c r="A158" s="4"/>
      <c r="B158" s="16"/>
      <c r="C158" s="16"/>
      <c r="D158" s="16"/>
      <c r="E158" s="29"/>
      <c r="F158" s="29"/>
      <c r="G158" s="29"/>
      <c r="H158" s="21"/>
      <c r="N158" s="4"/>
      <c r="O158" s="4"/>
      <c r="P158" s="29" t="str">
        <f t="shared" si="2"/>
        <v/>
      </c>
    </row>
    <row r="159" spans="1:16" ht="14.45" hidden="1" customHeight="1">
      <c r="A159" s="4"/>
      <c r="B159" s="16"/>
      <c r="C159" s="16"/>
      <c r="D159" s="16"/>
      <c r="E159" s="29"/>
      <c r="F159" s="29"/>
      <c r="G159" s="29"/>
      <c r="H159" s="21"/>
      <c r="N159" s="4"/>
      <c r="O159" s="4"/>
      <c r="P159" s="29" t="str">
        <f t="shared" si="2"/>
        <v/>
      </c>
    </row>
    <row r="160" spans="1:16" ht="14.45" hidden="1" customHeight="1">
      <c r="A160" s="4"/>
      <c r="B160" s="16"/>
      <c r="C160" s="16"/>
      <c r="D160" s="16"/>
      <c r="E160" s="29"/>
      <c r="F160" s="29"/>
      <c r="G160" s="29"/>
      <c r="H160" s="21"/>
      <c r="N160" s="4"/>
      <c r="O160" s="4"/>
      <c r="P160" s="29" t="str">
        <f t="shared" si="2"/>
        <v/>
      </c>
    </row>
    <row r="161" spans="1:16" ht="14.45" hidden="1" customHeight="1">
      <c r="A161" s="4"/>
      <c r="B161" s="16"/>
      <c r="C161" s="16"/>
      <c r="D161" s="16"/>
      <c r="E161" s="29"/>
      <c r="F161" s="29"/>
      <c r="G161" s="29"/>
      <c r="H161" s="21"/>
      <c r="N161" s="4"/>
      <c r="O161" s="4"/>
      <c r="P161" s="29" t="str">
        <f t="shared" si="2"/>
        <v/>
      </c>
    </row>
    <row r="162" spans="1:16" ht="14.45" hidden="1" customHeight="1">
      <c r="A162" s="4"/>
      <c r="B162" s="16"/>
      <c r="C162" s="16"/>
      <c r="D162" s="16"/>
      <c r="E162" s="29"/>
      <c r="F162" s="29"/>
      <c r="G162" s="29"/>
      <c r="H162" s="21"/>
      <c r="N162" s="4"/>
      <c r="O162" s="4"/>
      <c r="P162" s="29" t="str">
        <f t="shared" si="2"/>
        <v/>
      </c>
    </row>
    <row r="163" spans="1:16" ht="14.45" hidden="1" customHeight="1">
      <c r="A163" s="4"/>
      <c r="B163" s="16"/>
      <c r="C163" s="16"/>
      <c r="D163" s="16"/>
      <c r="E163" s="29"/>
      <c r="F163" s="29"/>
      <c r="G163" s="29"/>
      <c r="H163" s="21"/>
      <c r="N163" s="4"/>
      <c r="O163" s="4"/>
      <c r="P163" s="29" t="str">
        <f t="shared" si="2"/>
        <v/>
      </c>
    </row>
    <row r="164" spans="1:16" ht="14.45" hidden="1" customHeight="1">
      <c r="A164" s="4"/>
      <c r="B164" s="16"/>
      <c r="C164" s="16"/>
      <c r="D164" s="16"/>
      <c r="E164" s="29"/>
      <c r="F164" s="29"/>
      <c r="G164" s="29"/>
      <c r="H164" s="21"/>
      <c r="N164" s="4"/>
      <c r="O164" s="4"/>
      <c r="P164" s="29" t="str">
        <f t="shared" si="2"/>
        <v/>
      </c>
    </row>
    <row r="165" spans="1:16" ht="14.45" hidden="1" customHeight="1">
      <c r="A165" s="4"/>
      <c r="B165" s="16"/>
      <c r="C165" s="16"/>
      <c r="D165" s="16"/>
      <c r="E165" s="29"/>
      <c r="F165" s="29"/>
      <c r="G165" s="29"/>
      <c r="H165" s="21"/>
      <c r="N165" s="4"/>
      <c r="O165" s="4"/>
      <c r="P165" s="29" t="str">
        <f t="shared" si="2"/>
        <v/>
      </c>
    </row>
    <row r="166" spans="1:16" ht="14.45" hidden="1" customHeight="1">
      <c r="A166" s="4"/>
      <c r="B166" s="16"/>
      <c r="C166" s="16"/>
      <c r="D166" s="16"/>
      <c r="E166" s="29"/>
      <c r="F166" s="29"/>
      <c r="G166" s="29"/>
      <c r="H166" s="21"/>
      <c r="N166" s="4"/>
      <c r="O166" s="4"/>
      <c r="P166" s="29" t="str">
        <f t="shared" si="2"/>
        <v/>
      </c>
    </row>
    <row r="167" spans="1:16" ht="14.45" hidden="1" customHeight="1">
      <c r="A167" s="4"/>
      <c r="B167" s="16"/>
      <c r="C167" s="16"/>
      <c r="D167" s="16"/>
      <c r="E167" s="29"/>
      <c r="F167" s="29"/>
      <c r="G167" s="29"/>
      <c r="H167" s="21"/>
      <c r="N167" s="4"/>
      <c r="O167" s="4"/>
      <c r="P167" s="29" t="str">
        <f t="shared" si="2"/>
        <v/>
      </c>
    </row>
    <row r="168" spans="1:16" ht="14.45" hidden="1" customHeight="1">
      <c r="A168" s="4"/>
      <c r="B168" s="16"/>
      <c r="C168" s="16"/>
      <c r="D168" s="16"/>
      <c r="E168" s="29"/>
      <c r="F168" s="29"/>
      <c r="G168" s="29"/>
      <c r="H168" s="21"/>
      <c r="N168" s="4"/>
      <c r="O168" s="4"/>
      <c r="P168" s="29" t="str">
        <f t="shared" si="2"/>
        <v/>
      </c>
    </row>
    <row r="169" spans="1:16" ht="14.45" hidden="1" customHeight="1">
      <c r="A169" s="4"/>
      <c r="B169" s="16"/>
      <c r="C169" s="16"/>
      <c r="D169" s="16"/>
      <c r="E169" s="29"/>
      <c r="F169" s="29"/>
      <c r="G169" s="29"/>
      <c r="H169" s="21"/>
      <c r="N169" s="4"/>
      <c r="O169" s="4"/>
      <c r="P169" s="29" t="str">
        <f t="shared" si="2"/>
        <v/>
      </c>
    </row>
    <row r="170" spans="1:16" ht="14.45" hidden="1" customHeight="1">
      <c r="A170" s="4"/>
      <c r="B170" s="16"/>
      <c r="C170" s="16"/>
      <c r="D170" s="16"/>
      <c r="E170" s="29"/>
      <c r="F170" s="29"/>
      <c r="G170" s="29"/>
      <c r="H170" s="21"/>
      <c r="N170" s="4"/>
      <c r="O170" s="4"/>
      <c r="P170" s="29" t="str">
        <f t="shared" si="2"/>
        <v/>
      </c>
    </row>
    <row r="171" spans="1:16" ht="14.45" hidden="1" customHeight="1">
      <c r="A171" s="4"/>
      <c r="B171" s="16"/>
      <c r="C171" s="16"/>
      <c r="D171" s="16"/>
      <c r="E171" s="29"/>
      <c r="F171" s="29"/>
      <c r="G171" s="29"/>
      <c r="H171" s="21"/>
      <c r="N171" s="4"/>
      <c r="O171" s="4"/>
      <c r="P171" s="29" t="str">
        <f t="shared" si="2"/>
        <v/>
      </c>
    </row>
    <row r="172" spans="1:16" ht="14.45" hidden="1" customHeight="1">
      <c r="A172" s="4"/>
      <c r="B172" s="16"/>
      <c r="C172" s="16"/>
      <c r="D172" s="16"/>
      <c r="E172" s="29"/>
      <c r="F172" s="29"/>
      <c r="G172" s="29"/>
      <c r="H172" s="21"/>
      <c r="N172" s="4"/>
      <c r="O172" s="4"/>
      <c r="P172" s="29" t="str">
        <f t="shared" si="2"/>
        <v/>
      </c>
    </row>
    <row r="173" spans="1:16" ht="14.45" hidden="1" customHeight="1">
      <c r="A173" s="4"/>
      <c r="B173" s="16"/>
      <c r="C173" s="16"/>
      <c r="D173" s="16"/>
      <c r="E173" s="29"/>
      <c r="F173" s="29"/>
      <c r="G173" s="29"/>
      <c r="H173" s="21"/>
      <c r="N173" s="4"/>
      <c r="O173" s="4"/>
      <c r="P173" s="29" t="str">
        <f t="shared" si="2"/>
        <v/>
      </c>
    </row>
    <row r="174" spans="1:16" ht="14.45" hidden="1" customHeight="1">
      <c r="A174" s="4"/>
      <c r="B174" s="16"/>
      <c r="C174" s="16"/>
      <c r="D174" s="16"/>
      <c r="E174" s="29"/>
      <c r="F174" s="29"/>
      <c r="G174" s="29"/>
      <c r="H174" s="21"/>
      <c r="N174" s="4"/>
      <c r="O174" s="4"/>
      <c r="P174" s="29" t="str">
        <f t="shared" si="2"/>
        <v/>
      </c>
    </row>
    <row r="175" spans="1:16" ht="14.45" hidden="1" customHeight="1">
      <c r="A175" s="4"/>
      <c r="B175" s="16"/>
      <c r="C175" s="16"/>
      <c r="D175" s="16"/>
      <c r="E175" s="29"/>
      <c r="F175" s="29"/>
      <c r="G175" s="29"/>
      <c r="H175" s="21"/>
      <c r="N175" s="4"/>
      <c r="O175" s="4"/>
      <c r="P175" s="29" t="str">
        <f t="shared" si="2"/>
        <v/>
      </c>
    </row>
    <row r="176" spans="1:16" ht="14.45" hidden="1" customHeight="1">
      <c r="A176" s="4"/>
      <c r="B176" s="16"/>
      <c r="C176" s="16"/>
      <c r="D176" s="16"/>
      <c r="E176" s="29"/>
      <c r="F176" s="29"/>
      <c r="G176" s="29"/>
      <c r="H176" s="21"/>
      <c r="N176" s="4"/>
      <c r="O176" s="4"/>
      <c r="P176" s="29" t="str">
        <f t="shared" si="2"/>
        <v/>
      </c>
    </row>
    <row r="177" spans="1:16" ht="14.45" hidden="1" customHeight="1">
      <c r="A177" s="4"/>
      <c r="B177" s="16"/>
      <c r="C177" s="16"/>
      <c r="D177" s="16"/>
      <c r="E177" s="29"/>
      <c r="F177" s="29"/>
      <c r="G177" s="29"/>
      <c r="H177" s="21"/>
      <c r="N177" s="4"/>
      <c r="O177" s="4"/>
      <c r="P177" s="29" t="str">
        <f t="shared" si="2"/>
        <v/>
      </c>
    </row>
    <row r="178" spans="1:16" ht="14.45" hidden="1" customHeight="1">
      <c r="A178" s="4"/>
      <c r="B178" s="16"/>
      <c r="C178" s="16"/>
      <c r="D178" s="16"/>
      <c r="E178" s="29"/>
      <c r="F178" s="29"/>
      <c r="G178" s="29"/>
      <c r="H178" s="21"/>
      <c r="N178" s="4"/>
      <c r="O178" s="4"/>
      <c r="P178" s="29" t="str">
        <f t="shared" si="2"/>
        <v/>
      </c>
    </row>
    <row r="179" spans="1:16" ht="14.45" hidden="1" customHeight="1">
      <c r="A179" s="4"/>
      <c r="B179" s="16"/>
      <c r="C179" s="16"/>
      <c r="D179" s="16"/>
      <c r="E179" s="29"/>
      <c r="F179" s="29"/>
      <c r="G179" s="29"/>
      <c r="H179" s="21"/>
      <c r="N179" s="4"/>
      <c r="O179" s="4"/>
      <c r="P179" s="29" t="str">
        <f t="shared" si="2"/>
        <v/>
      </c>
    </row>
    <row r="180" spans="1:16" ht="14.45" hidden="1" customHeight="1">
      <c r="A180" s="4"/>
      <c r="B180" s="16"/>
      <c r="C180" s="16"/>
      <c r="D180" s="16"/>
      <c r="E180" s="29"/>
      <c r="F180" s="29"/>
      <c r="G180" s="29"/>
      <c r="H180" s="21"/>
      <c r="N180" s="4"/>
      <c r="O180" s="4"/>
      <c r="P180" s="29" t="str">
        <f t="shared" si="2"/>
        <v/>
      </c>
    </row>
    <row r="181" spans="1:16" ht="14.45" hidden="1" customHeight="1">
      <c r="A181" s="4"/>
      <c r="B181" s="16"/>
      <c r="C181" s="16"/>
      <c r="D181" s="16"/>
      <c r="E181" s="29"/>
      <c r="F181" s="29"/>
      <c r="G181" s="29"/>
      <c r="H181" s="21"/>
      <c r="N181" s="4"/>
      <c r="O181" s="4"/>
      <c r="P181" s="29" t="str">
        <f t="shared" si="2"/>
        <v/>
      </c>
    </row>
    <row r="182" spans="1:16" ht="14.45" hidden="1" customHeight="1">
      <c r="A182" s="4"/>
      <c r="B182" s="16"/>
      <c r="C182" s="16"/>
      <c r="D182" s="16"/>
      <c r="E182" s="29"/>
      <c r="F182" s="29"/>
      <c r="G182" s="29"/>
      <c r="H182" s="21"/>
      <c r="N182" s="4"/>
      <c r="O182" s="4"/>
      <c r="P182" s="29" t="str">
        <f t="shared" si="2"/>
        <v/>
      </c>
    </row>
    <row r="183" spans="1:16" ht="14.45" hidden="1" customHeight="1">
      <c r="A183" s="4"/>
      <c r="B183" s="16"/>
      <c r="C183" s="16"/>
      <c r="D183" s="16"/>
      <c r="E183" s="29"/>
      <c r="F183" s="29"/>
      <c r="G183" s="29"/>
      <c r="H183" s="21"/>
      <c r="N183" s="4"/>
      <c r="O183" s="4"/>
      <c r="P183" s="29" t="str">
        <f t="shared" si="2"/>
        <v/>
      </c>
    </row>
    <row r="184" spans="1:16" ht="14.45" hidden="1" customHeight="1">
      <c r="A184" s="4"/>
      <c r="B184" s="16"/>
      <c r="C184" s="16"/>
      <c r="D184" s="16"/>
      <c r="E184" s="29"/>
      <c r="F184" s="29"/>
      <c r="G184" s="29"/>
      <c r="H184" s="21"/>
      <c r="N184" s="4"/>
      <c r="O184" s="4"/>
      <c r="P184" s="29" t="str">
        <f t="shared" si="2"/>
        <v/>
      </c>
    </row>
    <row r="185" spans="1:16" ht="14.45" hidden="1" customHeight="1">
      <c r="A185" s="4"/>
      <c r="B185" s="16"/>
      <c r="C185" s="16"/>
      <c r="D185" s="16"/>
      <c r="E185" s="29"/>
      <c r="F185" s="29"/>
      <c r="G185" s="29"/>
      <c r="H185" s="21"/>
      <c r="N185" s="4"/>
      <c r="O185" s="4"/>
      <c r="P185" s="29" t="str">
        <f t="shared" si="2"/>
        <v/>
      </c>
    </row>
    <row r="186" spans="1:16" ht="14.45" hidden="1" customHeight="1">
      <c r="A186" s="4"/>
      <c r="B186" s="16"/>
      <c r="C186" s="16"/>
      <c r="D186" s="16"/>
      <c r="E186" s="29"/>
      <c r="F186" s="29"/>
      <c r="G186" s="29"/>
      <c r="H186" s="21"/>
      <c r="N186" s="4"/>
      <c r="O186" s="4"/>
      <c r="P186" s="29" t="str">
        <f t="shared" si="2"/>
        <v/>
      </c>
    </row>
    <row r="187" spans="1:16" ht="14.45" hidden="1" customHeight="1">
      <c r="A187" s="4"/>
      <c r="B187" s="16"/>
      <c r="C187" s="16"/>
      <c r="D187" s="16"/>
      <c r="E187" s="29"/>
      <c r="F187" s="29"/>
      <c r="G187" s="29"/>
      <c r="H187" s="21"/>
      <c r="N187" s="4"/>
      <c r="O187" s="4"/>
      <c r="P187" s="29" t="str">
        <f t="shared" si="2"/>
        <v/>
      </c>
    </row>
    <row r="188" spans="1:16" ht="14.45" hidden="1" customHeight="1">
      <c r="A188" s="4"/>
      <c r="B188" s="16"/>
      <c r="C188" s="16"/>
      <c r="D188" s="16"/>
      <c r="E188" s="29"/>
      <c r="F188" s="29"/>
      <c r="G188" s="29"/>
      <c r="H188" s="21"/>
      <c r="N188" s="4"/>
      <c r="O188" s="4"/>
      <c r="P188" s="29" t="str">
        <f t="shared" si="2"/>
        <v/>
      </c>
    </row>
    <row r="189" spans="1:16" ht="14.45" hidden="1" customHeight="1">
      <c r="A189" s="4"/>
      <c r="B189" s="16"/>
      <c r="C189" s="16"/>
      <c r="D189" s="16"/>
      <c r="E189" s="29"/>
      <c r="F189" s="29"/>
      <c r="G189" s="29"/>
      <c r="H189" s="21"/>
      <c r="N189" s="4"/>
      <c r="O189" s="4"/>
      <c r="P189" s="29" t="str">
        <f t="shared" si="2"/>
        <v/>
      </c>
    </row>
    <row r="190" spans="1:16" ht="14.45" hidden="1" customHeight="1">
      <c r="A190" s="4"/>
      <c r="B190" s="16"/>
      <c r="C190" s="16"/>
      <c r="D190" s="16"/>
      <c r="E190" s="29"/>
      <c r="F190" s="29"/>
      <c r="G190" s="29"/>
      <c r="H190" s="21"/>
      <c r="N190" s="4"/>
      <c r="O190" s="4"/>
      <c r="P190" s="29" t="str">
        <f t="shared" si="2"/>
        <v/>
      </c>
    </row>
    <row r="191" spans="1:16" ht="14.45" hidden="1" customHeight="1">
      <c r="A191" s="4"/>
      <c r="B191" s="16"/>
      <c r="C191" s="16"/>
      <c r="D191" s="16"/>
      <c r="E191" s="29"/>
      <c r="F191" s="29"/>
      <c r="G191" s="29"/>
      <c r="H191" s="21"/>
      <c r="N191" s="4"/>
      <c r="O191" s="4"/>
      <c r="P191" s="29" t="str">
        <f t="shared" si="2"/>
        <v/>
      </c>
    </row>
    <row r="192" spans="1:16" ht="14.45" hidden="1" customHeight="1">
      <c r="A192" s="4"/>
      <c r="B192" s="16"/>
      <c r="C192" s="16"/>
      <c r="D192" s="16"/>
      <c r="E192" s="29"/>
      <c r="F192" s="29"/>
      <c r="G192" s="29"/>
      <c r="H192" s="21"/>
      <c r="N192" s="4"/>
      <c r="O192" s="4"/>
      <c r="P192" s="29" t="str">
        <f t="shared" si="2"/>
        <v/>
      </c>
    </row>
    <row r="193" spans="1:16" ht="14.45" hidden="1" customHeight="1">
      <c r="A193" s="4"/>
      <c r="B193" s="16"/>
      <c r="C193" s="16"/>
      <c r="D193" s="16"/>
      <c r="E193" s="29"/>
      <c r="F193" s="29"/>
      <c r="G193" s="29"/>
      <c r="H193" s="21"/>
      <c r="N193" s="4"/>
      <c r="O193" s="4"/>
      <c r="P193" s="29" t="str">
        <f t="shared" si="2"/>
        <v/>
      </c>
    </row>
    <row r="194" spans="1:16" ht="14.45" hidden="1" customHeight="1">
      <c r="A194" s="4"/>
      <c r="B194" s="16"/>
      <c r="C194" s="16"/>
      <c r="D194" s="16"/>
      <c r="E194" s="29"/>
      <c r="F194" s="29"/>
      <c r="G194" s="29"/>
      <c r="H194" s="21"/>
      <c r="N194" s="4"/>
      <c r="O194" s="4"/>
      <c r="P194" s="29" t="str">
        <f t="shared" si="2"/>
        <v/>
      </c>
    </row>
    <row r="195" spans="1:16" ht="14.45" hidden="1" customHeight="1">
      <c r="A195" s="4"/>
      <c r="B195" s="16"/>
      <c r="C195" s="16"/>
      <c r="D195" s="16"/>
      <c r="E195" s="29"/>
      <c r="F195" s="29"/>
      <c r="G195" s="29"/>
      <c r="H195" s="21"/>
      <c r="N195" s="4"/>
      <c r="O195" s="4"/>
      <c r="P195" s="29" t="str">
        <f t="shared" ref="P195:P258" si="3">IF(N195&lt;&gt;"",MAX(G$3:G$508),"")</f>
        <v/>
      </c>
    </row>
    <row r="196" spans="1:16" ht="14.45" hidden="1" customHeight="1">
      <c r="A196" s="4"/>
      <c r="B196" s="16"/>
      <c r="C196" s="16"/>
      <c r="D196" s="16"/>
      <c r="E196" s="29"/>
      <c r="F196" s="29"/>
      <c r="G196" s="29"/>
      <c r="H196" s="21"/>
      <c r="N196" s="4"/>
      <c r="O196" s="4"/>
      <c r="P196" s="29" t="str">
        <f t="shared" si="3"/>
        <v/>
      </c>
    </row>
    <row r="197" spans="1:16" ht="14.45" hidden="1" customHeight="1">
      <c r="A197" s="4"/>
      <c r="B197" s="16"/>
      <c r="C197" s="16"/>
      <c r="D197" s="16"/>
      <c r="E197" s="29"/>
      <c r="F197" s="29"/>
      <c r="G197" s="29"/>
      <c r="H197" s="21"/>
      <c r="N197" s="4"/>
      <c r="O197" s="4"/>
      <c r="P197" s="29" t="str">
        <f t="shared" si="3"/>
        <v/>
      </c>
    </row>
    <row r="198" spans="1:16" ht="14.45" hidden="1" customHeight="1">
      <c r="A198" s="4"/>
      <c r="B198" s="16"/>
      <c r="C198" s="16"/>
      <c r="D198" s="16"/>
      <c r="E198" s="29"/>
      <c r="F198" s="29"/>
      <c r="G198" s="29"/>
      <c r="H198" s="21"/>
      <c r="N198" s="4"/>
      <c r="O198" s="4"/>
      <c r="P198" s="29" t="str">
        <f t="shared" si="3"/>
        <v/>
      </c>
    </row>
    <row r="199" spans="1:16" ht="14.45" hidden="1" customHeight="1">
      <c r="A199" s="4"/>
      <c r="B199" s="16"/>
      <c r="C199" s="16"/>
      <c r="D199" s="16"/>
      <c r="E199" s="29"/>
      <c r="F199" s="29"/>
      <c r="G199" s="29"/>
      <c r="H199" s="21"/>
      <c r="N199" s="4"/>
      <c r="O199" s="4"/>
      <c r="P199" s="29" t="str">
        <f t="shared" si="3"/>
        <v/>
      </c>
    </row>
    <row r="200" spans="1:16" ht="14.45" hidden="1" customHeight="1">
      <c r="A200" s="4"/>
      <c r="B200" s="16"/>
      <c r="C200" s="16"/>
      <c r="D200" s="16"/>
      <c r="E200" s="29"/>
      <c r="F200" s="29"/>
      <c r="G200" s="29"/>
      <c r="H200" s="21"/>
      <c r="N200" s="4"/>
      <c r="O200" s="4"/>
      <c r="P200" s="29" t="str">
        <f t="shared" si="3"/>
        <v/>
      </c>
    </row>
    <row r="201" spans="1:16" ht="14.45" hidden="1" customHeight="1">
      <c r="A201" s="4"/>
      <c r="B201" s="16"/>
      <c r="C201" s="16"/>
      <c r="D201" s="16"/>
      <c r="E201" s="29"/>
      <c r="F201" s="29"/>
      <c r="G201" s="29"/>
      <c r="H201" s="21"/>
      <c r="N201" s="4"/>
      <c r="O201" s="4"/>
      <c r="P201" s="29" t="str">
        <f t="shared" si="3"/>
        <v/>
      </c>
    </row>
    <row r="202" spans="1:16" ht="14.45" hidden="1" customHeight="1">
      <c r="A202" s="4"/>
      <c r="B202" s="16"/>
      <c r="C202" s="16"/>
      <c r="D202" s="16"/>
      <c r="E202" s="29"/>
      <c r="F202" s="29"/>
      <c r="G202" s="29"/>
      <c r="H202" s="21"/>
      <c r="N202" s="4"/>
      <c r="O202" s="4"/>
      <c r="P202" s="29" t="str">
        <f t="shared" si="3"/>
        <v/>
      </c>
    </row>
    <row r="203" spans="1:16" ht="14.45" hidden="1" customHeight="1">
      <c r="A203" s="4"/>
      <c r="B203" s="16"/>
      <c r="C203" s="16"/>
      <c r="D203" s="16"/>
      <c r="E203" s="29"/>
      <c r="F203" s="29"/>
      <c r="G203" s="29"/>
      <c r="H203" s="21"/>
      <c r="N203" s="4"/>
      <c r="O203" s="4"/>
      <c r="P203" s="29" t="str">
        <f t="shared" si="3"/>
        <v/>
      </c>
    </row>
    <row r="204" spans="1:16" ht="14.45" hidden="1" customHeight="1">
      <c r="A204" s="4"/>
      <c r="B204" s="16"/>
      <c r="C204" s="16"/>
      <c r="D204" s="16"/>
      <c r="E204" s="29"/>
      <c r="F204" s="29"/>
      <c r="G204" s="29"/>
      <c r="H204" s="21"/>
      <c r="N204" s="4"/>
      <c r="O204" s="4"/>
      <c r="P204" s="29" t="str">
        <f t="shared" si="3"/>
        <v/>
      </c>
    </row>
    <row r="205" spans="1:16" ht="14.45" hidden="1" customHeight="1">
      <c r="A205" s="4"/>
      <c r="B205" s="16"/>
      <c r="C205" s="16"/>
      <c r="D205" s="16"/>
      <c r="E205" s="29"/>
      <c r="F205" s="29"/>
      <c r="G205" s="29"/>
      <c r="H205" s="21"/>
      <c r="N205" s="4"/>
      <c r="O205" s="4"/>
      <c r="P205" s="29" t="str">
        <f t="shared" si="3"/>
        <v/>
      </c>
    </row>
    <row r="206" spans="1:16" ht="14.45" hidden="1" customHeight="1">
      <c r="A206" s="4"/>
      <c r="B206" s="16"/>
      <c r="C206" s="16"/>
      <c r="D206" s="16"/>
      <c r="E206" s="29"/>
      <c r="F206" s="29"/>
      <c r="G206" s="29"/>
      <c r="H206" s="21"/>
      <c r="N206" s="4"/>
      <c r="O206" s="4"/>
      <c r="P206" s="29" t="str">
        <f t="shared" si="3"/>
        <v/>
      </c>
    </row>
    <row r="207" spans="1:16" ht="14.45" hidden="1" customHeight="1">
      <c r="A207" s="4"/>
      <c r="B207" s="16"/>
      <c r="C207" s="16"/>
      <c r="D207" s="16"/>
      <c r="E207" s="29"/>
      <c r="F207" s="29"/>
      <c r="G207" s="29"/>
      <c r="H207" s="21"/>
      <c r="N207" s="4"/>
      <c r="O207" s="4"/>
      <c r="P207" s="29" t="str">
        <f t="shared" si="3"/>
        <v/>
      </c>
    </row>
    <row r="208" spans="1:16" ht="14.45" hidden="1" customHeight="1">
      <c r="A208" s="4"/>
      <c r="B208" s="16"/>
      <c r="C208" s="16"/>
      <c r="D208" s="16"/>
      <c r="E208" s="29"/>
      <c r="F208" s="29"/>
      <c r="G208" s="29"/>
      <c r="H208" s="21"/>
      <c r="N208" s="4"/>
      <c r="O208" s="4"/>
      <c r="P208" s="29" t="str">
        <f t="shared" si="3"/>
        <v/>
      </c>
    </row>
    <row r="209" spans="1:16" ht="14.45" hidden="1" customHeight="1">
      <c r="A209" s="4"/>
      <c r="B209" s="16"/>
      <c r="C209" s="16"/>
      <c r="D209" s="16"/>
      <c r="E209" s="29"/>
      <c r="F209" s="29"/>
      <c r="G209" s="29"/>
      <c r="H209" s="21"/>
      <c r="N209" s="4"/>
      <c r="O209" s="4"/>
      <c r="P209" s="29" t="str">
        <f t="shared" si="3"/>
        <v/>
      </c>
    </row>
    <row r="210" spans="1:16" ht="14.45" hidden="1" customHeight="1">
      <c r="A210" s="4"/>
      <c r="B210" s="16"/>
      <c r="C210" s="16"/>
      <c r="D210" s="16"/>
      <c r="E210" s="29"/>
      <c r="F210" s="29"/>
      <c r="G210" s="29"/>
      <c r="H210" s="21"/>
      <c r="N210" s="4"/>
      <c r="O210" s="4"/>
      <c r="P210" s="29" t="str">
        <f t="shared" si="3"/>
        <v/>
      </c>
    </row>
    <row r="211" spans="1:16" ht="14.45" hidden="1" customHeight="1">
      <c r="A211" s="4"/>
      <c r="B211" s="16"/>
      <c r="C211" s="16"/>
      <c r="D211" s="16"/>
      <c r="E211" s="29"/>
      <c r="F211" s="29"/>
      <c r="G211" s="29"/>
      <c r="H211" s="21"/>
      <c r="N211" s="4"/>
      <c r="O211" s="4"/>
      <c r="P211" s="29" t="str">
        <f t="shared" si="3"/>
        <v/>
      </c>
    </row>
    <row r="212" spans="1:16" ht="14.45" hidden="1" customHeight="1">
      <c r="A212" s="4"/>
      <c r="B212" s="16"/>
      <c r="C212" s="16"/>
      <c r="D212" s="16"/>
      <c r="E212" s="29"/>
      <c r="F212" s="29"/>
      <c r="G212" s="29"/>
      <c r="H212" s="21"/>
      <c r="N212" s="4"/>
      <c r="O212" s="4"/>
      <c r="P212" s="29" t="str">
        <f t="shared" si="3"/>
        <v/>
      </c>
    </row>
    <row r="213" spans="1:16" ht="14.45" hidden="1" customHeight="1">
      <c r="A213" s="4"/>
      <c r="B213" s="16"/>
      <c r="C213" s="16"/>
      <c r="D213" s="16"/>
      <c r="E213" s="29"/>
      <c r="F213" s="29"/>
      <c r="G213" s="29"/>
      <c r="H213" s="21"/>
      <c r="N213" s="4"/>
      <c r="O213" s="4"/>
      <c r="P213" s="29" t="str">
        <f t="shared" si="3"/>
        <v/>
      </c>
    </row>
    <row r="214" spans="1:16" ht="14.45" hidden="1" customHeight="1">
      <c r="A214" s="4"/>
      <c r="B214" s="16"/>
      <c r="C214" s="16"/>
      <c r="D214" s="16"/>
      <c r="E214" s="29"/>
      <c r="F214" s="29"/>
      <c r="G214" s="29"/>
      <c r="H214" s="21"/>
      <c r="N214" s="4"/>
      <c r="O214" s="4"/>
      <c r="P214" s="29" t="str">
        <f t="shared" si="3"/>
        <v/>
      </c>
    </row>
    <row r="215" spans="1:16" ht="14.45" hidden="1" customHeight="1">
      <c r="A215" s="4"/>
      <c r="B215" s="16"/>
      <c r="C215" s="16"/>
      <c r="D215" s="16"/>
      <c r="E215" s="29"/>
      <c r="F215" s="29"/>
      <c r="G215" s="29"/>
      <c r="H215" s="21"/>
      <c r="N215" s="4"/>
      <c r="O215" s="4"/>
      <c r="P215" s="29" t="str">
        <f t="shared" si="3"/>
        <v/>
      </c>
    </row>
    <row r="216" spans="1:16" ht="14.45" hidden="1" customHeight="1">
      <c r="A216" s="4"/>
      <c r="B216" s="16"/>
      <c r="C216" s="16"/>
      <c r="D216" s="16"/>
      <c r="E216" s="29"/>
      <c r="F216" s="29"/>
      <c r="G216" s="29"/>
      <c r="H216" s="21"/>
      <c r="N216" s="4"/>
      <c r="O216" s="4"/>
      <c r="P216" s="29" t="str">
        <f t="shared" si="3"/>
        <v/>
      </c>
    </row>
    <row r="217" spans="1:16" ht="14.45" hidden="1" customHeight="1">
      <c r="A217" s="4"/>
      <c r="B217" s="16"/>
      <c r="C217" s="16"/>
      <c r="D217" s="16"/>
      <c r="E217" s="29"/>
      <c r="F217" s="29"/>
      <c r="G217" s="29"/>
      <c r="H217" s="21"/>
      <c r="N217" s="4"/>
      <c r="O217" s="4"/>
      <c r="P217" s="29" t="str">
        <f t="shared" si="3"/>
        <v/>
      </c>
    </row>
    <row r="218" spans="1:16" ht="14.45" hidden="1" customHeight="1">
      <c r="A218" s="4"/>
      <c r="B218" s="16"/>
      <c r="C218" s="16"/>
      <c r="D218" s="16"/>
      <c r="E218" s="29"/>
      <c r="F218" s="29"/>
      <c r="G218" s="29"/>
      <c r="H218" s="21"/>
      <c r="N218" s="4"/>
      <c r="O218" s="4"/>
      <c r="P218" s="29" t="str">
        <f t="shared" si="3"/>
        <v/>
      </c>
    </row>
    <row r="219" spans="1:16" ht="14.45" hidden="1" customHeight="1">
      <c r="A219" s="4"/>
      <c r="B219" s="16"/>
      <c r="C219" s="16"/>
      <c r="D219" s="16"/>
      <c r="E219" s="29"/>
      <c r="F219" s="29"/>
      <c r="G219" s="29"/>
      <c r="H219" s="21"/>
      <c r="N219" s="4"/>
      <c r="O219" s="4"/>
      <c r="P219" s="29" t="str">
        <f t="shared" si="3"/>
        <v/>
      </c>
    </row>
    <row r="220" spans="1:16" ht="14.45" hidden="1" customHeight="1">
      <c r="A220" s="4"/>
      <c r="B220" s="16"/>
      <c r="C220" s="16"/>
      <c r="D220" s="16"/>
      <c r="E220" s="29"/>
      <c r="F220" s="29"/>
      <c r="G220" s="29"/>
      <c r="H220" s="21"/>
      <c r="N220" s="4"/>
      <c r="O220" s="4"/>
      <c r="P220" s="29" t="str">
        <f t="shared" si="3"/>
        <v/>
      </c>
    </row>
    <row r="221" spans="1:16" ht="14.45" hidden="1" customHeight="1">
      <c r="A221" s="4"/>
      <c r="B221" s="16"/>
      <c r="C221" s="16"/>
      <c r="D221" s="16"/>
      <c r="E221" s="29"/>
      <c r="F221" s="29"/>
      <c r="G221" s="29"/>
      <c r="H221" s="21"/>
      <c r="N221" s="4"/>
      <c r="O221" s="4"/>
      <c r="P221" s="29" t="str">
        <f t="shared" si="3"/>
        <v/>
      </c>
    </row>
    <row r="222" spans="1:16" ht="14.45" hidden="1" customHeight="1">
      <c r="A222" s="4"/>
      <c r="B222" s="16"/>
      <c r="C222" s="16"/>
      <c r="D222" s="16"/>
      <c r="E222" s="29"/>
      <c r="F222" s="29"/>
      <c r="G222" s="29"/>
      <c r="H222" s="21"/>
      <c r="N222" s="4"/>
      <c r="O222" s="4"/>
      <c r="P222" s="29" t="str">
        <f t="shared" si="3"/>
        <v/>
      </c>
    </row>
    <row r="223" spans="1:16" ht="14.45" hidden="1" customHeight="1">
      <c r="A223" s="4"/>
      <c r="B223" s="16"/>
      <c r="C223" s="16"/>
      <c r="D223" s="16"/>
      <c r="E223" s="29"/>
      <c r="F223" s="29"/>
      <c r="G223" s="29"/>
      <c r="H223" s="21"/>
      <c r="N223" s="4"/>
      <c r="O223" s="4"/>
      <c r="P223" s="29" t="str">
        <f t="shared" si="3"/>
        <v/>
      </c>
    </row>
    <row r="224" spans="1:16" ht="14.45" hidden="1" customHeight="1">
      <c r="A224" s="4"/>
      <c r="B224" s="16"/>
      <c r="C224" s="16"/>
      <c r="D224" s="16"/>
      <c r="E224" s="29"/>
      <c r="F224" s="29"/>
      <c r="G224" s="29"/>
      <c r="H224" s="21"/>
      <c r="N224" s="4"/>
      <c r="O224" s="4"/>
      <c r="P224" s="29" t="str">
        <f t="shared" si="3"/>
        <v/>
      </c>
    </row>
    <row r="225" spans="1:16" ht="14.45" hidden="1" customHeight="1">
      <c r="A225" s="4"/>
      <c r="B225" s="16"/>
      <c r="C225" s="16"/>
      <c r="D225" s="16"/>
      <c r="E225" s="29"/>
      <c r="F225" s="29"/>
      <c r="G225" s="29"/>
      <c r="H225" s="21"/>
      <c r="N225" s="4"/>
      <c r="O225" s="4"/>
      <c r="P225" s="29" t="str">
        <f t="shared" si="3"/>
        <v/>
      </c>
    </row>
    <row r="226" spans="1:16" ht="14.45" hidden="1" customHeight="1">
      <c r="A226" s="4"/>
      <c r="B226" s="16"/>
      <c r="C226" s="16"/>
      <c r="D226" s="16"/>
      <c r="E226" s="29"/>
      <c r="F226" s="29"/>
      <c r="G226" s="29"/>
      <c r="H226" s="21"/>
      <c r="N226" s="4"/>
      <c r="O226" s="4"/>
      <c r="P226" s="29" t="str">
        <f t="shared" si="3"/>
        <v/>
      </c>
    </row>
    <row r="227" spans="1:16" ht="14.45" hidden="1" customHeight="1">
      <c r="A227" s="4"/>
      <c r="B227" s="16"/>
      <c r="C227" s="16"/>
      <c r="D227" s="16"/>
      <c r="E227" s="29"/>
      <c r="F227" s="29"/>
      <c r="G227" s="29"/>
      <c r="H227" s="21"/>
      <c r="N227" s="4"/>
      <c r="O227" s="4"/>
      <c r="P227" s="29" t="str">
        <f t="shared" si="3"/>
        <v/>
      </c>
    </row>
    <row r="228" spans="1:16" ht="14.45" hidden="1" customHeight="1">
      <c r="A228" s="4"/>
      <c r="B228" s="16"/>
      <c r="C228" s="16"/>
      <c r="D228" s="16"/>
      <c r="E228" s="29"/>
      <c r="F228" s="29"/>
      <c r="G228" s="29"/>
      <c r="H228" s="21"/>
      <c r="N228" s="4"/>
      <c r="O228" s="4"/>
      <c r="P228" s="29" t="str">
        <f t="shared" si="3"/>
        <v/>
      </c>
    </row>
    <row r="229" spans="1:16" ht="14.45" hidden="1" customHeight="1">
      <c r="A229" s="4"/>
      <c r="B229" s="16"/>
      <c r="C229" s="16"/>
      <c r="D229" s="16"/>
      <c r="E229" s="29"/>
      <c r="F229" s="29"/>
      <c r="G229" s="29"/>
      <c r="H229" s="21"/>
      <c r="N229" s="4"/>
      <c r="O229" s="4"/>
      <c r="P229" s="29" t="str">
        <f t="shared" si="3"/>
        <v/>
      </c>
    </row>
    <row r="230" spans="1:16" ht="14.45" hidden="1" customHeight="1">
      <c r="A230" s="4"/>
      <c r="B230" s="16"/>
      <c r="C230" s="16"/>
      <c r="D230" s="16"/>
      <c r="E230" s="29"/>
      <c r="F230" s="29"/>
      <c r="G230" s="29"/>
      <c r="H230" s="21"/>
      <c r="N230" s="4"/>
      <c r="O230" s="4"/>
      <c r="P230" s="29" t="str">
        <f t="shared" si="3"/>
        <v/>
      </c>
    </row>
    <row r="231" spans="1:16" ht="14.45" hidden="1" customHeight="1">
      <c r="A231" s="4"/>
      <c r="B231" s="16"/>
      <c r="C231" s="16"/>
      <c r="D231" s="16"/>
      <c r="E231" s="29"/>
      <c r="F231" s="29"/>
      <c r="G231" s="29"/>
      <c r="H231" s="21"/>
      <c r="N231" s="4"/>
      <c r="O231" s="4"/>
      <c r="P231" s="29" t="str">
        <f t="shared" si="3"/>
        <v/>
      </c>
    </row>
    <row r="232" spans="1:16" ht="14.45" hidden="1" customHeight="1">
      <c r="A232" s="4"/>
      <c r="B232" s="16"/>
      <c r="C232" s="16"/>
      <c r="D232" s="16"/>
      <c r="E232" s="29"/>
      <c r="F232" s="29"/>
      <c r="G232" s="29"/>
      <c r="H232" s="21"/>
      <c r="N232" s="4"/>
      <c r="O232" s="4"/>
      <c r="P232" s="29" t="str">
        <f t="shared" si="3"/>
        <v/>
      </c>
    </row>
    <row r="233" spans="1:16" ht="14.45" hidden="1" customHeight="1">
      <c r="A233" s="4"/>
      <c r="B233" s="16"/>
      <c r="C233" s="16"/>
      <c r="D233" s="16"/>
      <c r="E233" s="29"/>
      <c r="F233" s="29"/>
      <c r="G233" s="29"/>
      <c r="H233" s="21"/>
      <c r="N233" s="4"/>
      <c r="O233" s="4"/>
      <c r="P233" s="29" t="str">
        <f t="shared" si="3"/>
        <v/>
      </c>
    </row>
    <row r="234" spans="1:16" ht="14.45" hidden="1" customHeight="1">
      <c r="A234" s="4"/>
      <c r="B234" s="16"/>
      <c r="C234" s="16"/>
      <c r="D234" s="16"/>
      <c r="E234" s="29"/>
      <c r="F234" s="29"/>
      <c r="G234" s="29"/>
      <c r="H234" s="21"/>
      <c r="N234" s="4"/>
      <c r="O234" s="4"/>
      <c r="P234" s="29" t="str">
        <f t="shared" si="3"/>
        <v/>
      </c>
    </row>
    <row r="235" spans="1:16" ht="14.45" hidden="1" customHeight="1">
      <c r="A235" s="4"/>
      <c r="B235" s="16"/>
      <c r="C235" s="16"/>
      <c r="D235" s="16"/>
      <c r="E235" s="29"/>
      <c r="F235" s="29"/>
      <c r="G235" s="29"/>
      <c r="H235" s="21"/>
      <c r="N235" s="4"/>
      <c r="O235" s="4"/>
      <c r="P235" s="29" t="str">
        <f t="shared" si="3"/>
        <v/>
      </c>
    </row>
    <row r="236" spans="1:16" ht="14.45" hidden="1" customHeight="1">
      <c r="A236" s="4"/>
      <c r="B236" s="16"/>
      <c r="C236" s="16"/>
      <c r="D236" s="16"/>
      <c r="E236" s="29"/>
      <c r="F236" s="29"/>
      <c r="G236" s="29"/>
      <c r="H236" s="21"/>
      <c r="N236" s="4"/>
      <c r="O236" s="4"/>
      <c r="P236" s="29" t="str">
        <f t="shared" si="3"/>
        <v/>
      </c>
    </row>
    <row r="237" spans="1:16" ht="14.45" hidden="1" customHeight="1">
      <c r="A237" s="4"/>
      <c r="B237" s="16"/>
      <c r="C237" s="16"/>
      <c r="D237" s="16"/>
      <c r="E237" s="29"/>
      <c r="F237" s="29"/>
      <c r="G237" s="29"/>
      <c r="H237" s="21"/>
      <c r="N237" s="4"/>
      <c r="O237" s="4"/>
      <c r="P237" s="29" t="str">
        <f t="shared" si="3"/>
        <v/>
      </c>
    </row>
    <row r="238" spans="1:16" ht="14.45" hidden="1" customHeight="1">
      <c r="A238" s="4"/>
      <c r="B238" s="16"/>
      <c r="C238" s="16"/>
      <c r="D238" s="16"/>
      <c r="E238" s="29"/>
      <c r="F238" s="29"/>
      <c r="G238" s="29"/>
      <c r="H238" s="21"/>
      <c r="N238" s="4"/>
      <c r="O238" s="4"/>
      <c r="P238" s="29" t="str">
        <f t="shared" si="3"/>
        <v/>
      </c>
    </row>
    <row r="239" spans="1:16" ht="14.45" hidden="1" customHeight="1">
      <c r="A239" s="4"/>
      <c r="B239" s="16"/>
      <c r="C239" s="16"/>
      <c r="D239" s="16"/>
      <c r="E239" s="29"/>
      <c r="F239" s="29"/>
      <c r="G239" s="29"/>
      <c r="H239" s="21"/>
      <c r="N239" s="4"/>
      <c r="O239" s="4"/>
      <c r="P239" s="29" t="str">
        <f t="shared" si="3"/>
        <v/>
      </c>
    </row>
    <row r="240" spans="1:16" ht="14.45" hidden="1" customHeight="1">
      <c r="A240" s="4"/>
      <c r="B240" s="16"/>
      <c r="C240" s="16"/>
      <c r="D240" s="16"/>
      <c r="E240" s="29"/>
      <c r="F240" s="29"/>
      <c r="G240" s="29"/>
      <c r="H240" s="21"/>
      <c r="N240" s="4"/>
      <c r="O240" s="4"/>
      <c r="P240" s="29" t="str">
        <f t="shared" si="3"/>
        <v/>
      </c>
    </row>
    <row r="241" spans="1:16" ht="14.45" hidden="1" customHeight="1">
      <c r="A241" s="4"/>
      <c r="B241" s="16"/>
      <c r="C241" s="16"/>
      <c r="D241" s="16"/>
      <c r="E241" s="29"/>
      <c r="F241" s="29"/>
      <c r="G241" s="29"/>
      <c r="H241" s="21"/>
      <c r="N241" s="4"/>
      <c r="O241" s="4"/>
      <c r="P241" s="29" t="str">
        <f t="shared" si="3"/>
        <v/>
      </c>
    </row>
    <row r="242" spans="1:16" ht="14.45" hidden="1" customHeight="1">
      <c r="A242" s="4"/>
      <c r="B242" s="16"/>
      <c r="C242" s="16"/>
      <c r="D242" s="16"/>
      <c r="E242" s="29"/>
      <c r="F242" s="29"/>
      <c r="G242" s="29"/>
      <c r="H242" s="21"/>
      <c r="N242" s="4"/>
      <c r="O242" s="4"/>
      <c r="P242" s="29" t="str">
        <f t="shared" si="3"/>
        <v/>
      </c>
    </row>
    <row r="243" spans="1:16" ht="14.45" hidden="1" customHeight="1">
      <c r="A243" s="4"/>
      <c r="B243" s="16"/>
      <c r="C243" s="16"/>
      <c r="D243" s="16"/>
      <c r="E243" s="29"/>
      <c r="F243" s="29"/>
      <c r="G243" s="29"/>
      <c r="H243" s="21"/>
      <c r="N243" s="4"/>
      <c r="O243" s="4"/>
      <c r="P243" s="29" t="str">
        <f t="shared" si="3"/>
        <v/>
      </c>
    </row>
    <row r="244" spans="1:16" ht="14.45" hidden="1" customHeight="1">
      <c r="A244" s="4"/>
      <c r="B244" s="16"/>
      <c r="C244" s="16"/>
      <c r="D244" s="16"/>
      <c r="E244" s="29"/>
      <c r="F244" s="29"/>
      <c r="G244" s="29"/>
      <c r="H244" s="21"/>
      <c r="N244" s="4"/>
      <c r="O244" s="4"/>
      <c r="P244" s="29" t="str">
        <f t="shared" si="3"/>
        <v/>
      </c>
    </row>
    <row r="245" spans="1:16" ht="14.45" hidden="1" customHeight="1">
      <c r="A245" s="4"/>
      <c r="B245" s="16"/>
      <c r="C245" s="16"/>
      <c r="D245" s="16"/>
      <c r="E245" s="29"/>
      <c r="F245" s="29"/>
      <c r="G245" s="29"/>
      <c r="H245" s="21"/>
      <c r="N245" s="4"/>
      <c r="O245" s="4"/>
      <c r="P245" s="29" t="str">
        <f t="shared" si="3"/>
        <v/>
      </c>
    </row>
    <row r="246" spans="1:16" ht="14.45" hidden="1" customHeight="1">
      <c r="A246" s="4"/>
      <c r="B246" s="16"/>
      <c r="C246" s="16"/>
      <c r="D246" s="16"/>
      <c r="E246" s="29"/>
      <c r="F246" s="29"/>
      <c r="G246" s="29"/>
      <c r="H246" s="21"/>
      <c r="N246" s="4"/>
      <c r="O246" s="4"/>
      <c r="P246" s="29" t="str">
        <f t="shared" si="3"/>
        <v/>
      </c>
    </row>
    <row r="247" spans="1:16" ht="14.45" hidden="1" customHeight="1">
      <c r="A247" s="4"/>
      <c r="B247" s="16"/>
      <c r="C247" s="16"/>
      <c r="D247" s="16"/>
      <c r="E247" s="29"/>
      <c r="F247" s="29"/>
      <c r="G247" s="29"/>
      <c r="H247" s="21"/>
      <c r="N247" s="4"/>
      <c r="O247" s="4"/>
      <c r="P247" s="29" t="str">
        <f t="shared" si="3"/>
        <v/>
      </c>
    </row>
    <row r="248" spans="1:16" ht="14.45" hidden="1" customHeight="1">
      <c r="A248" s="4"/>
      <c r="B248" s="16"/>
      <c r="C248" s="16"/>
      <c r="D248" s="16"/>
      <c r="E248" s="29"/>
      <c r="F248" s="29"/>
      <c r="G248" s="29"/>
      <c r="H248" s="21"/>
      <c r="N248" s="4"/>
      <c r="O248" s="4"/>
      <c r="P248" s="29" t="str">
        <f t="shared" si="3"/>
        <v/>
      </c>
    </row>
    <row r="249" spans="1:16" ht="14.45" hidden="1" customHeight="1">
      <c r="A249" s="4"/>
      <c r="B249" s="16"/>
      <c r="C249" s="16"/>
      <c r="D249" s="16"/>
      <c r="E249" s="29"/>
      <c r="F249" s="29"/>
      <c r="G249" s="29"/>
      <c r="H249" s="21"/>
      <c r="N249" s="4"/>
      <c r="O249" s="4"/>
      <c r="P249" s="29" t="str">
        <f t="shared" si="3"/>
        <v/>
      </c>
    </row>
    <row r="250" spans="1:16" ht="14.45" hidden="1" customHeight="1">
      <c r="A250" s="4"/>
      <c r="B250" s="16"/>
      <c r="C250" s="16"/>
      <c r="D250" s="16"/>
      <c r="E250" s="29"/>
      <c r="F250" s="29"/>
      <c r="G250" s="29"/>
      <c r="H250" s="21"/>
      <c r="N250" s="4"/>
      <c r="O250" s="4"/>
      <c r="P250" s="29" t="str">
        <f t="shared" si="3"/>
        <v/>
      </c>
    </row>
    <row r="251" spans="1:16" ht="14.45" hidden="1" customHeight="1">
      <c r="A251" s="4"/>
      <c r="B251" s="16"/>
      <c r="C251" s="16"/>
      <c r="D251" s="16"/>
      <c r="E251" s="29"/>
      <c r="F251" s="29"/>
      <c r="G251" s="29"/>
      <c r="H251" s="21"/>
      <c r="N251" s="4"/>
      <c r="O251" s="4"/>
      <c r="P251" s="29" t="str">
        <f t="shared" si="3"/>
        <v/>
      </c>
    </row>
    <row r="252" spans="1:16" ht="14.45" hidden="1" customHeight="1">
      <c r="A252" s="4"/>
      <c r="B252" s="16"/>
      <c r="C252" s="16"/>
      <c r="D252" s="16"/>
      <c r="E252" s="29"/>
      <c r="F252" s="29"/>
      <c r="G252" s="29"/>
      <c r="H252" s="21"/>
      <c r="N252" s="4"/>
      <c r="O252" s="4"/>
      <c r="P252" s="29" t="str">
        <f t="shared" si="3"/>
        <v/>
      </c>
    </row>
    <row r="253" spans="1:16" ht="14.45" hidden="1" customHeight="1">
      <c r="A253" s="4"/>
      <c r="B253" s="16"/>
      <c r="C253" s="16"/>
      <c r="D253" s="16"/>
      <c r="E253" s="29"/>
      <c r="F253" s="29"/>
      <c r="G253" s="29"/>
      <c r="H253" s="21"/>
      <c r="N253" s="4"/>
      <c r="O253" s="4"/>
      <c r="P253" s="29" t="str">
        <f t="shared" si="3"/>
        <v/>
      </c>
    </row>
    <row r="254" spans="1:16" ht="14.45" hidden="1" customHeight="1">
      <c r="A254" s="4"/>
      <c r="B254" s="16"/>
      <c r="C254" s="16"/>
      <c r="D254" s="16"/>
      <c r="E254" s="29"/>
      <c r="F254" s="29"/>
      <c r="G254" s="29"/>
      <c r="H254" s="21"/>
      <c r="N254" s="4"/>
      <c r="O254" s="4"/>
      <c r="P254" s="29" t="str">
        <f t="shared" si="3"/>
        <v/>
      </c>
    </row>
    <row r="255" spans="1:16" ht="14.45" hidden="1" customHeight="1">
      <c r="A255" s="4"/>
      <c r="B255" s="16"/>
      <c r="C255" s="16"/>
      <c r="D255" s="16"/>
      <c r="E255" s="29"/>
      <c r="F255" s="29"/>
      <c r="G255" s="29"/>
      <c r="H255" s="21"/>
      <c r="N255" s="4"/>
      <c r="O255" s="4"/>
      <c r="P255" s="29" t="str">
        <f t="shared" si="3"/>
        <v/>
      </c>
    </row>
    <row r="256" spans="1:16" ht="14.45" hidden="1" customHeight="1">
      <c r="A256" s="4"/>
      <c r="B256" s="16"/>
      <c r="C256" s="16"/>
      <c r="D256" s="16"/>
      <c r="E256" s="29"/>
      <c r="F256" s="29"/>
      <c r="G256" s="29"/>
      <c r="H256" s="21"/>
      <c r="N256" s="4"/>
      <c r="O256" s="4"/>
      <c r="P256" s="29" t="str">
        <f t="shared" si="3"/>
        <v/>
      </c>
    </row>
    <row r="257" spans="1:16" ht="14.45" hidden="1" customHeight="1">
      <c r="A257" s="4"/>
      <c r="B257" s="16"/>
      <c r="C257" s="16"/>
      <c r="D257" s="16"/>
      <c r="E257" s="29"/>
      <c r="F257" s="29"/>
      <c r="G257" s="29"/>
      <c r="H257" s="21"/>
      <c r="N257" s="4"/>
      <c r="O257" s="4"/>
      <c r="P257" s="29" t="str">
        <f t="shared" si="3"/>
        <v/>
      </c>
    </row>
    <row r="258" spans="1:16" ht="14.45" hidden="1" customHeight="1">
      <c r="A258" s="4"/>
      <c r="B258" s="16"/>
      <c r="C258" s="16"/>
      <c r="D258" s="16"/>
      <c r="E258" s="29"/>
      <c r="F258" s="29"/>
      <c r="G258" s="29"/>
      <c r="H258" s="21"/>
      <c r="N258" s="4"/>
      <c r="O258" s="4"/>
      <c r="P258" s="29" t="str">
        <f t="shared" si="3"/>
        <v/>
      </c>
    </row>
    <row r="259" spans="1:16" ht="14.45" hidden="1" customHeight="1">
      <c r="A259" s="4"/>
      <c r="B259" s="16"/>
      <c r="C259" s="16"/>
      <c r="D259" s="16"/>
      <c r="E259" s="29"/>
      <c r="F259" s="29"/>
      <c r="G259" s="29"/>
      <c r="H259" s="21"/>
      <c r="N259" s="4"/>
      <c r="O259" s="4"/>
      <c r="P259" s="29" t="str">
        <f t="shared" ref="P259:P322" si="4">IF(N259&lt;&gt;"",MAX(G$3:G$508),"")</f>
        <v/>
      </c>
    </row>
    <row r="260" spans="1:16" ht="14.45" hidden="1" customHeight="1">
      <c r="A260" s="4"/>
      <c r="B260" s="16"/>
      <c r="C260" s="16"/>
      <c r="D260" s="16"/>
      <c r="E260" s="29"/>
      <c r="F260" s="29"/>
      <c r="G260" s="29"/>
      <c r="H260" s="21"/>
      <c r="N260" s="4"/>
      <c r="O260" s="4"/>
      <c r="P260" s="29" t="str">
        <f t="shared" si="4"/>
        <v/>
      </c>
    </row>
    <row r="261" spans="1:16" ht="14.45" hidden="1" customHeight="1">
      <c r="A261" s="4"/>
      <c r="B261" s="16"/>
      <c r="C261" s="16"/>
      <c r="D261" s="16"/>
      <c r="E261" s="29"/>
      <c r="F261" s="29"/>
      <c r="G261" s="29"/>
      <c r="H261" s="21"/>
      <c r="N261" s="4"/>
      <c r="O261" s="4"/>
      <c r="P261" s="29" t="str">
        <f t="shared" si="4"/>
        <v/>
      </c>
    </row>
    <row r="262" spans="1:16" ht="14.45" hidden="1" customHeight="1">
      <c r="A262" s="4"/>
      <c r="B262" s="16"/>
      <c r="C262" s="16"/>
      <c r="D262" s="16"/>
      <c r="E262" s="29"/>
      <c r="F262" s="29"/>
      <c r="G262" s="29"/>
      <c r="H262" s="21"/>
      <c r="N262" s="4"/>
      <c r="O262" s="4"/>
      <c r="P262" s="29" t="str">
        <f t="shared" si="4"/>
        <v/>
      </c>
    </row>
    <row r="263" spans="1:16" ht="14.45" hidden="1" customHeight="1">
      <c r="A263" s="4"/>
      <c r="B263" s="16"/>
      <c r="C263" s="16"/>
      <c r="D263" s="16"/>
      <c r="E263" s="29"/>
      <c r="F263" s="29"/>
      <c r="G263" s="29"/>
      <c r="H263" s="21"/>
      <c r="N263" s="4"/>
      <c r="O263" s="4"/>
      <c r="P263" s="29" t="str">
        <f t="shared" si="4"/>
        <v/>
      </c>
    </row>
    <row r="264" spans="1:16" ht="14.45" hidden="1" customHeight="1">
      <c r="A264" s="4"/>
      <c r="B264" s="16"/>
      <c r="C264" s="16"/>
      <c r="D264" s="16"/>
      <c r="E264" s="29"/>
      <c r="F264" s="29"/>
      <c r="G264" s="29"/>
      <c r="H264" s="21"/>
      <c r="N264" s="4"/>
      <c r="O264" s="4"/>
      <c r="P264" s="29" t="str">
        <f t="shared" si="4"/>
        <v/>
      </c>
    </row>
    <row r="265" spans="1:16" ht="14.45" hidden="1" customHeight="1">
      <c r="A265" s="4"/>
      <c r="B265" s="16"/>
      <c r="C265" s="16"/>
      <c r="D265" s="16"/>
      <c r="E265" s="29"/>
      <c r="F265" s="29"/>
      <c r="G265" s="29"/>
      <c r="H265" s="21"/>
      <c r="N265" s="4"/>
      <c r="O265" s="4"/>
      <c r="P265" s="29" t="str">
        <f t="shared" si="4"/>
        <v/>
      </c>
    </row>
    <row r="266" spans="1:16" ht="14.45" hidden="1" customHeight="1">
      <c r="A266" s="4"/>
      <c r="B266" s="16"/>
      <c r="C266" s="16"/>
      <c r="D266" s="16"/>
      <c r="E266" s="29"/>
      <c r="F266" s="29"/>
      <c r="G266" s="29"/>
      <c r="H266" s="21"/>
      <c r="N266" s="4"/>
      <c r="O266" s="4"/>
      <c r="P266" s="29" t="str">
        <f t="shared" si="4"/>
        <v/>
      </c>
    </row>
    <row r="267" spans="1:16" ht="14.45" hidden="1" customHeight="1">
      <c r="A267" s="4"/>
      <c r="B267" s="16"/>
      <c r="C267" s="16"/>
      <c r="D267" s="16"/>
      <c r="E267" s="29"/>
      <c r="F267" s="29"/>
      <c r="G267" s="29"/>
      <c r="H267" s="21"/>
      <c r="N267" s="4"/>
      <c r="O267" s="4"/>
      <c r="P267" s="29" t="str">
        <f t="shared" si="4"/>
        <v/>
      </c>
    </row>
    <row r="268" spans="1:16" ht="14.45" hidden="1" customHeight="1">
      <c r="A268" s="4"/>
      <c r="B268" s="16"/>
      <c r="C268" s="16"/>
      <c r="D268" s="16"/>
      <c r="E268" s="29"/>
      <c r="F268" s="29"/>
      <c r="G268" s="29"/>
      <c r="H268" s="21"/>
      <c r="N268" s="4"/>
      <c r="O268" s="4"/>
      <c r="P268" s="29" t="str">
        <f t="shared" si="4"/>
        <v/>
      </c>
    </row>
    <row r="269" spans="1:16" ht="14.45" hidden="1" customHeight="1">
      <c r="A269" s="4"/>
      <c r="B269" s="16"/>
      <c r="C269" s="16"/>
      <c r="D269" s="16"/>
      <c r="E269" s="29"/>
      <c r="F269" s="29"/>
      <c r="G269" s="29"/>
      <c r="H269" s="21"/>
      <c r="N269" s="4"/>
      <c r="O269" s="4"/>
      <c r="P269" s="29" t="str">
        <f t="shared" si="4"/>
        <v/>
      </c>
    </row>
    <row r="270" spans="1:16" ht="14.45" hidden="1" customHeight="1">
      <c r="A270" s="4"/>
      <c r="B270" s="16"/>
      <c r="C270" s="16"/>
      <c r="D270" s="16"/>
      <c r="E270" s="29"/>
      <c r="F270" s="29"/>
      <c r="G270" s="29"/>
      <c r="H270" s="21"/>
      <c r="N270" s="4"/>
      <c r="O270" s="4"/>
      <c r="P270" s="29" t="str">
        <f t="shared" si="4"/>
        <v/>
      </c>
    </row>
    <row r="271" spans="1:16" ht="14.45" hidden="1" customHeight="1">
      <c r="A271" s="4"/>
      <c r="B271" s="16"/>
      <c r="C271" s="16"/>
      <c r="D271" s="16"/>
      <c r="E271" s="29"/>
      <c r="F271" s="29"/>
      <c r="G271" s="29"/>
      <c r="H271" s="21"/>
      <c r="N271" s="4"/>
      <c r="O271" s="4"/>
      <c r="P271" s="29" t="str">
        <f t="shared" si="4"/>
        <v/>
      </c>
    </row>
    <row r="272" spans="1:16" ht="14.45" hidden="1" customHeight="1">
      <c r="A272" s="4"/>
      <c r="B272" s="16"/>
      <c r="C272" s="16"/>
      <c r="D272" s="16"/>
      <c r="E272" s="29"/>
      <c r="F272" s="29"/>
      <c r="G272" s="29"/>
      <c r="H272" s="21"/>
      <c r="N272" s="4"/>
      <c r="O272" s="4"/>
      <c r="P272" s="29" t="str">
        <f t="shared" si="4"/>
        <v/>
      </c>
    </row>
    <row r="273" spans="1:16" ht="14.45" hidden="1" customHeight="1">
      <c r="A273" s="4"/>
      <c r="B273" s="16"/>
      <c r="C273" s="16"/>
      <c r="D273" s="16"/>
      <c r="E273" s="29"/>
      <c r="F273" s="29"/>
      <c r="G273" s="29"/>
      <c r="H273" s="21"/>
      <c r="N273" s="4"/>
      <c r="O273" s="4"/>
      <c r="P273" s="29" t="str">
        <f t="shared" si="4"/>
        <v/>
      </c>
    </row>
    <row r="274" spans="1:16" ht="14.45" hidden="1" customHeight="1">
      <c r="A274" s="4"/>
      <c r="B274" s="16"/>
      <c r="C274" s="16"/>
      <c r="D274" s="16"/>
      <c r="E274" s="29"/>
      <c r="F274" s="29"/>
      <c r="G274" s="29"/>
      <c r="H274" s="21"/>
      <c r="N274" s="4"/>
      <c r="O274" s="4"/>
      <c r="P274" s="29" t="str">
        <f t="shared" si="4"/>
        <v/>
      </c>
    </row>
    <row r="275" spans="1:16" ht="14.45" hidden="1" customHeight="1">
      <c r="A275" s="4"/>
      <c r="B275" s="16"/>
      <c r="C275" s="16"/>
      <c r="D275" s="16"/>
      <c r="E275" s="29"/>
      <c r="F275" s="29"/>
      <c r="G275" s="29"/>
      <c r="H275" s="21"/>
      <c r="N275" s="4"/>
      <c r="O275" s="4"/>
      <c r="P275" s="29" t="str">
        <f t="shared" si="4"/>
        <v/>
      </c>
    </row>
    <row r="276" spans="1:16" ht="14.45" hidden="1" customHeight="1">
      <c r="A276" s="4"/>
      <c r="B276" s="16"/>
      <c r="C276" s="16"/>
      <c r="D276" s="16"/>
      <c r="E276" s="29"/>
      <c r="F276" s="29"/>
      <c r="G276" s="29"/>
      <c r="H276" s="21"/>
      <c r="N276" s="4"/>
      <c r="O276" s="4"/>
      <c r="P276" s="29" t="str">
        <f t="shared" si="4"/>
        <v/>
      </c>
    </row>
    <row r="277" spans="1:16" ht="14.45" hidden="1" customHeight="1">
      <c r="A277" s="4"/>
      <c r="B277" s="16"/>
      <c r="C277" s="16"/>
      <c r="D277" s="16"/>
      <c r="E277" s="29"/>
      <c r="F277" s="29"/>
      <c r="G277" s="29"/>
      <c r="H277" s="21"/>
      <c r="N277" s="4"/>
      <c r="O277" s="4"/>
      <c r="P277" s="29" t="str">
        <f t="shared" si="4"/>
        <v/>
      </c>
    </row>
    <row r="278" spans="1:16" ht="14.45" hidden="1" customHeight="1">
      <c r="A278" s="4"/>
      <c r="B278" s="16"/>
      <c r="C278" s="16"/>
      <c r="D278" s="16"/>
      <c r="E278" s="29"/>
      <c r="F278" s="29"/>
      <c r="G278" s="29"/>
      <c r="H278" s="21"/>
      <c r="N278" s="4"/>
      <c r="O278" s="4"/>
      <c r="P278" s="29" t="str">
        <f t="shared" si="4"/>
        <v/>
      </c>
    </row>
    <row r="279" spans="1:16" ht="14.45" hidden="1" customHeight="1">
      <c r="A279" s="4"/>
      <c r="B279" s="16"/>
      <c r="C279" s="16"/>
      <c r="D279" s="16"/>
      <c r="E279" s="29"/>
      <c r="F279" s="29"/>
      <c r="G279" s="29"/>
      <c r="H279" s="21"/>
      <c r="N279" s="4"/>
      <c r="O279" s="4"/>
      <c r="P279" s="29" t="str">
        <f t="shared" si="4"/>
        <v/>
      </c>
    </row>
    <row r="280" spans="1:16" ht="14.45" hidden="1" customHeight="1">
      <c r="A280" s="4"/>
      <c r="B280" s="16"/>
      <c r="C280" s="16"/>
      <c r="D280" s="16"/>
      <c r="E280" s="29"/>
      <c r="F280" s="29"/>
      <c r="G280" s="29"/>
      <c r="H280" s="21"/>
      <c r="N280" s="4"/>
      <c r="O280" s="4"/>
      <c r="P280" s="29" t="str">
        <f t="shared" si="4"/>
        <v/>
      </c>
    </row>
    <row r="281" spans="1:16" ht="14.45" hidden="1" customHeight="1">
      <c r="A281" s="4"/>
      <c r="B281" s="16"/>
      <c r="C281" s="16"/>
      <c r="D281" s="16"/>
      <c r="E281" s="29"/>
      <c r="F281" s="29"/>
      <c r="G281" s="29"/>
      <c r="H281" s="21"/>
      <c r="N281" s="4"/>
      <c r="O281" s="4"/>
      <c r="P281" s="29" t="str">
        <f t="shared" si="4"/>
        <v/>
      </c>
    </row>
    <row r="282" spans="1:16" ht="14.45" hidden="1" customHeight="1">
      <c r="A282" s="4"/>
      <c r="B282" s="16"/>
      <c r="C282" s="16"/>
      <c r="D282" s="16"/>
      <c r="E282" s="29"/>
      <c r="F282" s="29"/>
      <c r="G282" s="29"/>
      <c r="H282" s="21"/>
      <c r="N282" s="4"/>
      <c r="O282" s="4"/>
      <c r="P282" s="29" t="str">
        <f t="shared" si="4"/>
        <v/>
      </c>
    </row>
    <row r="283" spans="1:16" ht="14.45" hidden="1" customHeight="1">
      <c r="A283" s="4"/>
      <c r="B283" s="16"/>
      <c r="C283" s="16"/>
      <c r="D283" s="16"/>
      <c r="E283" s="29"/>
      <c r="F283" s="29"/>
      <c r="G283" s="29"/>
      <c r="H283" s="21"/>
      <c r="N283" s="4"/>
      <c r="O283" s="4"/>
      <c r="P283" s="29" t="str">
        <f t="shared" si="4"/>
        <v/>
      </c>
    </row>
    <row r="284" spans="1:16" ht="14.45" hidden="1" customHeight="1">
      <c r="A284" s="4"/>
      <c r="B284" s="16"/>
      <c r="C284" s="16"/>
      <c r="D284" s="16"/>
      <c r="E284" s="29"/>
      <c r="F284" s="29"/>
      <c r="G284" s="29"/>
      <c r="H284" s="21"/>
      <c r="N284" s="4"/>
      <c r="O284" s="4"/>
      <c r="P284" s="29" t="str">
        <f t="shared" si="4"/>
        <v/>
      </c>
    </row>
    <row r="285" spans="1:16" ht="14.45" hidden="1" customHeight="1">
      <c r="A285" s="4"/>
      <c r="B285" s="16"/>
      <c r="C285" s="16"/>
      <c r="D285" s="16"/>
      <c r="E285" s="29"/>
      <c r="F285" s="29"/>
      <c r="G285" s="29"/>
      <c r="H285" s="21"/>
      <c r="N285" s="4"/>
      <c r="O285" s="4"/>
      <c r="P285" s="29" t="str">
        <f t="shared" si="4"/>
        <v/>
      </c>
    </row>
    <row r="286" spans="1:16" ht="14.45" hidden="1" customHeight="1">
      <c r="A286" s="4"/>
      <c r="B286" s="16"/>
      <c r="C286" s="16"/>
      <c r="D286" s="16"/>
      <c r="E286" s="29"/>
      <c r="F286" s="29"/>
      <c r="G286" s="29"/>
      <c r="H286" s="21"/>
      <c r="N286" s="4"/>
      <c r="O286" s="4"/>
      <c r="P286" s="29" t="str">
        <f t="shared" si="4"/>
        <v/>
      </c>
    </row>
    <row r="287" spans="1:16" ht="14.45" hidden="1" customHeight="1">
      <c r="A287" s="4"/>
      <c r="B287" s="16"/>
      <c r="C287" s="16"/>
      <c r="D287" s="16"/>
      <c r="E287" s="29"/>
      <c r="F287" s="29"/>
      <c r="G287" s="29"/>
      <c r="H287" s="21"/>
      <c r="N287" s="4"/>
      <c r="O287" s="4"/>
      <c r="P287" s="29" t="str">
        <f t="shared" si="4"/>
        <v/>
      </c>
    </row>
    <row r="288" spans="1:16" ht="14.45" hidden="1" customHeight="1">
      <c r="A288" s="4"/>
      <c r="B288" s="16"/>
      <c r="C288" s="16"/>
      <c r="D288" s="16"/>
      <c r="E288" s="29"/>
      <c r="F288" s="29"/>
      <c r="G288" s="29"/>
      <c r="H288" s="21"/>
      <c r="N288" s="4"/>
      <c r="O288" s="4"/>
      <c r="P288" s="29" t="str">
        <f t="shared" si="4"/>
        <v/>
      </c>
    </row>
    <row r="289" spans="1:16" ht="14.45" hidden="1" customHeight="1">
      <c r="A289" s="4"/>
      <c r="B289" s="16"/>
      <c r="C289" s="16"/>
      <c r="D289" s="16"/>
      <c r="E289" s="29"/>
      <c r="F289" s="29"/>
      <c r="G289" s="29"/>
      <c r="H289" s="21"/>
      <c r="N289" s="4"/>
      <c r="O289" s="4"/>
      <c r="P289" s="29" t="str">
        <f t="shared" si="4"/>
        <v/>
      </c>
    </row>
    <row r="290" spans="1:16" ht="14.45" hidden="1" customHeight="1">
      <c r="A290" s="4"/>
      <c r="B290" s="16"/>
      <c r="C290" s="16"/>
      <c r="D290" s="16"/>
      <c r="E290" s="29"/>
      <c r="F290" s="29"/>
      <c r="G290" s="29"/>
      <c r="H290" s="21"/>
      <c r="N290" s="4"/>
      <c r="O290" s="4"/>
      <c r="P290" s="29" t="str">
        <f t="shared" si="4"/>
        <v/>
      </c>
    </row>
    <row r="291" spans="1:16" ht="14.45" hidden="1" customHeight="1">
      <c r="A291" s="4"/>
      <c r="B291" s="16"/>
      <c r="C291" s="16"/>
      <c r="D291" s="16"/>
      <c r="E291" s="29"/>
      <c r="F291" s="29"/>
      <c r="G291" s="29"/>
      <c r="H291" s="21"/>
      <c r="N291" s="4"/>
      <c r="O291" s="4"/>
      <c r="P291" s="29" t="str">
        <f t="shared" si="4"/>
        <v/>
      </c>
    </row>
    <row r="292" spans="1:16" ht="14.45" hidden="1" customHeight="1">
      <c r="A292" s="4"/>
      <c r="B292" s="16"/>
      <c r="C292" s="16"/>
      <c r="D292" s="16"/>
      <c r="E292" s="29"/>
      <c r="F292" s="29"/>
      <c r="G292" s="29"/>
      <c r="H292" s="21"/>
      <c r="N292" s="4"/>
      <c r="O292" s="4"/>
      <c r="P292" s="29" t="str">
        <f t="shared" si="4"/>
        <v/>
      </c>
    </row>
    <row r="293" spans="1:16" ht="14.45" hidden="1" customHeight="1">
      <c r="A293" s="4"/>
      <c r="B293" s="16"/>
      <c r="C293" s="16"/>
      <c r="D293" s="16"/>
      <c r="E293" s="29"/>
      <c r="F293" s="29"/>
      <c r="G293" s="29"/>
      <c r="H293" s="21"/>
      <c r="N293" s="4"/>
      <c r="O293" s="4"/>
      <c r="P293" s="29" t="str">
        <f t="shared" si="4"/>
        <v/>
      </c>
    </row>
    <row r="294" spans="1:16" ht="14.45" hidden="1" customHeight="1">
      <c r="A294" s="4"/>
      <c r="B294" s="16"/>
      <c r="C294" s="16"/>
      <c r="D294" s="16"/>
      <c r="E294" s="29"/>
      <c r="F294" s="29"/>
      <c r="G294" s="29"/>
      <c r="H294" s="21"/>
      <c r="N294" s="4"/>
      <c r="O294" s="4"/>
      <c r="P294" s="29" t="str">
        <f t="shared" si="4"/>
        <v/>
      </c>
    </row>
    <row r="295" spans="1:16" ht="14.45" hidden="1" customHeight="1">
      <c r="A295" s="4"/>
      <c r="B295" s="16"/>
      <c r="C295" s="16"/>
      <c r="D295" s="16"/>
      <c r="E295" s="29"/>
      <c r="F295" s="29"/>
      <c r="G295" s="29"/>
      <c r="H295" s="21"/>
      <c r="N295" s="4"/>
      <c r="O295" s="4"/>
      <c r="P295" s="29" t="str">
        <f t="shared" si="4"/>
        <v/>
      </c>
    </row>
    <row r="296" spans="1:16" ht="14.45" hidden="1" customHeight="1">
      <c r="A296" s="4"/>
      <c r="B296" s="16"/>
      <c r="C296" s="16"/>
      <c r="D296" s="16"/>
      <c r="E296" s="29"/>
      <c r="F296" s="29"/>
      <c r="G296" s="29"/>
      <c r="H296" s="21"/>
      <c r="N296" s="4"/>
      <c r="O296" s="4"/>
      <c r="P296" s="29" t="str">
        <f t="shared" si="4"/>
        <v/>
      </c>
    </row>
    <row r="297" spans="1:16" ht="14.45" hidden="1" customHeight="1">
      <c r="A297" s="4"/>
      <c r="B297" s="16"/>
      <c r="C297" s="16"/>
      <c r="D297" s="16"/>
      <c r="E297" s="29"/>
      <c r="F297" s="29"/>
      <c r="G297" s="29"/>
      <c r="H297" s="21"/>
      <c r="N297" s="4"/>
      <c r="O297" s="4"/>
      <c r="P297" s="29" t="str">
        <f t="shared" si="4"/>
        <v/>
      </c>
    </row>
    <row r="298" spans="1:16" ht="14.45" hidden="1" customHeight="1">
      <c r="A298" s="4"/>
      <c r="B298" s="16"/>
      <c r="C298" s="16"/>
      <c r="D298" s="16"/>
      <c r="E298" s="29"/>
      <c r="F298" s="29"/>
      <c r="G298" s="29"/>
      <c r="H298" s="21"/>
      <c r="N298" s="4"/>
      <c r="O298" s="4"/>
      <c r="P298" s="29" t="str">
        <f t="shared" si="4"/>
        <v/>
      </c>
    </row>
    <row r="299" spans="1:16" ht="14.45" hidden="1" customHeight="1">
      <c r="A299" s="4"/>
      <c r="B299" s="16"/>
      <c r="C299" s="16"/>
      <c r="D299" s="16"/>
      <c r="E299" s="29"/>
      <c r="F299" s="29"/>
      <c r="G299" s="29"/>
      <c r="H299" s="21"/>
      <c r="N299" s="4"/>
      <c r="O299" s="4"/>
      <c r="P299" s="29" t="str">
        <f t="shared" si="4"/>
        <v/>
      </c>
    </row>
    <row r="300" spans="1:16" ht="14.45" hidden="1" customHeight="1">
      <c r="A300" s="4"/>
      <c r="B300" s="16"/>
      <c r="C300" s="16"/>
      <c r="D300" s="16"/>
      <c r="E300" s="29"/>
      <c r="F300" s="29"/>
      <c r="G300" s="29"/>
      <c r="H300" s="21"/>
      <c r="N300" s="4"/>
      <c r="O300" s="4"/>
      <c r="P300" s="29" t="str">
        <f t="shared" si="4"/>
        <v/>
      </c>
    </row>
    <row r="301" spans="1:16" ht="14.45" hidden="1" customHeight="1">
      <c r="A301" s="4"/>
      <c r="B301" s="16"/>
      <c r="C301" s="16"/>
      <c r="D301" s="16"/>
      <c r="E301" s="29"/>
      <c r="F301" s="29"/>
      <c r="G301" s="29"/>
      <c r="H301" s="21"/>
      <c r="N301" s="4"/>
      <c r="O301" s="4"/>
      <c r="P301" s="29" t="str">
        <f t="shared" si="4"/>
        <v/>
      </c>
    </row>
    <row r="302" spans="1:16" ht="14.45" hidden="1" customHeight="1">
      <c r="A302" s="4"/>
      <c r="B302" s="16"/>
      <c r="C302" s="16"/>
      <c r="D302" s="16"/>
      <c r="E302" s="29"/>
      <c r="F302" s="29"/>
      <c r="G302" s="29"/>
      <c r="H302" s="21"/>
      <c r="N302" s="4"/>
      <c r="O302" s="4"/>
      <c r="P302" s="29" t="str">
        <f t="shared" si="4"/>
        <v/>
      </c>
    </row>
    <row r="303" spans="1:16" ht="14.45" hidden="1" customHeight="1">
      <c r="A303" s="4"/>
      <c r="B303" s="16"/>
      <c r="C303" s="16"/>
      <c r="D303" s="16"/>
      <c r="E303" s="29"/>
      <c r="F303" s="29"/>
      <c r="G303" s="29"/>
      <c r="H303" s="21"/>
      <c r="N303" s="4"/>
      <c r="O303" s="4"/>
      <c r="P303" s="29" t="str">
        <f t="shared" si="4"/>
        <v/>
      </c>
    </row>
    <row r="304" spans="1:16" ht="14.45" hidden="1" customHeight="1">
      <c r="A304" s="4"/>
      <c r="B304" s="16"/>
      <c r="C304" s="16"/>
      <c r="D304" s="16"/>
      <c r="E304" s="29"/>
      <c r="F304" s="29"/>
      <c r="G304" s="29"/>
      <c r="H304" s="21"/>
      <c r="N304" s="4"/>
      <c r="O304" s="4"/>
      <c r="P304" s="29" t="str">
        <f t="shared" si="4"/>
        <v/>
      </c>
    </row>
    <row r="305" spans="1:16" ht="14.45" hidden="1" customHeight="1">
      <c r="A305" s="4"/>
      <c r="B305" s="16"/>
      <c r="C305" s="16"/>
      <c r="D305" s="16"/>
      <c r="E305" s="29"/>
      <c r="F305" s="29"/>
      <c r="G305" s="29"/>
      <c r="H305" s="21"/>
      <c r="N305" s="4"/>
      <c r="O305" s="4"/>
      <c r="P305" s="29" t="str">
        <f t="shared" si="4"/>
        <v/>
      </c>
    </row>
    <row r="306" spans="1:16" ht="14.45" hidden="1" customHeight="1">
      <c r="A306" s="4"/>
      <c r="B306" s="16"/>
      <c r="C306" s="16"/>
      <c r="D306" s="16"/>
      <c r="E306" s="29"/>
      <c r="F306" s="29"/>
      <c r="G306" s="29"/>
      <c r="H306" s="21"/>
      <c r="N306" s="4"/>
      <c r="O306" s="4"/>
      <c r="P306" s="29" t="str">
        <f t="shared" si="4"/>
        <v/>
      </c>
    </row>
    <row r="307" spans="1:16" ht="14.45" hidden="1" customHeight="1">
      <c r="A307" s="4"/>
      <c r="B307" s="16"/>
      <c r="C307" s="16"/>
      <c r="D307" s="16"/>
      <c r="E307" s="29"/>
      <c r="F307" s="29"/>
      <c r="G307" s="29"/>
      <c r="H307" s="21"/>
      <c r="N307" s="4"/>
      <c r="O307" s="4"/>
      <c r="P307" s="29" t="str">
        <f t="shared" si="4"/>
        <v/>
      </c>
    </row>
    <row r="308" spans="1:16" ht="14.45" hidden="1" customHeight="1">
      <c r="A308" s="4"/>
      <c r="B308" s="16"/>
      <c r="C308" s="16"/>
      <c r="D308" s="16"/>
      <c r="E308" s="29"/>
      <c r="F308" s="29"/>
      <c r="G308" s="29"/>
      <c r="H308" s="21"/>
      <c r="N308" s="4"/>
      <c r="O308" s="4"/>
      <c r="P308" s="29" t="str">
        <f t="shared" si="4"/>
        <v/>
      </c>
    </row>
    <row r="309" spans="1:16" ht="14.45" hidden="1" customHeight="1">
      <c r="A309" s="4"/>
      <c r="B309" s="16"/>
      <c r="C309" s="16"/>
      <c r="D309" s="16"/>
      <c r="E309" s="29"/>
      <c r="F309" s="29"/>
      <c r="G309" s="29"/>
      <c r="H309" s="21"/>
      <c r="N309" s="4"/>
      <c r="O309" s="4"/>
      <c r="P309" s="29" t="str">
        <f t="shared" si="4"/>
        <v/>
      </c>
    </row>
    <row r="310" spans="1:16" ht="14.45" hidden="1" customHeight="1">
      <c r="A310" s="4"/>
      <c r="B310" s="16"/>
      <c r="C310" s="16"/>
      <c r="D310" s="16"/>
      <c r="E310" s="29"/>
      <c r="F310" s="29"/>
      <c r="G310" s="29"/>
      <c r="H310" s="21"/>
      <c r="N310" s="4"/>
      <c r="O310" s="4"/>
      <c r="P310" s="29" t="str">
        <f t="shared" si="4"/>
        <v/>
      </c>
    </row>
    <row r="311" spans="1:16" ht="14.45" hidden="1" customHeight="1">
      <c r="A311" s="4"/>
      <c r="B311" s="16"/>
      <c r="C311" s="16"/>
      <c r="D311" s="16"/>
      <c r="E311" s="29"/>
      <c r="F311" s="29"/>
      <c r="G311" s="29"/>
      <c r="H311" s="21"/>
      <c r="N311" s="4"/>
      <c r="O311" s="4"/>
      <c r="P311" s="29" t="str">
        <f t="shared" si="4"/>
        <v/>
      </c>
    </row>
    <row r="312" spans="1:16" ht="14.45" hidden="1" customHeight="1">
      <c r="A312" s="4"/>
      <c r="B312" s="16"/>
      <c r="C312" s="16"/>
      <c r="D312" s="16"/>
      <c r="E312" s="29"/>
      <c r="F312" s="29"/>
      <c r="G312" s="29"/>
      <c r="H312" s="21"/>
      <c r="N312" s="4"/>
      <c r="O312" s="4"/>
      <c r="P312" s="29" t="str">
        <f t="shared" si="4"/>
        <v/>
      </c>
    </row>
    <row r="313" spans="1:16" ht="14.45" hidden="1" customHeight="1">
      <c r="A313" s="4"/>
      <c r="B313" s="16"/>
      <c r="C313" s="16"/>
      <c r="D313" s="16"/>
      <c r="E313" s="29"/>
      <c r="F313" s="29"/>
      <c r="G313" s="29"/>
      <c r="H313" s="21"/>
      <c r="N313" s="4"/>
      <c r="O313" s="4"/>
      <c r="P313" s="29" t="str">
        <f t="shared" si="4"/>
        <v/>
      </c>
    </row>
    <row r="314" spans="1:16" ht="14.45" hidden="1" customHeight="1">
      <c r="A314" s="4"/>
      <c r="B314" s="16"/>
      <c r="C314" s="16"/>
      <c r="D314" s="16"/>
      <c r="E314" s="29"/>
      <c r="F314" s="29"/>
      <c r="G314" s="29"/>
      <c r="H314" s="21"/>
      <c r="N314" s="4"/>
      <c r="O314" s="4"/>
      <c r="P314" s="29" t="str">
        <f t="shared" si="4"/>
        <v/>
      </c>
    </row>
    <row r="315" spans="1:16" ht="14.45" hidden="1" customHeight="1">
      <c r="A315" s="4"/>
      <c r="B315" s="16"/>
      <c r="C315" s="16"/>
      <c r="D315" s="16"/>
      <c r="E315" s="29"/>
      <c r="F315" s="29"/>
      <c r="G315" s="29"/>
      <c r="H315" s="21"/>
      <c r="N315" s="4"/>
      <c r="O315" s="4"/>
      <c r="P315" s="29" t="str">
        <f t="shared" si="4"/>
        <v/>
      </c>
    </row>
    <row r="316" spans="1:16" ht="14.45" hidden="1" customHeight="1">
      <c r="A316" s="4"/>
      <c r="B316" s="16"/>
      <c r="C316" s="16"/>
      <c r="D316" s="16"/>
      <c r="E316" s="29"/>
      <c r="F316" s="29"/>
      <c r="G316" s="29"/>
      <c r="H316" s="21"/>
      <c r="N316" s="4"/>
      <c r="O316" s="4"/>
      <c r="P316" s="29" t="str">
        <f t="shared" si="4"/>
        <v/>
      </c>
    </row>
    <row r="317" spans="1:16" ht="14.45" hidden="1" customHeight="1">
      <c r="A317" s="4"/>
      <c r="B317" s="16"/>
      <c r="C317" s="16"/>
      <c r="D317" s="16"/>
      <c r="E317" s="29"/>
      <c r="F317" s="29"/>
      <c r="G317" s="29"/>
      <c r="H317" s="21"/>
      <c r="N317" s="4"/>
      <c r="O317" s="4"/>
      <c r="P317" s="29" t="str">
        <f t="shared" si="4"/>
        <v/>
      </c>
    </row>
    <row r="318" spans="1:16" ht="14.45" hidden="1" customHeight="1">
      <c r="A318" s="4"/>
      <c r="B318" s="16"/>
      <c r="C318" s="16"/>
      <c r="D318" s="16"/>
      <c r="E318" s="29"/>
      <c r="F318" s="29"/>
      <c r="G318" s="29"/>
      <c r="H318" s="21"/>
      <c r="N318" s="4"/>
      <c r="O318" s="4"/>
      <c r="P318" s="29" t="str">
        <f t="shared" si="4"/>
        <v/>
      </c>
    </row>
    <row r="319" spans="1:16" ht="14.45" hidden="1" customHeight="1">
      <c r="A319" s="4"/>
      <c r="B319" s="16"/>
      <c r="C319" s="16"/>
      <c r="D319" s="16"/>
      <c r="E319" s="29"/>
      <c r="F319" s="29"/>
      <c r="G319" s="29"/>
      <c r="H319" s="21"/>
      <c r="N319" s="4"/>
      <c r="O319" s="4"/>
      <c r="P319" s="29" t="str">
        <f t="shared" si="4"/>
        <v/>
      </c>
    </row>
    <row r="320" spans="1:16" ht="14.45" hidden="1" customHeight="1">
      <c r="A320" s="4"/>
      <c r="B320" s="16"/>
      <c r="C320" s="16"/>
      <c r="D320" s="16"/>
      <c r="E320" s="29"/>
      <c r="F320" s="29"/>
      <c r="G320" s="29"/>
      <c r="H320" s="21"/>
      <c r="N320" s="4"/>
      <c r="O320" s="4"/>
      <c r="P320" s="29" t="str">
        <f t="shared" si="4"/>
        <v/>
      </c>
    </row>
    <row r="321" spans="1:16" ht="14.45" hidden="1" customHeight="1">
      <c r="A321" s="4"/>
      <c r="B321" s="16"/>
      <c r="C321" s="16"/>
      <c r="D321" s="16"/>
      <c r="E321" s="29"/>
      <c r="F321" s="29"/>
      <c r="G321" s="29"/>
      <c r="H321" s="21"/>
      <c r="N321" s="4"/>
      <c r="O321" s="4"/>
      <c r="P321" s="29" t="str">
        <f t="shared" si="4"/>
        <v/>
      </c>
    </row>
    <row r="322" spans="1:16" ht="14.45" hidden="1" customHeight="1">
      <c r="A322" s="4"/>
      <c r="B322" s="16"/>
      <c r="C322" s="16"/>
      <c r="D322" s="16"/>
      <c r="E322" s="29"/>
      <c r="F322" s="29"/>
      <c r="G322" s="29"/>
      <c r="H322" s="21"/>
      <c r="N322" s="4"/>
      <c r="O322" s="4"/>
      <c r="P322" s="29" t="str">
        <f t="shared" si="4"/>
        <v/>
      </c>
    </row>
    <row r="323" spans="1:16" ht="14.45" hidden="1" customHeight="1">
      <c r="A323" s="4"/>
      <c r="B323" s="16"/>
      <c r="C323" s="16"/>
      <c r="D323" s="16"/>
      <c r="E323" s="29"/>
      <c r="F323" s="29"/>
      <c r="G323" s="29"/>
      <c r="H323" s="21"/>
      <c r="N323" s="4"/>
      <c r="O323" s="4"/>
      <c r="P323" s="29" t="str">
        <f t="shared" ref="P323:P386" si="5">IF(N323&lt;&gt;"",MAX(G$3:G$508),"")</f>
        <v/>
      </c>
    </row>
    <row r="324" spans="1:16" ht="14.45" hidden="1" customHeight="1">
      <c r="A324" s="4"/>
      <c r="B324" s="16"/>
      <c r="C324" s="16"/>
      <c r="D324" s="16"/>
      <c r="E324" s="29"/>
      <c r="F324" s="29"/>
      <c r="G324" s="29"/>
      <c r="H324" s="21"/>
      <c r="N324" s="4"/>
      <c r="O324" s="4"/>
      <c r="P324" s="29" t="str">
        <f t="shared" si="5"/>
        <v/>
      </c>
    </row>
    <row r="325" spans="1:16" ht="14.45" hidden="1" customHeight="1">
      <c r="A325" s="4"/>
      <c r="B325" s="16"/>
      <c r="C325" s="16"/>
      <c r="D325" s="16"/>
      <c r="E325" s="29"/>
      <c r="F325" s="29"/>
      <c r="G325" s="29"/>
      <c r="H325" s="21"/>
      <c r="N325" s="4"/>
      <c r="O325" s="4"/>
      <c r="P325" s="29" t="str">
        <f t="shared" si="5"/>
        <v/>
      </c>
    </row>
    <row r="326" spans="1:16" ht="14.45" hidden="1" customHeight="1">
      <c r="A326" s="4"/>
      <c r="B326" s="16"/>
      <c r="C326" s="16"/>
      <c r="D326" s="16"/>
      <c r="E326" s="29"/>
      <c r="F326" s="29"/>
      <c r="G326" s="29"/>
      <c r="H326" s="21"/>
      <c r="N326" s="4"/>
      <c r="O326" s="4"/>
      <c r="P326" s="29" t="str">
        <f t="shared" si="5"/>
        <v/>
      </c>
    </row>
    <row r="327" spans="1:16" ht="14.45" hidden="1" customHeight="1">
      <c r="A327" s="4"/>
      <c r="B327" s="16"/>
      <c r="C327" s="16"/>
      <c r="D327" s="16"/>
      <c r="E327" s="29"/>
      <c r="F327" s="29"/>
      <c r="G327" s="29"/>
      <c r="H327" s="21"/>
      <c r="N327" s="4"/>
      <c r="O327" s="4"/>
      <c r="P327" s="29" t="str">
        <f t="shared" si="5"/>
        <v/>
      </c>
    </row>
    <row r="328" spans="1:16" ht="14.45" hidden="1" customHeight="1">
      <c r="A328" s="4"/>
      <c r="B328" s="16"/>
      <c r="C328" s="16"/>
      <c r="D328" s="16"/>
      <c r="E328" s="29"/>
      <c r="F328" s="29"/>
      <c r="G328" s="29"/>
      <c r="H328" s="21"/>
      <c r="N328" s="4"/>
      <c r="O328" s="4"/>
      <c r="P328" s="29" t="str">
        <f t="shared" si="5"/>
        <v/>
      </c>
    </row>
    <row r="329" spans="1:16" ht="14.45" hidden="1" customHeight="1">
      <c r="A329" s="4"/>
      <c r="B329" s="16"/>
      <c r="C329" s="16"/>
      <c r="D329" s="16"/>
      <c r="E329" s="29"/>
      <c r="F329" s="29"/>
      <c r="G329" s="29"/>
      <c r="H329" s="21"/>
      <c r="N329" s="4"/>
      <c r="O329" s="4"/>
      <c r="P329" s="29" t="str">
        <f t="shared" si="5"/>
        <v/>
      </c>
    </row>
    <row r="330" spans="1:16" ht="14.45" hidden="1" customHeight="1">
      <c r="A330" s="4"/>
      <c r="B330" s="16"/>
      <c r="C330" s="16"/>
      <c r="D330" s="16"/>
      <c r="E330" s="29"/>
      <c r="F330" s="29"/>
      <c r="G330" s="29"/>
      <c r="H330" s="21"/>
      <c r="N330" s="4"/>
      <c r="O330" s="4"/>
      <c r="P330" s="29" t="str">
        <f t="shared" si="5"/>
        <v/>
      </c>
    </row>
    <row r="331" spans="1:16" ht="14.45" hidden="1" customHeight="1">
      <c r="A331" s="4"/>
      <c r="B331" s="16"/>
      <c r="C331" s="16"/>
      <c r="D331" s="16"/>
      <c r="E331" s="29"/>
      <c r="F331" s="29"/>
      <c r="G331" s="29"/>
      <c r="H331" s="21"/>
      <c r="N331" s="4"/>
      <c r="O331" s="4"/>
      <c r="P331" s="29" t="str">
        <f t="shared" si="5"/>
        <v/>
      </c>
    </row>
    <row r="332" spans="1:16" ht="14.45" hidden="1" customHeight="1">
      <c r="A332" s="4"/>
      <c r="B332" s="16"/>
      <c r="C332" s="16"/>
      <c r="D332" s="16"/>
      <c r="E332" s="29"/>
      <c r="F332" s="29"/>
      <c r="G332" s="29"/>
      <c r="H332" s="21"/>
      <c r="N332" s="4"/>
      <c r="O332" s="4"/>
      <c r="P332" s="29" t="str">
        <f t="shared" si="5"/>
        <v/>
      </c>
    </row>
    <row r="333" spans="1:16" ht="14.45" hidden="1" customHeight="1">
      <c r="A333" s="4"/>
      <c r="B333" s="16"/>
      <c r="C333" s="16"/>
      <c r="D333" s="16"/>
      <c r="E333" s="29"/>
      <c r="F333" s="29"/>
      <c r="G333" s="29"/>
      <c r="H333" s="21"/>
      <c r="N333" s="4"/>
      <c r="O333" s="4"/>
      <c r="P333" s="29" t="str">
        <f t="shared" si="5"/>
        <v/>
      </c>
    </row>
    <row r="334" spans="1:16" ht="14.45" hidden="1" customHeight="1">
      <c r="A334" s="4"/>
      <c r="B334" s="16"/>
      <c r="C334" s="16"/>
      <c r="D334" s="16"/>
      <c r="E334" s="29"/>
      <c r="F334" s="29"/>
      <c r="G334" s="29"/>
      <c r="H334" s="21"/>
      <c r="N334" s="4"/>
      <c r="O334" s="4"/>
      <c r="P334" s="29" t="str">
        <f t="shared" si="5"/>
        <v/>
      </c>
    </row>
    <row r="335" spans="1:16" ht="14.45" hidden="1" customHeight="1">
      <c r="A335" s="4"/>
      <c r="B335" s="16"/>
      <c r="C335" s="16"/>
      <c r="D335" s="16"/>
      <c r="E335" s="29"/>
      <c r="F335" s="29"/>
      <c r="G335" s="29"/>
      <c r="H335" s="21"/>
      <c r="N335" s="4"/>
      <c r="O335" s="4"/>
      <c r="P335" s="29" t="str">
        <f t="shared" si="5"/>
        <v/>
      </c>
    </row>
    <row r="336" spans="1:16" ht="14.45" hidden="1" customHeight="1">
      <c r="A336" s="4"/>
      <c r="B336" s="16"/>
      <c r="C336" s="16"/>
      <c r="D336" s="16"/>
      <c r="E336" s="29"/>
      <c r="F336" s="29"/>
      <c r="G336" s="29"/>
      <c r="H336" s="21"/>
      <c r="N336" s="4"/>
      <c r="O336" s="4"/>
      <c r="P336" s="29" t="str">
        <f t="shared" si="5"/>
        <v/>
      </c>
    </row>
    <row r="337" spans="1:16" ht="14.45" hidden="1" customHeight="1">
      <c r="A337" s="4"/>
      <c r="B337" s="16"/>
      <c r="C337" s="16"/>
      <c r="D337" s="16"/>
      <c r="E337" s="29"/>
      <c r="F337" s="29"/>
      <c r="G337" s="29"/>
      <c r="H337" s="21"/>
      <c r="N337" s="4"/>
      <c r="O337" s="4"/>
      <c r="P337" s="29" t="str">
        <f t="shared" si="5"/>
        <v/>
      </c>
    </row>
    <row r="338" spans="1:16" ht="14.45" hidden="1" customHeight="1">
      <c r="A338" s="4"/>
      <c r="B338" s="16"/>
      <c r="C338" s="16"/>
      <c r="D338" s="16"/>
      <c r="E338" s="29"/>
      <c r="F338" s="29"/>
      <c r="G338" s="29"/>
      <c r="H338" s="21"/>
      <c r="N338" s="4"/>
      <c r="O338" s="4"/>
      <c r="P338" s="29" t="str">
        <f t="shared" si="5"/>
        <v/>
      </c>
    </row>
    <row r="339" spans="1:16" ht="14.45" hidden="1" customHeight="1">
      <c r="A339" s="4"/>
      <c r="B339" s="16"/>
      <c r="C339" s="16"/>
      <c r="D339" s="16"/>
      <c r="E339" s="29"/>
      <c r="F339" s="29"/>
      <c r="G339" s="29"/>
      <c r="H339" s="21"/>
      <c r="N339" s="4"/>
      <c r="O339" s="4"/>
      <c r="P339" s="29" t="str">
        <f t="shared" si="5"/>
        <v/>
      </c>
    </row>
    <row r="340" spans="1:16" ht="14.45" hidden="1" customHeight="1">
      <c r="A340" s="4"/>
      <c r="B340" s="16"/>
      <c r="C340" s="16"/>
      <c r="D340" s="16"/>
      <c r="E340" s="29"/>
      <c r="F340" s="29"/>
      <c r="G340" s="29"/>
      <c r="H340" s="21"/>
      <c r="N340" s="4"/>
      <c r="O340" s="4"/>
      <c r="P340" s="29" t="str">
        <f t="shared" si="5"/>
        <v/>
      </c>
    </row>
    <row r="341" spans="1:16" ht="14.45" hidden="1" customHeight="1">
      <c r="A341" s="4"/>
      <c r="B341" s="16"/>
      <c r="C341" s="16"/>
      <c r="D341" s="16"/>
      <c r="E341" s="29"/>
      <c r="F341" s="29"/>
      <c r="G341" s="29"/>
      <c r="H341" s="21"/>
      <c r="N341" s="4"/>
      <c r="O341" s="4"/>
      <c r="P341" s="29" t="str">
        <f t="shared" si="5"/>
        <v/>
      </c>
    </row>
    <row r="342" spans="1:16" ht="14.45" hidden="1" customHeight="1">
      <c r="A342" s="4"/>
      <c r="B342" s="16"/>
      <c r="C342" s="16"/>
      <c r="D342" s="16"/>
      <c r="E342" s="29"/>
      <c r="F342" s="29"/>
      <c r="G342" s="29"/>
      <c r="H342" s="21"/>
      <c r="N342" s="4"/>
      <c r="O342" s="4"/>
      <c r="P342" s="29" t="str">
        <f t="shared" si="5"/>
        <v/>
      </c>
    </row>
    <row r="343" spans="1:16" ht="14.45" hidden="1" customHeight="1">
      <c r="A343" s="4"/>
      <c r="B343" s="16"/>
      <c r="C343" s="16"/>
      <c r="D343" s="16"/>
      <c r="E343" s="29"/>
      <c r="F343" s="29"/>
      <c r="G343" s="29"/>
      <c r="H343" s="21"/>
      <c r="N343" s="4"/>
      <c r="O343" s="4"/>
      <c r="P343" s="29" t="str">
        <f t="shared" si="5"/>
        <v/>
      </c>
    </row>
    <row r="344" spans="1:16" ht="14.45" hidden="1" customHeight="1">
      <c r="A344" s="4"/>
      <c r="B344" s="16"/>
      <c r="C344" s="16"/>
      <c r="D344" s="16"/>
      <c r="E344" s="29"/>
      <c r="F344" s="29"/>
      <c r="G344" s="29"/>
      <c r="H344" s="21"/>
      <c r="N344" s="4"/>
      <c r="O344" s="4"/>
      <c r="P344" s="29" t="str">
        <f t="shared" si="5"/>
        <v/>
      </c>
    </row>
    <row r="345" spans="1:16" ht="14.45" hidden="1" customHeight="1">
      <c r="A345" s="4"/>
      <c r="B345" s="16"/>
      <c r="C345" s="16"/>
      <c r="D345" s="16"/>
      <c r="E345" s="29"/>
      <c r="F345" s="29"/>
      <c r="G345" s="29"/>
      <c r="H345" s="21"/>
      <c r="N345" s="4"/>
      <c r="O345" s="4"/>
      <c r="P345" s="29" t="str">
        <f t="shared" si="5"/>
        <v/>
      </c>
    </row>
    <row r="346" spans="1:16" ht="14.45" hidden="1" customHeight="1">
      <c r="A346" s="4"/>
      <c r="B346" s="16"/>
      <c r="C346" s="16"/>
      <c r="D346" s="16"/>
      <c r="E346" s="29"/>
      <c r="F346" s="29"/>
      <c r="G346" s="29"/>
      <c r="H346" s="21"/>
      <c r="N346" s="4"/>
      <c r="O346" s="4"/>
      <c r="P346" s="29" t="str">
        <f t="shared" si="5"/>
        <v/>
      </c>
    </row>
    <row r="347" spans="1:16" ht="14.45" hidden="1" customHeight="1">
      <c r="A347" s="4"/>
      <c r="B347" s="16"/>
      <c r="C347" s="16"/>
      <c r="D347" s="16"/>
      <c r="E347" s="29"/>
      <c r="F347" s="29"/>
      <c r="G347" s="29"/>
      <c r="H347" s="21"/>
      <c r="N347" s="4"/>
      <c r="O347" s="4"/>
      <c r="P347" s="29" t="str">
        <f t="shared" si="5"/>
        <v/>
      </c>
    </row>
    <row r="348" spans="1:16" ht="14.45" hidden="1" customHeight="1">
      <c r="A348" s="4"/>
      <c r="B348" s="16"/>
      <c r="C348" s="16"/>
      <c r="D348" s="16"/>
      <c r="E348" s="29"/>
      <c r="F348" s="29"/>
      <c r="G348" s="29"/>
      <c r="H348" s="21"/>
      <c r="N348" s="4"/>
      <c r="O348" s="4"/>
      <c r="P348" s="29" t="str">
        <f t="shared" si="5"/>
        <v/>
      </c>
    </row>
    <row r="349" spans="1:16" ht="14.45" hidden="1" customHeight="1">
      <c r="A349" s="4"/>
      <c r="B349" s="16"/>
      <c r="C349" s="16"/>
      <c r="D349" s="16"/>
      <c r="E349" s="29"/>
      <c r="F349" s="29"/>
      <c r="G349" s="29"/>
      <c r="H349" s="21"/>
      <c r="N349" s="4"/>
      <c r="O349" s="4"/>
      <c r="P349" s="29" t="str">
        <f t="shared" si="5"/>
        <v/>
      </c>
    </row>
    <row r="350" spans="1:16" ht="14.45" hidden="1" customHeight="1">
      <c r="A350" s="4"/>
      <c r="B350" s="16"/>
      <c r="C350" s="16"/>
      <c r="D350" s="16"/>
      <c r="E350" s="29"/>
      <c r="F350" s="29"/>
      <c r="G350" s="29"/>
      <c r="H350" s="21"/>
      <c r="N350" s="4"/>
      <c r="O350" s="4"/>
      <c r="P350" s="29" t="str">
        <f t="shared" si="5"/>
        <v/>
      </c>
    </row>
    <row r="351" spans="1:16" ht="14.45" hidden="1" customHeight="1">
      <c r="A351" s="4"/>
      <c r="B351" s="16"/>
      <c r="C351" s="16"/>
      <c r="D351" s="16"/>
      <c r="E351" s="29"/>
      <c r="F351" s="29"/>
      <c r="G351" s="29"/>
      <c r="H351" s="21"/>
      <c r="N351" s="4"/>
      <c r="O351" s="4"/>
      <c r="P351" s="29" t="str">
        <f t="shared" si="5"/>
        <v/>
      </c>
    </row>
    <row r="352" spans="1:16" ht="14.45" hidden="1" customHeight="1">
      <c r="A352" s="4"/>
      <c r="B352" s="16"/>
      <c r="C352" s="16"/>
      <c r="D352" s="16"/>
      <c r="E352" s="29"/>
      <c r="F352" s="29"/>
      <c r="G352" s="29"/>
      <c r="H352" s="21"/>
      <c r="N352" s="4"/>
      <c r="O352" s="4"/>
      <c r="P352" s="29" t="str">
        <f t="shared" si="5"/>
        <v/>
      </c>
    </row>
    <row r="353" spans="1:16" ht="14.45" hidden="1" customHeight="1">
      <c r="A353" s="4"/>
      <c r="B353" s="16"/>
      <c r="C353" s="16"/>
      <c r="D353" s="16"/>
      <c r="E353" s="29"/>
      <c r="F353" s="29"/>
      <c r="G353" s="29"/>
      <c r="H353" s="21"/>
      <c r="N353" s="4"/>
      <c r="O353" s="4"/>
      <c r="P353" s="29" t="str">
        <f t="shared" si="5"/>
        <v/>
      </c>
    </row>
    <row r="354" spans="1:16" ht="14.45" hidden="1" customHeight="1">
      <c r="A354" s="4"/>
      <c r="B354" s="16"/>
      <c r="C354" s="16"/>
      <c r="D354" s="16"/>
      <c r="E354" s="29"/>
      <c r="F354" s="29"/>
      <c r="G354" s="29"/>
      <c r="H354" s="21"/>
      <c r="N354" s="4"/>
      <c r="O354" s="4"/>
      <c r="P354" s="29" t="str">
        <f t="shared" si="5"/>
        <v/>
      </c>
    </row>
    <row r="355" spans="1:16" ht="14.45" hidden="1" customHeight="1">
      <c r="A355" s="4"/>
      <c r="B355" s="16"/>
      <c r="C355" s="16"/>
      <c r="D355" s="16"/>
      <c r="E355" s="29"/>
      <c r="F355" s="29"/>
      <c r="G355" s="29"/>
      <c r="H355" s="21"/>
      <c r="N355" s="4"/>
      <c r="O355" s="4"/>
      <c r="P355" s="29" t="str">
        <f t="shared" si="5"/>
        <v/>
      </c>
    </row>
    <row r="356" spans="1:16" ht="14.45" hidden="1" customHeight="1">
      <c r="A356" s="4"/>
      <c r="B356" s="16"/>
      <c r="C356" s="16"/>
      <c r="D356" s="16"/>
      <c r="E356" s="29"/>
      <c r="F356" s="29"/>
      <c r="G356" s="29"/>
      <c r="H356" s="21"/>
      <c r="N356" s="4"/>
      <c r="O356" s="4"/>
      <c r="P356" s="29" t="str">
        <f t="shared" si="5"/>
        <v/>
      </c>
    </row>
    <row r="357" spans="1:16" ht="14.45" hidden="1" customHeight="1">
      <c r="A357" s="4"/>
      <c r="B357" s="16"/>
      <c r="C357" s="16"/>
      <c r="D357" s="16"/>
      <c r="E357" s="29"/>
      <c r="F357" s="29"/>
      <c r="G357" s="29"/>
      <c r="H357" s="21"/>
      <c r="N357" s="4"/>
      <c r="O357" s="4"/>
      <c r="P357" s="29" t="str">
        <f t="shared" si="5"/>
        <v/>
      </c>
    </row>
    <row r="358" spans="1:16" ht="14.45" hidden="1" customHeight="1">
      <c r="A358" s="4"/>
      <c r="B358" s="16"/>
      <c r="C358" s="16"/>
      <c r="D358" s="16"/>
      <c r="E358" s="29"/>
      <c r="F358" s="29"/>
      <c r="G358" s="29"/>
      <c r="H358" s="21"/>
      <c r="N358" s="4"/>
      <c r="O358" s="4"/>
      <c r="P358" s="29" t="str">
        <f t="shared" si="5"/>
        <v/>
      </c>
    </row>
    <row r="359" spans="1:16" ht="14.45" hidden="1" customHeight="1">
      <c r="A359" s="4"/>
      <c r="B359" s="16"/>
      <c r="C359" s="16"/>
      <c r="D359" s="16"/>
      <c r="E359" s="29"/>
      <c r="F359" s="29"/>
      <c r="G359" s="29"/>
      <c r="H359" s="21"/>
      <c r="N359" s="4"/>
      <c r="O359" s="4"/>
      <c r="P359" s="29" t="str">
        <f t="shared" si="5"/>
        <v/>
      </c>
    </row>
    <row r="360" spans="1:16" ht="14.45" hidden="1" customHeight="1">
      <c r="A360" s="4"/>
      <c r="B360" s="16"/>
      <c r="C360" s="16"/>
      <c r="D360" s="16"/>
      <c r="E360" s="29"/>
      <c r="F360" s="29"/>
      <c r="G360" s="29"/>
      <c r="H360" s="21"/>
      <c r="N360" s="4"/>
      <c r="O360" s="4"/>
      <c r="P360" s="29" t="str">
        <f t="shared" si="5"/>
        <v/>
      </c>
    </row>
    <row r="361" spans="1:16" ht="14.45" hidden="1" customHeight="1">
      <c r="A361" s="4"/>
      <c r="B361" s="16"/>
      <c r="C361" s="16"/>
      <c r="D361" s="16"/>
      <c r="E361" s="29"/>
      <c r="F361" s="29"/>
      <c r="G361" s="29"/>
      <c r="H361" s="21"/>
      <c r="N361" s="4"/>
      <c r="O361" s="4"/>
      <c r="P361" s="29" t="str">
        <f t="shared" si="5"/>
        <v/>
      </c>
    </row>
    <row r="362" spans="1:16" ht="14.45" hidden="1" customHeight="1">
      <c r="A362" s="4"/>
      <c r="B362" s="16"/>
      <c r="C362" s="16"/>
      <c r="D362" s="16"/>
      <c r="E362" s="29"/>
      <c r="F362" s="29"/>
      <c r="G362" s="29"/>
      <c r="H362" s="21"/>
      <c r="N362" s="4"/>
      <c r="O362" s="4"/>
      <c r="P362" s="29" t="str">
        <f t="shared" si="5"/>
        <v/>
      </c>
    </row>
    <row r="363" spans="1:16" ht="14.45" hidden="1" customHeight="1">
      <c r="A363" s="4"/>
      <c r="B363" s="16"/>
      <c r="C363" s="16"/>
      <c r="D363" s="16"/>
      <c r="E363" s="29"/>
      <c r="F363" s="29"/>
      <c r="G363" s="29"/>
      <c r="H363" s="21"/>
      <c r="N363" s="4"/>
      <c r="O363" s="4"/>
      <c r="P363" s="29" t="str">
        <f t="shared" si="5"/>
        <v/>
      </c>
    </row>
    <row r="364" spans="1:16" ht="14.45" hidden="1" customHeight="1">
      <c r="A364" s="4"/>
      <c r="B364" s="16"/>
      <c r="C364" s="16"/>
      <c r="D364" s="16"/>
      <c r="E364" s="29"/>
      <c r="F364" s="29"/>
      <c r="G364" s="29"/>
      <c r="H364" s="21"/>
      <c r="N364" s="4"/>
      <c r="O364" s="4"/>
      <c r="P364" s="29" t="str">
        <f t="shared" si="5"/>
        <v/>
      </c>
    </row>
    <row r="365" spans="1:16" ht="14.45" hidden="1" customHeight="1">
      <c r="A365" s="4"/>
      <c r="B365" s="16"/>
      <c r="C365" s="16"/>
      <c r="D365" s="16"/>
      <c r="E365" s="29"/>
      <c r="F365" s="29"/>
      <c r="G365" s="29"/>
      <c r="H365" s="21"/>
      <c r="N365" s="4"/>
      <c r="O365" s="4"/>
      <c r="P365" s="29" t="str">
        <f t="shared" si="5"/>
        <v/>
      </c>
    </row>
    <row r="366" spans="1:16" ht="14.45" hidden="1" customHeight="1">
      <c r="A366" s="4"/>
      <c r="B366" s="16"/>
      <c r="C366" s="16"/>
      <c r="D366" s="16"/>
      <c r="E366" s="29"/>
      <c r="F366" s="29"/>
      <c r="G366" s="29"/>
      <c r="H366" s="21"/>
      <c r="N366" s="4"/>
      <c r="O366" s="4"/>
      <c r="P366" s="29" t="str">
        <f t="shared" si="5"/>
        <v/>
      </c>
    </row>
    <row r="367" spans="1:16" ht="14.45" hidden="1" customHeight="1">
      <c r="A367" s="4"/>
      <c r="B367" s="16"/>
      <c r="C367" s="16"/>
      <c r="D367" s="16"/>
      <c r="E367" s="29"/>
      <c r="F367" s="29"/>
      <c r="G367" s="29"/>
      <c r="H367" s="21"/>
      <c r="N367" s="4"/>
      <c r="O367" s="4"/>
      <c r="P367" s="29" t="str">
        <f t="shared" si="5"/>
        <v/>
      </c>
    </row>
    <row r="368" spans="1:16" ht="14.45" hidden="1" customHeight="1">
      <c r="A368" s="4"/>
      <c r="B368" s="16"/>
      <c r="C368" s="16"/>
      <c r="D368" s="16"/>
      <c r="E368" s="29"/>
      <c r="F368" s="29"/>
      <c r="G368" s="29"/>
      <c r="H368" s="21"/>
      <c r="N368" s="4"/>
      <c r="O368" s="4"/>
      <c r="P368" s="29" t="str">
        <f t="shared" si="5"/>
        <v/>
      </c>
    </row>
    <row r="369" spans="1:16" ht="14.45" hidden="1" customHeight="1">
      <c r="A369" s="4"/>
      <c r="B369" s="16"/>
      <c r="C369" s="16"/>
      <c r="D369" s="16"/>
      <c r="E369" s="29"/>
      <c r="F369" s="29"/>
      <c r="G369" s="29"/>
      <c r="H369" s="21"/>
      <c r="N369" s="4"/>
      <c r="O369" s="4"/>
      <c r="P369" s="29" t="str">
        <f t="shared" si="5"/>
        <v/>
      </c>
    </row>
    <row r="370" spans="1:16" ht="14.45" hidden="1" customHeight="1">
      <c r="A370" s="4"/>
      <c r="B370" s="16"/>
      <c r="C370" s="16"/>
      <c r="D370" s="16"/>
      <c r="E370" s="29"/>
      <c r="F370" s="29"/>
      <c r="G370" s="29"/>
      <c r="H370" s="21"/>
      <c r="N370" s="4"/>
      <c r="O370" s="4"/>
      <c r="P370" s="29" t="str">
        <f t="shared" si="5"/>
        <v/>
      </c>
    </row>
    <row r="371" spans="1:16" ht="14.45" hidden="1" customHeight="1">
      <c r="A371" s="4"/>
      <c r="B371" s="16"/>
      <c r="C371" s="16"/>
      <c r="D371" s="16"/>
      <c r="E371" s="29"/>
      <c r="F371" s="29"/>
      <c r="G371" s="29"/>
      <c r="H371" s="21"/>
      <c r="N371" s="4"/>
      <c r="O371" s="4"/>
      <c r="P371" s="29" t="str">
        <f t="shared" si="5"/>
        <v/>
      </c>
    </row>
    <row r="372" spans="1:16" ht="14.45" hidden="1" customHeight="1">
      <c r="A372" s="4"/>
      <c r="B372" s="16"/>
      <c r="C372" s="16"/>
      <c r="D372" s="16"/>
      <c r="E372" s="29"/>
      <c r="F372" s="29"/>
      <c r="G372" s="29"/>
      <c r="H372" s="21"/>
      <c r="N372" s="4"/>
      <c r="O372" s="4"/>
      <c r="P372" s="29" t="str">
        <f t="shared" si="5"/>
        <v/>
      </c>
    </row>
    <row r="373" spans="1:16" ht="14.45" hidden="1" customHeight="1">
      <c r="A373" s="4"/>
      <c r="B373" s="16"/>
      <c r="C373" s="16"/>
      <c r="D373" s="16"/>
      <c r="E373" s="29"/>
      <c r="F373" s="29"/>
      <c r="G373" s="29"/>
      <c r="H373" s="21"/>
      <c r="N373" s="4"/>
      <c r="O373" s="4"/>
      <c r="P373" s="29" t="str">
        <f t="shared" si="5"/>
        <v/>
      </c>
    </row>
    <row r="374" spans="1:16" ht="14.45" hidden="1" customHeight="1">
      <c r="A374" s="4"/>
      <c r="B374" s="16"/>
      <c r="C374" s="16"/>
      <c r="D374" s="16"/>
      <c r="E374" s="29"/>
      <c r="F374" s="29"/>
      <c r="G374" s="29"/>
      <c r="H374" s="21"/>
      <c r="N374" s="4"/>
      <c r="O374" s="4"/>
      <c r="P374" s="29" t="str">
        <f t="shared" si="5"/>
        <v/>
      </c>
    </row>
    <row r="375" spans="1:16" ht="14.45" hidden="1" customHeight="1">
      <c r="A375" s="4"/>
      <c r="B375" s="16"/>
      <c r="C375" s="16"/>
      <c r="D375" s="16"/>
      <c r="E375" s="29"/>
      <c r="F375" s="29"/>
      <c r="G375" s="29"/>
      <c r="H375" s="21"/>
      <c r="N375" s="4"/>
      <c r="O375" s="4"/>
      <c r="P375" s="29" t="str">
        <f t="shared" si="5"/>
        <v/>
      </c>
    </row>
    <row r="376" spans="1:16" ht="14.45" hidden="1" customHeight="1">
      <c r="A376" s="4"/>
      <c r="B376" s="16"/>
      <c r="C376" s="16"/>
      <c r="D376" s="16"/>
      <c r="E376" s="29"/>
      <c r="F376" s="29"/>
      <c r="G376" s="29"/>
      <c r="H376" s="21"/>
      <c r="N376" s="4"/>
      <c r="O376" s="4"/>
      <c r="P376" s="29" t="str">
        <f t="shared" si="5"/>
        <v/>
      </c>
    </row>
    <row r="377" spans="1:16" ht="14.45" hidden="1" customHeight="1">
      <c r="A377" s="4"/>
      <c r="B377" s="16"/>
      <c r="C377" s="16"/>
      <c r="D377" s="16"/>
      <c r="E377" s="29"/>
      <c r="F377" s="29"/>
      <c r="G377" s="29"/>
      <c r="H377" s="21"/>
      <c r="N377" s="4"/>
      <c r="O377" s="4"/>
      <c r="P377" s="29" t="str">
        <f t="shared" si="5"/>
        <v/>
      </c>
    </row>
    <row r="378" spans="1:16" ht="14.45" hidden="1" customHeight="1">
      <c r="A378" s="4"/>
      <c r="B378" s="16"/>
      <c r="C378" s="16"/>
      <c r="D378" s="16"/>
      <c r="E378" s="29"/>
      <c r="F378" s="29"/>
      <c r="G378" s="29"/>
      <c r="H378" s="21"/>
      <c r="N378" s="4"/>
      <c r="O378" s="4"/>
      <c r="P378" s="29" t="str">
        <f t="shared" si="5"/>
        <v/>
      </c>
    </row>
    <row r="379" spans="1:16" ht="14.45" hidden="1" customHeight="1">
      <c r="A379" s="4"/>
      <c r="B379" s="16"/>
      <c r="C379" s="16"/>
      <c r="D379" s="16"/>
      <c r="E379" s="29"/>
      <c r="F379" s="29"/>
      <c r="G379" s="29"/>
      <c r="H379" s="21"/>
      <c r="N379" s="4"/>
      <c r="O379" s="4"/>
      <c r="P379" s="29" t="str">
        <f t="shared" si="5"/>
        <v/>
      </c>
    </row>
    <row r="380" spans="1:16" ht="14.45" hidden="1" customHeight="1">
      <c r="A380" s="4"/>
      <c r="B380" s="16"/>
      <c r="C380" s="16"/>
      <c r="D380" s="16"/>
      <c r="E380" s="29"/>
      <c r="F380" s="29"/>
      <c r="G380" s="29"/>
      <c r="H380" s="21"/>
      <c r="N380" s="4"/>
      <c r="O380" s="4"/>
      <c r="P380" s="29" t="str">
        <f t="shared" si="5"/>
        <v/>
      </c>
    </row>
    <row r="381" spans="1:16" ht="14.45" hidden="1" customHeight="1">
      <c r="A381" s="4"/>
      <c r="B381" s="16"/>
      <c r="C381" s="16"/>
      <c r="D381" s="16"/>
      <c r="E381" s="29"/>
      <c r="F381" s="29"/>
      <c r="G381" s="29"/>
      <c r="H381" s="21"/>
      <c r="N381" s="4"/>
      <c r="O381" s="4"/>
      <c r="P381" s="29" t="str">
        <f t="shared" si="5"/>
        <v/>
      </c>
    </row>
    <row r="382" spans="1:16" ht="14.45" hidden="1" customHeight="1">
      <c r="A382" s="4"/>
      <c r="B382" s="16"/>
      <c r="C382" s="16"/>
      <c r="D382" s="16"/>
      <c r="E382" s="29"/>
      <c r="F382" s="29"/>
      <c r="G382" s="29"/>
      <c r="H382" s="21"/>
      <c r="N382" s="4"/>
      <c r="O382" s="4"/>
      <c r="P382" s="29" t="str">
        <f t="shared" si="5"/>
        <v/>
      </c>
    </row>
    <row r="383" spans="1:16" ht="14.45" hidden="1" customHeight="1">
      <c r="A383" s="4"/>
      <c r="B383" s="16"/>
      <c r="C383" s="16"/>
      <c r="D383" s="16"/>
      <c r="E383" s="29"/>
      <c r="F383" s="29"/>
      <c r="G383" s="29"/>
      <c r="H383" s="21"/>
      <c r="N383" s="4"/>
      <c r="O383" s="4"/>
      <c r="P383" s="29" t="str">
        <f t="shared" si="5"/>
        <v/>
      </c>
    </row>
    <row r="384" spans="1:16" ht="14.45" hidden="1" customHeight="1">
      <c r="A384" s="4"/>
      <c r="B384" s="16"/>
      <c r="C384" s="16"/>
      <c r="D384" s="16"/>
      <c r="E384" s="29"/>
      <c r="F384" s="29"/>
      <c r="G384" s="29"/>
      <c r="H384" s="21"/>
      <c r="N384" s="4"/>
      <c r="O384" s="4"/>
      <c r="P384" s="29" t="str">
        <f t="shared" si="5"/>
        <v/>
      </c>
    </row>
    <row r="385" spans="1:16" ht="14.45" hidden="1" customHeight="1">
      <c r="A385" s="4"/>
      <c r="B385" s="16"/>
      <c r="C385" s="16"/>
      <c r="D385" s="16"/>
      <c r="E385" s="29"/>
      <c r="F385" s="29"/>
      <c r="G385" s="29"/>
      <c r="H385" s="21"/>
      <c r="N385" s="4"/>
      <c r="O385" s="4"/>
      <c r="P385" s="29" t="str">
        <f t="shared" si="5"/>
        <v/>
      </c>
    </row>
    <row r="386" spans="1:16" ht="14.45" hidden="1" customHeight="1">
      <c r="A386" s="4"/>
      <c r="B386" s="16"/>
      <c r="C386" s="16"/>
      <c r="D386" s="16"/>
      <c r="E386" s="29"/>
      <c r="F386" s="29"/>
      <c r="G386" s="29"/>
      <c r="H386" s="21"/>
      <c r="N386" s="4"/>
      <c r="O386" s="4"/>
      <c r="P386" s="29" t="str">
        <f t="shared" si="5"/>
        <v/>
      </c>
    </row>
    <row r="387" spans="1:16" ht="14.45" hidden="1" customHeight="1">
      <c r="A387" s="4"/>
      <c r="B387" s="16"/>
      <c r="C387" s="16"/>
      <c r="D387" s="16"/>
      <c r="E387" s="29"/>
      <c r="F387" s="29"/>
      <c r="G387" s="29"/>
      <c r="H387" s="21"/>
      <c r="N387" s="4"/>
      <c r="O387" s="4"/>
      <c r="P387" s="29" t="str">
        <f t="shared" ref="P387:P450" si="6">IF(N387&lt;&gt;"",MAX(G$3:G$508),"")</f>
        <v/>
      </c>
    </row>
    <row r="388" spans="1:16" ht="14.45" hidden="1" customHeight="1">
      <c r="A388" s="4"/>
      <c r="B388" s="16"/>
      <c r="C388" s="16"/>
      <c r="D388" s="16"/>
      <c r="E388" s="29"/>
      <c r="F388" s="29"/>
      <c r="G388" s="29"/>
      <c r="H388" s="21"/>
      <c r="N388" s="4"/>
      <c r="O388" s="4"/>
      <c r="P388" s="29" t="str">
        <f t="shared" si="6"/>
        <v/>
      </c>
    </row>
    <row r="389" spans="1:16" ht="14.45" hidden="1" customHeight="1">
      <c r="A389" s="4"/>
      <c r="B389" s="16"/>
      <c r="C389" s="16"/>
      <c r="D389" s="16"/>
      <c r="E389" s="29"/>
      <c r="F389" s="29"/>
      <c r="G389" s="29"/>
      <c r="H389" s="21"/>
      <c r="N389" s="4"/>
      <c r="O389" s="4"/>
      <c r="P389" s="29" t="str">
        <f t="shared" si="6"/>
        <v/>
      </c>
    </row>
    <row r="390" spans="1:16" ht="14.45" hidden="1" customHeight="1">
      <c r="A390" s="4"/>
      <c r="B390" s="16"/>
      <c r="C390" s="16"/>
      <c r="D390" s="16"/>
      <c r="E390" s="29"/>
      <c r="F390" s="29"/>
      <c r="G390" s="29"/>
      <c r="H390" s="21"/>
      <c r="N390" s="4"/>
      <c r="O390" s="4"/>
      <c r="P390" s="29" t="str">
        <f t="shared" si="6"/>
        <v/>
      </c>
    </row>
    <row r="391" spans="1:16" ht="14.45" hidden="1" customHeight="1">
      <c r="A391" s="4"/>
      <c r="B391" s="16"/>
      <c r="C391" s="16"/>
      <c r="D391" s="16"/>
      <c r="E391" s="29"/>
      <c r="F391" s="29"/>
      <c r="G391" s="29"/>
      <c r="H391" s="21"/>
      <c r="N391" s="4"/>
      <c r="O391" s="4"/>
      <c r="P391" s="29" t="str">
        <f t="shared" si="6"/>
        <v/>
      </c>
    </row>
    <row r="392" spans="1:16" ht="14.45" hidden="1" customHeight="1">
      <c r="A392" s="4"/>
      <c r="B392" s="16"/>
      <c r="C392" s="16"/>
      <c r="D392" s="16"/>
      <c r="E392" s="29"/>
      <c r="F392" s="29"/>
      <c r="G392" s="29"/>
      <c r="H392" s="21"/>
      <c r="N392" s="4"/>
      <c r="O392" s="4"/>
      <c r="P392" s="29" t="str">
        <f t="shared" si="6"/>
        <v/>
      </c>
    </row>
    <row r="393" spans="1:16" ht="14.45" hidden="1" customHeight="1">
      <c r="A393" s="4"/>
      <c r="B393" s="16"/>
      <c r="C393" s="16"/>
      <c r="D393" s="16"/>
      <c r="E393" s="29"/>
      <c r="F393" s="29"/>
      <c r="G393" s="29"/>
      <c r="H393" s="21"/>
      <c r="N393" s="4"/>
      <c r="O393" s="4"/>
      <c r="P393" s="29" t="str">
        <f t="shared" si="6"/>
        <v/>
      </c>
    </row>
    <row r="394" spans="1:16" ht="14.45" hidden="1" customHeight="1">
      <c r="A394" s="4"/>
      <c r="B394" s="16"/>
      <c r="C394" s="16"/>
      <c r="D394" s="16"/>
      <c r="E394" s="29"/>
      <c r="F394" s="29"/>
      <c r="G394" s="29"/>
      <c r="H394" s="21"/>
      <c r="N394" s="4"/>
      <c r="O394" s="4"/>
      <c r="P394" s="29" t="str">
        <f t="shared" si="6"/>
        <v/>
      </c>
    </row>
    <row r="395" spans="1:16" ht="14.45" hidden="1" customHeight="1">
      <c r="A395" s="4"/>
      <c r="B395" s="16"/>
      <c r="C395" s="16"/>
      <c r="D395" s="16"/>
      <c r="E395" s="29"/>
      <c r="F395" s="29"/>
      <c r="G395" s="29"/>
      <c r="H395" s="21"/>
      <c r="N395" s="4"/>
      <c r="O395" s="4"/>
      <c r="P395" s="29" t="str">
        <f t="shared" si="6"/>
        <v/>
      </c>
    </row>
    <row r="396" spans="1:16" ht="14.45" hidden="1" customHeight="1">
      <c r="A396" s="4"/>
      <c r="B396" s="16"/>
      <c r="C396" s="16"/>
      <c r="D396" s="16"/>
      <c r="E396" s="29"/>
      <c r="F396" s="29"/>
      <c r="G396" s="29"/>
      <c r="H396" s="21"/>
      <c r="N396" s="4"/>
      <c r="O396" s="4"/>
      <c r="P396" s="29" t="str">
        <f t="shared" si="6"/>
        <v/>
      </c>
    </row>
    <row r="397" spans="1:16" ht="14.45" hidden="1" customHeight="1">
      <c r="A397" s="4"/>
      <c r="B397" s="16"/>
      <c r="C397" s="16"/>
      <c r="D397" s="16"/>
      <c r="E397" s="29"/>
      <c r="F397" s="29"/>
      <c r="G397" s="29"/>
      <c r="H397" s="21"/>
      <c r="N397" s="4"/>
      <c r="O397" s="4"/>
      <c r="P397" s="29" t="str">
        <f t="shared" si="6"/>
        <v/>
      </c>
    </row>
    <row r="398" spans="1:16" ht="14.45" hidden="1" customHeight="1">
      <c r="A398" s="4"/>
      <c r="B398" s="16"/>
      <c r="C398" s="16"/>
      <c r="D398" s="16"/>
      <c r="E398" s="29"/>
      <c r="F398" s="29"/>
      <c r="G398" s="29"/>
      <c r="H398" s="21"/>
      <c r="N398" s="4"/>
      <c r="O398" s="4"/>
      <c r="P398" s="29" t="str">
        <f t="shared" si="6"/>
        <v/>
      </c>
    </row>
    <row r="399" spans="1:16" ht="14.45" hidden="1" customHeight="1">
      <c r="A399" s="4"/>
      <c r="B399" s="16"/>
      <c r="C399" s="16"/>
      <c r="D399" s="16"/>
      <c r="E399" s="29"/>
      <c r="F399" s="29"/>
      <c r="G399" s="29"/>
      <c r="H399" s="21"/>
      <c r="N399" s="4"/>
      <c r="O399" s="4"/>
      <c r="P399" s="29" t="str">
        <f t="shared" si="6"/>
        <v/>
      </c>
    </row>
    <row r="400" spans="1:16" ht="14.45" hidden="1" customHeight="1">
      <c r="A400" s="4"/>
      <c r="B400" s="16"/>
      <c r="C400" s="16"/>
      <c r="D400" s="16"/>
      <c r="E400" s="29"/>
      <c r="F400" s="29"/>
      <c r="G400" s="29"/>
      <c r="H400" s="21"/>
      <c r="N400" s="4"/>
      <c r="O400" s="4"/>
      <c r="P400" s="29" t="str">
        <f t="shared" si="6"/>
        <v/>
      </c>
    </row>
    <row r="401" spans="1:16" ht="14.45" hidden="1" customHeight="1">
      <c r="A401" s="4"/>
      <c r="B401" s="16"/>
      <c r="C401" s="16"/>
      <c r="D401" s="16"/>
      <c r="E401" s="29"/>
      <c r="F401" s="29"/>
      <c r="G401" s="29"/>
      <c r="H401" s="21"/>
      <c r="N401" s="4"/>
      <c r="O401" s="4"/>
      <c r="P401" s="29" t="str">
        <f t="shared" si="6"/>
        <v/>
      </c>
    </row>
    <row r="402" spans="1:16" ht="14.45" hidden="1" customHeight="1">
      <c r="A402" s="4"/>
      <c r="B402" s="16"/>
      <c r="C402" s="16"/>
      <c r="D402" s="16"/>
      <c r="E402" s="29"/>
      <c r="F402" s="29"/>
      <c r="G402" s="29"/>
      <c r="H402" s="21"/>
      <c r="N402" s="4"/>
      <c r="O402" s="4"/>
      <c r="P402" s="29" t="str">
        <f t="shared" si="6"/>
        <v/>
      </c>
    </row>
    <row r="403" spans="1:16" ht="14.45" hidden="1" customHeight="1">
      <c r="A403" s="4"/>
      <c r="B403" s="16"/>
      <c r="C403" s="16"/>
      <c r="D403" s="16"/>
      <c r="E403" s="29"/>
      <c r="F403" s="29"/>
      <c r="G403" s="29"/>
      <c r="H403" s="21"/>
      <c r="N403" s="4"/>
      <c r="O403" s="4"/>
      <c r="P403" s="29" t="str">
        <f t="shared" si="6"/>
        <v/>
      </c>
    </row>
    <row r="404" spans="1:16" ht="14.45" hidden="1" customHeight="1">
      <c r="A404" s="4"/>
      <c r="B404" s="16"/>
      <c r="C404" s="16"/>
      <c r="D404" s="16"/>
      <c r="E404" s="29"/>
      <c r="F404" s="29"/>
      <c r="G404" s="29"/>
      <c r="H404" s="21"/>
      <c r="N404" s="4"/>
      <c r="O404" s="4"/>
      <c r="P404" s="29" t="str">
        <f t="shared" si="6"/>
        <v/>
      </c>
    </row>
    <row r="405" spans="1:16" ht="14.45" hidden="1" customHeight="1">
      <c r="A405" s="4"/>
      <c r="B405" s="16"/>
      <c r="C405" s="16"/>
      <c r="D405" s="16"/>
      <c r="E405" s="29"/>
      <c r="F405" s="29"/>
      <c r="G405" s="29"/>
      <c r="H405" s="21"/>
      <c r="N405" s="4"/>
      <c r="O405" s="4"/>
      <c r="P405" s="29" t="str">
        <f t="shared" si="6"/>
        <v/>
      </c>
    </row>
    <row r="406" spans="1:16" ht="14.45" hidden="1" customHeight="1">
      <c r="A406" s="4"/>
      <c r="B406" s="16"/>
      <c r="C406" s="16"/>
      <c r="D406" s="16"/>
      <c r="E406" s="29"/>
      <c r="F406" s="29"/>
      <c r="G406" s="29"/>
      <c r="H406" s="21"/>
      <c r="N406" s="4"/>
      <c r="O406" s="4"/>
      <c r="P406" s="29" t="str">
        <f t="shared" si="6"/>
        <v/>
      </c>
    </row>
    <row r="407" spans="1:16" ht="14.45" hidden="1" customHeight="1">
      <c r="A407" s="4"/>
      <c r="B407" s="16"/>
      <c r="C407" s="16"/>
      <c r="D407" s="16"/>
      <c r="E407" s="29"/>
      <c r="F407" s="29"/>
      <c r="G407" s="29"/>
      <c r="H407" s="21"/>
      <c r="N407" s="4"/>
      <c r="O407" s="4"/>
      <c r="P407" s="29" t="str">
        <f t="shared" si="6"/>
        <v/>
      </c>
    </row>
    <row r="408" spans="1:16" ht="14.45" hidden="1" customHeight="1">
      <c r="A408" s="4"/>
      <c r="B408" s="16"/>
      <c r="C408" s="16"/>
      <c r="D408" s="16"/>
      <c r="E408" s="29"/>
      <c r="F408" s="29"/>
      <c r="G408" s="29"/>
      <c r="H408" s="21"/>
      <c r="N408" s="4"/>
      <c r="O408" s="4"/>
      <c r="P408" s="29" t="str">
        <f t="shared" si="6"/>
        <v/>
      </c>
    </row>
    <row r="409" spans="1:16" ht="14.45" hidden="1" customHeight="1">
      <c r="A409" s="4"/>
      <c r="B409" s="16"/>
      <c r="C409" s="16"/>
      <c r="D409" s="16"/>
      <c r="E409" s="29"/>
      <c r="F409" s="29"/>
      <c r="G409" s="29"/>
      <c r="H409" s="21"/>
      <c r="N409" s="4"/>
      <c r="O409" s="4"/>
      <c r="P409" s="29" t="str">
        <f t="shared" si="6"/>
        <v/>
      </c>
    </row>
    <row r="410" spans="1:16" ht="14.45" hidden="1" customHeight="1">
      <c r="A410" s="4"/>
      <c r="B410" s="16"/>
      <c r="C410" s="16"/>
      <c r="D410" s="16"/>
      <c r="E410" s="29"/>
      <c r="F410" s="29"/>
      <c r="G410" s="29"/>
      <c r="H410" s="21"/>
      <c r="N410" s="4"/>
      <c r="O410" s="4"/>
      <c r="P410" s="29" t="str">
        <f t="shared" si="6"/>
        <v/>
      </c>
    </row>
    <row r="411" spans="1:16" ht="14.45" hidden="1" customHeight="1">
      <c r="A411" s="4"/>
      <c r="B411" s="16"/>
      <c r="C411" s="16"/>
      <c r="D411" s="16"/>
      <c r="E411" s="29"/>
      <c r="F411" s="29"/>
      <c r="G411" s="29"/>
      <c r="H411" s="21"/>
      <c r="N411" s="4"/>
      <c r="O411" s="4"/>
      <c r="P411" s="29" t="str">
        <f t="shared" si="6"/>
        <v/>
      </c>
    </row>
    <row r="412" spans="1:16" ht="14.45" hidden="1" customHeight="1">
      <c r="A412" s="4"/>
      <c r="B412" s="16"/>
      <c r="C412" s="16"/>
      <c r="D412" s="16"/>
      <c r="E412" s="29"/>
      <c r="F412" s="29"/>
      <c r="G412" s="29"/>
      <c r="H412" s="21"/>
      <c r="N412" s="4"/>
      <c r="O412" s="4"/>
      <c r="P412" s="29" t="str">
        <f t="shared" si="6"/>
        <v/>
      </c>
    </row>
    <row r="413" spans="1:16" ht="14.45" hidden="1" customHeight="1">
      <c r="A413" s="4"/>
      <c r="B413" s="16"/>
      <c r="C413" s="16"/>
      <c r="D413" s="16"/>
      <c r="E413" s="29"/>
      <c r="F413" s="29"/>
      <c r="G413" s="29"/>
      <c r="H413" s="21"/>
      <c r="N413" s="4"/>
      <c r="O413" s="4"/>
      <c r="P413" s="29" t="str">
        <f t="shared" si="6"/>
        <v/>
      </c>
    </row>
    <row r="414" spans="1:16" ht="14.45" hidden="1" customHeight="1">
      <c r="A414" s="4"/>
      <c r="B414" s="16"/>
      <c r="C414" s="16"/>
      <c r="D414" s="16"/>
      <c r="E414" s="29"/>
      <c r="F414" s="29"/>
      <c r="G414" s="29"/>
      <c r="H414" s="21"/>
      <c r="N414" s="4"/>
      <c r="O414" s="4"/>
      <c r="P414" s="29" t="str">
        <f t="shared" si="6"/>
        <v/>
      </c>
    </row>
    <row r="415" spans="1:16" ht="14.45" hidden="1" customHeight="1">
      <c r="A415" s="4"/>
      <c r="B415" s="16"/>
      <c r="C415" s="16"/>
      <c r="D415" s="16"/>
      <c r="E415" s="29"/>
      <c r="F415" s="29"/>
      <c r="G415" s="29"/>
      <c r="H415" s="21"/>
      <c r="N415" s="4"/>
      <c r="O415" s="4"/>
      <c r="P415" s="29" t="str">
        <f t="shared" si="6"/>
        <v/>
      </c>
    </row>
    <row r="416" spans="1:16" ht="14.45" hidden="1" customHeight="1">
      <c r="A416" s="4"/>
      <c r="B416" s="16"/>
      <c r="C416" s="16"/>
      <c r="D416" s="16"/>
      <c r="E416" s="29"/>
      <c r="F416" s="29"/>
      <c r="G416" s="29"/>
      <c r="H416" s="21"/>
      <c r="N416" s="4"/>
      <c r="O416" s="4"/>
      <c r="P416" s="29" t="str">
        <f t="shared" si="6"/>
        <v/>
      </c>
    </row>
    <row r="417" spans="1:16" ht="14.45" hidden="1" customHeight="1">
      <c r="A417" s="4"/>
      <c r="B417" s="16"/>
      <c r="C417" s="16"/>
      <c r="D417" s="16"/>
      <c r="E417" s="29"/>
      <c r="F417" s="29"/>
      <c r="G417" s="29"/>
      <c r="H417" s="21"/>
      <c r="N417" s="4"/>
      <c r="O417" s="4"/>
      <c r="P417" s="29" t="str">
        <f t="shared" si="6"/>
        <v/>
      </c>
    </row>
    <row r="418" spans="1:16" ht="14.45" hidden="1" customHeight="1">
      <c r="A418" s="4"/>
      <c r="B418" s="16"/>
      <c r="C418" s="16"/>
      <c r="D418" s="16"/>
      <c r="E418" s="29"/>
      <c r="F418" s="29"/>
      <c r="G418" s="29"/>
      <c r="H418" s="21"/>
      <c r="N418" s="4"/>
      <c r="O418" s="4"/>
      <c r="P418" s="29" t="str">
        <f t="shared" si="6"/>
        <v/>
      </c>
    </row>
    <row r="419" spans="1:16" ht="14.45" hidden="1" customHeight="1">
      <c r="A419" s="4"/>
      <c r="B419" s="16"/>
      <c r="C419" s="16"/>
      <c r="D419" s="16"/>
      <c r="E419" s="29"/>
      <c r="F419" s="29"/>
      <c r="G419" s="29"/>
      <c r="H419" s="21"/>
      <c r="N419" s="4"/>
      <c r="O419" s="4"/>
      <c r="P419" s="29" t="str">
        <f t="shared" si="6"/>
        <v/>
      </c>
    </row>
    <row r="420" spans="1:16" ht="14.45" hidden="1" customHeight="1">
      <c r="A420" s="4"/>
      <c r="B420" s="16"/>
      <c r="C420" s="16"/>
      <c r="D420" s="16"/>
      <c r="E420" s="29"/>
      <c r="F420" s="29"/>
      <c r="G420" s="29"/>
      <c r="H420" s="21"/>
      <c r="N420" s="4"/>
      <c r="O420" s="4"/>
      <c r="P420" s="29" t="str">
        <f t="shared" si="6"/>
        <v/>
      </c>
    </row>
    <row r="421" spans="1:16" ht="14.45" hidden="1" customHeight="1">
      <c r="A421" s="4"/>
      <c r="B421" s="16"/>
      <c r="C421" s="16"/>
      <c r="D421" s="16"/>
      <c r="E421" s="29"/>
      <c r="F421" s="29"/>
      <c r="G421" s="29"/>
      <c r="H421" s="21"/>
      <c r="N421" s="4"/>
      <c r="O421" s="4"/>
      <c r="P421" s="29" t="str">
        <f t="shared" si="6"/>
        <v/>
      </c>
    </row>
    <row r="422" spans="1:16" ht="14.45" hidden="1" customHeight="1">
      <c r="A422" s="4"/>
      <c r="B422" s="16"/>
      <c r="C422" s="16"/>
      <c r="D422" s="16"/>
      <c r="E422" s="29"/>
      <c r="F422" s="29"/>
      <c r="G422" s="29"/>
      <c r="H422" s="21"/>
      <c r="N422" s="4"/>
      <c r="O422" s="4"/>
      <c r="P422" s="29" t="str">
        <f t="shared" si="6"/>
        <v/>
      </c>
    </row>
    <row r="423" spans="1:16" ht="14.45" hidden="1" customHeight="1">
      <c r="A423" s="4"/>
      <c r="B423" s="16"/>
      <c r="C423" s="16"/>
      <c r="D423" s="16"/>
      <c r="E423" s="29"/>
      <c r="F423" s="29"/>
      <c r="G423" s="29"/>
      <c r="H423" s="21"/>
      <c r="N423" s="4"/>
      <c r="O423" s="4"/>
      <c r="P423" s="29" t="str">
        <f t="shared" si="6"/>
        <v/>
      </c>
    </row>
    <row r="424" spans="1:16" ht="14.45" hidden="1" customHeight="1">
      <c r="A424" s="4"/>
      <c r="B424" s="16"/>
      <c r="C424" s="16"/>
      <c r="D424" s="16"/>
      <c r="E424" s="29"/>
      <c r="F424" s="29"/>
      <c r="G424" s="29"/>
      <c r="H424" s="21"/>
      <c r="N424" s="4"/>
      <c r="O424" s="4"/>
      <c r="P424" s="29" t="str">
        <f t="shared" si="6"/>
        <v/>
      </c>
    </row>
    <row r="425" spans="1:16" ht="14.45" hidden="1" customHeight="1">
      <c r="A425" s="4"/>
      <c r="B425" s="16"/>
      <c r="C425" s="16"/>
      <c r="D425" s="16"/>
      <c r="E425" s="29"/>
      <c r="F425" s="29"/>
      <c r="G425" s="29"/>
      <c r="H425" s="21"/>
      <c r="N425" s="4"/>
      <c r="O425" s="4"/>
      <c r="P425" s="29" t="str">
        <f t="shared" si="6"/>
        <v/>
      </c>
    </row>
    <row r="426" spans="1:16" ht="14.45" hidden="1" customHeight="1">
      <c r="A426" s="4"/>
      <c r="B426" s="16"/>
      <c r="C426" s="16"/>
      <c r="D426" s="16"/>
      <c r="E426" s="29"/>
      <c r="F426" s="29"/>
      <c r="G426" s="29"/>
      <c r="H426" s="21"/>
      <c r="N426" s="4"/>
      <c r="O426" s="4"/>
      <c r="P426" s="29" t="str">
        <f t="shared" si="6"/>
        <v/>
      </c>
    </row>
    <row r="427" spans="1:16" ht="14.45" hidden="1" customHeight="1">
      <c r="A427" s="4"/>
      <c r="B427" s="16"/>
      <c r="C427" s="16"/>
      <c r="D427" s="16"/>
      <c r="E427" s="29"/>
      <c r="F427" s="29"/>
      <c r="G427" s="29"/>
      <c r="H427" s="21"/>
      <c r="N427" s="4"/>
      <c r="O427" s="4"/>
      <c r="P427" s="29" t="str">
        <f t="shared" si="6"/>
        <v/>
      </c>
    </row>
    <row r="428" spans="1:16" ht="14.45" hidden="1" customHeight="1">
      <c r="A428" s="4"/>
      <c r="B428" s="16"/>
      <c r="C428" s="16"/>
      <c r="D428" s="16"/>
      <c r="E428" s="29"/>
      <c r="F428" s="29"/>
      <c r="G428" s="29"/>
      <c r="H428" s="21"/>
      <c r="N428" s="4"/>
      <c r="O428" s="4"/>
      <c r="P428" s="29" t="str">
        <f t="shared" si="6"/>
        <v/>
      </c>
    </row>
    <row r="429" spans="1:16" ht="14.45" hidden="1" customHeight="1">
      <c r="A429" s="4"/>
      <c r="B429" s="16"/>
      <c r="C429" s="16"/>
      <c r="D429" s="16"/>
      <c r="E429" s="29"/>
      <c r="F429" s="29"/>
      <c r="G429" s="29"/>
      <c r="H429" s="21"/>
      <c r="N429" s="4"/>
      <c r="O429" s="4"/>
      <c r="P429" s="29" t="str">
        <f t="shared" si="6"/>
        <v/>
      </c>
    </row>
    <row r="430" spans="1:16" ht="14.45" hidden="1" customHeight="1">
      <c r="A430" s="4"/>
      <c r="B430" s="16"/>
      <c r="C430" s="16"/>
      <c r="D430" s="16"/>
      <c r="E430" s="29"/>
      <c r="F430" s="29"/>
      <c r="G430" s="29"/>
      <c r="H430" s="21"/>
      <c r="N430" s="4"/>
      <c r="O430" s="4"/>
      <c r="P430" s="29" t="str">
        <f t="shared" si="6"/>
        <v/>
      </c>
    </row>
    <row r="431" spans="1:16" ht="14.45" hidden="1" customHeight="1">
      <c r="A431" s="4"/>
      <c r="B431" s="16"/>
      <c r="C431" s="16"/>
      <c r="D431" s="16"/>
      <c r="E431" s="29"/>
      <c r="F431" s="29"/>
      <c r="G431" s="29"/>
      <c r="H431" s="21"/>
      <c r="N431" s="4"/>
      <c r="O431" s="4"/>
      <c r="P431" s="29" t="str">
        <f t="shared" si="6"/>
        <v/>
      </c>
    </row>
    <row r="432" spans="1:16" ht="14.45" hidden="1" customHeight="1">
      <c r="A432" s="4"/>
      <c r="B432" s="16"/>
      <c r="C432" s="16"/>
      <c r="D432" s="16"/>
      <c r="E432" s="29"/>
      <c r="F432" s="29"/>
      <c r="G432" s="29"/>
      <c r="H432" s="21"/>
      <c r="N432" s="4"/>
      <c r="O432" s="4"/>
      <c r="P432" s="29" t="str">
        <f t="shared" si="6"/>
        <v/>
      </c>
    </row>
    <row r="433" spans="1:16" ht="14.45" hidden="1" customHeight="1">
      <c r="A433" s="4"/>
      <c r="B433" s="16"/>
      <c r="C433" s="16"/>
      <c r="D433" s="16"/>
      <c r="E433" s="29"/>
      <c r="F433" s="29"/>
      <c r="G433" s="29"/>
      <c r="H433" s="21"/>
      <c r="N433" s="4"/>
      <c r="O433" s="4"/>
      <c r="P433" s="29" t="str">
        <f t="shared" si="6"/>
        <v/>
      </c>
    </row>
    <row r="434" spans="1:16" ht="14.45" hidden="1" customHeight="1">
      <c r="A434" s="4"/>
      <c r="B434" s="16"/>
      <c r="C434" s="16"/>
      <c r="D434" s="16"/>
      <c r="E434" s="29"/>
      <c r="F434" s="29"/>
      <c r="G434" s="29"/>
      <c r="H434" s="21"/>
      <c r="N434" s="4"/>
      <c r="O434" s="4"/>
      <c r="P434" s="29" t="str">
        <f t="shared" si="6"/>
        <v/>
      </c>
    </row>
    <row r="435" spans="1:16" ht="14.45" hidden="1" customHeight="1">
      <c r="A435" s="4"/>
      <c r="B435" s="16"/>
      <c r="C435" s="16"/>
      <c r="D435" s="16"/>
      <c r="E435" s="29"/>
      <c r="F435" s="29"/>
      <c r="G435" s="29"/>
      <c r="H435" s="21"/>
      <c r="N435" s="4"/>
      <c r="O435" s="4"/>
      <c r="P435" s="29" t="str">
        <f t="shared" si="6"/>
        <v/>
      </c>
    </row>
    <row r="436" spans="1:16" ht="14.45" hidden="1" customHeight="1">
      <c r="A436" s="4"/>
      <c r="B436" s="16"/>
      <c r="C436" s="16"/>
      <c r="D436" s="16"/>
      <c r="E436" s="29"/>
      <c r="F436" s="29"/>
      <c r="G436" s="29"/>
      <c r="H436" s="21"/>
      <c r="N436" s="4"/>
      <c r="O436" s="4"/>
      <c r="P436" s="29" t="str">
        <f t="shared" si="6"/>
        <v/>
      </c>
    </row>
    <row r="437" spans="1:16" ht="14.45" hidden="1" customHeight="1">
      <c r="A437" s="4"/>
      <c r="B437" s="16"/>
      <c r="C437" s="16"/>
      <c r="D437" s="16"/>
      <c r="E437" s="29"/>
      <c r="F437" s="29"/>
      <c r="G437" s="29"/>
      <c r="H437" s="21"/>
      <c r="N437" s="4"/>
      <c r="O437" s="4"/>
      <c r="P437" s="29" t="str">
        <f t="shared" si="6"/>
        <v/>
      </c>
    </row>
    <row r="438" spans="1:16" ht="14.45" hidden="1" customHeight="1">
      <c r="A438" s="4"/>
      <c r="B438" s="16"/>
      <c r="C438" s="16"/>
      <c r="D438" s="16"/>
      <c r="E438" s="29"/>
      <c r="F438" s="29"/>
      <c r="G438" s="29"/>
      <c r="H438" s="21"/>
      <c r="N438" s="4"/>
      <c r="O438" s="4"/>
      <c r="P438" s="29" t="str">
        <f t="shared" si="6"/>
        <v/>
      </c>
    </row>
    <row r="439" spans="1:16" ht="14.45" hidden="1" customHeight="1">
      <c r="A439" s="4"/>
      <c r="B439" s="16"/>
      <c r="C439" s="16"/>
      <c r="D439" s="16"/>
      <c r="E439" s="29"/>
      <c r="F439" s="29"/>
      <c r="G439" s="29"/>
      <c r="H439" s="21"/>
      <c r="N439" s="4"/>
      <c r="O439" s="4"/>
      <c r="P439" s="29" t="str">
        <f t="shared" si="6"/>
        <v/>
      </c>
    </row>
    <row r="440" spans="1:16" ht="14.45" hidden="1" customHeight="1">
      <c r="A440" s="4"/>
      <c r="B440" s="16"/>
      <c r="C440" s="16"/>
      <c r="D440" s="16"/>
      <c r="E440" s="29"/>
      <c r="F440" s="29"/>
      <c r="G440" s="29"/>
      <c r="H440" s="21"/>
      <c r="N440" s="4"/>
      <c r="O440" s="4"/>
      <c r="P440" s="29" t="str">
        <f t="shared" si="6"/>
        <v/>
      </c>
    </row>
    <row r="441" spans="1:16" ht="14.45" hidden="1" customHeight="1">
      <c r="A441" s="4"/>
      <c r="B441" s="16"/>
      <c r="C441" s="16"/>
      <c r="D441" s="16"/>
      <c r="E441" s="29"/>
      <c r="F441" s="29"/>
      <c r="G441" s="29"/>
      <c r="H441" s="21"/>
      <c r="N441" s="4"/>
      <c r="O441" s="4"/>
      <c r="P441" s="29" t="str">
        <f t="shared" si="6"/>
        <v/>
      </c>
    </row>
    <row r="442" spans="1:16" ht="14.45" hidden="1" customHeight="1">
      <c r="A442" s="4"/>
      <c r="B442" s="16"/>
      <c r="C442" s="16"/>
      <c r="D442" s="16"/>
      <c r="E442" s="29"/>
      <c r="F442" s="29"/>
      <c r="G442" s="29"/>
      <c r="H442" s="21"/>
      <c r="N442" s="4"/>
      <c r="O442" s="4"/>
      <c r="P442" s="29" t="str">
        <f t="shared" si="6"/>
        <v/>
      </c>
    </row>
    <row r="443" spans="1:16" ht="14.45" hidden="1" customHeight="1">
      <c r="A443" s="4"/>
      <c r="B443" s="16"/>
      <c r="C443" s="16"/>
      <c r="D443" s="16"/>
      <c r="E443" s="29"/>
      <c r="F443" s="29"/>
      <c r="G443" s="29"/>
      <c r="H443" s="21"/>
      <c r="N443" s="4"/>
      <c r="O443" s="4"/>
      <c r="P443" s="29" t="str">
        <f t="shared" si="6"/>
        <v/>
      </c>
    </row>
    <row r="444" spans="1:16" ht="14.45" hidden="1" customHeight="1">
      <c r="A444" s="4"/>
      <c r="B444" s="16"/>
      <c r="C444" s="16"/>
      <c r="D444" s="16"/>
      <c r="E444" s="29"/>
      <c r="F444" s="29"/>
      <c r="G444" s="29"/>
      <c r="H444" s="21"/>
      <c r="N444" s="4"/>
      <c r="O444" s="4"/>
      <c r="P444" s="29" t="str">
        <f t="shared" si="6"/>
        <v/>
      </c>
    </row>
    <row r="445" spans="1:16" ht="14.45" hidden="1" customHeight="1">
      <c r="A445" s="4"/>
      <c r="B445" s="16"/>
      <c r="C445" s="16"/>
      <c r="D445" s="16"/>
      <c r="E445" s="29"/>
      <c r="F445" s="29"/>
      <c r="G445" s="29"/>
      <c r="H445" s="21"/>
      <c r="N445" s="4"/>
      <c r="O445" s="4"/>
      <c r="P445" s="29" t="str">
        <f t="shared" si="6"/>
        <v/>
      </c>
    </row>
    <row r="446" spans="1:16" ht="14.45" hidden="1" customHeight="1">
      <c r="A446" s="4"/>
      <c r="B446" s="16"/>
      <c r="C446" s="16"/>
      <c r="D446" s="16"/>
      <c r="E446" s="29"/>
      <c r="F446" s="29"/>
      <c r="G446" s="29"/>
      <c r="H446" s="21"/>
      <c r="N446" s="4"/>
      <c r="O446" s="4"/>
      <c r="P446" s="29" t="str">
        <f t="shared" si="6"/>
        <v/>
      </c>
    </row>
    <row r="447" spans="1:16" ht="14.45" hidden="1" customHeight="1">
      <c r="A447" s="4"/>
      <c r="B447" s="16"/>
      <c r="C447" s="16"/>
      <c r="D447" s="16"/>
      <c r="E447" s="29"/>
      <c r="F447" s="29"/>
      <c r="G447" s="29"/>
      <c r="H447" s="21"/>
      <c r="N447" s="4"/>
      <c r="O447" s="4"/>
      <c r="P447" s="29" t="str">
        <f t="shared" si="6"/>
        <v/>
      </c>
    </row>
    <row r="448" spans="1:16" ht="14.45" hidden="1" customHeight="1">
      <c r="A448" s="4"/>
      <c r="B448" s="16"/>
      <c r="C448" s="16"/>
      <c r="D448" s="16"/>
      <c r="E448" s="29"/>
      <c r="F448" s="29"/>
      <c r="G448" s="29"/>
      <c r="H448" s="21"/>
      <c r="N448" s="4"/>
      <c r="O448" s="4"/>
      <c r="P448" s="29" t="str">
        <f t="shared" si="6"/>
        <v/>
      </c>
    </row>
    <row r="449" spans="1:16" ht="14.45" hidden="1" customHeight="1">
      <c r="A449" s="4"/>
      <c r="B449" s="16"/>
      <c r="C449" s="16"/>
      <c r="D449" s="16"/>
      <c r="E449" s="29"/>
      <c r="F449" s="29"/>
      <c r="G449" s="29"/>
      <c r="H449" s="21"/>
      <c r="N449" s="4"/>
      <c r="O449" s="4"/>
      <c r="P449" s="29" t="str">
        <f t="shared" si="6"/>
        <v/>
      </c>
    </row>
    <row r="450" spans="1:16" ht="14.45" hidden="1" customHeight="1">
      <c r="A450" s="4"/>
      <c r="B450" s="16"/>
      <c r="C450" s="16"/>
      <c r="D450" s="16"/>
      <c r="E450" s="29"/>
      <c r="F450" s="29"/>
      <c r="G450" s="29"/>
      <c r="H450" s="21"/>
      <c r="N450" s="4"/>
      <c r="O450" s="4"/>
      <c r="P450" s="29" t="str">
        <f t="shared" si="6"/>
        <v/>
      </c>
    </row>
    <row r="451" spans="1:16" ht="14.45" hidden="1" customHeight="1">
      <c r="A451" s="4"/>
      <c r="B451" s="16"/>
      <c r="C451" s="16"/>
      <c r="D451" s="16"/>
      <c r="E451" s="29"/>
      <c r="F451" s="29"/>
      <c r="G451" s="29"/>
      <c r="H451" s="21"/>
      <c r="N451" s="4"/>
      <c r="O451" s="4"/>
      <c r="P451" s="29" t="str">
        <f t="shared" ref="P451:P508" si="7">IF(N451&lt;&gt;"",MAX(G$3:G$508),"")</f>
        <v/>
      </c>
    </row>
    <row r="452" spans="1:16" ht="14.45" hidden="1" customHeight="1">
      <c r="A452" s="4"/>
      <c r="B452" s="16"/>
      <c r="C452" s="16"/>
      <c r="D452" s="16"/>
      <c r="E452" s="29"/>
      <c r="F452" s="29"/>
      <c r="G452" s="29"/>
      <c r="H452" s="21"/>
      <c r="N452" s="4"/>
      <c r="O452" s="4"/>
      <c r="P452" s="29" t="str">
        <f t="shared" si="7"/>
        <v/>
      </c>
    </row>
    <row r="453" spans="1:16" ht="14.45" hidden="1" customHeight="1">
      <c r="A453" s="4"/>
      <c r="B453" s="16"/>
      <c r="C453" s="16"/>
      <c r="D453" s="16"/>
      <c r="E453" s="29"/>
      <c r="F453" s="29"/>
      <c r="G453" s="29"/>
      <c r="H453" s="21"/>
      <c r="N453" s="4"/>
      <c r="O453" s="4"/>
      <c r="P453" s="29" t="str">
        <f t="shared" si="7"/>
        <v/>
      </c>
    </row>
    <row r="454" spans="1:16" ht="14.45" hidden="1" customHeight="1">
      <c r="A454" s="4"/>
      <c r="B454" s="16"/>
      <c r="C454" s="16"/>
      <c r="D454" s="16"/>
      <c r="E454" s="29"/>
      <c r="F454" s="29"/>
      <c r="G454" s="29"/>
      <c r="H454" s="21"/>
      <c r="N454" s="4"/>
      <c r="O454" s="4"/>
      <c r="P454" s="29" t="str">
        <f t="shared" si="7"/>
        <v/>
      </c>
    </row>
    <row r="455" spans="1:16" ht="14.45" hidden="1" customHeight="1">
      <c r="A455" s="4"/>
      <c r="B455" s="16"/>
      <c r="C455" s="16"/>
      <c r="D455" s="16"/>
      <c r="E455" s="29"/>
      <c r="F455" s="29"/>
      <c r="G455" s="29"/>
      <c r="H455" s="21"/>
      <c r="N455" s="4"/>
      <c r="O455" s="4"/>
      <c r="P455" s="29" t="str">
        <f t="shared" si="7"/>
        <v/>
      </c>
    </row>
    <row r="456" spans="1:16" ht="14.45" hidden="1" customHeight="1">
      <c r="A456" s="4"/>
      <c r="B456" s="16"/>
      <c r="C456" s="16"/>
      <c r="D456" s="16"/>
      <c r="E456" s="29"/>
      <c r="F456" s="29"/>
      <c r="G456" s="29"/>
      <c r="H456" s="21"/>
      <c r="N456" s="4"/>
      <c r="O456" s="4"/>
      <c r="P456" s="29" t="str">
        <f t="shared" si="7"/>
        <v/>
      </c>
    </row>
    <row r="457" spans="1:16" ht="14.45" hidden="1" customHeight="1">
      <c r="A457" s="4"/>
      <c r="B457" s="16"/>
      <c r="C457" s="16"/>
      <c r="D457" s="16"/>
      <c r="E457" s="29"/>
      <c r="F457" s="29"/>
      <c r="G457" s="29"/>
      <c r="H457" s="21"/>
      <c r="N457" s="4"/>
      <c r="O457" s="4"/>
      <c r="P457" s="29" t="str">
        <f t="shared" si="7"/>
        <v/>
      </c>
    </row>
    <row r="458" spans="1:16" ht="14.45" hidden="1" customHeight="1">
      <c r="A458" s="4"/>
      <c r="B458" s="16"/>
      <c r="C458" s="16"/>
      <c r="D458" s="16"/>
      <c r="E458" s="29"/>
      <c r="F458" s="29"/>
      <c r="G458" s="29"/>
      <c r="H458" s="21"/>
      <c r="N458" s="4"/>
      <c r="O458" s="4"/>
      <c r="P458" s="29" t="str">
        <f t="shared" si="7"/>
        <v/>
      </c>
    </row>
    <row r="459" spans="1:16" ht="14.45" hidden="1" customHeight="1">
      <c r="A459" s="4"/>
      <c r="B459" s="16"/>
      <c r="C459" s="16"/>
      <c r="D459" s="16"/>
      <c r="E459" s="29"/>
      <c r="F459" s="29"/>
      <c r="G459" s="29"/>
      <c r="H459" s="21"/>
      <c r="N459" s="4"/>
      <c r="O459" s="4"/>
      <c r="P459" s="29" t="str">
        <f t="shared" si="7"/>
        <v/>
      </c>
    </row>
    <row r="460" spans="1:16" ht="14.45" hidden="1" customHeight="1">
      <c r="A460" s="4"/>
      <c r="B460" s="16"/>
      <c r="C460" s="16"/>
      <c r="D460" s="16"/>
      <c r="E460" s="29"/>
      <c r="F460" s="29"/>
      <c r="G460" s="29"/>
      <c r="H460" s="21"/>
      <c r="N460" s="4"/>
      <c r="O460" s="4"/>
      <c r="P460" s="29" t="str">
        <f t="shared" si="7"/>
        <v/>
      </c>
    </row>
    <row r="461" spans="1:16" ht="14.45" hidden="1" customHeight="1">
      <c r="A461" s="4"/>
      <c r="B461" s="16"/>
      <c r="C461" s="16"/>
      <c r="D461" s="16"/>
      <c r="E461" s="29"/>
      <c r="F461" s="29"/>
      <c r="G461" s="29"/>
      <c r="H461" s="21"/>
      <c r="N461" s="4"/>
      <c r="O461" s="4"/>
      <c r="P461" s="29" t="str">
        <f t="shared" si="7"/>
        <v/>
      </c>
    </row>
    <row r="462" spans="1:16" ht="14.45" hidden="1" customHeight="1">
      <c r="A462" s="4"/>
      <c r="B462" s="16"/>
      <c r="C462" s="16"/>
      <c r="D462" s="16"/>
      <c r="E462" s="29"/>
      <c r="F462" s="29"/>
      <c r="G462" s="29"/>
      <c r="H462" s="21"/>
      <c r="N462" s="4"/>
      <c r="O462" s="4"/>
      <c r="P462" s="29" t="str">
        <f t="shared" si="7"/>
        <v/>
      </c>
    </row>
    <row r="463" spans="1:16" ht="14.45" hidden="1" customHeight="1">
      <c r="A463" s="4"/>
      <c r="B463" s="16"/>
      <c r="C463" s="16"/>
      <c r="D463" s="16"/>
      <c r="E463" s="29"/>
      <c r="F463" s="29"/>
      <c r="G463" s="29"/>
      <c r="H463" s="21"/>
      <c r="N463" s="4"/>
      <c r="O463" s="4"/>
      <c r="P463" s="29" t="str">
        <f t="shared" si="7"/>
        <v/>
      </c>
    </row>
    <row r="464" spans="1:16" ht="14.45" hidden="1" customHeight="1">
      <c r="A464" s="4"/>
      <c r="B464" s="16"/>
      <c r="C464" s="16"/>
      <c r="D464" s="16"/>
      <c r="E464" s="29"/>
      <c r="F464" s="29"/>
      <c r="G464" s="29"/>
      <c r="H464" s="21"/>
      <c r="N464" s="4"/>
      <c r="O464" s="4"/>
      <c r="P464" s="29" t="str">
        <f t="shared" si="7"/>
        <v/>
      </c>
    </row>
    <row r="465" spans="1:16" ht="14.45" hidden="1" customHeight="1">
      <c r="A465" s="4"/>
      <c r="B465" s="16"/>
      <c r="C465" s="16"/>
      <c r="D465" s="16"/>
      <c r="E465" s="29"/>
      <c r="F465" s="29"/>
      <c r="G465" s="29"/>
      <c r="H465" s="21"/>
      <c r="N465" s="4"/>
      <c r="O465" s="4"/>
      <c r="P465" s="29" t="str">
        <f t="shared" si="7"/>
        <v/>
      </c>
    </row>
    <row r="466" spans="1:16" ht="14.45" hidden="1" customHeight="1">
      <c r="A466" s="4"/>
      <c r="B466" s="16"/>
      <c r="C466" s="16"/>
      <c r="D466" s="16"/>
      <c r="E466" s="29"/>
      <c r="F466" s="29"/>
      <c r="G466" s="29"/>
      <c r="H466" s="21"/>
      <c r="N466" s="4"/>
      <c r="O466" s="4"/>
      <c r="P466" s="29" t="str">
        <f t="shared" si="7"/>
        <v/>
      </c>
    </row>
    <row r="467" spans="1:16" ht="14.45" hidden="1" customHeight="1">
      <c r="A467" s="4"/>
      <c r="B467" s="16"/>
      <c r="C467" s="16"/>
      <c r="D467" s="16"/>
      <c r="E467" s="29"/>
      <c r="F467" s="29"/>
      <c r="G467" s="29"/>
      <c r="H467" s="21"/>
      <c r="N467" s="4"/>
      <c r="O467" s="4"/>
      <c r="P467" s="29" t="str">
        <f t="shared" si="7"/>
        <v/>
      </c>
    </row>
    <row r="468" spans="1:16" ht="14.45" hidden="1" customHeight="1">
      <c r="A468" s="4"/>
      <c r="B468" s="16"/>
      <c r="C468" s="16"/>
      <c r="D468" s="16"/>
      <c r="E468" s="29"/>
      <c r="F468" s="29"/>
      <c r="G468" s="29"/>
      <c r="H468" s="21"/>
      <c r="N468" s="4"/>
      <c r="O468" s="4"/>
      <c r="P468" s="29" t="str">
        <f t="shared" si="7"/>
        <v/>
      </c>
    </row>
    <row r="469" spans="1:16" ht="14.45" hidden="1" customHeight="1">
      <c r="A469" s="4"/>
      <c r="B469" s="16"/>
      <c r="C469" s="16"/>
      <c r="D469" s="16"/>
      <c r="E469" s="29"/>
      <c r="F469" s="29"/>
      <c r="G469" s="29"/>
      <c r="H469" s="21"/>
      <c r="N469" s="4"/>
      <c r="O469" s="4"/>
      <c r="P469" s="29" t="str">
        <f t="shared" si="7"/>
        <v/>
      </c>
    </row>
    <row r="470" spans="1:16" ht="14.45" hidden="1" customHeight="1">
      <c r="A470" s="4"/>
      <c r="B470" s="16"/>
      <c r="C470" s="16"/>
      <c r="D470" s="16"/>
      <c r="E470" s="29"/>
      <c r="F470" s="29"/>
      <c r="G470" s="29"/>
      <c r="H470" s="21"/>
      <c r="N470" s="4"/>
      <c r="O470" s="4"/>
      <c r="P470" s="29" t="str">
        <f t="shared" si="7"/>
        <v/>
      </c>
    </row>
    <row r="471" spans="1:16" ht="14.45" hidden="1" customHeight="1">
      <c r="A471" s="4"/>
      <c r="B471" s="16"/>
      <c r="C471" s="16"/>
      <c r="D471" s="16"/>
      <c r="E471" s="29"/>
      <c r="F471" s="29"/>
      <c r="G471" s="29"/>
      <c r="H471" s="21"/>
      <c r="N471" s="4"/>
      <c r="O471" s="4"/>
      <c r="P471" s="29" t="str">
        <f t="shared" si="7"/>
        <v/>
      </c>
    </row>
    <row r="472" spans="1:16" ht="14.45" hidden="1" customHeight="1">
      <c r="A472" s="4"/>
      <c r="B472" s="16"/>
      <c r="C472" s="16"/>
      <c r="D472" s="16"/>
      <c r="E472" s="29"/>
      <c r="F472" s="29"/>
      <c r="G472" s="29"/>
      <c r="H472" s="21"/>
      <c r="N472" s="4"/>
      <c r="O472" s="4"/>
      <c r="P472" s="29" t="str">
        <f t="shared" si="7"/>
        <v/>
      </c>
    </row>
    <row r="473" spans="1:16" ht="14.45" hidden="1" customHeight="1">
      <c r="A473" s="4"/>
      <c r="B473" s="16"/>
      <c r="C473" s="16"/>
      <c r="D473" s="16"/>
      <c r="E473" s="29"/>
      <c r="F473" s="29"/>
      <c r="G473" s="29"/>
      <c r="H473" s="21"/>
      <c r="N473" s="4"/>
      <c r="O473" s="4"/>
      <c r="P473" s="29" t="str">
        <f t="shared" si="7"/>
        <v/>
      </c>
    </row>
    <row r="474" spans="1:16" ht="14.45" hidden="1" customHeight="1">
      <c r="A474" s="4"/>
      <c r="B474" s="16"/>
      <c r="C474" s="16"/>
      <c r="D474" s="16"/>
      <c r="E474" s="29"/>
      <c r="F474" s="29"/>
      <c r="G474" s="29"/>
      <c r="H474" s="21"/>
      <c r="N474" s="4"/>
      <c r="O474" s="4"/>
      <c r="P474" s="29" t="str">
        <f t="shared" si="7"/>
        <v/>
      </c>
    </row>
    <row r="475" spans="1:16" ht="14.45" hidden="1" customHeight="1">
      <c r="A475" s="4"/>
      <c r="B475" s="16"/>
      <c r="C475" s="16"/>
      <c r="D475" s="16"/>
      <c r="E475" s="29"/>
      <c r="F475" s="29"/>
      <c r="G475" s="29"/>
      <c r="H475" s="21"/>
      <c r="N475" s="4"/>
      <c r="O475" s="4"/>
      <c r="P475" s="29" t="str">
        <f t="shared" si="7"/>
        <v/>
      </c>
    </row>
    <row r="476" spans="1:16" ht="14.45" hidden="1" customHeight="1">
      <c r="A476" s="4"/>
      <c r="B476" s="16"/>
      <c r="C476" s="16"/>
      <c r="D476" s="16"/>
      <c r="E476" s="29"/>
      <c r="F476" s="29"/>
      <c r="G476" s="29"/>
      <c r="H476" s="21"/>
      <c r="N476" s="4"/>
      <c r="O476" s="4"/>
      <c r="P476" s="29" t="str">
        <f t="shared" si="7"/>
        <v/>
      </c>
    </row>
    <row r="477" spans="1:16" ht="14.45" hidden="1" customHeight="1">
      <c r="A477" s="4"/>
      <c r="B477" s="16"/>
      <c r="C477" s="16"/>
      <c r="D477" s="16"/>
      <c r="E477" s="29"/>
      <c r="F477" s="29"/>
      <c r="G477" s="29"/>
      <c r="H477" s="21"/>
      <c r="N477" s="4"/>
      <c r="O477" s="4"/>
      <c r="P477" s="29" t="str">
        <f t="shared" si="7"/>
        <v/>
      </c>
    </row>
    <row r="478" spans="1:16" ht="14.45" hidden="1" customHeight="1">
      <c r="A478" s="4"/>
      <c r="B478" s="16"/>
      <c r="C478" s="16"/>
      <c r="D478" s="16"/>
      <c r="E478" s="29"/>
      <c r="F478" s="29"/>
      <c r="G478" s="29"/>
      <c r="H478" s="21"/>
      <c r="N478" s="4"/>
      <c r="O478" s="4"/>
      <c r="P478" s="29" t="str">
        <f t="shared" si="7"/>
        <v/>
      </c>
    </row>
    <row r="479" spans="1:16" ht="14.45" hidden="1" customHeight="1">
      <c r="A479" s="4"/>
      <c r="B479" s="16"/>
      <c r="C479" s="16"/>
      <c r="D479" s="16"/>
      <c r="E479" s="29"/>
      <c r="F479" s="29"/>
      <c r="G479" s="29"/>
      <c r="H479" s="21"/>
      <c r="N479" s="4"/>
      <c r="O479" s="4"/>
      <c r="P479" s="29" t="str">
        <f t="shared" si="7"/>
        <v/>
      </c>
    </row>
    <row r="480" spans="1:16" ht="14.45" hidden="1" customHeight="1">
      <c r="A480" s="4"/>
      <c r="B480" s="16"/>
      <c r="C480" s="16"/>
      <c r="D480" s="16"/>
      <c r="E480" s="29"/>
      <c r="F480" s="29"/>
      <c r="G480" s="29"/>
      <c r="H480" s="21"/>
      <c r="N480" s="4"/>
      <c r="O480" s="4"/>
      <c r="P480" s="29" t="str">
        <f t="shared" si="7"/>
        <v/>
      </c>
    </row>
    <row r="481" spans="1:16" ht="14.45" hidden="1" customHeight="1">
      <c r="A481" s="4"/>
      <c r="B481" s="16"/>
      <c r="C481" s="16"/>
      <c r="D481" s="16"/>
      <c r="E481" s="29"/>
      <c r="F481" s="29"/>
      <c r="G481" s="29"/>
      <c r="H481" s="21"/>
      <c r="N481" s="4"/>
      <c r="O481" s="4"/>
      <c r="P481" s="29" t="str">
        <f t="shared" si="7"/>
        <v/>
      </c>
    </row>
    <row r="482" spans="1:16" ht="14.45" hidden="1" customHeight="1">
      <c r="A482" s="4"/>
      <c r="B482" s="16"/>
      <c r="C482" s="16"/>
      <c r="D482" s="16"/>
      <c r="E482" s="29"/>
      <c r="F482" s="29"/>
      <c r="G482" s="29"/>
      <c r="H482" s="21"/>
      <c r="N482" s="4"/>
      <c r="O482" s="4"/>
      <c r="P482" s="29" t="str">
        <f t="shared" si="7"/>
        <v/>
      </c>
    </row>
    <row r="483" spans="1:16" ht="14.45" hidden="1" customHeight="1">
      <c r="A483" s="4"/>
      <c r="B483" s="16"/>
      <c r="C483" s="16"/>
      <c r="D483" s="16"/>
      <c r="E483" s="29"/>
      <c r="F483" s="29"/>
      <c r="G483" s="29"/>
      <c r="H483" s="21"/>
      <c r="N483" s="4"/>
      <c r="O483" s="4"/>
      <c r="P483" s="29" t="str">
        <f t="shared" si="7"/>
        <v/>
      </c>
    </row>
    <row r="484" spans="1:16" ht="14.45" hidden="1" customHeight="1">
      <c r="A484" s="4"/>
      <c r="B484" s="16"/>
      <c r="C484" s="16"/>
      <c r="D484" s="16"/>
      <c r="E484" s="29"/>
      <c r="F484" s="29"/>
      <c r="G484" s="29"/>
      <c r="H484" s="21"/>
      <c r="N484" s="4"/>
      <c r="O484" s="4"/>
      <c r="P484" s="29" t="str">
        <f t="shared" si="7"/>
        <v/>
      </c>
    </row>
    <row r="485" spans="1:16" ht="14.45" hidden="1" customHeight="1">
      <c r="A485" s="4"/>
      <c r="B485" s="16"/>
      <c r="C485" s="16"/>
      <c r="D485" s="16"/>
      <c r="E485" s="29"/>
      <c r="F485" s="29"/>
      <c r="G485" s="29"/>
      <c r="H485" s="21"/>
      <c r="N485" s="4"/>
      <c r="O485" s="4"/>
      <c r="P485" s="29" t="str">
        <f t="shared" si="7"/>
        <v/>
      </c>
    </row>
    <row r="486" spans="1:16" ht="14.45" hidden="1" customHeight="1">
      <c r="A486" s="4"/>
      <c r="B486" s="16"/>
      <c r="C486" s="16"/>
      <c r="D486" s="16"/>
      <c r="E486" s="29"/>
      <c r="F486" s="29"/>
      <c r="G486" s="29"/>
      <c r="H486" s="21"/>
      <c r="N486" s="4"/>
      <c r="O486" s="4"/>
      <c r="P486" s="29" t="str">
        <f t="shared" si="7"/>
        <v/>
      </c>
    </row>
    <row r="487" spans="1:16" ht="14.45" hidden="1" customHeight="1">
      <c r="A487" s="4"/>
      <c r="B487" s="16"/>
      <c r="C487" s="16"/>
      <c r="D487" s="16"/>
      <c r="E487" s="29"/>
      <c r="F487" s="29"/>
      <c r="G487" s="29"/>
      <c r="H487" s="21"/>
      <c r="N487" s="4"/>
      <c r="O487" s="4"/>
      <c r="P487" s="29" t="str">
        <f t="shared" si="7"/>
        <v/>
      </c>
    </row>
    <row r="488" spans="1:16" ht="14.45" hidden="1" customHeight="1">
      <c r="A488" s="4"/>
      <c r="B488" s="16"/>
      <c r="C488" s="16"/>
      <c r="D488" s="16"/>
      <c r="E488" s="29"/>
      <c r="F488" s="29"/>
      <c r="G488" s="29"/>
      <c r="H488" s="21"/>
      <c r="N488" s="4"/>
      <c r="O488" s="4"/>
      <c r="P488" s="29" t="str">
        <f t="shared" si="7"/>
        <v/>
      </c>
    </row>
    <row r="489" spans="1:16" ht="14.45" hidden="1" customHeight="1">
      <c r="A489" s="4"/>
      <c r="B489" s="16"/>
      <c r="C489" s="16"/>
      <c r="D489" s="16"/>
      <c r="E489" s="29"/>
      <c r="F489" s="29"/>
      <c r="G489" s="29"/>
      <c r="H489" s="21"/>
      <c r="N489" s="4"/>
      <c r="O489" s="4"/>
      <c r="P489" s="29" t="str">
        <f t="shared" si="7"/>
        <v/>
      </c>
    </row>
    <row r="490" spans="1:16" ht="14.45" hidden="1" customHeight="1">
      <c r="A490" s="4"/>
      <c r="B490" s="16"/>
      <c r="C490" s="16"/>
      <c r="D490" s="16"/>
      <c r="E490" s="29"/>
      <c r="F490" s="29"/>
      <c r="G490" s="29"/>
      <c r="H490" s="21"/>
      <c r="N490" s="4"/>
      <c r="O490" s="4"/>
      <c r="P490" s="29" t="str">
        <f t="shared" si="7"/>
        <v/>
      </c>
    </row>
    <row r="491" spans="1:16" ht="14.45" hidden="1" customHeight="1">
      <c r="A491" s="4"/>
      <c r="B491" s="16"/>
      <c r="C491" s="16"/>
      <c r="D491" s="16"/>
      <c r="E491" s="29"/>
      <c r="F491" s="29"/>
      <c r="G491" s="29"/>
      <c r="H491" s="21"/>
      <c r="N491" s="4"/>
      <c r="O491" s="4"/>
      <c r="P491" s="29" t="str">
        <f t="shared" si="7"/>
        <v/>
      </c>
    </row>
    <row r="492" spans="1:16" ht="14.45" hidden="1" customHeight="1">
      <c r="A492" s="4"/>
      <c r="B492" s="16"/>
      <c r="C492" s="16"/>
      <c r="D492" s="16"/>
      <c r="E492" s="29"/>
      <c r="F492" s="29"/>
      <c r="G492" s="29"/>
      <c r="H492" s="21"/>
      <c r="N492" s="4"/>
      <c r="O492" s="4"/>
      <c r="P492" s="29" t="str">
        <f t="shared" si="7"/>
        <v/>
      </c>
    </row>
    <row r="493" spans="1:16" ht="14.45" hidden="1" customHeight="1">
      <c r="A493" s="4"/>
      <c r="B493" s="16"/>
      <c r="C493" s="16"/>
      <c r="D493" s="16"/>
      <c r="E493" s="29"/>
      <c r="F493" s="29"/>
      <c r="G493" s="29"/>
      <c r="H493" s="21"/>
      <c r="N493" s="4"/>
      <c r="O493" s="4"/>
      <c r="P493" s="29" t="str">
        <f t="shared" si="7"/>
        <v/>
      </c>
    </row>
    <row r="494" spans="1:16" ht="14.45" hidden="1" customHeight="1">
      <c r="A494" s="4"/>
      <c r="B494" s="16"/>
      <c r="C494" s="16"/>
      <c r="D494" s="16"/>
      <c r="E494" s="29"/>
      <c r="F494" s="29"/>
      <c r="G494" s="29"/>
      <c r="H494" s="21"/>
      <c r="N494" s="4"/>
      <c r="O494" s="4"/>
      <c r="P494" s="29" t="str">
        <f t="shared" si="7"/>
        <v/>
      </c>
    </row>
    <row r="495" spans="1:16" ht="14.45" hidden="1" customHeight="1">
      <c r="A495" s="4"/>
      <c r="B495" s="16"/>
      <c r="C495" s="16"/>
      <c r="D495" s="16"/>
      <c r="E495" s="29"/>
      <c r="F495" s="29"/>
      <c r="G495" s="29"/>
      <c r="H495" s="21"/>
      <c r="N495" s="4"/>
      <c r="O495" s="4"/>
      <c r="P495" s="29" t="str">
        <f t="shared" si="7"/>
        <v/>
      </c>
    </row>
    <row r="496" spans="1:16" ht="14.45" hidden="1" customHeight="1">
      <c r="A496" s="4"/>
      <c r="B496" s="16"/>
      <c r="C496" s="16"/>
      <c r="D496" s="16"/>
      <c r="E496" s="29"/>
      <c r="F496" s="29"/>
      <c r="G496" s="29"/>
      <c r="H496" s="21"/>
      <c r="N496" s="4"/>
      <c r="O496" s="4"/>
      <c r="P496" s="29" t="str">
        <f t="shared" si="7"/>
        <v/>
      </c>
    </row>
    <row r="497" spans="1:25" ht="14.45" hidden="1" customHeight="1">
      <c r="A497" s="4"/>
      <c r="B497" s="16"/>
      <c r="C497" s="16"/>
      <c r="D497" s="16"/>
      <c r="E497" s="29"/>
      <c r="F497" s="29"/>
      <c r="G497" s="29"/>
      <c r="H497" s="21"/>
      <c r="N497" s="4"/>
      <c r="O497" s="4"/>
      <c r="P497" s="29" t="str">
        <f t="shared" si="7"/>
        <v/>
      </c>
    </row>
    <row r="498" spans="1:25" ht="14.45" hidden="1" customHeight="1">
      <c r="A498" s="4"/>
      <c r="B498" s="16"/>
      <c r="C498" s="16"/>
      <c r="D498" s="16"/>
      <c r="E498" s="29"/>
      <c r="F498" s="29"/>
      <c r="G498" s="29"/>
      <c r="H498" s="21"/>
      <c r="N498" s="4"/>
      <c r="O498" s="4"/>
      <c r="P498" s="29" t="str">
        <f t="shared" si="7"/>
        <v/>
      </c>
    </row>
    <row r="499" spans="1:25" ht="14.45" hidden="1" customHeight="1">
      <c r="A499" s="4"/>
      <c r="B499" s="16"/>
      <c r="C499" s="16"/>
      <c r="D499" s="16"/>
      <c r="E499" s="29"/>
      <c r="F499" s="29"/>
      <c r="G499" s="29"/>
      <c r="H499" s="21"/>
      <c r="N499" s="4"/>
      <c r="O499" s="4"/>
      <c r="P499" s="29" t="str">
        <f t="shared" si="7"/>
        <v/>
      </c>
    </row>
    <row r="500" spans="1:25" ht="14.45" hidden="1" customHeight="1">
      <c r="A500" s="4"/>
      <c r="B500" s="16"/>
      <c r="C500" s="16"/>
      <c r="D500" s="16"/>
      <c r="E500" s="29"/>
      <c r="F500" s="29"/>
      <c r="G500" s="29"/>
      <c r="H500" s="21"/>
      <c r="N500" s="4"/>
      <c r="O500" s="4"/>
      <c r="P500" s="29" t="str">
        <f t="shared" si="7"/>
        <v/>
      </c>
    </row>
    <row r="501" spans="1:25" ht="14.45" hidden="1" customHeight="1">
      <c r="A501" s="4"/>
      <c r="B501" s="16"/>
      <c r="C501" s="16"/>
      <c r="D501" s="16"/>
      <c r="E501" s="29"/>
      <c r="F501" s="29"/>
      <c r="G501" s="29"/>
      <c r="H501" s="21"/>
      <c r="N501" s="4"/>
      <c r="O501" s="4"/>
      <c r="P501" s="29" t="str">
        <f t="shared" si="7"/>
        <v/>
      </c>
    </row>
    <row r="502" spans="1:25" ht="14.45" hidden="1" customHeight="1">
      <c r="A502" s="4"/>
      <c r="B502" s="16"/>
      <c r="C502" s="16"/>
      <c r="D502" s="16"/>
      <c r="E502" s="29"/>
      <c r="F502" s="29"/>
      <c r="G502" s="29"/>
      <c r="H502" s="21"/>
      <c r="N502" s="4"/>
      <c r="O502" s="4"/>
      <c r="P502" s="29" t="str">
        <f t="shared" si="7"/>
        <v/>
      </c>
    </row>
    <row r="503" spans="1:25" ht="14.45" hidden="1" customHeight="1">
      <c r="A503" s="4"/>
      <c r="B503" s="16"/>
      <c r="C503" s="16"/>
      <c r="D503" s="16"/>
      <c r="E503" s="29"/>
      <c r="F503" s="29"/>
      <c r="G503" s="29"/>
      <c r="H503" s="21"/>
      <c r="N503" s="4"/>
      <c r="O503" s="4"/>
      <c r="P503" s="29" t="str">
        <f t="shared" si="7"/>
        <v/>
      </c>
    </row>
    <row r="504" spans="1:25" ht="14.45" hidden="1" customHeight="1">
      <c r="A504" s="4"/>
      <c r="B504" s="16"/>
      <c r="C504" s="16"/>
      <c r="D504" s="16"/>
      <c r="E504" s="29"/>
      <c r="F504" s="29"/>
      <c r="G504" s="29"/>
      <c r="H504" s="21"/>
      <c r="N504" s="4"/>
      <c r="O504" s="4"/>
      <c r="P504" s="29" t="str">
        <f t="shared" si="7"/>
        <v/>
      </c>
    </row>
    <row r="505" spans="1:25" ht="14.45" hidden="1" customHeight="1">
      <c r="A505" s="4"/>
      <c r="B505" s="16"/>
      <c r="C505" s="16"/>
      <c r="D505" s="16"/>
      <c r="E505" s="29"/>
      <c r="F505" s="29"/>
      <c r="G505" s="29"/>
      <c r="H505" s="21"/>
      <c r="N505" s="4"/>
      <c r="O505" s="4"/>
      <c r="P505" s="29" t="str">
        <f t="shared" si="7"/>
        <v/>
      </c>
    </row>
    <row r="506" spans="1:25">
      <c r="A506" s="4"/>
      <c r="B506" s="16"/>
      <c r="C506" s="16"/>
      <c r="D506" s="16"/>
      <c r="E506" s="29"/>
      <c r="F506" s="29"/>
      <c r="G506" s="29"/>
      <c r="H506" s="21"/>
      <c r="N506" s="4"/>
      <c r="O506" s="4"/>
      <c r="P506" s="29" t="str">
        <f t="shared" si="7"/>
        <v/>
      </c>
    </row>
    <row r="507" spans="1:25">
      <c r="A507" s="4"/>
      <c r="B507" s="16"/>
      <c r="C507" s="16"/>
      <c r="D507" s="16"/>
      <c r="E507" s="29"/>
      <c r="F507" s="29"/>
      <c r="G507" s="29"/>
      <c r="H507" s="21"/>
      <c r="N507" s="4"/>
      <c r="O507" s="4"/>
      <c r="P507" s="29" t="str">
        <f t="shared" si="7"/>
        <v/>
      </c>
    </row>
    <row r="508" spans="1:25">
      <c r="A508" s="4"/>
      <c r="B508" s="16"/>
      <c r="C508" s="16"/>
      <c r="D508" s="16"/>
      <c r="E508" s="29"/>
      <c r="F508" s="29"/>
      <c r="G508" s="29"/>
      <c r="H508" s="21"/>
      <c r="N508" s="4"/>
      <c r="O508" s="4"/>
      <c r="P508" s="29" t="str">
        <f t="shared" si="7"/>
        <v/>
      </c>
    </row>
    <row r="510" spans="1:25" ht="15.95" thickBot="1"/>
    <row r="511" spans="1:25" ht="24.95" thickBot="1">
      <c r="A511" s="32" t="s">
        <v>41</v>
      </c>
      <c r="B511" s="33" t="s">
        <v>42</v>
      </c>
    </row>
    <row r="512" spans="1:25" ht="96">
      <c r="A512" s="34" t="s">
        <v>43</v>
      </c>
      <c r="B512" s="35" t="s">
        <v>44</v>
      </c>
      <c r="C512" s="36" t="s">
        <v>45</v>
      </c>
      <c r="D512" s="36" t="s">
        <v>46</v>
      </c>
      <c r="E512" s="36" t="s">
        <v>47</v>
      </c>
      <c r="F512" s="36" t="s">
        <v>48</v>
      </c>
      <c r="G512" s="36" t="s">
        <v>49</v>
      </c>
      <c r="H512" s="36" t="s">
        <v>50</v>
      </c>
      <c r="I512" s="36" t="s">
        <v>51</v>
      </c>
      <c r="J512" s="36" t="s">
        <v>52</v>
      </c>
      <c r="K512" s="36" t="s">
        <v>53</v>
      </c>
      <c r="L512" s="36" t="s">
        <v>54</v>
      </c>
      <c r="M512" s="36" t="s">
        <v>55</v>
      </c>
      <c r="N512" s="36" t="s">
        <v>56</v>
      </c>
      <c r="O512" s="36" t="s">
        <v>57</v>
      </c>
      <c r="P512" s="36" t="s">
        <v>58</v>
      </c>
      <c r="Q512" s="36" t="s">
        <v>59</v>
      </c>
      <c r="R512" s="36" t="s">
        <v>60</v>
      </c>
      <c r="S512" s="36" t="s">
        <v>61</v>
      </c>
      <c r="T512" s="36" t="s">
        <v>62</v>
      </c>
      <c r="U512" s="36" t="s">
        <v>63</v>
      </c>
      <c r="V512" s="36" t="s">
        <v>64</v>
      </c>
      <c r="W512" s="36" t="s">
        <v>65</v>
      </c>
      <c r="X512" s="36" t="s">
        <v>66</v>
      </c>
      <c r="Y512" s="36" t="s">
        <v>67</v>
      </c>
    </row>
    <row r="513" spans="1:25" ht="17.100000000000001">
      <c r="A513" s="34" t="s">
        <v>68</v>
      </c>
      <c r="B513" s="37" t="s">
        <v>69</v>
      </c>
      <c r="C513" s="37" t="s">
        <v>69</v>
      </c>
      <c r="D513" s="38" t="s">
        <v>36</v>
      </c>
      <c r="E513" s="38" t="s">
        <v>36</v>
      </c>
      <c r="F513" s="38" t="s">
        <v>36</v>
      </c>
      <c r="G513" s="38" t="s">
        <v>36</v>
      </c>
      <c r="H513" s="38" t="s">
        <v>36</v>
      </c>
      <c r="I513" s="38" t="s">
        <v>36</v>
      </c>
      <c r="J513" s="38" t="s">
        <v>36</v>
      </c>
      <c r="K513" s="38" t="s">
        <v>36</v>
      </c>
      <c r="L513" s="39" t="s">
        <v>70</v>
      </c>
      <c r="M513" s="40" t="s">
        <v>38</v>
      </c>
      <c r="N513" s="40" t="s">
        <v>38</v>
      </c>
      <c r="O513" s="40" t="s">
        <v>38</v>
      </c>
      <c r="P513" s="40" t="s">
        <v>38</v>
      </c>
      <c r="Q513" s="40" t="s">
        <v>38</v>
      </c>
      <c r="R513" s="40" t="s">
        <v>38</v>
      </c>
      <c r="S513" s="41" t="s">
        <v>39</v>
      </c>
      <c r="T513" s="41" t="s">
        <v>39</v>
      </c>
      <c r="U513" s="41" t="s">
        <v>39</v>
      </c>
      <c r="V513" s="41" t="s">
        <v>39</v>
      </c>
      <c r="W513" s="41" t="s">
        <v>39</v>
      </c>
      <c r="X513" s="41" t="s">
        <v>39</v>
      </c>
      <c r="Y513" s="41" t="s">
        <v>39</v>
      </c>
    </row>
    <row r="514" spans="1:25" ht="17.100000000000001">
      <c r="A514" s="42" t="s">
        <v>71</v>
      </c>
      <c r="B514" s="4" t="s">
        <v>72</v>
      </c>
      <c r="C514" s="4" t="s">
        <v>72</v>
      </c>
      <c r="D514" s="4" t="s">
        <v>72</v>
      </c>
      <c r="E514" s="4" t="s">
        <v>72</v>
      </c>
      <c r="F514" s="4" t="s">
        <v>72</v>
      </c>
      <c r="G514" s="4" t="s">
        <v>72</v>
      </c>
      <c r="H514" s="4" t="s">
        <v>72</v>
      </c>
      <c r="I514" s="4" t="s">
        <v>72</v>
      </c>
      <c r="J514" s="4" t="s">
        <v>72</v>
      </c>
      <c r="K514" s="43" t="s">
        <v>8</v>
      </c>
      <c r="L514" s="44" t="s">
        <v>8</v>
      </c>
      <c r="M514" s="44" t="s">
        <v>8</v>
      </c>
      <c r="N514" s="4" t="s">
        <v>72</v>
      </c>
      <c r="O514" s="4" t="s">
        <v>72</v>
      </c>
      <c r="P514" s="4" t="s">
        <v>72</v>
      </c>
      <c r="Q514" s="44" t="s">
        <v>8</v>
      </c>
      <c r="R514" s="44" t="s">
        <v>8</v>
      </c>
      <c r="S514" s="44" t="s">
        <v>8</v>
      </c>
      <c r="T514" s="44" t="s">
        <v>8</v>
      </c>
      <c r="U514" s="44" t="s">
        <v>8</v>
      </c>
      <c r="V514" s="44" t="s">
        <v>8</v>
      </c>
      <c r="W514" s="44" t="s">
        <v>8</v>
      </c>
      <c r="X514" s="4" t="s">
        <v>72</v>
      </c>
      <c r="Y514" s="4" t="s">
        <v>72</v>
      </c>
    </row>
    <row r="515" spans="1:25" ht="17.100000000000001">
      <c r="A515" s="42" t="s">
        <v>73</v>
      </c>
      <c r="B515" s="45"/>
      <c r="C515" s="45"/>
      <c r="D515" s="45"/>
      <c r="E515" s="45"/>
      <c r="F515" s="45"/>
      <c r="G515" s="4"/>
      <c r="H515" s="45"/>
      <c r="I515" s="45"/>
      <c r="J515" s="45"/>
      <c r="K515" s="46">
        <v>0.1</v>
      </c>
      <c r="L515" s="46">
        <v>0.1</v>
      </c>
      <c r="M515" s="46">
        <v>0.05</v>
      </c>
      <c r="N515" s="45"/>
      <c r="O515" s="45"/>
      <c r="P515" s="45"/>
      <c r="Q515" s="46">
        <v>0.1</v>
      </c>
      <c r="R515" s="46">
        <v>0.1</v>
      </c>
      <c r="S515" s="46">
        <v>0.1</v>
      </c>
      <c r="T515" s="46">
        <v>0.1</v>
      </c>
      <c r="U515" s="46">
        <v>0.1</v>
      </c>
      <c r="V515" s="46">
        <v>0.1</v>
      </c>
      <c r="W515" s="46">
        <v>0.1</v>
      </c>
      <c r="X515" s="4"/>
      <c r="Y515" s="4"/>
    </row>
    <row r="516" spans="1:25" ht="17.100000000000001">
      <c r="A516" s="42" t="s">
        <v>74</v>
      </c>
      <c r="B516" s="45"/>
      <c r="C516" s="45"/>
      <c r="D516" s="45"/>
      <c r="E516" s="45"/>
      <c r="F516" s="45"/>
      <c r="G516" s="4"/>
      <c r="H516" s="45"/>
      <c r="I516" s="45"/>
      <c r="J516" s="45"/>
      <c r="K516" s="46">
        <v>0.25</v>
      </c>
      <c r="L516" s="46">
        <v>0.25</v>
      </c>
      <c r="M516" s="46">
        <v>0.1</v>
      </c>
      <c r="N516" s="45"/>
      <c r="O516" s="45"/>
      <c r="P516" s="45"/>
      <c r="Q516" s="46">
        <v>0.25</v>
      </c>
      <c r="R516" s="46">
        <v>0.25</v>
      </c>
      <c r="S516" s="46">
        <v>0.25</v>
      </c>
      <c r="T516" s="46">
        <v>0.25</v>
      </c>
      <c r="U516" s="46">
        <v>0.25</v>
      </c>
      <c r="V516" s="46">
        <v>0.25</v>
      </c>
      <c r="W516" s="46">
        <v>0.25</v>
      </c>
      <c r="X516" s="4"/>
      <c r="Y516" s="4"/>
    </row>
    <row r="517" spans="1:25" ht="17.100000000000001">
      <c r="A517" s="42" t="s">
        <v>42</v>
      </c>
      <c r="B517" s="45"/>
      <c r="C517" s="45"/>
      <c r="D517" s="45"/>
      <c r="E517" s="45"/>
      <c r="F517" s="45"/>
      <c r="G517" s="4"/>
      <c r="H517" s="45"/>
      <c r="I517" s="45"/>
      <c r="J517" s="45"/>
      <c r="K517" s="46">
        <v>0.5</v>
      </c>
      <c r="L517" s="46">
        <v>0.5</v>
      </c>
      <c r="M517" s="46">
        <v>0.15</v>
      </c>
      <c r="N517" s="45"/>
      <c r="O517" s="45"/>
      <c r="P517" s="45"/>
      <c r="Q517" s="46">
        <v>0.5</v>
      </c>
      <c r="R517" s="46">
        <v>0.5</v>
      </c>
      <c r="S517" s="46">
        <v>0.5</v>
      </c>
      <c r="T517" s="46">
        <v>0.5</v>
      </c>
      <c r="U517" s="46">
        <v>0.5</v>
      </c>
      <c r="V517" s="46">
        <v>0.5</v>
      </c>
      <c r="W517" s="46">
        <v>0.5</v>
      </c>
      <c r="X517" s="4"/>
      <c r="Y517" s="4"/>
    </row>
    <row r="518" spans="1:25" ht="17.100000000000001">
      <c r="A518" s="47" t="s">
        <v>75</v>
      </c>
      <c r="K518" s="48">
        <f>IF($B511="Low",K515,IF($B511="Medium",K516,IF($B511="High",K517,0)))</f>
        <v>0.5</v>
      </c>
      <c r="L518" s="49">
        <f>IF($B511="Low",L515,IF($B511="Medium",L516,IF($B511="High",L517,0)))</f>
        <v>0.5</v>
      </c>
      <c r="M518" s="49">
        <f>IF($B511="Low",M515,IF($B511="Medium",M516,IF($B511="High",M517,0)))</f>
        <v>0.15</v>
      </c>
      <c r="Q518" s="49">
        <f t="shared" ref="Q518:W518" si="8">IF($B511="Low",Q515,IF($B511="Medium",Q516,IF($B511="High",Q517,0)))</f>
        <v>0.5</v>
      </c>
      <c r="R518" s="49">
        <f t="shared" si="8"/>
        <v>0.5</v>
      </c>
      <c r="S518" s="49">
        <f t="shared" si="8"/>
        <v>0.5</v>
      </c>
      <c r="T518" s="49">
        <f t="shared" si="8"/>
        <v>0.5</v>
      </c>
      <c r="U518" s="49">
        <f t="shared" si="8"/>
        <v>0.5</v>
      </c>
      <c r="V518" s="49">
        <f t="shared" si="8"/>
        <v>0.5</v>
      </c>
      <c r="W518" s="49">
        <f t="shared" si="8"/>
        <v>0.5</v>
      </c>
    </row>
    <row r="519" spans="1:25" s="15" customFormat="1" ht="51">
      <c r="A519" s="50" t="s">
        <v>76</v>
      </c>
      <c r="K519" s="51">
        <f>_xlfn.CEILING.MATH(K518*$K2)</f>
        <v>0</v>
      </c>
      <c r="L519" s="51">
        <f>_xlfn.CEILING.MATH(L518*$I2)</f>
        <v>0</v>
      </c>
      <c r="M519" s="51">
        <f>_xlfn.CEILING.MATH(M518*$K2)</f>
        <v>0</v>
      </c>
      <c r="Q519" s="51">
        <f>_xlfn.CEILING.MATH(Q518*$I2)</f>
        <v>0</v>
      </c>
      <c r="R519" s="51">
        <f>_xlfn.CEILING.MATH(R518*$J2)</f>
        <v>0</v>
      </c>
      <c r="S519" s="51">
        <f>_xlfn.CEILING.MATH(S518*$L2)</f>
        <v>0</v>
      </c>
      <c r="T519" s="51">
        <f>_xlfn.CEILING.MATH(T518*$L2)</f>
        <v>0</v>
      </c>
      <c r="U519" s="51">
        <f>_xlfn.CEILING.MATH(U518*$L2)</f>
        <v>0</v>
      </c>
      <c r="V519" s="51">
        <f>_xlfn.CEILING.MATH(V518*$L2)</f>
        <v>0</v>
      </c>
      <c r="W519" s="51">
        <f>_xlfn.CEILING.MATH(W518*$L2)</f>
        <v>0</v>
      </c>
    </row>
  </sheetData>
  <sheetProtection algorithmName="SHA-256" hashValue="Cce27aliJ5ndgVZbTba/CgfPbEzII6SWxyDbB1VtKAs=" saltValue="p/nEfW8c5H1NyWnG+B8NqQ==" spinCount="100000" sheet="1" objects="1" scenarios="1" selectLockedCells="1"/>
  <mergeCells count="6">
    <mergeCell ref="A1:G1"/>
    <mergeCell ref="J18:K18"/>
    <mergeCell ref="J12:L12"/>
    <mergeCell ref="J16:K16"/>
    <mergeCell ref="J17:K17"/>
    <mergeCell ref="J13:L15"/>
  </mergeCells>
  <phoneticPr fontId="29" type="noConversion"/>
  <conditionalFormatting sqref="J13 J16:L18">
    <cfRule type="expression" dxfId="5" priority="1">
      <formula>COUNTIF($L$13:$L$18,"No")&gt;0</formula>
    </cfRule>
    <cfRule type="expression" dxfId="4" priority="2">
      <formula>COUNTIF($L$13:$L$18,"Yes")=6</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C3587B20-D573-4E9F-BBB7-EBFB3E457BB3}">
          <x14:formula1>
            <xm:f>'Controls Language'!$G$18:$G$20</xm:f>
          </x14:formula1>
          <xm:sqref>B511</xm:sqref>
        </x14:dataValidation>
        <x14:dataValidation type="list" allowBlank="1" showInputMessage="1" showErrorMessage="1" xr:uid="{158A70F3-E2E6-4F6D-8C54-556182DE194A}">
          <x14:formula1>
            <xm:f>'Controls Language'!$K$4:$K$10</xm:f>
          </x14:formula1>
          <xm:sqref>G518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BFC83-65E5-4439-866C-59E230F05EE4}">
  <sheetPr codeName="Sheet7"/>
  <dimension ref="A1:BO116"/>
  <sheetViews>
    <sheetView zoomScale="85" zoomScaleNormal="85" workbookViewId="0">
      <selection activeCell="J13" sqref="J13:L15"/>
    </sheetView>
  </sheetViews>
  <sheetFormatPr defaultColWidth="8.7109375" defaultRowHeight="15"/>
  <cols>
    <col min="1" max="1" width="36.28515625" bestFit="1" customWidth="1"/>
    <col min="2" max="2" width="37.85546875" customWidth="1"/>
    <col min="3" max="3" width="8.7109375" customWidth="1"/>
    <col min="4" max="4" width="75.28515625" bestFit="1" customWidth="1"/>
    <col min="5" max="5" width="73.42578125" customWidth="1"/>
    <col min="6" max="6" width="66.42578125" customWidth="1"/>
    <col min="7" max="7" width="85.28515625" customWidth="1"/>
    <col min="8" max="8" width="16.7109375" bestFit="1" customWidth="1"/>
    <col min="12" max="12" width="17.28515625" customWidth="1"/>
    <col min="13" max="13" width="9.28515625" customWidth="1"/>
    <col min="14" max="15" width="16.28515625" bestFit="1" customWidth="1"/>
    <col min="16" max="16" width="16.7109375" bestFit="1" customWidth="1"/>
    <col min="17" max="18" width="16.7109375" customWidth="1"/>
    <col min="19" max="19" width="14.42578125" customWidth="1"/>
    <col min="20" max="20" width="13" customWidth="1"/>
    <col min="31" max="31" width="10.28515625" customWidth="1"/>
    <col min="44" max="44" width="13.28515625" customWidth="1"/>
    <col min="45" max="45" width="12.140625" customWidth="1"/>
    <col min="46" max="46" width="12.85546875" bestFit="1" customWidth="1"/>
    <col min="47" max="47" width="14.42578125" style="21" bestFit="1" customWidth="1"/>
    <col min="48" max="48" width="14.42578125" style="21" customWidth="1"/>
    <col min="49" max="56" width="10.85546875" customWidth="1"/>
    <col min="57" max="57" width="14.42578125" bestFit="1" customWidth="1"/>
    <col min="58" max="58" width="10.140625" bestFit="1" customWidth="1"/>
    <col min="61" max="61" width="13.7109375" bestFit="1" customWidth="1"/>
    <col min="66" max="66" width="14.42578125" bestFit="1" customWidth="1"/>
    <col min="67" max="67" width="10.140625" bestFit="1" customWidth="1"/>
    <col min="82" max="82" width="12" customWidth="1"/>
  </cols>
  <sheetData>
    <row r="1" spans="1:67" ht="15.6" customHeight="1" thickTop="1">
      <c r="A1" t="s">
        <v>0</v>
      </c>
      <c r="B1" s="421" t="s">
        <v>40</v>
      </c>
      <c r="C1" s="422"/>
      <c r="D1" s="423"/>
      <c r="BN1" s="22" t="s">
        <v>77</v>
      </c>
      <c r="BO1" s="22" t="s">
        <v>78</v>
      </c>
    </row>
    <row r="2" spans="1:67">
      <c r="A2" t="s">
        <v>79</v>
      </c>
      <c r="B2" s="424"/>
      <c r="C2" s="425"/>
      <c r="D2" s="426"/>
      <c r="Q2" s="430" t="s">
        <v>80</v>
      </c>
      <c r="R2" s="430"/>
      <c r="S2" s="430"/>
      <c r="T2" s="430"/>
      <c r="U2" s="430"/>
      <c r="V2" s="430"/>
      <c r="W2" s="430"/>
      <c r="X2" s="430"/>
      <c r="Y2" s="430"/>
      <c r="Z2" s="430"/>
      <c r="AA2" s="430"/>
      <c r="AB2" s="430"/>
      <c r="AC2" s="430"/>
      <c r="AD2" s="430"/>
      <c r="AE2" s="430"/>
      <c r="AF2" s="430"/>
      <c r="AG2" s="430"/>
      <c r="AH2" s="430"/>
      <c r="AI2" s="430"/>
      <c r="AJ2" s="430"/>
      <c r="AK2" s="430"/>
      <c r="AL2" s="430"/>
      <c r="AM2" s="430"/>
      <c r="AN2" s="430"/>
      <c r="AO2" s="430"/>
      <c r="AP2" s="430"/>
      <c r="AQ2" s="430"/>
      <c r="AR2" s="430"/>
      <c r="AS2" s="430"/>
      <c r="AT2" s="430"/>
      <c r="AU2" s="430"/>
      <c r="AV2" s="430"/>
      <c r="AW2" s="430"/>
      <c r="AX2" s="430"/>
      <c r="AY2" s="430"/>
      <c r="AZ2" s="430"/>
      <c r="BA2" s="430"/>
      <c r="BB2" s="430"/>
      <c r="BC2" s="430"/>
      <c r="BD2" s="430"/>
      <c r="BE2" s="430"/>
      <c r="BF2" s="430"/>
      <c r="BG2" s="430"/>
    </row>
    <row r="3" spans="1:67" ht="15.95" thickBot="1">
      <c r="B3" s="427"/>
      <c r="C3" s="428"/>
      <c r="D3" s="429"/>
      <c r="G3" s="22" t="s">
        <v>81</v>
      </c>
      <c r="L3" t="s">
        <v>82</v>
      </c>
      <c r="S3" s="431" t="s">
        <v>83</v>
      </c>
      <c r="T3" s="431"/>
      <c r="U3" s="431"/>
      <c r="V3" s="431"/>
      <c r="W3" s="431"/>
      <c r="X3" s="431"/>
      <c r="Y3" s="431"/>
      <c r="Z3" s="431"/>
      <c r="AA3" s="431"/>
      <c r="AB3" s="431"/>
      <c r="AC3" s="431"/>
      <c r="AD3" s="431"/>
      <c r="AE3" s="431"/>
      <c r="AF3" s="431"/>
      <c r="AG3" s="431"/>
      <c r="AH3" s="431"/>
      <c r="AI3" s="141"/>
      <c r="AJ3" s="141"/>
      <c r="AL3" s="431" t="s">
        <v>84</v>
      </c>
      <c r="AM3" s="431"/>
      <c r="AN3" s="431"/>
      <c r="AO3" s="431"/>
      <c r="AP3" s="431"/>
      <c r="AQ3" s="431"/>
      <c r="AR3" s="431"/>
      <c r="AS3" s="431"/>
      <c r="AT3" s="431"/>
      <c r="AU3" s="431"/>
      <c r="AV3" s="431"/>
      <c r="AW3" s="431"/>
      <c r="AX3" s="431"/>
      <c r="AY3" s="431"/>
      <c r="AZ3" s="431"/>
      <c r="BA3" s="431"/>
      <c r="BB3" s="141"/>
      <c r="BC3" s="141"/>
      <c r="BE3" s="431" t="s">
        <v>85</v>
      </c>
      <c r="BF3" s="431"/>
      <c r="BG3" s="431"/>
      <c r="BH3" s="431"/>
      <c r="BI3" s="431"/>
      <c r="BJ3" s="431"/>
      <c r="BK3" s="431"/>
    </row>
    <row r="4" spans="1:67" ht="17.100000000000001" thickTop="1">
      <c r="A4" t="s">
        <v>86</v>
      </c>
      <c r="B4" s="117" t="s">
        <v>87</v>
      </c>
      <c r="D4" t="s">
        <v>88</v>
      </c>
      <c r="E4" s="118" t="s">
        <v>89</v>
      </c>
      <c r="G4" s="24" t="s">
        <v>90</v>
      </c>
      <c r="H4" s="117" t="s">
        <v>91</v>
      </c>
      <c r="K4" s="25">
        <v>0.05</v>
      </c>
      <c r="L4" t="s">
        <v>92</v>
      </c>
      <c r="M4" t="str">
        <f>IF(EXACT('Project Updates Centre'!A2,'Controls Language'!A1),G7,H7)</f>
        <v>Approved</v>
      </c>
      <c r="N4" t="str">
        <f>IF(EXACT('Project Updates Centre'!A2,'Controls Language'!A1),G6,H6)</f>
        <v>Incomplete</v>
      </c>
      <c r="O4" s="117" t="s">
        <v>93</v>
      </c>
      <c r="P4" s="117" t="s">
        <v>94</v>
      </c>
      <c r="Q4" t="s">
        <v>95</v>
      </c>
      <c r="R4" s="21"/>
      <c r="S4" s="21"/>
      <c r="T4" s="21"/>
      <c r="Y4" t="s">
        <v>96</v>
      </c>
      <c r="AE4" t="s">
        <v>97</v>
      </c>
      <c r="AR4" t="s">
        <v>96</v>
      </c>
      <c r="AX4" t="s">
        <v>97</v>
      </c>
      <c r="BE4" t="s">
        <v>98</v>
      </c>
      <c r="BI4" t="s">
        <v>96</v>
      </c>
      <c r="BL4" t="s">
        <v>99</v>
      </c>
    </row>
    <row r="5" spans="1:67" ht="15.95">
      <c r="A5" t="s">
        <v>100</v>
      </c>
      <c r="B5" s="117" t="s">
        <v>101</v>
      </c>
      <c r="D5" t="s">
        <v>102</v>
      </c>
      <c r="E5" s="118" t="s">
        <v>103</v>
      </c>
      <c r="G5" s="24" t="s">
        <v>104</v>
      </c>
      <c r="H5" s="117" t="s">
        <v>105</v>
      </c>
      <c r="K5" s="25">
        <v>0.1</v>
      </c>
      <c r="L5" t="str">
        <f>IF(EXACT('Project Updates Centre'!A2,'Controls Language'!A1),G10,H10)</f>
        <v>Yes</v>
      </c>
      <c r="M5" s="24" t="str">
        <f>IF(EXACT('Project Updates Centre'!A2,'Controls Language'!A1),G10,H10)</f>
        <v>Yes</v>
      </c>
      <c r="N5" t="str">
        <f>IF(EXACT('Project Updates Centre'!A2,'Controls Language'!A1),G10,H10)</f>
        <v>Yes</v>
      </c>
      <c r="O5" s="117" t="s">
        <v>106</v>
      </c>
      <c r="P5" s="117" t="s">
        <v>106</v>
      </c>
      <c r="Q5" s="21">
        <f ca="1">TODAY()</f>
        <v>45177</v>
      </c>
      <c r="S5" t="str" cm="1">
        <f t="array" ref="S5">IF('Table of Project Sites'!L7="Valid",IF(_xlfn._xlws.FILTER('Table of Project Sites'!A3:A508,'Table of Project Sites'!E3:E508&lt;='Table of Project Sites'!K7) &gt; 0,_xlfn._xlws.FILTER('Table of Project Sites'!A3:A508,'Table of Project Sites'!E3:E508&lt;='Table of Project Sites'!K7),""),"")</f>
        <v/>
      </c>
      <c r="T5" t="str" cm="1">
        <f t="array" ref="T5">IF('Table of Project Sites'!L7="Valid",IF(_xlfn._xlws.FILTER('Table of Project Sites'!B3:B508,'Table of Project Sites'!E3:E508&lt;='Table of Project Sites'!K7) &gt; 0,_xlfn._xlws.FILTER('Table of Project Sites'!B3:B508,'Table of Project Sites'!E3:E508&lt;='Table of Project Sites'!K7),""),"")</f>
        <v/>
      </c>
      <c r="U5" t="str" cm="1">
        <f t="array" ref="U5">IF('Table of Project Sites'!L7="Valid",IF(_xlfn._xlws.FILTER('Table of Project Sites'!D3:D508,'Table of Project Sites'!E3:E508&lt;='Table of Project Sites'!K7) &gt; 0,_xlfn._xlws.FILTER('Table of Project Sites'!D3:D508,'Table of Project Sites'!E3:E508&lt;='Table of Project Sites'!K7),""),"")</f>
        <v/>
      </c>
      <c r="V5" t="str" cm="1">
        <f t="array" ref="V5">IF('Table of Project Sites'!L7="Valid",IF(_xlfn._xlws.FILTER('Table of Project Sites'!E3:E508,'Table of Project Sites'!E3:E508&lt;='Table of Project Sites'!K7) &gt; 0,_xlfn._xlws.FILTER('Table of Project Sites'!E3:E508,'Table of Project Sites'!E3:E508&lt;='Table of Project Sites'!K7),""),"")</f>
        <v/>
      </c>
      <c r="W5" t="str" cm="1">
        <f t="array" ref="W5">IF('Table of Project Sites'!L7="Valid",IF(_xlfn._xlws.FILTER('Table of Project Sites'!C3:C508,'Table of Project Sites'!E3:E508&lt;='Table of Project Sites'!K7) &gt; 0,_xlfn._xlws.FILTER('Table of Project Sites'!C3:C508,'Table of Project Sites'!E3:E508&lt;='Table of Project Sites'!K7),""),"")</f>
        <v/>
      </c>
      <c r="Y5" t="str" cm="1">
        <f t="array" ref="Y5:AC6">IFERROR(_xlfn.UNIQUE(_xlfn.SORTBY(S5:W510,V5:V510)), "")</f>
        <v/>
      </c>
      <c r="Z5" t="str">
        <v/>
      </c>
      <c r="AA5" t="str">
        <v/>
      </c>
      <c r="AB5" t="str">
        <v/>
      </c>
      <c r="AC5" t="str">
        <v/>
      </c>
      <c r="AE5" cm="1">
        <f t="array" ref="AE5:AI5">_xlfn._xlws.FILTER(Y5:AC510,AB5:AB510&lt;&gt;"")</f>
        <v>0</v>
      </c>
      <c r="AF5">
        <v>0</v>
      </c>
      <c r="AG5">
        <v>0</v>
      </c>
      <c r="AH5">
        <v>0</v>
      </c>
      <c r="AI5">
        <v>0</v>
      </c>
      <c r="AL5" t="str" cm="1">
        <f t="array" ref="AL5">IF('Table of Project Sites'!L8="Valid",IF(_xlfn._xlws.FILTER('Table of Project Sites'!A3:A508,'Table of Project Sites'!F3:F508&lt;='Table of Project Sites'!K8) &gt; 0,_xlfn._xlws.FILTER('Table of Project Sites'!A3:A508,'Table of Project Sites'!F3:F508&lt;='Table of Project Sites'!K8),""),"")</f>
        <v/>
      </c>
      <c r="AM5" t="str" cm="1">
        <f t="array" ref="AM5">IF('Table of Project Sites'!L8="Valid",IF(_xlfn._xlws.FILTER('Table of Project Sites'!B3:B508,'Table of Project Sites'!F3:F508&lt;='Table of Project Sites'!K8) &gt; 0,_xlfn._xlws.FILTER('Table of Project Sites'!B3:B508,'Table of Project Sites'!F3:F508&lt;='Table of Project Sites'!K8),""),"")</f>
        <v/>
      </c>
      <c r="AN5" t="str" cm="1">
        <f t="array" ref="AN5">IF('Table of Project Sites'!L8="Valid",IF(_xlfn._xlws.FILTER('Table of Project Sites'!D3:D508,'Table of Project Sites'!F3:F508&lt;='Table of Project Sites'!K8) &gt; 0,_xlfn._xlws.FILTER('Table of Project Sites'!D3:D508,'Table of Project Sites'!F3:F508&lt;='Table of Project Sites'!K8),""),"")</f>
        <v/>
      </c>
      <c r="AO5" t="str" cm="1">
        <f t="array" ref="AO5">IF('Table of Project Sites'!L8="Valid",IF(_xlfn._xlws.FILTER('Table of Project Sites'!F3:F508,'Table of Project Sites'!F3:F508&lt;='Table of Project Sites'!K8) &gt; 0,_xlfn._xlws.FILTER('Table of Project Sites'!F3:F508,'Table of Project Sites'!F3:F508&lt;='Table of Project Sites'!K8),""),"")</f>
        <v/>
      </c>
      <c r="AP5" t="str" cm="1">
        <f t="array" ref="AP5">IF('Table of Project Sites'!L8="Valid",IF(_xlfn._xlws.FILTER('Table of Project Sites'!C3:C508,'Table of Project Sites'!F3:F508&lt;='Table of Project Sites'!K8) &gt; 0,_xlfn._xlws.FILTER('Table of Project Sites'!C3:C508,'Table of Project Sites'!F3:F508&lt;='Table of Project Sites'!K8),""),"")</f>
        <v/>
      </c>
      <c r="AR5" t="str" cm="1">
        <f t="array" ref="AR5:AV6">IFERROR(_xlfn.UNIQUE(_xlfn.SORTBY(AL5:AP510,AO5:AO510)), "")</f>
        <v/>
      </c>
      <c r="AS5" t="str">
        <v/>
      </c>
      <c r="AT5" t="str">
        <v/>
      </c>
      <c r="AU5" s="21" t="str">
        <v/>
      </c>
      <c r="AV5" s="21" t="str">
        <v/>
      </c>
      <c r="AX5" cm="1">
        <f t="array" ref="AX5:BB5">_xlfn._xlws.FILTER(AR5:AV510,AU5:AU510&lt;&gt;"")</f>
        <v>0</v>
      </c>
      <c r="AY5">
        <v>0</v>
      </c>
      <c r="AZ5">
        <v>0</v>
      </c>
      <c r="BA5">
        <v>0</v>
      </c>
      <c r="BB5">
        <v>0</v>
      </c>
      <c r="BE5" t="str" cm="1">
        <f t="array" ref="BE5">_xlfn._xlws.FILTER('Table of Project Sites'!N3:P508,('Table of Project Sites'!P3:P508&lt;&gt;"")*('Table of Project Sites'!P3:P508&lt;='Table of Project Sites'!K9),"")</f>
        <v/>
      </c>
      <c r="BI5" t="str" cm="1">
        <f t="array" ref="BI5:BK6">IFERROR(_xlfn.UNIQUE(_xlfn.SORTBY(BE5:BG510,BG5:BG510)), "")</f>
        <v/>
      </c>
      <c r="BJ5">
        <v>0</v>
      </c>
      <c r="BK5">
        <v>0</v>
      </c>
      <c r="BL5" t="str" cm="1">
        <f t="array" ref="BL5">IFERROR(IF('Table of Project Sites'!L9="Valid",IF(_xlfn._xlws.FILTER('Controls Language'!BK5:BK510,'Controls Language'!BK5:BK510) &gt; 0,_xlfn._xlws.FILTER('Controls Language'!BK5:BK510,'Controls Language'!BK5:BK510),""),""),"")</f>
        <v/>
      </c>
    </row>
    <row r="6" spans="1:67" ht="15.95">
      <c r="A6" t="s">
        <v>107</v>
      </c>
      <c r="B6" s="117" t="s">
        <v>108</v>
      </c>
      <c r="D6" t="s">
        <v>109</v>
      </c>
      <c r="E6" s="118" t="s">
        <v>110</v>
      </c>
      <c r="G6" s="24" t="str">
        <f>IF(EXACT('Project Updates Centre'!A2,'Controls Language'!A1),"Incomplete",H6)</f>
        <v>Incomplete</v>
      </c>
      <c r="H6" s="117" t="s">
        <v>94</v>
      </c>
      <c r="K6" s="25">
        <v>0.15</v>
      </c>
      <c r="M6" s="24" t="str">
        <f>IF(EXACT('Project Updates Centre'!A2,'Controls Language'!A1),G11,H11)</f>
        <v>No</v>
      </c>
      <c r="N6" s="24" t="str">
        <f>IF(EXACT('Project Updates Centre'!A2,'Controls Language'!A1),G9,H9)</f>
        <v>N/A</v>
      </c>
      <c r="O6" s="117" t="s">
        <v>111</v>
      </c>
      <c r="P6" s="117" t="s">
        <v>112</v>
      </c>
      <c r="Y6">
        <v>0</v>
      </c>
      <c r="Z6">
        <v>0</v>
      </c>
      <c r="AA6">
        <v>0</v>
      </c>
      <c r="AB6">
        <v>0</v>
      </c>
      <c r="AC6">
        <v>0</v>
      </c>
      <c r="AE6" s="26"/>
      <c r="AF6" s="26"/>
      <c r="AG6" s="26"/>
      <c r="AH6" s="26"/>
      <c r="AI6" s="26"/>
      <c r="AJ6" s="26"/>
      <c r="AR6">
        <v>0</v>
      </c>
      <c r="AS6">
        <v>0</v>
      </c>
      <c r="AT6">
        <v>0</v>
      </c>
      <c r="AU6" s="21">
        <v>0</v>
      </c>
      <c r="AV6" s="21">
        <v>0</v>
      </c>
      <c r="BI6">
        <v>0</v>
      </c>
      <c r="BJ6">
        <v>0</v>
      </c>
      <c r="BK6">
        <v>0</v>
      </c>
    </row>
    <row r="7" spans="1:67" ht="15.95">
      <c r="B7" s="117"/>
      <c r="D7" t="s">
        <v>113</v>
      </c>
      <c r="E7" s="118" t="s">
        <v>114</v>
      </c>
      <c r="G7" s="24" t="str">
        <f>IF(EXACT('Project Updates Centre'!A2,'Controls Language'!A1),"Approved",H7)</f>
        <v>Approved</v>
      </c>
      <c r="H7" s="117" t="s">
        <v>115</v>
      </c>
      <c r="K7" s="25">
        <v>0.25</v>
      </c>
      <c r="AE7" s="26"/>
      <c r="AF7" s="26"/>
      <c r="AG7" s="26"/>
      <c r="AH7" s="26"/>
      <c r="AI7" s="26"/>
      <c r="AJ7" s="26"/>
    </row>
    <row r="8" spans="1:67" ht="15.95">
      <c r="B8" s="117"/>
      <c r="D8" t="s">
        <v>116</v>
      </c>
      <c r="E8" s="118" t="s">
        <v>117</v>
      </c>
      <c r="G8" s="24" t="str">
        <f>IF(EXACT('Project Updates Centre'!A2,'Controls Language'!A1),"Rejected",H8)</f>
        <v>Rejected</v>
      </c>
      <c r="H8" s="117" t="s">
        <v>118</v>
      </c>
      <c r="K8" s="25">
        <v>0.5</v>
      </c>
      <c r="L8" s="84"/>
      <c r="AE8" s="26"/>
      <c r="AF8" s="26"/>
      <c r="AG8" s="26"/>
      <c r="AH8" s="26"/>
      <c r="AI8" s="26"/>
      <c r="AJ8" s="26"/>
    </row>
    <row r="9" spans="1:67" ht="15.95">
      <c r="B9" s="117"/>
      <c r="D9" t="s">
        <v>119</v>
      </c>
      <c r="E9" s="118" t="s">
        <v>120</v>
      </c>
      <c r="G9" s="24" t="str">
        <f>IF(EXACT('Project Updates Centre'!A2,'Controls Language'!A1),"N/A",H9)</f>
        <v>N/A</v>
      </c>
      <c r="H9" s="117" t="s">
        <v>112</v>
      </c>
      <c r="K9" s="25">
        <v>0.75</v>
      </c>
      <c r="AE9" s="26"/>
      <c r="AF9" s="26"/>
      <c r="AG9" s="26"/>
      <c r="AH9" s="26"/>
      <c r="AI9" s="26"/>
      <c r="AJ9" s="26"/>
    </row>
    <row r="10" spans="1:67" ht="15.95">
      <c r="B10" s="117"/>
      <c r="D10" t="s">
        <v>121</v>
      </c>
      <c r="E10" s="118" t="s">
        <v>122</v>
      </c>
      <c r="G10" s="24" t="str">
        <f>IF(EXACT('Project Updates Centre'!A2,'Controls Language'!A1),"Yes",H10)</f>
        <v>Yes</v>
      </c>
      <c r="H10" s="117" t="s">
        <v>106</v>
      </c>
      <c r="K10" s="27">
        <v>1</v>
      </c>
      <c r="AE10" s="26"/>
      <c r="AF10" s="26"/>
      <c r="AG10" s="26"/>
      <c r="AH10" s="26"/>
      <c r="AI10" s="26"/>
      <c r="AJ10" s="26"/>
    </row>
    <row r="11" spans="1:67" ht="14.45" customHeight="1">
      <c r="B11" s="117"/>
      <c r="D11" t="s">
        <v>123</v>
      </c>
      <c r="E11" s="118" t="s">
        <v>124</v>
      </c>
      <c r="G11" s="24" t="str">
        <f>IF(EXACT('Project Updates Centre'!A2,'Controls Language'!A1),"No",H11)</f>
        <v>No</v>
      </c>
      <c r="H11" s="117" t="s">
        <v>111</v>
      </c>
      <c r="AE11" s="26"/>
      <c r="AF11" s="26"/>
      <c r="AG11" s="26"/>
      <c r="AH11" s="26"/>
      <c r="AI11" s="26"/>
      <c r="AJ11" s="26"/>
    </row>
    <row r="12" spans="1:67" ht="14.45" customHeight="1">
      <c r="B12" s="117"/>
      <c r="D12" t="s">
        <v>47</v>
      </c>
      <c r="E12" s="118" t="s">
        <v>125</v>
      </c>
      <c r="G12" s="24" t="s">
        <v>126</v>
      </c>
      <c r="H12" s="117" t="s">
        <v>127</v>
      </c>
      <c r="AE12" s="26"/>
      <c r="AF12" s="26"/>
      <c r="AG12" s="26"/>
      <c r="AH12" s="26"/>
      <c r="AI12" s="26"/>
      <c r="AJ12" s="26"/>
    </row>
    <row r="13" spans="1:67" ht="15.95">
      <c r="B13" s="117"/>
      <c r="D13" t="s">
        <v>48</v>
      </c>
      <c r="E13" s="118" t="s">
        <v>128</v>
      </c>
      <c r="G13" s="24" t="s">
        <v>16</v>
      </c>
      <c r="H13" s="117" t="s">
        <v>129</v>
      </c>
      <c r="AE13" s="26"/>
      <c r="AF13" s="26"/>
      <c r="AG13" s="26"/>
      <c r="AH13" s="26"/>
      <c r="AI13" s="26"/>
      <c r="AJ13" s="26"/>
    </row>
    <row r="14" spans="1:67" ht="15.95">
      <c r="B14" s="117"/>
      <c r="D14" t="s">
        <v>54</v>
      </c>
      <c r="E14" s="118" t="s">
        <v>130</v>
      </c>
      <c r="G14" s="24" t="s">
        <v>131</v>
      </c>
      <c r="H14" s="117" t="s">
        <v>132</v>
      </c>
      <c r="AE14" s="26"/>
      <c r="AF14" s="26"/>
      <c r="AG14" s="26"/>
      <c r="AH14" s="26"/>
      <c r="AI14" s="26"/>
      <c r="AJ14" s="26"/>
    </row>
    <row r="15" spans="1:67">
      <c r="B15" s="117"/>
      <c r="D15" t="s">
        <v>51</v>
      </c>
      <c r="E15" s="118" t="s">
        <v>133</v>
      </c>
      <c r="G15" t="s">
        <v>134</v>
      </c>
      <c r="H15" s="117" t="s">
        <v>135</v>
      </c>
      <c r="AE15" s="26"/>
      <c r="AF15" s="26"/>
      <c r="AG15" s="26"/>
      <c r="AH15" s="26"/>
      <c r="AI15" s="26"/>
      <c r="AJ15" s="26"/>
    </row>
    <row r="16" spans="1:67" ht="15.95">
      <c r="B16" s="117"/>
      <c r="D16" t="s">
        <v>136</v>
      </c>
      <c r="E16" s="118" t="s">
        <v>137</v>
      </c>
      <c r="G16" s="24" t="s">
        <v>37</v>
      </c>
      <c r="H16" s="117" t="s">
        <v>138</v>
      </c>
      <c r="AE16" s="26"/>
      <c r="AF16" s="26"/>
      <c r="AG16" s="26"/>
      <c r="AH16" s="26"/>
      <c r="AI16" s="26"/>
      <c r="AJ16" s="26"/>
    </row>
    <row r="17" spans="1:36" ht="15.95">
      <c r="B17" s="117"/>
      <c r="D17" t="s">
        <v>139</v>
      </c>
      <c r="E17" s="118" t="s">
        <v>140</v>
      </c>
      <c r="G17" s="24" t="s">
        <v>141</v>
      </c>
      <c r="H17" s="117" t="s">
        <v>142</v>
      </c>
      <c r="AE17" s="26"/>
      <c r="AF17" s="26"/>
      <c r="AG17" s="26"/>
      <c r="AH17" s="26"/>
      <c r="AI17" s="26"/>
      <c r="AJ17" s="26"/>
    </row>
    <row r="18" spans="1:36" ht="15.95">
      <c r="B18" s="117"/>
      <c r="G18" s="24" t="s">
        <v>73</v>
      </c>
      <c r="H18" s="117" t="s">
        <v>143</v>
      </c>
      <c r="AE18" s="26"/>
      <c r="AF18" s="26"/>
      <c r="AG18" s="26"/>
      <c r="AH18" s="26"/>
      <c r="AI18" s="26"/>
      <c r="AJ18" s="26"/>
    </row>
    <row r="19" spans="1:36" ht="15.95">
      <c r="B19" s="117"/>
      <c r="G19" s="24" t="s">
        <v>74</v>
      </c>
      <c r="H19" s="117" t="s">
        <v>144</v>
      </c>
      <c r="AE19" s="26"/>
      <c r="AF19" s="26"/>
      <c r="AG19" s="26"/>
      <c r="AH19" s="26"/>
      <c r="AI19" s="26"/>
      <c r="AJ19" s="26"/>
    </row>
    <row r="20" spans="1:36" ht="15.95">
      <c r="B20" s="117"/>
      <c r="G20" s="24" t="s">
        <v>42</v>
      </c>
      <c r="H20" s="117" t="s">
        <v>145</v>
      </c>
      <c r="AE20" s="26"/>
      <c r="AF20" s="26"/>
      <c r="AG20" s="26"/>
      <c r="AH20" s="26"/>
      <c r="AI20" s="26"/>
      <c r="AJ20" s="26"/>
    </row>
    <row r="21" spans="1:36">
      <c r="B21" s="117"/>
      <c r="AE21" s="26"/>
      <c r="AF21" s="26"/>
      <c r="AG21" s="26"/>
      <c r="AH21" s="26"/>
      <c r="AI21" s="26"/>
      <c r="AJ21" s="26"/>
    </row>
    <row r="22" spans="1:36">
      <c r="B22" s="117"/>
      <c r="AE22" s="26"/>
      <c r="AF22" s="26"/>
      <c r="AG22" s="26"/>
      <c r="AH22" s="26"/>
      <c r="AI22" s="26"/>
      <c r="AJ22" s="26"/>
    </row>
    <row r="23" spans="1:36" ht="63.95">
      <c r="B23" s="117"/>
      <c r="D23" s="23" t="s">
        <v>146</v>
      </c>
      <c r="E23" s="118" t="s">
        <v>147</v>
      </c>
      <c r="F23" s="13" t="s">
        <v>148</v>
      </c>
      <c r="G23" s="24" t="s">
        <v>149</v>
      </c>
      <c r="AE23" s="26"/>
      <c r="AF23" s="26"/>
      <c r="AG23" s="26"/>
      <c r="AH23" s="26"/>
      <c r="AI23" s="26"/>
      <c r="AJ23" s="26"/>
    </row>
    <row r="24" spans="1:36" ht="63.95">
      <c r="B24" s="117"/>
      <c r="D24" s="23" t="s">
        <v>150</v>
      </c>
      <c r="E24" s="118" t="s">
        <v>151</v>
      </c>
      <c r="F24" s="13" t="s">
        <v>152</v>
      </c>
      <c r="G24" s="24" t="s">
        <v>153</v>
      </c>
    </row>
    <row r="25" spans="1:36" ht="32.1">
      <c r="A25" s="24" t="s">
        <v>154</v>
      </c>
      <c r="B25" s="117" t="s">
        <v>155</v>
      </c>
      <c r="D25" s="23" t="s">
        <v>156</v>
      </c>
      <c r="E25" s="119" t="s">
        <v>157</v>
      </c>
      <c r="F25" s="24" t="s">
        <v>158</v>
      </c>
      <c r="G25" s="118" t="s">
        <v>159</v>
      </c>
    </row>
    <row r="26" spans="1:36" ht="32.1">
      <c r="A26" s="24" t="s">
        <v>11</v>
      </c>
      <c r="B26" s="118" t="s">
        <v>160</v>
      </c>
      <c r="D26" s="23" t="s">
        <v>44</v>
      </c>
      <c r="E26" s="118" t="s">
        <v>161</v>
      </c>
      <c r="F26" s="24" t="s">
        <v>162</v>
      </c>
      <c r="G26" s="118" t="s">
        <v>163</v>
      </c>
    </row>
    <row r="27" spans="1:36" ht="32.1">
      <c r="A27" s="24" t="s">
        <v>12</v>
      </c>
      <c r="B27" s="118" t="s">
        <v>164</v>
      </c>
      <c r="D27" s="23" t="s">
        <v>165</v>
      </c>
      <c r="E27" s="118" t="s">
        <v>166</v>
      </c>
      <c r="F27" s="24" t="s">
        <v>167</v>
      </c>
      <c r="G27" s="118" t="s">
        <v>168</v>
      </c>
    </row>
    <row r="28" spans="1:36" ht="63.95">
      <c r="A28" s="24" t="s">
        <v>13</v>
      </c>
      <c r="B28" s="117" t="s">
        <v>169</v>
      </c>
      <c r="D28" s="23" t="s">
        <v>113</v>
      </c>
      <c r="E28" s="119" t="s">
        <v>170</v>
      </c>
      <c r="F28" s="24" t="s">
        <v>171</v>
      </c>
      <c r="G28" s="119" t="s">
        <v>172</v>
      </c>
    </row>
    <row r="29" spans="1:36" ht="48">
      <c r="A29" s="24" t="s">
        <v>15</v>
      </c>
      <c r="B29" s="117" t="s">
        <v>173</v>
      </c>
      <c r="D29" s="23" t="s">
        <v>116</v>
      </c>
      <c r="E29" s="118" t="s">
        <v>174</v>
      </c>
      <c r="F29" s="24" t="s">
        <v>175</v>
      </c>
      <c r="G29" s="119" t="s">
        <v>176</v>
      </c>
    </row>
    <row r="30" spans="1:36" ht="48">
      <c r="A30" s="24"/>
      <c r="B30" s="118"/>
      <c r="D30" s="23" t="s">
        <v>46</v>
      </c>
      <c r="E30" s="118" t="s">
        <v>177</v>
      </c>
      <c r="F30" s="24" t="s">
        <v>178</v>
      </c>
      <c r="G30" s="118" t="s">
        <v>179</v>
      </c>
    </row>
    <row r="31" spans="1:36" ht="32.1">
      <c r="A31" s="24" t="s">
        <v>180</v>
      </c>
      <c r="B31" s="118" t="s">
        <v>181</v>
      </c>
      <c r="D31" s="23" t="s">
        <v>121</v>
      </c>
      <c r="E31" s="119" t="s">
        <v>182</v>
      </c>
      <c r="F31" s="24" t="s">
        <v>183</v>
      </c>
      <c r="G31" s="118" t="s">
        <v>184</v>
      </c>
    </row>
    <row r="32" spans="1:36" ht="32.1">
      <c r="A32" s="24" t="s">
        <v>185</v>
      </c>
      <c r="B32" s="118" t="s">
        <v>186</v>
      </c>
      <c r="D32" s="23" t="s">
        <v>53</v>
      </c>
      <c r="E32" s="118" t="s">
        <v>187</v>
      </c>
      <c r="F32" s="24" t="s">
        <v>188</v>
      </c>
      <c r="G32" s="118" t="s">
        <v>189</v>
      </c>
    </row>
    <row r="33" spans="1:7" ht="32.1">
      <c r="A33" s="24" t="s">
        <v>190</v>
      </c>
      <c r="B33" s="118" t="s">
        <v>191</v>
      </c>
      <c r="D33" s="23" t="s">
        <v>47</v>
      </c>
      <c r="E33" s="118" t="s">
        <v>125</v>
      </c>
      <c r="F33" s="24" t="s">
        <v>192</v>
      </c>
      <c r="G33" s="118" t="s">
        <v>193</v>
      </c>
    </row>
    <row r="34" spans="1:7" ht="32.1">
      <c r="A34" s="24" t="s">
        <v>126</v>
      </c>
      <c r="B34" s="118" t="s">
        <v>127</v>
      </c>
      <c r="D34" s="23" t="s">
        <v>48</v>
      </c>
      <c r="E34" s="118" t="s">
        <v>128</v>
      </c>
      <c r="F34" s="24" t="s">
        <v>194</v>
      </c>
      <c r="G34" s="118" t="s">
        <v>195</v>
      </c>
    </row>
    <row r="35" spans="1:7" ht="32.1">
      <c r="A35" s="24" t="s">
        <v>196</v>
      </c>
      <c r="B35" s="118" t="s">
        <v>197</v>
      </c>
      <c r="D35" s="23" t="s">
        <v>198</v>
      </c>
      <c r="E35" s="118" t="s">
        <v>199</v>
      </c>
      <c r="F35" s="24" t="s">
        <v>200</v>
      </c>
      <c r="G35" s="118" t="s">
        <v>201</v>
      </c>
    </row>
    <row r="36" spans="1:7" ht="48">
      <c r="A36" s="24" t="s">
        <v>202</v>
      </c>
      <c r="B36" s="120" t="s">
        <v>203</v>
      </c>
      <c r="D36" s="23" t="s">
        <v>51</v>
      </c>
      <c r="E36" s="118" t="s">
        <v>133</v>
      </c>
      <c r="F36" s="24" t="s">
        <v>204</v>
      </c>
      <c r="G36" s="118" t="s">
        <v>205</v>
      </c>
    </row>
    <row r="37" spans="1:7" ht="96">
      <c r="A37" s="24" t="s">
        <v>206</v>
      </c>
      <c r="B37" s="120" t="s">
        <v>207</v>
      </c>
      <c r="D37" s="23" t="s">
        <v>52</v>
      </c>
      <c r="E37" s="118" t="s">
        <v>208</v>
      </c>
      <c r="F37" s="24" t="s">
        <v>209</v>
      </c>
      <c r="G37" s="120" t="s">
        <v>210</v>
      </c>
    </row>
    <row r="38" spans="1:7" ht="15.95">
      <c r="A38" s="24" t="s">
        <v>211</v>
      </c>
      <c r="B38" s="118" t="s">
        <v>212</v>
      </c>
      <c r="D38" s="23" t="s">
        <v>213</v>
      </c>
      <c r="E38" s="118" t="s">
        <v>214</v>
      </c>
    </row>
    <row r="39" spans="1:7" ht="48">
      <c r="A39" s="24" t="s">
        <v>215</v>
      </c>
      <c r="B39" s="120" t="s">
        <v>216</v>
      </c>
      <c r="D39" s="23" t="s">
        <v>217</v>
      </c>
      <c r="E39" s="118" t="s">
        <v>218</v>
      </c>
    </row>
    <row r="40" spans="1:7" ht="15.95">
      <c r="A40" s="24" t="s">
        <v>219</v>
      </c>
      <c r="B40" s="118" t="s">
        <v>191</v>
      </c>
      <c r="D40" s="23" t="s">
        <v>220</v>
      </c>
      <c r="E40" s="118" t="s">
        <v>221</v>
      </c>
    </row>
    <row r="41" spans="1:7" ht="32.1">
      <c r="A41" s="24" t="s">
        <v>222</v>
      </c>
      <c r="B41" s="118" t="s">
        <v>223</v>
      </c>
      <c r="D41" s="23" t="s">
        <v>224</v>
      </c>
      <c r="E41" s="120" t="s">
        <v>225</v>
      </c>
    </row>
    <row r="42" spans="1:7" ht="15.95">
      <c r="A42" s="24" t="s">
        <v>226</v>
      </c>
      <c r="B42" s="118" t="s">
        <v>227</v>
      </c>
      <c r="D42" s="23" t="s">
        <v>228</v>
      </c>
      <c r="E42" s="118" t="s">
        <v>229</v>
      </c>
    </row>
    <row r="43" spans="1:7" ht="15.95">
      <c r="A43" s="24" t="s">
        <v>230</v>
      </c>
      <c r="B43" s="118" t="s">
        <v>231</v>
      </c>
      <c r="D43" s="23" t="s">
        <v>232</v>
      </c>
      <c r="E43" s="118" t="s">
        <v>233</v>
      </c>
    </row>
    <row r="44" spans="1:7" ht="15.95">
      <c r="A44" s="24" t="s">
        <v>234</v>
      </c>
      <c r="B44" s="118" t="s">
        <v>235</v>
      </c>
      <c r="D44" t="s">
        <v>236</v>
      </c>
      <c r="E44" s="118" t="s">
        <v>237</v>
      </c>
    </row>
    <row r="45" spans="1:7" ht="32.1">
      <c r="A45" s="24" t="s">
        <v>238</v>
      </c>
      <c r="B45" s="118" t="s">
        <v>239</v>
      </c>
      <c r="D45" s="23" t="s">
        <v>240</v>
      </c>
      <c r="E45" s="118" t="s">
        <v>241</v>
      </c>
      <c r="F45" s="13" t="s">
        <v>242</v>
      </c>
      <c r="G45" s="118" t="s">
        <v>243</v>
      </c>
    </row>
    <row r="46" spans="1:7" ht="15.95">
      <c r="A46" s="24" t="s">
        <v>244</v>
      </c>
      <c r="B46" s="118" t="s">
        <v>245</v>
      </c>
      <c r="D46" s="23" t="s">
        <v>246</v>
      </c>
      <c r="E46" s="118" t="s">
        <v>247</v>
      </c>
      <c r="F46" s="24" t="s">
        <v>248</v>
      </c>
      <c r="G46" s="118" t="s">
        <v>249</v>
      </c>
    </row>
    <row r="47" spans="1:7" ht="15.95">
      <c r="A47" s="24" t="s">
        <v>250</v>
      </c>
      <c r="B47" s="118" t="s">
        <v>251</v>
      </c>
      <c r="D47" t="s">
        <v>49</v>
      </c>
      <c r="E47" s="118" t="s">
        <v>252</v>
      </c>
      <c r="F47" s="13" t="s">
        <v>253</v>
      </c>
      <c r="G47" s="118" t="s">
        <v>254</v>
      </c>
    </row>
    <row r="48" spans="1:7" ht="32.1">
      <c r="A48" s="24" t="s">
        <v>255</v>
      </c>
      <c r="B48" s="118" t="s">
        <v>256</v>
      </c>
      <c r="D48" t="s">
        <v>66</v>
      </c>
      <c r="E48" s="118" t="s">
        <v>257</v>
      </c>
      <c r="F48" s="13" t="s">
        <v>258</v>
      </c>
      <c r="G48" s="118" t="s">
        <v>259</v>
      </c>
    </row>
    <row r="49" spans="1:7" ht="32.1">
      <c r="A49" t="s">
        <v>260</v>
      </c>
      <c r="B49" s="117" t="s">
        <v>261</v>
      </c>
      <c r="D49" t="s">
        <v>67</v>
      </c>
      <c r="E49" s="118" t="s">
        <v>262</v>
      </c>
      <c r="F49" s="13" t="s">
        <v>263</v>
      </c>
      <c r="G49" s="118" t="s">
        <v>264</v>
      </c>
    </row>
    <row r="50" spans="1:7" ht="15.95">
      <c r="B50" s="117"/>
      <c r="D50" s="23" t="s">
        <v>50</v>
      </c>
      <c r="E50" s="118" t="s">
        <v>265</v>
      </c>
      <c r="F50" s="24" t="s">
        <v>266</v>
      </c>
      <c r="G50" s="118" t="s">
        <v>267</v>
      </c>
    </row>
    <row r="51" spans="1:7" ht="15.95">
      <c r="A51" t="s">
        <v>100</v>
      </c>
      <c r="B51" s="118" t="s">
        <v>268</v>
      </c>
      <c r="D51" t="s">
        <v>58</v>
      </c>
      <c r="E51" s="118" t="s">
        <v>269</v>
      </c>
      <c r="F51" s="13" t="s">
        <v>270</v>
      </c>
      <c r="G51" s="118" t="s">
        <v>271</v>
      </c>
    </row>
    <row r="52" spans="1:7">
      <c r="A52" t="s">
        <v>107</v>
      </c>
      <c r="B52" s="117" t="s">
        <v>272</v>
      </c>
      <c r="D52" t="s">
        <v>62</v>
      </c>
      <c r="E52" s="118" t="s">
        <v>273</v>
      </c>
    </row>
    <row r="53" spans="1:7">
      <c r="A53" t="s">
        <v>274</v>
      </c>
      <c r="B53" s="118" t="s">
        <v>275</v>
      </c>
      <c r="D53" t="s">
        <v>276</v>
      </c>
      <c r="E53" s="118" t="s">
        <v>277</v>
      </c>
    </row>
    <row r="54" spans="1:7">
      <c r="A54" t="s">
        <v>278</v>
      </c>
      <c r="B54" s="118" t="s">
        <v>279</v>
      </c>
    </row>
    <row r="55" spans="1:7">
      <c r="A55" t="s">
        <v>280</v>
      </c>
      <c r="B55" s="118" t="s">
        <v>281</v>
      </c>
    </row>
    <row r="56" spans="1:7">
      <c r="A56" t="s">
        <v>282</v>
      </c>
      <c r="B56" s="118" t="s">
        <v>283</v>
      </c>
    </row>
    <row r="57" spans="1:7">
      <c r="A57" t="s">
        <v>12</v>
      </c>
      <c r="B57" s="118" t="s">
        <v>164</v>
      </c>
    </row>
    <row r="58" spans="1:7">
      <c r="A58" t="s">
        <v>11</v>
      </c>
      <c r="B58" s="118" t="s">
        <v>160</v>
      </c>
    </row>
    <row r="59" spans="1:7">
      <c r="A59" t="s">
        <v>284</v>
      </c>
      <c r="B59" s="118" t="s">
        <v>285</v>
      </c>
    </row>
    <row r="60" spans="1:7">
      <c r="A60" t="s">
        <v>286</v>
      </c>
      <c r="B60" s="118" t="s">
        <v>287</v>
      </c>
    </row>
    <row r="61" spans="1:7">
      <c r="A61" t="s">
        <v>288</v>
      </c>
      <c r="B61" s="117" t="s">
        <v>289</v>
      </c>
    </row>
    <row r="62" spans="1:7">
      <c r="A62" t="s">
        <v>290</v>
      </c>
      <c r="B62" s="118" t="s">
        <v>291</v>
      </c>
    </row>
    <row r="63" spans="1:7">
      <c r="A63" t="s">
        <v>292</v>
      </c>
      <c r="B63" s="118" t="s">
        <v>293</v>
      </c>
    </row>
    <row r="64" spans="1:7">
      <c r="A64" t="s">
        <v>294</v>
      </c>
      <c r="B64" s="118" t="s">
        <v>295</v>
      </c>
    </row>
    <row r="65" spans="1:2" ht="17.100000000000001">
      <c r="A65" s="124" t="s">
        <v>296</v>
      </c>
      <c r="B65" s="125" t="s">
        <v>297</v>
      </c>
    </row>
    <row r="66" spans="1:2" ht="17.100000000000001">
      <c r="A66" s="124" t="s">
        <v>298</v>
      </c>
      <c r="B66" s="125" t="s">
        <v>299</v>
      </c>
    </row>
    <row r="67" spans="1:2" ht="17.100000000000001">
      <c r="A67" s="124" t="s">
        <v>300</v>
      </c>
      <c r="B67" s="125" t="s">
        <v>301</v>
      </c>
    </row>
    <row r="68" spans="1:2" ht="17.100000000000001">
      <c r="A68" s="124" t="s">
        <v>302</v>
      </c>
      <c r="B68" s="125" t="s">
        <v>303</v>
      </c>
    </row>
    <row r="69" spans="1:2" ht="15.95">
      <c r="A69" t="s">
        <v>304</v>
      </c>
      <c r="B69" s="125"/>
    </row>
    <row r="70" spans="1:2" ht="17.100000000000001">
      <c r="A70" s="124" t="s">
        <v>305</v>
      </c>
      <c r="B70" s="125" t="s">
        <v>306</v>
      </c>
    </row>
    <row r="71" spans="1:2" ht="17.100000000000001">
      <c r="A71" s="124" t="s">
        <v>307</v>
      </c>
      <c r="B71" s="125" t="s">
        <v>308</v>
      </c>
    </row>
    <row r="72" spans="1:2" ht="17.100000000000001">
      <c r="A72" s="124" t="s">
        <v>309</v>
      </c>
      <c r="B72" s="125" t="s">
        <v>310</v>
      </c>
    </row>
    <row r="73" spans="1:2" ht="17.100000000000001">
      <c r="A73" s="124" t="s">
        <v>311</v>
      </c>
      <c r="B73" s="125" t="s">
        <v>312</v>
      </c>
    </row>
    <row r="74" spans="1:2" ht="17.100000000000001">
      <c r="A74" s="124" t="s">
        <v>313</v>
      </c>
      <c r="B74" s="125" t="s">
        <v>314</v>
      </c>
    </row>
    <row r="75" spans="1:2" ht="17.100000000000001">
      <c r="A75" s="124" t="s">
        <v>315</v>
      </c>
      <c r="B75" s="125" t="s">
        <v>316</v>
      </c>
    </row>
    <row r="76" spans="1:2" ht="17.100000000000001">
      <c r="A76" s="124" t="s">
        <v>317</v>
      </c>
      <c r="B76" s="125" t="s">
        <v>318</v>
      </c>
    </row>
    <row r="77" spans="1:2" ht="17.100000000000001">
      <c r="A77" s="124" t="s">
        <v>319</v>
      </c>
      <c r="B77" s="125" t="s">
        <v>320</v>
      </c>
    </row>
    <row r="78" spans="1:2" ht="17.100000000000001">
      <c r="A78" s="124" t="s">
        <v>1</v>
      </c>
      <c r="B78" s="125" t="s">
        <v>1</v>
      </c>
    </row>
    <row r="79" spans="1:2" ht="17.100000000000001">
      <c r="A79" s="124" t="s">
        <v>321</v>
      </c>
      <c r="B79" s="125" t="s">
        <v>322</v>
      </c>
    </row>
    <row r="80" spans="1:2" ht="17.100000000000001">
      <c r="A80" s="124" t="s">
        <v>323</v>
      </c>
      <c r="B80" s="125" t="s">
        <v>324</v>
      </c>
    </row>
    <row r="81" spans="1:2" ht="17.100000000000001">
      <c r="A81" s="124" t="s">
        <v>325</v>
      </c>
      <c r="B81" s="125" t="s">
        <v>326</v>
      </c>
    </row>
    <row r="82" spans="1:2" ht="17.100000000000001">
      <c r="A82" s="124" t="s">
        <v>327</v>
      </c>
      <c r="B82" s="125" t="s">
        <v>328</v>
      </c>
    </row>
    <row r="83" spans="1:2" ht="17.100000000000001">
      <c r="A83" s="124" t="s">
        <v>329</v>
      </c>
      <c r="B83" s="125" t="s">
        <v>330</v>
      </c>
    </row>
    <row r="84" spans="1:2" ht="17.100000000000001">
      <c r="A84" s="124" t="s">
        <v>331</v>
      </c>
      <c r="B84" s="125" t="s">
        <v>332</v>
      </c>
    </row>
    <row r="85" spans="1:2" ht="17.100000000000001">
      <c r="A85" s="124" t="s">
        <v>333</v>
      </c>
      <c r="B85" s="125" t="s">
        <v>334</v>
      </c>
    </row>
    <row r="86" spans="1:2" ht="17.100000000000001">
      <c r="A86" s="124" t="s">
        <v>335</v>
      </c>
      <c r="B86" s="125" t="s">
        <v>336</v>
      </c>
    </row>
    <row r="87" spans="1:2" ht="17.100000000000001">
      <c r="A87" s="124" t="s">
        <v>337</v>
      </c>
      <c r="B87" s="125" t="s">
        <v>338</v>
      </c>
    </row>
    <row r="89" spans="1:2" ht="14.45" customHeight="1"/>
    <row r="90" spans="1:2" ht="14.45" customHeight="1">
      <c r="A90" s="133" t="s">
        <v>5</v>
      </c>
      <c r="B90" s="133" t="s">
        <v>339</v>
      </c>
    </row>
    <row r="91" spans="1:2">
      <c r="A91" s="133"/>
      <c r="B91" s="133"/>
    </row>
    <row r="92" spans="1:2" ht="17.100000000000001">
      <c r="A92" s="124" t="s">
        <v>340</v>
      </c>
      <c r="B92" s="135" t="s">
        <v>341</v>
      </c>
    </row>
    <row r="93" spans="1:2" ht="15.95">
      <c r="A93" s="133" t="s">
        <v>342</v>
      </c>
      <c r="B93" s="133"/>
    </row>
    <row r="94" spans="1:2" ht="48">
      <c r="A94" s="133" t="s">
        <v>343</v>
      </c>
      <c r="B94" s="133" t="s">
        <v>344</v>
      </c>
    </row>
    <row r="95" spans="1:2" ht="48">
      <c r="A95" s="133" t="s">
        <v>345</v>
      </c>
      <c r="B95" s="133" t="s">
        <v>346</v>
      </c>
    </row>
    <row r="96" spans="1:2" ht="32.1">
      <c r="A96" s="133" t="s">
        <v>347</v>
      </c>
      <c r="B96" s="133" t="s">
        <v>348</v>
      </c>
    </row>
    <row r="97" spans="1:2" ht="48">
      <c r="A97" s="133" t="s">
        <v>349</v>
      </c>
      <c r="B97" s="133" t="s">
        <v>350</v>
      </c>
    </row>
    <row r="98" spans="1:2">
      <c r="A98" s="133"/>
      <c r="B98" s="133"/>
    </row>
    <row r="99" spans="1:2" ht="63.95">
      <c r="A99" s="133" t="s">
        <v>351</v>
      </c>
      <c r="B99" s="133" t="s">
        <v>352</v>
      </c>
    </row>
    <row r="100" spans="1:2">
      <c r="A100" s="133"/>
      <c r="B100" s="133"/>
    </row>
    <row r="101" spans="1:2">
      <c r="A101" s="133"/>
      <c r="B101" s="133"/>
    </row>
    <row r="102" spans="1:2" ht="15.95">
      <c r="A102" s="133" t="s">
        <v>353</v>
      </c>
      <c r="B102" s="133" t="s">
        <v>354</v>
      </c>
    </row>
    <row r="103" spans="1:2" ht="15.95">
      <c r="A103" s="133" t="s">
        <v>342</v>
      </c>
      <c r="B103" s="133"/>
    </row>
    <row r="104" spans="1:2" ht="15.95">
      <c r="A104" s="133" t="s">
        <v>355</v>
      </c>
      <c r="B104" s="133" t="s">
        <v>356</v>
      </c>
    </row>
    <row r="105" spans="1:2" ht="32.1">
      <c r="A105" s="133" t="s">
        <v>357</v>
      </c>
      <c r="B105" s="133" t="s">
        <v>358</v>
      </c>
    </row>
    <row r="106" spans="1:2" ht="32.1">
      <c r="A106" s="133" t="s">
        <v>359</v>
      </c>
      <c r="B106" s="133" t="s">
        <v>360</v>
      </c>
    </row>
    <row r="107" spans="1:2">
      <c r="A107" s="133"/>
      <c r="B107" s="133"/>
    </row>
    <row r="108" spans="1:2" ht="15.95">
      <c r="A108" s="133" t="s">
        <v>361</v>
      </c>
      <c r="B108" s="133" t="s">
        <v>362</v>
      </c>
    </row>
    <row r="109" spans="1:2" ht="48">
      <c r="A109" s="133" t="s">
        <v>343</v>
      </c>
      <c r="B109" s="133" t="s">
        <v>344</v>
      </c>
    </row>
    <row r="110" spans="1:2" ht="48">
      <c r="A110" s="133" t="s">
        <v>345</v>
      </c>
      <c r="B110" s="134" t="s">
        <v>363</v>
      </c>
    </row>
    <row r="111" spans="1:2" ht="48">
      <c r="A111" s="133" t="s">
        <v>349</v>
      </c>
      <c r="B111" s="133" t="s">
        <v>350</v>
      </c>
    </row>
    <row r="112" spans="1:2">
      <c r="A112" s="133"/>
      <c r="B112" s="133"/>
    </row>
    <row r="113" spans="1:2" ht="63.95">
      <c r="A113" s="133" t="s">
        <v>364</v>
      </c>
      <c r="B113" s="133" t="s">
        <v>352</v>
      </c>
    </row>
    <row r="114" spans="1:2">
      <c r="A114" s="133"/>
      <c r="B114" s="133"/>
    </row>
    <row r="115" spans="1:2" ht="111.95">
      <c r="A115" s="133" t="s">
        <v>365</v>
      </c>
      <c r="B115" s="133" t="s">
        <v>366</v>
      </c>
    </row>
    <row r="116" spans="1:2" ht="63.95">
      <c r="A116" s="133" t="s">
        <v>367</v>
      </c>
      <c r="B116" s="133" t="s">
        <v>368</v>
      </c>
    </row>
  </sheetData>
  <sheetProtection algorithmName="SHA-256" hashValue="HuIppW8tfTXDgXNoe+UKDokkS8QEaWs+8zEQ5Ga1mQ4=" saltValue="5l+hWwszl8BvfhN9Ebz5AQ==" spinCount="100000" sheet="1" objects="1" scenarios="1" selectLockedCells="1"/>
  <mergeCells count="5">
    <mergeCell ref="B1:D3"/>
    <mergeCell ref="Q2:BG2"/>
    <mergeCell ref="S3:AH3"/>
    <mergeCell ref="AL3:BA3"/>
    <mergeCell ref="BE3:BK3"/>
  </mergeCells>
  <conditionalFormatting sqref="B1">
    <cfRule type="expression" dxfId="3" priority="1">
      <formula>COUNTIF($J$13:$J$18,"No")&gt;0</formula>
    </cfRule>
    <cfRule type="expression" dxfId="2" priority="2">
      <formula>COUNTIF($J$13:$J$18,"Yes")=6</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C1EF-E73E-41CE-AA4B-F728EED77F1D}">
  <sheetPr codeName="Sheet8"/>
  <dimension ref="A1:Y2064"/>
  <sheetViews>
    <sheetView workbookViewId="0">
      <selection activeCell="J13" sqref="J13:L15"/>
    </sheetView>
  </sheetViews>
  <sheetFormatPr defaultColWidth="8.85546875" defaultRowHeight="15"/>
  <cols>
    <col min="1" max="1" width="9.85546875" customWidth="1"/>
    <col min="3" max="3" width="10.7109375" bestFit="1" customWidth="1"/>
    <col min="4" max="4" width="10.42578125" customWidth="1"/>
    <col min="5" max="5" width="22.7109375" customWidth="1"/>
    <col min="6" max="6" width="23.85546875" customWidth="1"/>
    <col min="7" max="7" width="10.7109375" bestFit="1" customWidth="1"/>
    <col min="19" max="19" width="22.85546875" bestFit="1" customWidth="1"/>
    <col min="24" max="24" width="14" customWidth="1"/>
  </cols>
  <sheetData>
    <row r="1" spans="1:25">
      <c r="A1" t="s">
        <v>369</v>
      </c>
      <c r="H1" t="s">
        <v>370</v>
      </c>
      <c r="S1" t="s">
        <v>371</v>
      </c>
    </row>
    <row r="2" spans="1:25" ht="32.1">
      <c r="A2" t="s">
        <v>372</v>
      </c>
      <c r="E2" t="s">
        <v>373</v>
      </c>
      <c r="F2" s="137" t="s">
        <v>374</v>
      </c>
      <c r="H2" t="s">
        <v>375</v>
      </c>
      <c r="I2" t="s">
        <v>376</v>
      </c>
      <c r="J2" t="str">
        <f>IF(OR('Project Updates Centre'!B19="Yes",'Project Updates Centre'!B19="Oui"),"Yes",IF(OR('Project Updates Centre'!B19="No",'Project Updates Centre'!B19="Non"),"No",""))</f>
        <v/>
      </c>
      <c r="L2" t="s">
        <v>377</v>
      </c>
      <c r="M2" t="s">
        <v>376</v>
      </c>
      <c r="N2" t="str">
        <f>IF(OR('Project Updates Centre'!B42="Yes",'Project Updates Centre'!B42="Oui"),"Yes",IF(OR('Project Updates Centre'!B42="No",'Project Updates Centre'!B42="Non"),"No",""))</f>
        <v/>
      </c>
      <c r="P2" t="s">
        <v>378</v>
      </c>
      <c r="Q2" t="s">
        <v>376</v>
      </c>
      <c r="R2" t="str">
        <f>IF(OR('Project Updates Centre'!B65="Yes",'Project Updates Centre'!B65="Oui"),"Yes",IF(OR('Project Updates Centre'!B65="No",'Project Updates Centre'!B65="Non"),"No",""))</f>
        <v/>
      </c>
      <c r="S2" t="s">
        <v>379</v>
      </c>
      <c r="T2" t="s">
        <v>380</v>
      </c>
      <c r="U2" t="s">
        <v>381</v>
      </c>
      <c r="V2" t="s">
        <v>382</v>
      </c>
      <c r="X2" t="s">
        <v>383</v>
      </c>
    </row>
    <row r="3" spans="1:25">
      <c r="A3" t="s">
        <v>384</v>
      </c>
      <c r="B3" t="s">
        <v>385</v>
      </c>
      <c r="D3" t="s">
        <v>386</v>
      </c>
      <c r="E3" t="s">
        <v>387</v>
      </c>
      <c r="F3" t="s">
        <v>388</v>
      </c>
      <c r="H3" t="s">
        <v>389</v>
      </c>
      <c r="I3" t="s">
        <v>390</v>
      </c>
      <c r="J3" t="s">
        <v>391</v>
      </c>
      <c r="L3" t="s">
        <v>389</v>
      </c>
      <c r="M3" t="s">
        <v>390</v>
      </c>
      <c r="P3" t="s">
        <v>389</v>
      </c>
      <c r="Q3" t="s">
        <v>390</v>
      </c>
      <c r="S3">
        <f>IF(V3&gt;0,U3/V3,0)</f>
        <v>0</v>
      </c>
      <c r="T3">
        <f>1-S3</f>
        <v>1</v>
      </c>
      <c r="U3">
        <f>'Project Updates Centre'!B18+'Project Updates Centre'!B41+'Project Updates Centre'!B64</f>
        <v>0</v>
      </c>
      <c r="V3">
        <f>3-IF(J2="No",1,0)-IF(N2="No",1,0)-IF(R2="No",1,0)</f>
        <v>3</v>
      </c>
      <c r="X3" t="s">
        <v>392</v>
      </c>
      <c r="Y3" t="s">
        <v>9</v>
      </c>
    </row>
    <row r="4" spans="1:25">
      <c r="A4" t="str">
        <f>IF(OR('Milestone 1'!F50="Yes",'Milestone 1'!F50="Oui"),"Yes",IF(OR('Milestone 1'!F50="No",'Milestone 1'!F50="Non"),"No",IF(OR('Milestone 1'!F50="N/A",'Milestone 1'!F50="S.O."),"N/A",0)))</f>
        <v>Yes</v>
      </c>
      <c r="B4">
        <f>IF(OR('Milestone 1'!G50="Yes",'Milestone 1'!G50="Oui"),"Yes",IF(OR('Milestone 1'!G50="No",'Milestone 1'!G50="Non"),"No",0))</f>
        <v>0</v>
      </c>
      <c r="D4" t="str">
        <f>IF(OR('Milestone 1'!I50="Approved",'Milestone 1'!I50="Approuvé"),"Approved",IF(OR('Milestone 1'!I50="Incomplete",'Milestone 1'!I50="Incomplet"),"Incomplete",0))</f>
        <v>Incomplete</v>
      </c>
      <c r="E4" t="str">
        <f>IF(D4="Approved", "Approved",IF(D4="Incomplete","Incomplete_NoNA",0))</f>
        <v>Incomplete_NoNA</v>
      </c>
      <c r="F4" t="str">
        <f>IF(A4="N/A","NA",A4)</f>
        <v>Yes</v>
      </c>
      <c r="H4">
        <f>IF(OR('Project Updates Centre'!A22="Yes",'Project Updates Centre'!A22="Oui"),"Yes",IF(OR('Project Updates Centre'!A22="No",'Project Updates Centre'!A22="Non"),"No",0))</f>
        <v>0</v>
      </c>
      <c r="I4">
        <f>IF(OR('Project Updates Centre'!M22="Approved",'Project Updates Centre'!M22="Approuvé"),"Approved",IF(OR('Project Updates Centre'!M22="Incomplete",'Project Updates Centre'!M22="Incomplet"),"Incomplete",0))</f>
        <v>0</v>
      </c>
      <c r="J4">
        <f>IF(OR('Project Updates Centre'!D22="Yes",'Project Updates Centre'!D22="Oui"),"Yes",IF(OR('Project Updates Centre'!D22="No",'Project Updates Centre'!D22="Non"),"No",0))</f>
        <v>0</v>
      </c>
      <c r="L4">
        <f>IF(OR('Project Updates Centre'!A45="Yes",'Project Updates Centre'!A45="Oui"),"Yes",IF(OR('Project Updates Centre'!A45="No",'Project Updates Centre'!A45="Non"),"No",0))</f>
        <v>0</v>
      </c>
      <c r="M4">
        <f>IF(OR('Project Updates Centre'!M45="Approved",'Project Updates Centre'!M45="Approuvé"),"Approved",IF(OR('Project Updates Centre'!M45="Incomplete",'Project Updates Centre'!M45="Incomplet"),"Incomplete",0))</f>
        <v>0</v>
      </c>
      <c r="N4">
        <f>IF(OR('Project Updates Centre'!D45="Yes",'Project Updates Centre'!D45="Oui"),"Yes",IF(OR('Project Updates Centre'!D45="No",'Project Updates Centre'!D45="Non"),"No",0))</f>
        <v>0</v>
      </c>
      <c r="P4">
        <f>IF(OR('Project Updates Centre'!A68="Yes",'Project Updates Centre'!A68="Oui"),"Yes",IF(OR('Project Updates Centre'!A68="No",'Project Updates Centre'!A68="Non"),"No",0))</f>
        <v>0</v>
      </c>
      <c r="Q4">
        <f>IF(OR('Project Updates Centre'!M68="Approved",'Project Updates Centre'!M68="Approuvé"),"Approved",IF(OR('Project Updates Centre'!M68="Incomplete",'Project Updates Centre'!M68="Incomplet"),"Incomplete",0))</f>
        <v>0</v>
      </c>
      <c r="R4">
        <f>IF(OR('Project Updates Centre'!D68="Yes",'Project Updates Centre'!D68="Oui"),"Yes",IF(OR('Project Updates Centre'!D68="No",'Project Updates Centre'!D68="Non"),"No",0))</f>
        <v>0</v>
      </c>
      <c r="X4">
        <v>1</v>
      </c>
      <c r="Y4">
        <v>2</v>
      </c>
    </row>
    <row r="5" spans="1:25">
      <c r="A5" t="str">
        <f>IF(OR('Milestone 1'!F58="Yes",'Milestone 1'!F58="Oui"),"Yes",IF(OR('Milestone 1'!F58="No",'Milestone 1'!F58="Non"),"No",IF(OR('Milestone 1'!F58="N/A",'Milestone 1'!F58="S.O."),"N/A",0)))</f>
        <v>Yes</v>
      </c>
      <c r="B5">
        <f>IF(OR('Milestone 1'!G58="Yes",'Milestone 1'!G58="Oui"),"Yes",IF(OR('Milestone 1'!G58="No",'Milestone 1'!G58="Non"),"No",0))</f>
        <v>0</v>
      </c>
      <c r="D5" t="str">
        <f>IF(OR('Milestone 1'!I58="Approved",'Milestone 1'!I58="Approuvé"),"Approved",IF(OR('Milestone 1'!I58="Incomplete",'Milestone 1'!I58="Incomplet"),"Incomplete",0))</f>
        <v>Incomplete</v>
      </c>
      <c r="E5" t="str">
        <f t="shared" ref="E5:E12" si="0">IF(D5="Approved", "Approved",IF(D5="Incomplete","Incomplete_NoNA",0))</f>
        <v>Incomplete_NoNA</v>
      </c>
      <c r="F5" t="str">
        <f t="shared" ref="F5:F12" si="1">IF(A5="N/A","NA",A5)</f>
        <v>Yes</v>
      </c>
      <c r="H5">
        <f>IF(OR('Project Updates Centre'!A23="Yes",'Project Updates Centre'!A23="Oui"),"Yes",IF(OR('Project Updates Centre'!A23="No",'Project Updates Centre'!A23="Non"),"No",0))</f>
        <v>0</v>
      </c>
      <c r="I5">
        <f>IF(OR('Project Updates Centre'!M23="Approved",'Project Updates Centre'!M23="Approuvé"),"Approved",IF(OR('Project Updates Centre'!M23="Incomplete",'Project Updates Centre'!M23="Incomplet"),"Incomplete",0))</f>
        <v>0</v>
      </c>
      <c r="J5">
        <f>IF(OR('Project Updates Centre'!D23="Yes",'Project Updates Centre'!D23="Oui"),"Yes",IF(OR('Project Updates Centre'!D23="No",'Project Updates Centre'!D23="Non"),"No",0))</f>
        <v>0</v>
      </c>
      <c r="L5">
        <f>IF(OR('Project Updates Centre'!A46="Yes",'Project Updates Centre'!A46="Oui"),"Yes",IF(OR('Project Updates Centre'!A46="No",'Project Updates Centre'!A46="Non"),"No",0))</f>
        <v>0</v>
      </c>
      <c r="M5">
        <f>IF(OR('Project Updates Centre'!M46="Approved",'Project Updates Centre'!M46="Approuvé"),"Approved",IF(OR('Project Updates Centre'!M46="Incomplete",'Project Updates Centre'!M46="Incomplet"),"Incomplete",0))</f>
        <v>0</v>
      </c>
      <c r="N5">
        <f>IF(OR('Project Updates Centre'!D46="Yes",'Project Updates Centre'!D46="Oui"),"Yes",IF(OR('Project Updates Centre'!D46="No",'Project Updates Centre'!D46="Non"),"No",0))</f>
        <v>0</v>
      </c>
      <c r="P5">
        <f>IF(OR('Project Updates Centre'!A69="Yes",'Project Updates Centre'!A69="Oui"),"Yes",IF(OR('Project Updates Centre'!A69="No",'Project Updates Centre'!A69="Non"),"No",0))</f>
        <v>0</v>
      </c>
      <c r="Q5">
        <f>IF(OR('Project Updates Centre'!M69="Approved",'Project Updates Centre'!M69="Approuvé"),"Approved",IF(OR('Project Updates Centre'!M69="Incomplete",'Project Updates Centre'!M69="Incomplet"),"Incomplete",0))</f>
        <v>0</v>
      </c>
      <c r="R5">
        <f>IF(OR('Project Updates Centre'!D69="Yes",'Project Updates Centre'!D69="Oui"),"Yes",IF(OR('Project Updates Centre'!D69="No",'Project Updates Centre'!D69="Non"),"No",0))</f>
        <v>0</v>
      </c>
      <c r="X5" t="s">
        <v>8</v>
      </c>
      <c r="Y5" t="s">
        <v>8</v>
      </c>
    </row>
    <row r="6" spans="1:25">
      <c r="A6" t="str">
        <f>IF(OR('Milestone 1'!F66="Yes",'Milestone 1'!F66="Oui"),"Yes",IF(OR('Milestone 1'!F66="No",'Milestone 1'!F66="Non"),"No",IF(OR('Milestone 1'!F66="N/A",'Milestone 1'!F66="S.O."),"N/A",0)))</f>
        <v>Yes</v>
      </c>
      <c r="B6">
        <f>IF(OR('Milestone 1'!G66="Yes",'Milestone 1'!G66="Oui"),"Yes",IF(OR('Milestone 1'!G66="No",'Milestone 1'!G66="Non"),"No",0))</f>
        <v>0</v>
      </c>
      <c r="D6" t="str">
        <f>IF(OR('Milestone 1'!I66="Approved",'Milestone 1'!I66="Approuvé"),"Approved",IF(OR('Milestone 1'!I66="Incomplete",'Milestone 1'!I66="Incomplet"),"Incomplete",0))</f>
        <v>Incomplete</v>
      </c>
      <c r="E6" t="str">
        <f t="shared" si="0"/>
        <v>Incomplete_NoNA</v>
      </c>
      <c r="F6" t="str">
        <f t="shared" si="1"/>
        <v>Yes</v>
      </c>
      <c r="H6">
        <f>IF(OR('Project Updates Centre'!A24="Yes",'Project Updates Centre'!A24="Oui"),"Yes",IF(OR('Project Updates Centre'!A24="No",'Project Updates Centre'!A24="Non"),"No",0))</f>
        <v>0</v>
      </c>
      <c r="I6">
        <f>IF(OR('Project Updates Centre'!M24="Approved",'Project Updates Centre'!M24="Approuvé"),"Approved",IF(OR('Project Updates Centre'!M24="Incomplete",'Project Updates Centre'!M24="Incomplet"),"Incomplete",0))</f>
        <v>0</v>
      </c>
      <c r="J6">
        <f>IF(OR('Project Updates Centre'!D24="Yes",'Project Updates Centre'!D24="Oui"),"Yes",IF(OR('Project Updates Centre'!D24="No",'Project Updates Centre'!D24="Non"),"No",0))</f>
        <v>0</v>
      </c>
      <c r="L6">
        <f>IF(OR('Project Updates Centre'!A47="Yes",'Project Updates Centre'!A47="Oui"),"Yes",IF(OR('Project Updates Centre'!A47="No",'Project Updates Centre'!A47="Non"),"No",0))</f>
        <v>0</v>
      </c>
      <c r="M6">
        <f>IF(OR('Project Updates Centre'!M47="Approved",'Project Updates Centre'!M47="Approuvé"),"Approved",IF(OR('Project Updates Centre'!M47="Incomplete",'Project Updates Centre'!M47="Incomplet"),"Incomplete",0))</f>
        <v>0</v>
      </c>
      <c r="N6">
        <f>IF(OR('Project Updates Centre'!D47="Yes",'Project Updates Centre'!D47="Oui"),"Yes",IF(OR('Project Updates Centre'!D47="No",'Project Updates Centre'!D47="Non"),"No",0))</f>
        <v>0</v>
      </c>
      <c r="P6">
        <f>IF(OR('Project Updates Centre'!A70="Yes",'Project Updates Centre'!A70="Oui"),"Yes",IF(OR('Project Updates Centre'!A70="No",'Project Updates Centre'!A70="Non"),"No",0))</f>
        <v>0</v>
      </c>
      <c r="Q6">
        <f>IF(OR('Project Updates Centre'!M70="Approved",'Project Updates Centre'!M70="Approuvé"),"Approved",IF(OR('Project Updates Centre'!M70="Incomplete",'Project Updates Centre'!M70="Incomplet"),"Incomplete",0))</f>
        <v>0</v>
      </c>
      <c r="R6">
        <f>IF(OR('Project Updates Centre'!D70="Yes",'Project Updates Centre'!D70="Oui"),"Yes",IF(OR('Project Updates Centre'!D70="No",'Project Updates Centre'!D70="Non"),"No",0))</f>
        <v>0</v>
      </c>
      <c r="X6" t="s">
        <v>72</v>
      </c>
    </row>
    <row r="7" spans="1:25">
      <c r="A7" t="str">
        <f>IF(OR('Milestone 1'!F74="Yes",'Milestone 1'!F74="Oui"),"Yes",IF(OR('Milestone 1'!F74="No",'Milestone 1'!F74="Non"),"No",IF(OR('Milestone 1'!F74="N/A",'Milestone 1'!F74="S.O."),"N/A",0)))</f>
        <v>Yes</v>
      </c>
      <c r="B7">
        <f>IF(OR('Milestone 1'!G74="Yes",'Milestone 1'!G74="Oui"),"Yes",IF(OR('Milestone 1'!G74="No",'Milestone 1'!G74="Non"),"No",0))</f>
        <v>0</v>
      </c>
      <c r="D7" t="str">
        <f>IF(OR('Milestone 1'!I74="Approved",'Milestone 1'!I74="Approuvé"),"Approved",IF(OR('Milestone 1'!I74="Incomplete",'Milestone 1'!I74="Incomplet"),"Incomplete",0))</f>
        <v>Incomplete</v>
      </c>
      <c r="E7" t="str">
        <f t="shared" si="0"/>
        <v>Incomplete_NoNA</v>
      </c>
      <c r="F7" t="str">
        <f t="shared" si="1"/>
        <v>Yes</v>
      </c>
      <c r="H7">
        <f>IF(OR('Project Updates Centre'!A25="Yes",'Project Updates Centre'!A25="Oui"),"Yes",IF(OR('Project Updates Centre'!A25="No",'Project Updates Centre'!A25="Non"),"No",0))</f>
        <v>0</v>
      </c>
      <c r="I7">
        <f>IF(OR('Project Updates Centre'!M25="Approved",'Project Updates Centre'!M25="Approuvé"),"Approved",IF(OR('Project Updates Centre'!M25="Incomplete",'Project Updates Centre'!M25="Incomplet"),"Incomplete",0))</f>
        <v>0</v>
      </c>
      <c r="J7">
        <f>IF(OR('Project Updates Centre'!D25="Yes",'Project Updates Centre'!D25="Oui"),"Yes",IF(OR('Project Updates Centre'!D25="No",'Project Updates Centre'!D25="Non"),"No",0))</f>
        <v>0</v>
      </c>
      <c r="L7">
        <f>IF(OR('Project Updates Centre'!A48="Yes",'Project Updates Centre'!A48="Oui"),"Yes",IF(OR('Project Updates Centre'!A48="No",'Project Updates Centre'!A48="Non"),"No",0))</f>
        <v>0</v>
      </c>
      <c r="M7">
        <f>IF(OR('Project Updates Centre'!M48="Approved",'Project Updates Centre'!M48="Approuvé"),"Approved",IF(OR('Project Updates Centre'!M48="Incomplete",'Project Updates Centre'!M48="Incomplet"),"Incomplete",0))</f>
        <v>0</v>
      </c>
      <c r="N7">
        <f>IF(OR('Project Updates Centre'!D48="Yes",'Project Updates Centre'!D48="Oui"),"Yes",IF(OR('Project Updates Centre'!D48="No",'Project Updates Centre'!D48="Non"),"No",0))</f>
        <v>0</v>
      </c>
      <c r="P7">
        <f>IF(OR('Project Updates Centre'!A71="Yes",'Project Updates Centre'!A71="Oui"),"Yes",IF(OR('Project Updates Centre'!A71="No",'Project Updates Centre'!A71="Non"),"No",0))</f>
        <v>0</v>
      </c>
      <c r="Q7">
        <f>IF(OR('Project Updates Centre'!M71="Approved",'Project Updates Centre'!M71="Approuvé"),"Approved",IF(OR('Project Updates Centre'!M71="Incomplete",'Project Updates Centre'!M71="Incomplet"),"Incomplete",0))</f>
        <v>0</v>
      </c>
      <c r="R7">
        <f>IF(OR('Project Updates Centre'!D71="Yes",'Project Updates Centre'!D71="Oui"),"Yes",IF(OR('Project Updates Centre'!D71="No",'Project Updates Centre'!D71="Non"),"No",0))</f>
        <v>0</v>
      </c>
    </row>
    <row r="8" spans="1:25">
      <c r="A8" t="str">
        <f>IF(OR('Milestone 1'!F82="Yes",'Milestone 1'!F82="Oui"),"Yes",IF(OR('Milestone 1'!F82="No",'Milestone 1'!F82="Non"),"No",IF(OR('Milestone 1'!F82="N/A",'Milestone 1'!F82="S.O."),"N/A",0)))</f>
        <v>Yes</v>
      </c>
      <c r="B8">
        <f>IF(OR('Milestone 1'!G82="Yes",'Milestone 1'!G82="Oui"),"Yes",IF(OR('Milestone 1'!G82="No",'Milestone 1'!G82="Non"),"No",0))</f>
        <v>0</v>
      </c>
      <c r="D8" t="str">
        <f>IF(OR('Milestone 1'!I82="Approved",'Milestone 1'!I82="Approuvé"),"Approved",IF(OR('Milestone 1'!I82="Incomplete",'Milestone 1'!I82="Incomplet"),"Incomplete",0))</f>
        <v>Incomplete</v>
      </c>
      <c r="E8" t="str">
        <f t="shared" si="0"/>
        <v>Incomplete_NoNA</v>
      </c>
      <c r="F8" t="str">
        <f t="shared" si="1"/>
        <v>Yes</v>
      </c>
      <c r="H8">
        <f>IF(OR('Project Updates Centre'!A26="Yes",'Project Updates Centre'!A26="Oui"),"Yes",IF(OR('Project Updates Centre'!A26="No",'Project Updates Centre'!A26="Non"),"No",0))</f>
        <v>0</v>
      </c>
      <c r="I8">
        <f>IF(OR('Project Updates Centre'!M26="Approved",'Project Updates Centre'!M26="Approuvé"),"Approved",IF(OR('Project Updates Centre'!M26="Incomplete",'Project Updates Centre'!M26="Incomplet"),"Incomplete",0))</f>
        <v>0</v>
      </c>
      <c r="J8">
        <f>IF(OR('Project Updates Centre'!D26="Yes",'Project Updates Centre'!D26="Oui"),"Yes",IF(OR('Project Updates Centre'!D26="No",'Project Updates Centre'!D26="Non"),"No",0))</f>
        <v>0</v>
      </c>
      <c r="L8">
        <f>IF(OR('Project Updates Centre'!A49="Yes",'Project Updates Centre'!A49="Oui"),"Yes",IF(OR('Project Updates Centre'!A49="No",'Project Updates Centre'!A49="Non"),"No",0))</f>
        <v>0</v>
      </c>
      <c r="M8">
        <f>IF(OR('Project Updates Centre'!M49="Approved",'Project Updates Centre'!M49="Approuvé"),"Approved",IF(OR('Project Updates Centre'!M49="Incomplete",'Project Updates Centre'!M49="Incomplet"),"Incomplete",0))</f>
        <v>0</v>
      </c>
      <c r="N8">
        <f>IF(OR('Project Updates Centre'!D49="Yes",'Project Updates Centre'!D49="Oui"),"Yes",IF(OR('Project Updates Centre'!D49="No",'Project Updates Centre'!D49="Non"),"No",0))</f>
        <v>0</v>
      </c>
      <c r="P8">
        <f>IF(OR('Project Updates Centre'!A72="Yes",'Project Updates Centre'!A72="Oui"),"Yes",IF(OR('Project Updates Centre'!A72="No",'Project Updates Centre'!A72="Non"),"No",0))</f>
        <v>0</v>
      </c>
      <c r="Q8">
        <f>IF(OR('Project Updates Centre'!M72="Approved",'Project Updates Centre'!M72="Approuvé"),"Approved",IF(OR('Project Updates Centre'!M72="Incomplete",'Project Updates Centre'!M72="Incomplet"),"Incomplete",0))</f>
        <v>0</v>
      </c>
      <c r="R8">
        <f>IF(OR('Project Updates Centre'!D72="Yes",'Project Updates Centre'!D72="Oui"),"Yes",IF(OR('Project Updates Centre'!D72="No",'Project Updates Centre'!D72="Non"),"No",0))</f>
        <v>0</v>
      </c>
    </row>
    <row r="9" spans="1:25">
      <c r="A9" t="str">
        <f>IF(OR('Milestone 1'!F90="Yes",'Milestone 1'!F90="Oui"),"Yes",IF(OR('Milestone 1'!F90="No",'Milestone 1'!F90="Non"),"No",IF(OR('Milestone 1'!F90="N/A",'Milestone 1'!F90="S.O."),"N/A",0)))</f>
        <v>Yes</v>
      </c>
      <c r="B9">
        <f>IF(OR('Milestone 1'!G90="Yes",'Milestone 1'!G90="Oui"),"Yes",IF(OR('Milestone 1'!G90="No",'Milestone 1'!G90="Non"),"No",0))</f>
        <v>0</v>
      </c>
      <c r="D9" t="str">
        <f>IF(OR('Milestone 1'!I90="Approved",'Milestone 1'!I90="Approuvé"),"Approved",IF(OR('Milestone 1'!I90="Incomplete",'Milestone 1'!I90="Incomplet"),"Incomplete",0))</f>
        <v>Incomplete</v>
      </c>
      <c r="E9" t="str">
        <f t="shared" si="0"/>
        <v>Incomplete_NoNA</v>
      </c>
      <c r="F9" t="str">
        <f t="shared" si="1"/>
        <v>Yes</v>
      </c>
      <c r="H9">
        <f>IF(OR('Project Updates Centre'!A27="Yes",'Project Updates Centre'!A27="Oui"),"Yes",IF(OR('Project Updates Centre'!A27="No",'Project Updates Centre'!A27="Non"),"No",0))</f>
        <v>0</v>
      </c>
      <c r="I9">
        <f>IF(OR('Project Updates Centre'!M27="Approved",'Project Updates Centre'!M27="Approuvé"),"Approved",IF(OR('Project Updates Centre'!M27="Incomplete",'Project Updates Centre'!M27="Incomplet"),"Incomplete",0))</f>
        <v>0</v>
      </c>
      <c r="J9">
        <f>IF(OR('Project Updates Centre'!D27="Yes",'Project Updates Centre'!D27="Oui"),"Yes",IF(OR('Project Updates Centre'!D27="No",'Project Updates Centre'!D27="Non"),"No",0))</f>
        <v>0</v>
      </c>
      <c r="L9">
        <f>IF(OR('Project Updates Centre'!A50="Yes",'Project Updates Centre'!A50="Oui"),"Yes",IF(OR('Project Updates Centre'!A50="No",'Project Updates Centre'!A50="Non"),"No",0))</f>
        <v>0</v>
      </c>
      <c r="M9">
        <f>IF(OR('Project Updates Centre'!M50="Approved",'Project Updates Centre'!M50="Approuvé"),"Approved",IF(OR('Project Updates Centre'!M50="Incomplete",'Project Updates Centre'!M50="Incomplet"),"Incomplete",0))</f>
        <v>0</v>
      </c>
      <c r="N9">
        <f>IF(OR('Project Updates Centre'!D50="Yes",'Project Updates Centre'!D50="Oui"),"Yes",IF(OR('Project Updates Centre'!D50="No",'Project Updates Centre'!D50="Non"),"No",0))</f>
        <v>0</v>
      </c>
      <c r="P9">
        <f>IF(OR('Project Updates Centre'!A73="Yes",'Project Updates Centre'!A73="Oui"),"Yes",IF(OR('Project Updates Centre'!A73="No",'Project Updates Centre'!A73="Non"),"No",0))</f>
        <v>0</v>
      </c>
      <c r="Q9">
        <f>IF(OR('Project Updates Centre'!M73="Approved",'Project Updates Centre'!M73="Approuvé"),"Approved",IF(OR('Project Updates Centre'!M73="Incomplete",'Project Updates Centre'!M73="Incomplet"),"Incomplete",0))</f>
        <v>0</v>
      </c>
      <c r="R9">
        <f>IF(OR('Project Updates Centre'!D73="Yes",'Project Updates Centre'!D73="Oui"),"Yes",IF(OR('Project Updates Centre'!D73="No",'Project Updates Centre'!D73="Non"),"No",0))</f>
        <v>0</v>
      </c>
    </row>
    <row r="10" spans="1:25">
      <c r="A10">
        <f>IF(OR('Milestone 1'!F98="Yes",'Milestone 1'!F98="Oui"),"Yes",IF(OR('Milestone 1'!F98="No",'Milestone 1'!F98="Non"),"No",IF(OR('Milestone 1'!F98="N/A",'Milestone 1'!F98="S.O."),"N/A",0)))</f>
        <v>0</v>
      </c>
      <c r="B10">
        <f>IF(OR('Milestone 1'!G98="Yes",'Milestone 1'!G98="Oui"),"Yes",IF(OR('Milestone 1'!G98="No",'Milestone 1'!G98="Non"),"No",0))</f>
        <v>0</v>
      </c>
      <c r="D10" t="str">
        <f>IF(OR('Milestone 1'!I98="Approved",'Milestone 1'!I98="Approuvé"),"Approved",IF(OR('Milestone 1'!I98="Incomplete",'Milestone 1'!I98="Incomplet"),"Incomplete",0))</f>
        <v>Incomplete</v>
      </c>
      <c r="E10" t="str">
        <f t="shared" si="0"/>
        <v>Incomplete_NoNA</v>
      </c>
      <c r="F10">
        <f t="shared" si="1"/>
        <v>0</v>
      </c>
      <c r="H10">
        <f>IF(OR('Project Updates Centre'!A28="Yes",'Project Updates Centre'!A28="Oui"),"Yes",IF(OR('Project Updates Centre'!A28="No",'Project Updates Centre'!A28="Non"),"No",0))</f>
        <v>0</v>
      </c>
      <c r="I10">
        <f>IF(OR('Project Updates Centre'!M28="Approved",'Project Updates Centre'!M28="Approuvé"),"Approved",IF(OR('Project Updates Centre'!M28="Incomplete",'Project Updates Centre'!M28="Incomplet"),"Incomplete",0))</f>
        <v>0</v>
      </c>
      <c r="J10">
        <f>IF(OR('Project Updates Centre'!D28="Yes",'Project Updates Centre'!D28="Oui"),"Yes",IF(OR('Project Updates Centre'!D28="No",'Project Updates Centre'!D28="Non"),"No",0))</f>
        <v>0</v>
      </c>
      <c r="L10">
        <f>IF(OR('Project Updates Centre'!A51="Yes",'Project Updates Centre'!A51="Oui"),"Yes",IF(OR('Project Updates Centre'!A51="No",'Project Updates Centre'!A51="Non"),"No",0))</f>
        <v>0</v>
      </c>
      <c r="M10">
        <f>IF(OR('Project Updates Centre'!M51="Approved",'Project Updates Centre'!M51="Approuvé"),"Approved",IF(OR('Project Updates Centre'!M51="Incomplete",'Project Updates Centre'!M51="Incomplet"),"Incomplete",0))</f>
        <v>0</v>
      </c>
      <c r="N10">
        <f>IF(OR('Project Updates Centre'!D51="Yes",'Project Updates Centre'!D51="Oui"),"Yes",IF(OR('Project Updates Centre'!D51="No",'Project Updates Centre'!D51="Non"),"No",0))</f>
        <v>0</v>
      </c>
      <c r="P10">
        <f>IF(OR('Project Updates Centre'!A74="Yes",'Project Updates Centre'!A74="Oui"),"Yes",IF(OR('Project Updates Centre'!A74="No",'Project Updates Centre'!A74="Non"),"No",0))</f>
        <v>0</v>
      </c>
      <c r="Q10">
        <f>IF(OR('Project Updates Centre'!M74="Approved",'Project Updates Centre'!M74="Approuvé"),"Approved",IF(OR('Project Updates Centre'!M74="Incomplete",'Project Updates Centre'!M74="Incomplet"),"Incomplete",0))</f>
        <v>0</v>
      </c>
      <c r="R10">
        <f>IF(OR('Project Updates Centre'!D74="Yes",'Project Updates Centre'!D74="Oui"),"Yes",IF(OR('Project Updates Centre'!D74="No",'Project Updates Centre'!D74="Non"),"No",0))</f>
        <v>0</v>
      </c>
    </row>
    <row r="11" spans="1:25">
      <c r="A11">
        <f>IF(OR('Milestone 1'!F106="Yes",'Milestone 1'!F106="Oui"),"Yes",IF(OR('Milestone 1'!F106="No",'Milestone 1'!F106="Non"),"No",IF(OR('Milestone 1'!F106="N/A",'Milestone 1'!F106="S.O."),"N/A",0)))</f>
        <v>0</v>
      </c>
      <c r="B11">
        <f>IF(OR('Milestone 1'!G106="Yes",'Milestone 1'!G106="Oui"),"Yes",IF(OR('Milestone 1'!G106="No",'Milestone 1'!G106="Non"),"No",0))</f>
        <v>0</v>
      </c>
      <c r="D11" t="str">
        <f>IF(OR('Milestone 1'!I106="Approved",'Milestone 1'!I106="Approuvé"),"Approved",IF(OR('Milestone 1'!I106="Incomplete",'Milestone 1'!I106="Incomplet"),"Incomplete",0))</f>
        <v>Incomplete</v>
      </c>
      <c r="E11" t="str">
        <f t="shared" si="0"/>
        <v>Incomplete_NoNA</v>
      </c>
      <c r="F11">
        <f t="shared" si="1"/>
        <v>0</v>
      </c>
      <c r="H11">
        <f>IF(OR('Project Updates Centre'!A29="Yes",'Project Updates Centre'!A29="Oui"),"Yes",IF(OR('Project Updates Centre'!A29="No",'Project Updates Centre'!A29="Non"),"No",0))</f>
        <v>0</v>
      </c>
      <c r="I11">
        <f>IF(OR('Project Updates Centre'!M29="Approved",'Project Updates Centre'!M29="Approuvé"),"Approved",IF(OR('Project Updates Centre'!M29="Incomplete",'Project Updates Centre'!M29="Incomplet"),"Incomplete",0))</f>
        <v>0</v>
      </c>
      <c r="J11">
        <f>IF(OR('Project Updates Centre'!D29="Yes",'Project Updates Centre'!D29="Oui"),"Yes",IF(OR('Project Updates Centre'!D29="No",'Project Updates Centre'!D29="Non"),"No",0))</f>
        <v>0</v>
      </c>
      <c r="L11">
        <f>IF(OR('Project Updates Centre'!A52="Yes",'Project Updates Centre'!A52="Oui"),"Yes",IF(OR('Project Updates Centre'!A52="No",'Project Updates Centre'!A52="Non"),"No",0))</f>
        <v>0</v>
      </c>
      <c r="M11">
        <f>IF(OR('Project Updates Centre'!M52="Approved",'Project Updates Centre'!M52="Approuvé"),"Approved",IF(OR('Project Updates Centre'!M52="Incomplete",'Project Updates Centre'!M52="Incomplet"),"Incomplete",0))</f>
        <v>0</v>
      </c>
      <c r="N11">
        <f>IF(OR('Project Updates Centre'!D52="Yes",'Project Updates Centre'!D52="Oui"),"Yes",IF(OR('Project Updates Centre'!D52="No",'Project Updates Centre'!D52="Non"),"No",0))</f>
        <v>0</v>
      </c>
      <c r="P11">
        <f>IF(OR('Project Updates Centre'!A75="Yes",'Project Updates Centre'!A75="Oui"),"Yes",IF(OR('Project Updates Centre'!A75="No",'Project Updates Centre'!A75="Non"),"No",0))</f>
        <v>0</v>
      </c>
      <c r="Q11">
        <f>IF(OR('Project Updates Centre'!M75="Approved",'Project Updates Centre'!M75="Approuvé"),"Approved",IF(OR('Project Updates Centre'!M75="Incomplete",'Project Updates Centre'!M75="Incomplet"),"Incomplete",0))</f>
        <v>0</v>
      </c>
      <c r="R11">
        <f>IF(OR('Project Updates Centre'!D75="Yes",'Project Updates Centre'!D75="Oui"),"Yes",IF(OR('Project Updates Centre'!D75="No",'Project Updates Centre'!D75="Non"),"No",0))</f>
        <v>0</v>
      </c>
    </row>
    <row r="12" spans="1:25">
      <c r="A12">
        <f>IF(OR('Milestone 1'!F114="Yes",'Milestone 1'!F114="Oui"),"Yes",IF(OR('Milestone 1'!F114="No",'Milestone 1'!F114="Non"),"No",IF(OR('Milestone 1'!F114="N/A",'Milestone 1'!F114="S.O."),"N/A",0)))</f>
        <v>0</v>
      </c>
      <c r="B12">
        <f>IF(OR('Milestone 1'!G114="Yes",'Milestone 1'!G114="Oui"),"Yes",IF(OR('Milestone 1'!G114="No",'Milestone 1'!G114="Non"),"No",0))</f>
        <v>0</v>
      </c>
      <c r="D12" t="str">
        <f>IF(OR('Milestone 1'!I114="Approved",'Milestone 1'!I114="Approuvé"),"Approved",IF(OR('Milestone 1'!I114="Incomplete",'Milestone 1'!I114="Incomplet"),"Incomplete",0))</f>
        <v>Incomplete</v>
      </c>
      <c r="E12" t="str">
        <f t="shared" si="0"/>
        <v>Incomplete_NoNA</v>
      </c>
      <c r="F12">
        <f t="shared" si="1"/>
        <v>0</v>
      </c>
      <c r="H12">
        <f>IF(OR('Project Updates Centre'!A30="Yes",'Project Updates Centre'!A30="Oui"),"Yes",IF(OR('Project Updates Centre'!A30="No",'Project Updates Centre'!A30="Non"),"No",0))</f>
        <v>0</v>
      </c>
      <c r="I12">
        <f>IF(OR('Project Updates Centre'!M30="Approved",'Project Updates Centre'!M30="Approuvé"),"Approved",IF(OR('Project Updates Centre'!M30="Incomplete",'Project Updates Centre'!M30="Incomplet"),"Incomplete",0))</f>
        <v>0</v>
      </c>
      <c r="J12">
        <f>IF(OR('Project Updates Centre'!D30="Yes",'Project Updates Centre'!D30="Oui"),"Yes",IF(OR('Project Updates Centre'!D30="No",'Project Updates Centre'!D30="Non"),"No",0))</f>
        <v>0</v>
      </c>
      <c r="L12">
        <f>IF(OR('Project Updates Centre'!A53="Yes",'Project Updates Centre'!A53="Oui"),"Yes",IF(OR('Project Updates Centre'!A53="No",'Project Updates Centre'!A53="Non"),"No",0))</f>
        <v>0</v>
      </c>
      <c r="M12">
        <f>IF(OR('Project Updates Centre'!M53="Approved",'Project Updates Centre'!M53="Approuvé"),"Approved",IF(OR('Project Updates Centre'!M53="Incomplete",'Project Updates Centre'!M53="Incomplet"),"Incomplete",0))</f>
        <v>0</v>
      </c>
      <c r="N12">
        <f>IF(OR('Project Updates Centre'!D53="Yes",'Project Updates Centre'!D53="Oui"),"Yes",IF(OR('Project Updates Centre'!D53="No",'Project Updates Centre'!D53="Non"),"No",0))</f>
        <v>0</v>
      </c>
      <c r="P12">
        <f>IF(OR('Project Updates Centre'!A76="Yes",'Project Updates Centre'!A76="Oui"),"Yes",IF(OR('Project Updates Centre'!A76="No",'Project Updates Centre'!A76="Non"),"No",0))</f>
        <v>0</v>
      </c>
      <c r="Q12">
        <f>IF(OR('Project Updates Centre'!M76="Approved",'Project Updates Centre'!M76="Approuvé"),"Approved",IF(OR('Project Updates Centre'!M76="Incomplete",'Project Updates Centre'!M76="Incomplet"),"Incomplete",0))</f>
        <v>0</v>
      </c>
      <c r="R12">
        <f>IF(OR('Project Updates Centre'!D76="Yes",'Project Updates Centre'!D76="Oui"),"Yes",IF(OR('Project Updates Centre'!D76="No",'Project Updates Centre'!D76="Non"),"No",0))</f>
        <v>0</v>
      </c>
    </row>
    <row r="13" spans="1:25">
      <c r="H13">
        <f>IF(OR('Project Updates Centre'!A31="Yes",'Project Updates Centre'!A31="Oui"),"Yes",IF(OR('Project Updates Centre'!A31="No",'Project Updates Centre'!A31="Non"),"No",0))</f>
        <v>0</v>
      </c>
      <c r="I13">
        <f>IF(OR('Project Updates Centre'!M31="Approved",'Project Updates Centre'!M31="Approuvé"),"Approved",IF(OR('Project Updates Centre'!M31="Incomplete",'Project Updates Centre'!M31="Incomplet"),"Incomplete",0))</f>
        <v>0</v>
      </c>
      <c r="J13">
        <f>IF(OR('Project Updates Centre'!D31="Yes",'Project Updates Centre'!D31="Oui"),"Yes",IF(OR('Project Updates Centre'!D31="No",'Project Updates Centre'!D31="Non"),"No",0))</f>
        <v>0</v>
      </c>
      <c r="L13">
        <f>IF(OR('Project Updates Centre'!A54="Yes",'Project Updates Centre'!A54="Oui"),"Yes",IF(OR('Project Updates Centre'!A54="No",'Project Updates Centre'!A54="Non"),"No",0))</f>
        <v>0</v>
      </c>
      <c r="M13">
        <f>IF(OR('Project Updates Centre'!M54="Approved",'Project Updates Centre'!M54="Approuvé"),"Approved",IF(OR('Project Updates Centre'!M54="Incomplete",'Project Updates Centre'!M54="Incomplet"),"Incomplete",0))</f>
        <v>0</v>
      </c>
      <c r="N13">
        <f>IF(OR('Project Updates Centre'!D54="Yes",'Project Updates Centre'!D54="Oui"),"Yes",IF(OR('Project Updates Centre'!D54="No",'Project Updates Centre'!D54="Non"),"No",0))</f>
        <v>0</v>
      </c>
      <c r="P13">
        <f>IF(OR('Project Updates Centre'!A77="Yes",'Project Updates Centre'!A77="Oui"),"Yes",IF(OR('Project Updates Centre'!A77="No",'Project Updates Centre'!A77="Non"),"No",0))</f>
        <v>0</v>
      </c>
      <c r="Q13">
        <f>IF(OR('Project Updates Centre'!M77="Approved",'Project Updates Centre'!M77="Approuvé"),"Approved",IF(OR('Project Updates Centre'!M77="Incomplete",'Project Updates Centre'!M77="Incomplet"),"Incomplete",0))</f>
        <v>0</v>
      </c>
      <c r="R13">
        <f>IF(OR('Project Updates Centre'!D77="Yes",'Project Updates Centre'!D77="Oui"),"Yes",IF(OR('Project Updates Centre'!D77="No",'Project Updates Centre'!D77="Non"),"No",0))</f>
        <v>0</v>
      </c>
    </row>
    <row r="14" spans="1:25">
      <c r="A14" t="s">
        <v>393</v>
      </c>
      <c r="B14" t="s">
        <v>376</v>
      </c>
      <c r="C14" t="str">
        <f>IF(OR('Milestone 1'!B121="Yes",'Milestone 1'!B121="Oui"),"Yes",IF(OR('Milestone 1'!B121="No",'Milestone 1'!B121="Non"),"No",""))</f>
        <v/>
      </c>
      <c r="H14">
        <f>IF(OR('Project Updates Centre'!A32="Yes",'Project Updates Centre'!A32="Oui"),"Yes",IF(OR('Project Updates Centre'!A32="No",'Project Updates Centre'!A32="Non"),"No",0))</f>
        <v>0</v>
      </c>
      <c r="I14">
        <f>IF(OR('Project Updates Centre'!M32="Approved",'Project Updates Centre'!M32="Approuvé"),"Approved",IF(OR('Project Updates Centre'!M32="Incomplete",'Project Updates Centre'!M32="Incomplet"),"Incomplete",0))</f>
        <v>0</v>
      </c>
      <c r="J14">
        <f>IF(OR('Project Updates Centre'!D32="Yes",'Project Updates Centre'!D32="Oui"),"Yes",IF(OR('Project Updates Centre'!D32="No",'Project Updates Centre'!D32="Non"),"No",0))</f>
        <v>0</v>
      </c>
      <c r="L14">
        <f>IF(OR('Project Updates Centre'!A55="Yes",'Project Updates Centre'!A55="Oui"),"Yes",IF(OR('Project Updates Centre'!A55="No",'Project Updates Centre'!A55="Non"),"No",0))</f>
        <v>0</v>
      </c>
      <c r="M14">
        <f>IF(OR('Project Updates Centre'!M55="Approved",'Project Updates Centre'!M55="Approuvé"),"Approved",IF(OR('Project Updates Centre'!M55="Incomplete",'Project Updates Centre'!M55="Incomplet"),"Incomplete",0))</f>
        <v>0</v>
      </c>
      <c r="N14">
        <f>IF(OR('Project Updates Centre'!D55="Yes",'Project Updates Centre'!D55="Oui"),"Yes",IF(OR('Project Updates Centre'!D55="No",'Project Updates Centre'!D55="Non"),"No",0))</f>
        <v>0</v>
      </c>
      <c r="P14">
        <f>IF(OR('Project Updates Centre'!A78="Yes",'Project Updates Centre'!A78="Oui"),"Yes",IF(OR('Project Updates Centre'!A78="No",'Project Updates Centre'!A78="Non"),"No",0))</f>
        <v>0</v>
      </c>
      <c r="Q14">
        <f>IF(OR('Project Updates Centre'!M78="Approved",'Project Updates Centre'!M78="Approuvé"),"Approved",IF(OR('Project Updates Centre'!M78="Incomplete",'Project Updates Centre'!M78="Incomplet"),"Incomplete",0))</f>
        <v>0</v>
      </c>
      <c r="R14">
        <f>IF(OR('Project Updates Centre'!D78="Yes",'Project Updates Centre'!D78="Oui"),"Yes",IF(OR('Project Updates Centre'!D78="No",'Project Updates Centre'!D78="Non"),"No",0))</f>
        <v>0</v>
      </c>
    </row>
    <row r="15" spans="1:25">
      <c r="A15" t="s">
        <v>394</v>
      </c>
      <c r="B15" t="s">
        <v>395</v>
      </c>
      <c r="C15" t="s">
        <v>385</v>
      </c>
      <c r="H15">
        <f>IF(OR('Project Updates Centre'!A33="Yes",'Project Updates Centre'!A33="Oui"),"Yes",IF(OR('Project Updates Centre'!A33="No",'Project Updates Centre'!A33="Non"),"No",0))</f>
        <v>0</v>
      </c>
      <c r="I15">
        <f>IF(OR('Project Updates Centre'!M33="Approved",'Project Updates Centre'!M33="Approuvé"),"Approved",IF(OR('Project Updates Centre'!M33="Incomplete",'Project Updates Centre'!M33="Incomplet"),"Incomplete",0))</f>
        <v>0</v>
      </c>
      <c r="J15">
        <f>IF(OR('Project Updates Centre'!D33="Yes",'Project Updates Centre'!D33="Oui"),"Yes",IF(OR('Project Updates Centre'!D33="No",'Project Updates Centre'!D33="Non"),"No",0))</f>
        <v>0</v>
      </c>
      <c r="L15">
        <f>IF(OR('Project Updates Centre'!A56="Yes",'Project Updates Centre'!A56="Oui"),"Yes",IF(OR('Project Updates Centre'!A56="No",'Project Updates Centre'!A56="Non"),"No",0))</f>
        <v>0</v>
      </c>
      <c r="M15">
        <f>IF(OR('Project Updates Centre'!M56="Approved",'Project Updates Centre'!M56="Approuvé"),"Approved",IF(OR('Project Updates Centre'!M56="Incomplete",'Project Updates Centre'!M56="Incomplet"),"Incomplete",0))</f>
        <v>0</v>
      </c>
      <c r="N15">
        <f>IF(OR('Project Updates Centre'!D56="Yes",'Project Updates Centre'!D56="Oui"),"Yes",IF(OR('Project Updates Centre'!D56="No",'Project Updates Centre'!D56="Non"),"No",0))</f>
        <v>0</v>
      </c>
      <c r="P15">
        <f>IF(OR('Project Updates Centre'!A79="Yes",'Project Updates Centre'!A79="Oui"),"Yes",IF(OR('Project Updates Centre'!A79="No",'Project Updates Centre'!A79="Non"),"No",0))</f>
        <v>0</v>
      </c>
      <c r="Q15">
        <f>IF(OR('Project Updates Centre'!M79="Approved",'Project Updates Centre'!M79="Approuvé"),"Approved",IF(OR('Project Updates Centre'!M79="Incomplete",'Project Updates Centre'!M79="Incomplet"),"Incomplete",0))</f>
        <v>0</v>
      </c>
      <c r="R15">
        <f>IF(OR('Project Updates Centre'!D79="Yes",'Project Updates Centre'!D79="Oui"),"Yes",IF(OR('Project Updates Centre'!D79="No",'Project Updates Centre'!D79="Non"),"No",0))</f>
        <v>0</v>
      </c>
    </row>
    <row r="16" spans="1:25">
      <c r="A16">
        <f>IF(OR('Milestone 1'!I124="Approved",'Milestone 1'!I124="Approuvé"),"Approved",IF(OR('Milestone 1'!I124="Incomplete",'Milestone 1'!I124="Incomplet"),"Incomplete",0))</f>
        <v>0</v>
      </c>
      <c r="B16">
        <f>IF(OR('Milestone 1'!G124="Yes",'Milestone 1'!G124="Oui"),"Yes",IF(OR('Milestone 1'!G124="No",'Milestone 1'!G124="Non"),"No",0))</f>
        <v>0</v>
      </c>
      <c r="C16">
        <f>IF(OR('Milestone 1'!F124="Yes",'Milestone 1'!F124="Oui"),"Yes",IF(OR('Milestone 1'!F124="No",'Milestone 1'!F124="Non"),"No",IF(OR('Milestone 1'!F124="N/A",'Milestone 1'!F124="S.O."),"N/A",0)))</f>
        <v>0</v>
      </c>
      <c r="H16">
        <f>IF(OR('Project Updates Centre'!A34="Yes",'Project Updates Centre'!A34="Oui"),"Yes",IF(OR('Project Updates Centre'!A34="No",'Project Updates Centre'!A34="Non"),"No",0))</f>
        <v>0</v>
      </c>
      <c r="I16">
        <f>IF(OR('Project Updates Centre'!M34="Approved",'Project Updates Centre'!M34="Approuvé"),"Approved",IF(OR('Project Updates Centre'!M34="Incomplete",'Project Updates Centre'!M34="Incomplet"),"Incomplete",0))</f>
        <v>0</v>
      </c>
      <c r="J16">
        <f>IF(OR('Project Updates Centre'!D34="Yes",'Project Updates Centre'!D34="Oui"),"Yes",IF(OR('Project Updates Centre'!D34="No",'Project Updates Centre'!D34="Non"),"No",0))</f>
        <v>0</v>
      </c>
      <c r="L16">
        <f>IF(OR('Project Updates Centre'!A57="Yes",'Project Updates Centre'!A57="Oui"),"Yes",IF(OR('Project Updates Centre'!A57="No",'Project Updates Centre'!A57="Non"),"No",0))</f>
        <v>0</v>
      </c>
      <c r="M16">
        <f>IF(OR('Project Updates Centre'!M57="Approved",'Project Updates Centre'!M57="Approuvé"),"Approved",IF(OR('Project Updates Centre'!M57="Incomplete",'Project Updates Centre'!M57="Incomplet"),"Incomplete",0))</f>
        <v>0</v>
      </c>
      <c r="N16">
        <f>IF(OR('Project Updates Centre'!D57="Yes",'Project Updates Centre'!D57="Oui"),"Yes",IF(OR('Project Updates Centre'!D57="No",'Project Updates Centre'!D57="Non"),"No",0))</f>
        <v>0</v>
      </c>
      <c r="P16">
        <f>IF(OR('Project Updates Centre'!A80="Yes",'Project Updates Centre'!A80="Oui"),"Yes",IF(OR('Project Updates Centre'!A80="No",'Project Updates Centre'!A80="Non"),"No",0))</f>
        <v>0</v>
      </c>
      <c r="Q16">
        <f>IF(OR('Project Updates Centre'!M80="Approved",'Project Updates Centre'!M80="Approuvé"),"Approved",IF(OR('Project Updates Centre'!M80="Incomplete",'Project Updates Centre'!M80="Incomplet"),"Incomplete",0))</f>
        <v>0</v>
      </c>
      <c r="R16">
        <f>IF(OR('Project Updates Centre'!D80="Yes",'Project Updates Centre'!D80="Oui"),"Yes",IF(OR('Project Updates Centre'!D80="No",'Project Updates Centre'!D80="Non"),"No",0))</f>
        <v>0</v>
      </c>
    </row>
    <row r="17" spans="1:18">
      <c r="A17">
        <f>IF(OR('Milestone 1'!I125="Approved",'Milestone 1'!I125="Approuvé"),"Approved",IF(OR('Milestone 1'!I125="Incomplete",'Milestone 1'!I125="Incomplet"),"Incomplete",0))</f>
        <v>0</v>
      </c>
      <c r="B17">
        <f>IF(OR('Milestone 1'!G125="Yes",'Milestone 1'!G125="Oui"),"Yes",IF(OR('Milestone 1'!G125="No",'Milestone 1'!G125="Non"),"No",0))</f>
        <v>0</v>
      </c>
      <c r="C17">
        <f>IF(OR('Milestone 1'!F125="Yes",'Milestone 1'!F125="Oui"),"Yes",IF(OR('Milestone 1'!F125="No",'Milestone 1'!F125="Non"),"No",IF(OR('Milestone 1'!F125="N/A",'Milestone 1'!F125="S.O."),"N/A",0)))</f>
        <v>0</v>
      </c>
      <c r="H17">
        <f>IF(OR('Project Updates Centre'!A35="Yes",'Project Updates Centre'!A35="Oui"),"Yes",IF(OR('Project Updates Centre'!A35="No",'Project Updates Centre'!A35="Non"),"No",0))</f>
        <v>0</v>
      </c>
      <c r="I17">
        <f>IF(OR('Project Updates Centre'!M35="Approved",'Project Updates Centre'!M35="Approuvé"),"Approved",IF(OR('Project Updates Centre'!M35="Incomplete",'Project Updates Centre'!M35="Incomplet"),"Incomplete",0))</f>
        <v>0</v>
      </c>
      <c r="J17">
        <f>IF(OR('Project Updates Centre'!D35="Yes",'Project Updates Centre'!D35="Oui"),"Yes",IF(OR('Project Updates Centre'!D35="No",'Project Updates Centre'!D35="Non"),"No",0))</f>
        <v>0</v>
      </c>
      <c r="L17">
        <f>IF(OR('Project Updates Centre'!A58="Yes",'Project Updates Centre'!A58="Oui"),"Yes",IF(OR('Project Updates Centre'!A58="No",'Project Updates Centre'!A58="Non"),"No",0))</f>
        <v>0</v>
      </c>
      <c r="M17">
        <f>IF(OR('Project Updates Centre'!M58="Approved",'Project Updates Centre'!M58="Approuvé"),"Approved",IF(OR('Project Updates Centre'!M58="Incomplete",'Project Updates Centre'!M58="Incomplet"),"Incomplete",0))</f>
        <v>0</v>
      </c>
      <c r="N17">
        <f>IF(OR('Project Updates Centre'!D58="Yes",'Project Updates Centre'!D58="Oui"),"Yes",IF(OR('Project Updates Centre'!D58="No",'Project Updates Centre'!D58="Non"),"No",0))</f>
        <v>0</v>
      </c>
      <c r="P17">
        <f>IF(OR('Project Updates Centre'!A81="Yes",'Project Updates Centre'!A81="Oui"),"Yes",IF(OR('Project Updates Centre'!A81="No",'Project Updates Centre'!A81="Non"),"No",0))</f>
        <v>0</v>
      </c>
      <c r="Q17">
        <f>IF(OR('Project Updates Centre'!M81="Approved",'Project Updates Centre'!M81="Approuvé"),"Approved",IF(OR('Project Updates Centre'!M81="Incomplete",'Project Updates Centre'!M81="Incomplet"),"Incomplete",0))</f>
        <v>0</v>
      </c>
      <c r="R17">
        <f>IF(OR('Project Updates Centre'!D81="Yes",'Project Updates Centre'!D81="Oui"),"Yes",IF(OR('Project Updates Centre'!D81="No",'Project Updates Centre'!D81="Non"),"No",0))</f>
        <v>0</v>
      </c>
    </row>
    <row r="18" spans="1:18">
      <c r="A18">
        <f>IF(OR('Milestone 1'!I126="Approved",'Milestone 1'!I126="Approuvé"),"Approved",IF(OR('Milestone 1'!I126="Incomplete",'Milestone 1'!I126="Incomplet"),"Incomplete",0))</f>
        <v>0</v>
      </c>
      <c r="B18">
        <f>IF(OR('Milestone 1'!G126="Yes",'Milestone 1'!G126="Oui"),"Yes",IF(OR('Milestone 1'!G126="No",'Milestone 1'!G126="Non"),"No",0))</f>
        <v>0</v>
      </c>
      <c r="C18">
        <f>IF(OR('Milestone 1'!F126="Yes",'Milestone 1'!F126="Oui"),"Yes",IF(OR('Milestone 1'!F126="No",'Milestone 1'!F126="Non"),"No",IF(OR('Milestone 1'!F126="N/A",'Milestone 1'!F126="S.O."),"N/A",0)))</f>
        <v>0</v>
      </c>
      <c r="H18">
        <f>IF(OR('Project Updates Centre'!A36="Yes",'Project Updates Centre'!A36="Oui"),"Yes",IF(OR('Project Updates Centre'!A36="No",'Project Updates Centre'!A36="Non"),"No",0))</f>
        <v>0</v>
      </c>
      <c r="I18">
        <f>IF(OR('Project Updates Centre'!M36="Approved",'Project Updates Centre'!M36="Approuvé"),"Approved",IF(OR('Project Updates Centre'!M36="Incomplete",'Project Updates Centre'!M36="Incomplet"),"Incomplete",0))</f>
        <v>0</v>
      </c>
      <c r="J18">
        <f>IF(OR('Project Updates Centre'!D36="Yes",'Project Updates Centre'!D36="Oui"),"Yes",IF(OR('Project Updates Centre'!D36="No",'Project Updates Centre'!D36="Non"),"No",0))</f>
        <v>0</v>
      </c>
      <c r="L18">
        <f>IF(OR('Project Updates Centre'!A59="Yes",'Project Updates Centre'!A59="Oui"),"Yes",IF(OR('Project Updates Centre'!A59="No",'Project Updates Centre'!A59="Non"),"No",0))</f>
        <v>0</v>
      </c>
      <c r="M18">
        <f>IF(OR('Project Updates Centre'!M59="Approved",'Project Updates Centre'!M59="Approuvé"),"Approved",IF(OR('Project Updates Centre'!M59="Incomplete",'Project Updates Centre'!M59="Incomplet"),"Incomplete",0))</f>
        <v>0</v>
      </c>
      <c r="N18">
        <f>IF(OR('Project Updates Centre'!D59="Yes",'Project Updates Centre'!D59="Oui"),"Yes",IF(OR('Project Updates Centre'!D59="No",'Project Updates Centre'!D59="Non"),"No",0))</f>
        <v>0</v>
      </c>
      <c r="P18">
        <f>IF(OR('Project Updates Centre'!A82="Yes",'Project Updates Centre'!A82="Oui"),"Yes",IF(OR('Project Updates Centre'!A82="No",'Project Updates Centre'!A82="Non"),"No",0))</f>
        <v>0</v>
      </c>
      <c r="Q18">
        <f>IF(OR('Project Updates Centre'!M82="Approved",'Project Updates Centre'!M82="Approuvé"),"Approved",IF(OR('Project Updates Centre'!M82="Incomplete",'Project Updates Centre'!M82="Incomplet"),"Incomplete",0))</f>
        <v>0</v>
      </c>
      <c r="R18">
        <f>IF(OR('Project Updates Centre'!D82="Yes",'Project Updates Centre'!D82="Oui"),"Yes",IF(OR('Project Updates Centre'!D82="No",'Project Updates Centre'!D82="Non"),"No",0))</f>
        <v>0</v>
      </c>
    </row>
    <row r="19" spans="1:18" hidden="1">
      <c r="A19">
        <f>IF(OR('Milestone 1'!I127="Approved",'Milestone 1'!I127="Approuvé"),"Approved",IF(OR('Milestone 1'!I127="Incomplete",'Milestone 1'!I127="Incomplet"),"Incomplete",0))</f>
        <v>0</v>
      </c>
      <c r="B19">
        <f>IF(OR('Milestone 1'!G127="Yes",'Milestone 1'!G127="Oui"),"Yes",IF(OR('Milestone 1'!G127="No",'Milestone 1'!G127="Non"),"No",0))</f>
        <v>0</v>
      </c>
      <c r="C19">
        <f>IF(OR('Milestone 1'!F127="Yes",'Milestone 1'!F127="Oui"),"Yes",IF(OR('Milestone 1'!F127="No",'Milestone 1'!F127="Non"),"No",IF(OR('Milestone 1'!F127="N/A",'Milestone 1'!F127="S.O."),"N/A",0)))</f>
        <v>0</v>
      </c>
      <c r="H19">
        <f>IF(OR('Project Updates Centre'!A37="Yes",'Project Updates Centre'!A37="Oui"),"Yes",IF(OR('Project Updates Centre'!A37="No",'Project Updates Centre'!A37="Non"),"No",0))</f>
        <v>0</v>
      </c>
      <c r="L19">
        <f>IF(OR('Project Updates Centre'!A60="Yes",'Project Updates Centre'!A60="Oui"),"Yes",IF(OR('Project Updates Centre'!A60="No",'Project Updates Centre'!A60="Non"),"No",0))</f>
        <v>0</v>
      </c>
      <c r="M19">
        <f>IF(OR('Project Updates Centre'!M60="Approved",'Project Updates Centre'!M60="Approuvé"),"Approved",IF(OR('Project Updates Centre'!M60="Incomplete",'Project Updates Centre'!M60="Incomplet"),"Incomplete",0))</f>
        <v>0</v>
      </c>
      <c r="P19" t="str">
        <f>IF(OR('Project Updates Centre'!A83="Yes",'Project Updates Centre'!A83="Oui"),"Yes",IF(OR('Project Updates Centre'!A83="No",'Project Updates Centre'!A83="Non"),"No",""))</f>
        <v/>
      </c>
    </row>
    <row r="20" spans="1:18" hidden="1">
      <c r="A20">
        <f>IF(OR('Milestone 1'!I128="Approved",'Milestone 1'!I128="Approuvé"),"Approved",IF(OR('Milestone 1'!I128="Incomplete",'Milestone 1'!I128="Incomplet"),"Incomplete",0))</f>
        <v>0</v>
      </c>
      <c r="B20">
        <f>IF(OR('Milestone 1'!G128="Yes",'Milestone 1'!G128="Oui"),"Yes",IF(OR('Milestone 1'!G128="No",'Milestone 1'!G128="Non"),"No",0))</f>
        <v>0</v>
      </c>
      <c r="C20">
        <f>IF(OR('Milestone 1'!F128="Yes",'Milestone 1'!F128="Oui"),"Yes",IF(OR('Milestone 1'!F128="No",'Milestone 1'!F128="Non"),"No",IF(OR('Milestone 1'!F128="N/A",'Milestone 1'!F128="S.O."),"N/A",0)))</f>
        <v>0</v>
      </c>
      <c r="H20">
        <f>IF(OR('Project Updates Centre'!A38="Yes",'Project Updates Centre'!A38="Oui"),"Yes",IF(OR('Project Updates Centre'!A38="No",'Project Updates Centre'!A38="Non"),"No",0))</f>
        <v>0</v>
      </c>
      <c r="L20">
        <f>IF(OR('Project Updates Centre'!A61="Yes",'Project Updates Centre'!A61="Oui"),"Yes",IF(OR('Project Updates Centre'!A61="No",'Project Updates Centre'!A61="Non"),"No",0))</f>
        <v>0</v>
      </c>
      <c r="M20">
        <f>IF(OR('Project Updates Centre'!M61="Approved",'Project Updates Centre'!M61="Approuvé"),"Approved",IF(OR('Project Updates Centre'!M61="Incomplete",'Project Updates Centre'!M61="Incomplet"),"Incomplete",0))</f>
        <v>0</v>
      </c>
      <c r="P20" t="str">
        <f>IF(OR('Project Updates Centre'!A84="Yes",'Project Updates Centre'!A84="Oui"),"Yes",IF(OR('Project Updates Centre'!A84="No",'Project Updates Centre'!A84="Non"),"No",""))</f>
        <v/>
      </c>
    </row>
    <row r="21" spans="1:18" hidden="1">
      <c r="A21">
        <f>IF(OR('Milestone 1'!I129="Approved",'Milestone 1'!I129="Approuvé"),"Approved",IF(OR('Milestone 1'!I129="Incomplete",'Milestone 1'!I129="Incomplet"),"Incomplete",0))</f>
        <v>0</v>
      </c>
      <c r="B21">
        <f>IF(OR('Milestone 1'!G129="Yes",'Milestone 1'!G129="Oui"),"Yes",IF(OR('Milestone 1'!G129="No",'Milestone 1'!G129="Non"),"No",0))</f>
        <v>0</v>
      </c>
      <c r="C21">
        <f>IF(OR('Milestone 1'!F129="Yes",'Milestone 1'!F129="Oui"),"Yes",IF(OR('Milestone 1'!F129="No",'Milestone 1'!F129="Non"),"No",IF(OR('Milestone 1'!F129="N/A",'Milestone 1'!F129="S.O."),"N/A",0)))</f>
        <v>0</v>
      </c>
      <c r="H21">
        <f>IF(OR('Project Updates Centre'!A39="Yes",'Project Updates Centre'!A39="Oui"),"Yes",IF(OR('Project Updates Centre'!A39="No",'Project Updates Centre'!A39="Non"),"No",0))</f>
        <v>0</v>
      </c>
      <c r="L21">
        <f>IF(OR('Project Updates Centre'!A62="Yes",'Project Updates Centre'!A62="Oui"),"Yes",IF(OR('Project Updates Centre'!A62="No",'Project Updates Centre'!A62="Non"),"No",0))</f>
        <v>0</v>
      </c>
      <c r="M21">
        <f>IF(OR('Project Updates Centre'!M62="Approved",'Project Updates Centre'!M62="Approuvé"),"Approved",IF(OR('Project Updates Centre'!M62="Incomplete",'Project Updates Centre'!M62="Incomplet"),"Incomplete",0))</f>
        <v>0</v>
      </c>
      <c r="P21" t="str">
        <f>IF(OR('Project Updates Centre'!A85="Yes",'Project Updates Centre'!A85="Oui"),"Yes",IF(OR('Project Updates Centre'!A85="No",'Project Updates Centre'!A85="Non"),"No",""))</f>
        <v/>
      </c>
    </row>
    <row r="22" spans="1:18" hidden="1">
      <c r="A22">
        <f>IF(OR('Milestone 1'!I130="Approved",'Milestone 1'!I130="Approuvé"),"Approved",IF(OR('Milestone 1'!I130="Incomplete",'Milestone 1'!I130="Incomplet"),"Incomplete",0))</f>
        <v>0</v>
      </c>
      <c r="B22">
        <f>IF(OR('Milestone 1'!G130="Yes",'Milestone 1'!G130="Oui"),"Yes",IF(OR('Milestone 1'!G130="No",'Milestone 1'!G130="Non"),"No",0))</f>
        <v>0</v>
      </c>
      <c r="C22">
        <f>IF(OR('Milestone 1'!F130="Yes",'Milestone 1'!F130="Oui"),"Yes",IF(OR('Milestone 1'!F130="No",'Milestone 1'!F130="Non"),"No",IF(OR('Milestone 1'!F130="N/A",'Milestone 1'!F130="S.O."),"N/A",0)))</f>
        <v>0</v>
      </c>
      <c r="H22">
        <f>IF(OR('Project Updates Centre'!A40="Yes",'Project Updates Centre'!A40="Oui"),"Yes",IF(OR('Project Updates Centre'!A40="No",'Project Updates Centre'!A40="Non"),"No",0))</f>
        <v>0</v>
      </c>
      <c r="L22">
        <f>IF(OR('Project Updates Centre'!A63="Yes",'Project Updates Centre'!A63="Oui"),"Yes",IF(OR('Project Updates Centre'!A63="No",'Project Updates Centre'!A63="Non"),"No",0))</f>
        <v>0</v>
      </c>
      <c r="M22">
        <f>IF(OR('Project Updates Centre'!M63="Approved",'Project Updates Centre'!M63="Approuvé"),"Approved",IF(OR('Project Updates Centre'!M63="Incomplete",'Project Updates Centre'!M63="Incomplet"),"Incomplete",0))</f>
        <v>0</v>
      </c>
      <c r="P22" t="str">
        <f>IF(OR('Project Updates Centre'!A86="Yes",'Project Updates Centre'!A86="Oui"),"Yes",IF(OR('Project Updates Centre'!A86="No",'Project Updates Centre'!A86="Non"),"No",""))</f>
        <v/>
      </c>
    </row>
    <row r="23" spans="1:18" hidden="1">
      <c r="A23">
        <f>IF(OR('Milestone 1'!I131="Approved",'Milestone 1'!I131="Approuvé"),"Approved",IF(OR('Milestone 1'!I131="Incomplete",'Milestone 1'!I131="Incomplet"),"Incomplete",0))</f>
        <v>0</v>
      </c>
      <c r="B23">
        <f>IF(OR('Milestone 1'!G131="Yes",'Milestone 1'!G131="Oui"),"Yes",IF(OR('Milestone 1'!G131="No",'Milestone 1'!G131="Non"),"No",0))</f>
        <v>0</v>
      </c>
      <c r="C23">
        <f>IF(OR('Milestone 1'!F131="Yes",'Milestone 1'!F131="Oui"),"Yes",IF(OR('Milestone 1'!F131="No",'Milestone 1'!F131="Non"),"No",IF(OR('Milestone 1'!F131="N/A",'Milestone 1'!F131="S.O."),"N/A",0)))</f>
        <v>0</v>
      </c>
      <c r="H23">
        <f>IF(OR('Project Updates Centre'!A41="Yes",'Project Updates Centre'!A41="Oui"),"Yes",IF(OR('Project Updates Centre'!A41="No",'Project Updates Centre'!A41="Non"),"No",0))</f>
        <v>0</v>
      </c>
      <c r="L23">
        <f>IF(OR('Project Updates Centre'!A64="Yes",'Project Updates Centre'!A64="Oui"),"Yes",IF(OR('Project Updates Centre'!A64="No",'Project Updates Centre'!A64="Non"),"No",0))</f>
        <v>0</v>
      </c>
      <c r="M23">
        <f>IF(OR('Project Updates Centre'!M64="Approved",'Project Updates Centre'!M64="Approuvé"),"Approved",IF(OR('Project Updates Centre'!M64="Incomplete",'Project Updates Centre'!M64="Incomplet"),"Incomplete",0))</f>
        <v>0</v>
      </c>
      <c r="P23" t="str">
        <f>IF(OR('Project Updates Centre'!A87="Yes",'Project Updates Centre'!A87="Oui"),"Yes",IF(OR('Project Updates Centre'!A87="No",'Project Updates Centre'!A87="Non"),"No",""))</f>
        <v/>
      </c>
    </row>
    <row r="24" spans="1:18" hidden="1">
      <c r="A24">
        <f>IF(OR('Milestone 1'!I132="Approved",'Milestone 1'!I132="Approuvé"),"Approved",IF(OR('Milestone 1'!I132="Incomplete",'Milestone 1'!I132="Incomplet"),"Incomplete",0))</f>
        <v>0</v>
      </c>
      <c r="B24">
        <f>IF(OR('Milestone 1'!G132="Yes",'Milestone 1'!G132="Oui"),"Yes",IF(OR('Milestone 1'!G132="No",'Milestone 1'!G132="Non"),"No",0))</f>
        <v>0</v>
      </c>
      <c r="C24">
        <f>IF(OR('Milestone 1'!F132="Yes",'Milestone 1'!F132="Oui"),"Yes",IF(OR('Milestone 1'!F132="No",'Milestone 1'!F132="Non"),"No",IF(OR('Milestone 1'!F132="N/A",'Milestone 1'!F132="S.O."),"N/A",0)))</f>
        <v>0</v>
      </c>
      <c r="H24">
        <f>IF(OR('Project Updates Centre'!A42="Yes",'Project Updates Centre'!A42="Oui"),"Yes",IF(OR('Project Updates Centre'!A42="No",'Project Updates Centre'!A42="Non"),"No",0))</f>
        <v>0</v>
      </c>
      <c r="L24">
        <f>IF(OR('Project Updates Centre'!A65="Yes",'Project Updates Centre'!A65="Oui"),"Yes",IF(OR('Project Updates Centre'!A65="No",'Project Updates Centre'!A65="Non"),"No",0))</f>
        <v>0</v>
      </c>
      <c r="M24">
        <f>IF(OR('Project Updates Centre'!M65="Approved",'Project Updates Centre'!M65="Approuvé"),"Approved",IF(OR('Project Updates Centre'!M65="Incomplete",'Project Updates Centre'!M65="Incomplet"),"Incomplete",0))</f>
        <v>0</v>
      </c>
      <c r="P24" t="str">
        <f>IF(OR('Project Updates Centre'!A88="Yes",'Project Updates Centre'!A88="Oui"),"Yes",IF(OR('Project Updates Centre'!A88="No",'Project Updates Centre'!A88="Non"),"No",""))</f>
        <v/>
      </c>
    </row>
    <row r="25" spans="1:18" hidden="1">
      <c r="A25">
        <f>IF(OR('Milestone 1'!I133="Approved",'Milestone 1'!I133="Approuvé"),"Approved",IF(OR('Milestone 1'!I133="Incomplete",'Milestone 1'!I133="Incomplet"),"Incomplete",0))</f>
        <v>0</v>
      </c>
      <c r="B25">
        <f>IF(OR('Milestone 1'!G133="Yes",'Milestone 1'!G133="Oui"),"Yes",IF(OR('Milestone 1'!G133="No",'Milestone 1'!G133="Non"),"No",0))</f>
        <v>0</v>
      </c>
      <c r="C25">
        <f>IF(OR('Milestone 1'!F133="Yes",'Milestone 1'!F133="Oui"),"Yes",IF(OR('Milestone 1'!F133="No",'Milestone 1'!F133="Non"),"No",IF(OR('Milestone 1'!F133="N/A",'Milestone 1'!F133="S.O."),"N/A",0)))</f>
        <v>0</v>
      </c>
      <c r="H25">
        <f>IF(OR('Project Updates Centre'!A43="Yes",'Project Updates Centre'!A43="Oui"),"Yes",IF(OR('Project Updates Centre'!A43="No",'Project Updates Centre'!A43="Non"),"No",0))</f>
        <v>0</v>
      </c>
      <c r="L25">
        <f>IF(OR('Project Updates Centre'!A66="Yes",'Project Updates Centre'!A66="Oui"),"Yes",IF(OR('Project Updates Centre'!A66="No",'Project Updates Centre'!A66="Non"),"No",0))</f>
        <v>0</v>
      </c>
      <c r="M25">
        <f>IF(OR('Project Updates Centre'!M66="Approved",'Project Updates Centre'!M66="Approuvé"),"Approved",IF(OR('Project Updates Centre'!M66="Incomplete",'Project Updates Centre'!M66="Incomplet"),"Incomplete",0))</f>
        <v>0</v>
      </c>
      <c r="P25" t="str">
        <f>IF(OR('Project Updates Centre'!A89="Yes",'Project Updates Centre'!A89="Oui"),"Yes",IF(OR('Project Updates Centre'!A89="No",'Project Updates Centre'!A89="Non"),"No",""))</f>
        <v/>
      </c>
    </row>
    <row r="26" spans="1:18" hidden="1">
      <c r="A26">
        <f>IF(OR('Milestone 1'!I134="Approved",'Milestone 1'!I134="Approuvé"),"Approved",IF(OR('Milestone 1'!I134="Incomplete",'Milestone 1'!I134="Incomplet"),"Incomplete",0))</f>
        <v>0</v>
      </c>
      <c r="B26">
        <f>IF(OR('Milestone 1'!G134="Yes",'Milestone 1'!G134="Oui"),"Yes",IF(OR('Milestone 1'!G134="No",'Milestone 1'!G134="Non"),"No",0))</f>
        <v>0</v>
      </c>
      <c r="C26">
        <f>IF(OR('Milestone 1'!F134="Yes",'Milestone 1'!F134="Oui"),"Yes",IF(OR('Milestone 1'!F134="No",'Milestone 1'!F134="Non"),"No",IF(OR('Milestone 1'!F134="N/A",'Milestone 1'!F134="S.O."),"N/A",0)))</f>
        <v>0</v>
      </c>
      <c r="H26">
        <f>IF(OR('Project Updates Centre'!A44="Yes",'Project Updates Centre'!A44="Oui"),"Yes",IF(OR('Project Updates Centre'!A44="No",'Project Updates Centre'!A44="Non"),"No",0))</f>
        <v>0</v>
      </c>
      <c r="L26">
        <f>IF(OR('Project Updates Centre'!A67="Yes",'Project Updates Centre'!A67="Oui"),"Yes",IF(OR('Project Updates Centre'!A67="No",'Project Updates Centre'!A67="Non"),"No",0))</f>
        <v>0</v>
      </c>
      <c r="M26">
        <f>IF(OR('Project Updates Centre'!M67="Approved",'Project Updates Centre'!M67="Approuvé"),"Approved",IF(OR('Project Updates Centre'!M67="Incomplete",'Project Updates Centre'!M67="Incomplet"),"Incomplete",0))</f>
        <v>0</v>
      </c>
      <c r="P26" t="str">
        <f>IF(OR('Project Updates Centre'!A90="Yes",'Project Updates Centre'!A90="Oui"),"Yes",IF(OR('Project Updates Centre'!A90="No",'Project Updates Centre'!A90="Non"),"No",""))</f>
        <v/>
      </c>
    </row>
    <row r="27" spans="1:18" hidden="1">
      <c r="A27">
        <f>IF(OR('Milestone 1'!I135="Approved",'Milestone 1'!I135="Approuvé"),"Approved",IF(OR('Milestone 1'!I135="Incomplete",'Milestone 1'!I135="Incomplet"),"Incomplete",0))</f>
        <v>0</v>
      </c>
      <c r="B27">
        <f>IF(OR('Milestone 1'!G135="Yes",'Milestone 1'!G135="Oui"),"Yes",IF(OR('Milestone 1'!G135="No",'Milestone 1'!G135="Non"),"No",0))</f>
        <v>0</v>
      </c>
      <c r="C27">
        <f>IF(OR('Milestone 1'!F135="Yes",'Milestone 1'!F135="Oui"),"Yes",IF(OR('Milestone 1'!F135="No",'Milestone 1'!F135="Non"),"No",IF(OR('Milestone 1'!F135="N/A",'Milestone 1'!F135="S.O."),"N/A",0)))</f>
        <v>0</v>
      </c>
      <c r="H27">
        <f>IF(OR('Project Updates Centre'!A45="Yes",'Project Updates Centre'!A45="Oui"),"Yes",IF(OR('Project Updates Centre'!A45="No",'Project Updates Centre'!A45="Non"),"No",0))</f>
        <v>0</v>
      </c>
      <c r="L27">
        <f>IF(OR('Project Updates Centre'!A68="Yes",'Project Updates Centre'!A68="Oui"),"Yes",IF(OR('Project Updates Centre'!A68="No",'Project Updates Centre'!A68="Non"),"No",0))</f>
        <v>0</v>
      </c>
      <c r="M27">
        <f>IF(OR('Project Updates Centre'!M68="Approved",'Project Updates Centre'!M68="Approuvé"),"Approved",IF(OR('Project Updates Centre'!M68="Incomplete",'Project Updates Centre'!M68="Incomplet"),"Incomplete",0))</f>
        <v>0</v>
      </c>
      <c r="P27" t="str">
        <f>IF(OR('Project Updates Centre'!A91="Yes",'Project Updates Centre'!A91="Oui"),"Yes",IF(OR('Project Updates Centre'!A91="No",'Project Updates Centre'!A91="Non"),"No",""))</f>
        <v/>
      </c>
    </row>
    <row r="28" spans="1:18" hidden="1">
      <c r="A28">
        <f>IF(OR('Milestone 1'!I136="Approved",'Milestone 1'!I136="Approuvé"),"Approved",IF(OR('Milestone 1'!I136="Incomplete",'Milestone 1'!I136="Incomplet"),"Incomplete",0))</f>
        <v>0</v>
      </c>
      <c r="B28">
        <f>IF(OR('Milestone 1'!G136="Yes",'Milestone 1'!G136="Oui"),"Yes",IF(OR('Milestone 1'!G136="No",'Milestone 1'!G136="Non"),"No",0))</f>
        <v>0</v>
      </c>
      <c r="C28">
        <f>IF(OR('Milestone 1'!F136="Yes",'Milestone 1'!F136="Oui"),"Yes",IF(OR('Milestone 1'!F136="No",'Milestone 1'!F136="Non"),"No",IF(OR('Milestone 1'!F136="N/A",'Milestone 1'!F136="S.O."),"N/A",0)))</f>
        <v>0</v>
      </c>
      <c r="H28">
        <f>IF(OR('Project Updates Centre'!A46="Yes",'Project Updates Centre'!A46="Oui"),"Yes",IF(OR('Project Updates Centre'!A46="No",'Project Updates Centre'!A46="Non"),"No",0))</f>
        <v>0</v>
      </c>
      <c r="L28">
        <f>IF(OR('Project Updates Centre'!A69="Yes",'Project Updates Centre'!A69="Oui"),"Yes",IF(OR('Project Updates Centre'!A69="No",'Project Updates Centre'!A69="Non"),"No",0))</f>
        <v>0</v>
      </c>
      <c r="M28">
        <f>IF(OR('Project Updates Centre'!M69="Approved",'Project Updates Centre'!M69="Approuvé"),"Approved",IF(OR('Project Updates Centre'!M69="Incomplete",'Project Updates Centre'!M69="Incomplet"),"Incomplete",0))</f>
        <v>0</v>
      </c>
      <c r="P28" t="str">
        <f>IF(OR('Project Updates Centre'!A92="Yes",'Project Updates Centre'!A92="Oui"),"Yes",IF(OR('Project Updates Centre'!A92="No",'Project Updates Centre'!A92="Non"),"No",""))</f>
        <v/>
      </c>
    </row>
    <row r="29" spans="1:18" hidden="1">
      <c r="A29">
        <f>IF(OR('Milestone 1'!I137="Approved",'Milestone 1'!I137="Approuvé"),"Approved",IF(OR('Milestone 1'!I137="Incomplete",'Milestone 1'!I137="Incomplet"),"Incomplete",0))</f>
        <v>0</v>
      </c>
      <c r="B29">
        <f>IF(OR('Milestone 1'!G137="Yes",'Milestone 1'!G137="Oui"),"Yes",IF(OR('Milestone 1'!G137="No",'Milestone 1'!G137="Non"),"No",0))</f>
        <v>0</v>
      </c>
      <c r="C29">
        <f>IF(OR('Milestone 1'!F137="Yes",'Milestone 1'!F137="Oui"),"Yes",IF(OR('Milestone 1'!F137="No",'Milestone 1'!F137="Non"),"No",IF(OR('Milestone 1'!F137="N/A",'Milestone 1'!F137="S.O."),"N/A",0)))</f>
        <v>0</v>
      </c>
      <c r="H29">
        <f>IF(OR('Project Updates Centre'!A47="Yes",'Project Updates Centre'!A47="Oui"),"Yes",IF(OR('Project Updates Centre'!A47="No",'Project Updates Centre'!A47="Non"),"No",0))</f>
        <v>0</v>
      </c>
      <c r="L29">
        <f>IF(OR('Project Updates Centre'!A70="Yes",'Project Updates Centre'!A70="Oui"),"Yes",IF(OR('Project Updates Centre'!A70="No",'Project Updates Centre'!A70="Non"),"No",0))</f>
        <v>0</v>
      </c>
      <c r="M29">
        <f>IF(OR('Project Updates Centre'!M70="Approved",'Project Updates Centre'!M70="Approuvé"),"Approved",IF(OR('Project Updates Centre'!M70="Incomplete",'Project Updates Centre'!M70="Incomplet"),"Incomplete",0))</f>
        <v>0</v>
      </c>
      <c r="P29" t="str">
        <f>IF(OR('Project Updates Centre'!A93="Yes",'Project Updates Centre'!A93="Oui"),"Yes",IF(OR('Project Updates Centre'!A93="No",'Project Updates Centre'!A93="Non"),"No",""))</f>
        <v/>
      </c>
    </row>
    <row r="30" spans="1:18" hidden="1">
      <c r="A30">
        <f>IF(OR('Milestone 1'!I138="Approved",'Milestone 1'!I138="Approuvé"),"Approved",IF(OR('Milestone 1'!I138="Incomplete",'Milestone 1'!I138="Incomplet"),"Incomplete",0))</f>
        <v>0</v>
      </c>
      <c r="B30">
        <f>IF(OR('Milestone 1'!G138="Yes",'Milestone 1'!G138="Oui"),"Yes",IF(OR('Milestone 1'!G138="No",'Milestone 1'!G138="Non"),"No",0))</f>
        <v>0</v>
      </c>
      <c r="C30">
        <f>IF(OR('Milestone 1'!F138="Yes",'Milestone 1'!F138="Oui"),"Yes",IF(OR('Milestone 1'!F138="No",'Milestone 1'!F138="Non"),"No",IF(OR('Milestone 1'!F138="N/A",'Milestone 1'!F138="S.O."),"N/A",0)))</f>
        <v>0</v>
      </c>
      <c r="H30">
        <f>IF(OR('Project Updates Centre'!A48="Yes",'Project Updates Centre'!A48="Oui"),"Yes",IF(OR('Project Updates Centre'!A48="No",'Project Updates Centre'!A48="Non"),"No",0))</f>
        <v>0</v>
      </c>
      <c r="L30">
        <f>IF(OR('Project Updates Centre'!A71="Yes",'Project Updates Centre'!A71="Oui"),"Yes",IF(OR('Project Updates Centre'!A71="No",'Project Updates Centre'!A71="Non"),"No",0))</f>
        <v>0</v>
      </c>
      <c r="M30">
        <f>IF(OR('Project Updates Centre'!M71="Approved",'Project Updates Centre'!M71="Approuvé"),"Approved",IF(OR('Project Updates Centre'!M71="Incomplete",'Project Updates Centre'!M71="Incomplet"),"Incomplete",0))</f>
        <v>0</v>
      </c>
      <c r="P30" t="str">
        <f>IF(OR('Project Updates Centre'!A94="Yes",'Project Updates Centre'!A94="Oui"),"Yes",IF(OR('Project Updates Centre'!A94="No",'Project Updates Centre'!A94="Non"),"No",""))</f>
        <v/>
      </c>
    </row>
    <row r="31" spans="1:18" hidden="1">
      <c r="A31">
        <f>IF(OR('Milestone 1'!I139="Approved",'Milestone 1'!I139="Approuvé"),"Approved",IF(OR('Milestone 1'!I139="Incomplete",'Milestone 1'!I139="Incomplet"),"Incomplete",0))</f>
        <v>0</v>
      </c>
      <c r="B31">
        <f>IF(OR('Milestone 1'!G139="Yes",'Milestone 1'!G139="Oui"),"Yes",IF(OR('Milestone 1'!G139="No",'Milestone 1'!G139="Non"),"No",0))</f>
        <v>0</v>
      </c>
      <c r="C31">
        <f>IF(OR('Milestone 1'!F139="Yes",'Milestone 1'!F139="Oui"),"Yes",IF(OR('Milestone 1'!F139="No",'Milestone 1'!F139="Non"),"No",IF(OR('Milestone 1'!F139="N/A",'Milestone 1'!F139="S.O."),"N/A",0)))</f>
        <v>0</v>
      </c>
      <c r="H31">
        <f>IF(OR('Project Updates Centre'!A49="Yes",'Project Updates Centre'!A49="Oui"),"Yes",IF(OR('Project Updates Centre'!A49="No",'Project Updates Centre'!A49="Non"),"No",0))</f>
        <v>0</v>
      </c>
      <c r="L31">
        <f>IF(OR('Project Updates Centre'!A72="Yes",'Project Updates Centre'!A72="Oui"),"Yes",IF(OR('Project Updates Centre'!A72="No",'Project Updates Centre'!A72="Non"),"No",0))</f>
        <v>0</v>
      </c>
      <c r="M31">
        <f>IF(OR('Project Updates Centre'!M72="Approved",'Project Updates Centre'!M72="Approuvé"),"Approved",IF(OR('Project Updates Centre'!M72="Incomplete",'Project Updates Centre'!M72="Incomplet"),"Incomplete",0))</f>
        <v>0</v>
      </c>
      <c r="P31" t="str">
        <f>IF(OR('Project Updates Centre'!A95="Yes",'Project Updates Centre'!A95="Oui"),"Yes",IF(OR('Project Updates Centre'!A95="No",'Project Updates Centre'!A95="Non"),"No",""))</f>
        <v/>
      </c>
    </row>
    <row r="32" spans="1:18" hidden="1">
      <c r="A32">
        <f>IF(OR('Milestone 1'!I140="Approved",'Milestone 1'!I140="Approuvé"),"Approved",IF(OR('Milestone 1'!I140="Incomplete",'Milestone 1'!I140="Incomplet"),"Incomplete",0))</f>
        <v>0</v>
      </c>
      <c r="B32">
        <f>IF(OR('Milestone 1'!G140="Yes",'Milestone 1'!G140="Oui"),"Yes",IF(OR('Milestone 1'!G140="No",'Milestone 1'!G140="Non"),"No",0))</f>
        <v>0</v>
      </c>
      <c r="C32">
        <f>IF(OR('Milestone 1'!F140="Yes",'Milestone 1'!F140="Oui"),"Yes",IF(OR('Milestone 1'!F140="No",'Milestone 1'!F140="Non"),"No",IF(OR('Milestone 1'!F140="N/A",'Milestone 1'!F140="S.O."),"N/A",0)))</f>
        <v>0</v>
      </c>
      <c r="H32">
        <f>IF(OR('Project Updates Centre'!A50="Yes",'Project Updates Centre'!A50="Oui"),"Yes",IF(OR('Project Updates Centre'!A50="No",'Project Updates Centre'!A50="Non"),"No",0))</f>
        <v>0</v>
      </c>
      <c r="L32">
        <f>IF(OR('Project Updates Centre'!A73="Yes",'Project Updates Centre'!A73="Oui"),"Yes",IF(OR('Project Updates Centre'!A73="No",'Project Updates Centre'!A73="Non"),"No",0))</f>
        <v>0</v>
      </c>
      <c r="M32">
        <f>IF(OR('Project Updates Centre'!M73="Approved",'Project Updates Centre'!M73="Approuvé"),"Approved",IF(OR('Project Updates Centre'!M73="Incomplete",'Project Updates Centre'!M73="Incomplet"),"Incomplete",0))</f>
        <v>0</v>
      </c>
      <c r="P32" t="str">
        <f>IF(OR('Project Updates Centre'!A96="Yes",'Project Updates Centre'!A96="Oui"),"Yes",IF(OR('Project Updates Centre'!A96="No",'Project Updates Centre'!A96="Non"),"No",""))</f>
        <v/>
      </c>
    </row>
    <row r="33" spans="1:16" hidden="1">
      <c r="A33">
        <f>IF(OR('Milestone 1'!I141="Approved",'Milestone 1'!I141="Approuvé"),"Approved",IF(OR('Milestone 1'!I141="Incomplete",'Milestone 1'!I141="Incomplet"),"Incomplete",0))</f>
        <v>0</v>
      </c>
      <c r="B33">
        <f>IF(OR('Milestone 1'!G141="Yes",'Milestone 1'!G141="Oui"),"Yes",IF(OR('Milestone 1'!G141="No",'Milestone 1'!G141="Non"),"No",0))</f>
        <v>0</v>
      </c>
      <c r="C33">
        <f>IF(OR('Milestone 1'!F141="Yes",'Milestone 1'!F141="Oui"),"Yes",IF(OR('Milestone 1'!F141="No",'Milestone 1'!F141="Non"),"No",IF(OR('Milestone 1'!F141="N/A",'Milestone 1'!F141="S.O."),"N/A",0)))</f>
        <v>0</v>
      </c>
      <c r="H33">
        <f>IF(OR('Project Updates Centre'!A51="Yes",'Project Updates Centre'!A51="Oui"),"Yes",IF(OR('Project Updates Centre'!A51="No",'Project Updates Centre'!A51="Non"),"No",0))</f>
        <v>0</v>
      </c>
      <c r="L33">
        <f>IF(OR('Project Updates Centre'!A74="Yes",'Project Updates Centre'!A74="Oui"),"Yes",IF(OR('Project Updates Centre'!A74="No",'Project Updates Centre'!A74="Non"),"No",0))</f>
        <v>0</v>
      </c>
      <c r="M33">
        <f>IF(OR('Project Updates Centre'!M74="Approved",'Project Updates Centre'!M74="Approuvé"),"Approved",IF(OR('Project Updates Centre'!M74="Incomplete",'Project Updates Centre'!M74="Incomplet"),"Incomplete",0))</f>
        <v>0</v>
      </c>
      <c r="P33" t="str">
        <f>IF(OR('Project Updates Centre'!A97="Yes",'Project Updates Centre'!A97="Oui"),"Yes",IF(OR('Project Updates Centre'!A97="No",'Project Updates Centre'!A97="Non"),"No",""))</f>
        <v/>
      </c>
    </row>
    <row r="34" spans="1:16" hidden="1">
      <c r="A34">
        <f>IF(OR('Milestone 1'!I142="Approved",'Milestone 1'!I142="Approuvé"),"Approved",IF(OR('Milestone 1'!I142="Incomplete",'Milestone 1'!I142="Incomplet"),"Incomplete",0))</f>
        <v>0</v>
      </c>
      <c r="B34">
        <f>IF(OR('Milestone 1'!G142="Yes",'Milestone 1'!G142="Oui"),"Yes",IF(OR('Milestone 1'!G142="No",'Milestone 1'!G142="Non"),"No",0))</f>
        <v>0</v>
      </c>
      <c r="C34">
        <f>IF(OR('Milestone 1'!F142="Yes",'Milestone 1'!F142="Oui"),"Yes",IF(OR('Milestone 1'!F142="No",'Milestone 1'!F142="Non"),"No",IF(OR('Milestone 1'!F142="N/A",'Milestone 1'!F142="S.O."),"N/A",0)))</f>
        <v>0</v>
      </c>
      <c r="H34">
        <f>IF(OR('Project Updates Centre'!A52="Yes",'Project Updates Centre'!A52="Oui"),"Yes",IF(OR('Project Updates Centre'!A52="No",'Project Updates Centre'!A52="Non"),"No",0))</f>
        <v>0</v>
      </c>
      <c r="L34">
        <f>IF(OR('Project Updates Centre'!A75="Yes",'Project Updates Centre'!A75="Oui"),"Yes",IF(OR('Project Updates Centre'!A75="No",'Project Updates Centre'!A75="Non"),"No",0))</f>
        <v>0</v>
      </c>
      <c r="M34">
        <f>IF(OR('Project Updates Centre'!M75="Approved",'Project Updates Centre'!M75="Approuvé"),"Approved",IF(OR('Project Updates Centre'!M75="Incomplete",'Project Updates Centre'!M75="Incomplet"),"Incomplete",0))</f>
        <v>0</v>
      </c>
      <c r="P34" t="str">
        <f>IF(OR('Project Updates Centre'!A98="Yes",'Project Updates Centre'!A98="Oui"),"Yes",IF(OR('Project Updates Centre'!A98="No",'Project Updates Centre'!A98="Non"),"No",""))</f>
        <v/>
      </c>
    </row>
    <row r="35" spans="1:16" hidden="1">
      <c r="A35">
        <f>IF(OR('Milestone 1'!I143="Approved",'Milestone 1'!I143="Approuvé"),"Approved",IF(OR('Milestone 1'!I143="Incomplete",'Milestone 1'!I143="Incomplet"),"Incomplete",0))</f>
        <v>0</v>
      </c>
      <c r="B35">
        <f>IF(OR('Milestone 1'!G143="Yes",'Milestone 1'!G143="Oui"),"Yes",IF(OR('Milestone 1'!G143="No",'Milestone 1'!G143="Non"),"No",0))</f>
        <v>0</v>
      </c>
      <c r="C35">
        <f>IF(OR('Milestone 1'!F143="Yes",'Milestone 1'!F143="Oui"),"Yes",IF(OR('Milestone 1'!F143="No",'Milestone 1'!F143="Non"),"No",IF(OR('Milestone 1'!F143="N/A",'Milestone 1'!F143="S.O."),"N/A",0)))</f>
        <v>0</v>
      </c>
      <c r="H35">
        <f>IF(OR('Project Updates Centre'!A53="Yes",'Project Updates Centre'!A53="Oui"),"Yes",IF(OR('Project Updates Centre'!A53="No",'Project Updates Centre'!A53="Non"),"No",0))</f>
        <v>0</v>
      </c>
      <c r="L35">
        <f>IF(OR('Project Updates Centre'!A76="Yes",'Project Updates Centre'!A76="Oui"),"Yes",IF(OR('Project Updates Centre'!A76="No",'Project Updates Centre'!A76="Non"),"No",0))</f>
        <v>0</v>
      </c>
      <c r="M35">
        <f>IF(OR('Project Updates Centre'!M76="Approved",'Project Updates Centre'!M76="Approuvé"),"Approved",IF(OR('Project Updates Centre'!M76="Incomplete",'Project Updates Centre'!M76="Incomplet"),"Incomplete",0))</f>
        <v>0</v>
      </c>
      <c r="P35" t="str">
        <f>IF(OR('Project Updates Centre'!A99="Yes",'Project Updates Centre'!A99="Oui"),"Yes",IF(OR('Project Updates Centre'!A99="No",'Project Updates Centre'!A99="Non"),"No",""))</f>
        <v/>
      </c>
    </row>
    <row r="36" spans="1:16" hidden="1">
      <c r="A36">
        <f>IF(OR('Milestone 1'!I144="Approved",'Milestone 1'!I144="Approuvé"),"Approved",IF(OR('Milestone 1'!I144="Incomplete",'Milestone 1'!I144="Incomplet"),"Incomplete",0))</f>
        <v>0</v>
      </c>
      <c r="B36">
        <f>IF(OR('Milestone 1'!G144="Yes",'Milestone 1'!G144="Oui"),"Yes",IF(OR('Milestone 1'!G144="No",'Milestone 1'!G144="Non"),"No",0))</f>
        <v>0</v>
      </c>
      <c r="C36">
        <f>IF(OR('Milestone 1'!F144="Yes",'Milestone 1'!F144="Oui"),"Yes",IF(OR('Milestone 1'!F144="No",'Milestone 1'!F144="Non"),"No",IF(OR('Milestone 1'!F144="N/A",'Milestone 1'!F144="S.O."),"N/A",0)))</f>
        <v>0</v>
      </c>
      <c r="H36">
        <f>IF(OR('Project Updates Centre'!A54="Yes",'Project Updates Centre'!A54="Oui"),"Yes",IF(OR('Project Updates Centre'!A54="No",'Project Updates Centre'!A54="Non"),"No",0))</f>
        <v>0</v>
      </c>
      <c r="L36">
        <f>IF(OR('Project Updates Centre'!A77="Yes",'Project Updates Centre'!A77="Oui"),"Yes",IF(OR('Project Updates Centre'!A77="No",'Project Updates Centre'!A77="Non"),"No",0))</f>
        <v>0</v>
      </c>
      <c r="M36">
        <f>IF(OR('Project Updates Centre'!M77="Approved",'Project Updates Centre'!M77="Approuvé"),"Approved",IF(OR('Project Updates Centre'!M77="Incomplete",'Project Updates Centre'!M77="Incomplet"),"Incomplete",0))</f>
        <v>0</v>
      </c>
      <c r="P36" t="str">
        <f>IF(OR('Project Updates Centre'!A100="Yes",'Project Updates Centre'!A100="Oui"),"Yes",IF(OR('Project Updates Centre'!A100="No",'Project Updates Centre'!A100="Non"),"No",""))</f>
        <v/>
      </c>
    </row>
    <row r="37" spans="1:16" hidden="1">
      <c r="A37">
        <f>IF(OR('Milestone 1'!I145="Approved",'Milestone 1'!I145="Approuvé"),"Approved",IF(OR('Milestone 1'!I145="Incomplete",'Milestone 1'!I145="Incomplet"),"Incomplete",0))</f>
        <v>0</v>
      </c>
      <c r="B37">
        <f>IF(OR('Milestone 1'!G145="Yes",'Milestone 1'!G145="Oui"),"Yes",IF(OR('Milestone 1'!G145="No",'Milestone 1'!G145="Non"),"No",0))</f>
        <v>0</v>
      </c>
      <c r="C37">
        <f>IF(OR('Milestone 1'!F145="Yes",'Milestone 1'!F145="Oui"),"Yes",IF(OR('Milestone 1'!F145="No",'Milestone 1'!F145="Non"),"No",IF(OR('Milestone 1'!F145="N/A",'Milestone 1'!F145="S.O."),"N/A",0)))</f>
        <v>0</v>
      </c>
      <c r="H37">
        <f>IF(OR('Project Updates Centre'!A55="Yes",'Project Updates Centre'!A55="Oui"),"Yes",IF(OR('Project Updates Centre'!A55="No",'Project Updates Centre'!A55="Non"),"No",0))</f>
        <v>0</v>
      </c>
      <c r="L37">
        <f>IF(OR('Project Updates Centre'!A78="Yes",'Project Updates Centre'!A78="Oui"),"Yes",IF(OR('Project Updates Centre'!A78="No",'Project Updates Centre'!A78="Non"),"No",0))</f>
        <v>0</v>
      </c>
      <c r="M37">
        <f>IF(OR('Project Updates Centre'!M78="Approved",'Project Updates Centre'!M78="Approuvé"),"Approved",IF(OR('Project Updates Centre'!M78="Incomplete",'Project Updates Centre'!M78="Incomplet"),"Incomplete",0))</f>
        <v>0</v>
      </c>
      <c r="P37" t="str">
        <f>IF(OR('Project Updates Centre'!A101="Yes",'Project Updates Centre'!A101="Oui"),"Yes",IF(OR('Project Updates Centre'!A101="No",'Project Updates Centre'!A101="Non"),"No",""))</f>
        <v/>
      </c>
    </row>
    <row r="38" spans="1:16" hidden="1">
      <c r="A38">
        <f>IF(OR('Milestone 1'!I146="Approved",'Milestone 1'!I146="Approuvé"),"Approved",IF(OR('Milestone 1'!I146="Incomplete",'Milestone 1'!I146="Incomplet"),"Incomplete",0))</f>
        <v>0</v>
      </c>
      <c r="B38">
        <f>IF(OR('Milestone 1'!G146="Yes",'Milestone 1'!G146="Oui"),"Yes",IF(OR('Milestone 1'!G146="No",'Milestone 1'!G146="Non"),"No",0))</f>
        <v>0</v>
      </c>
      <c r="C38">
        <f>IF(OR('Milestone 1'!F146="Yes",'Milestone 1'!F146="Oui"),"Yes",IF(OR('Milestone 1'!F146="No",'Milestone 1'!F146="Non"),"No",IF(OR('Milestone 1'!F146="N/A",'Milestone 1'!F146="S.O."),"N/A",0)))</f>
        <v>0</v>
      </c>
      <c r="H38">
        <f>IF(OR('Project Updates Centre'!A56="Yes",'Project Updates Centre'!A56="Oui"),"Yes",IF(OR('Project Updates Centre'!A56="No",'Project Updates Centre'!A56="Non"),"No",0))</f>
        <v>0</v>
      </c>
      <c r="L38">
        <f>IF(OR('Project Updates Centre'!A79="Yes",'Project Updates Centre'!A79="Oui"),"Yes",IF(OR('Project Updates Centre'!A79="No",'Project Updates Centre'!A79="Non"),"No",0))</f>
        <v>0</v>
      </c>
      <c r="M38">
        <f>IF(OR('Project Updates Centre'!M79="Approved",'Project Updates Centre'!M79="Approuvé"),"Approved",IF(OR('Project Updates Centre'!M79="Incomplete",'Project Updates Centre'!M79="Incomplet"),"Incomplete",0))</f>
        <v>0</v>
      </c>
      <c r="P38" t="str">
        <f>IF(OR('Project Updates Centre'!A102="Yes",'Project Updates Centre'!A102="Oui"),"Yes",IF(OR('Project Updates Centre'!A102="No",'Project Updates Centre'!A102="Non"),"No",""))</f>
        <v/>
      </c>
    </row>
    <row r="39" spans="1:16" hidden="1">
      <c r="A39">
        <f>IF(OR('Milestone 1'!I147="Approved",'Milestone 1'!I147="Approuvé"),"Approved",IF(OR('Milestone 1'!I147="Incomplete",'Milestone 1'!I147="Incomplet"),"Incomplete",0))</f>
        <v>0</v>
      </c>
      <c r="B39">
        <f>IF(OR('Milestone 1'!G147="Yes",'Milestone 1'!G147="Oui"),"Yes",IF(OR('Milestone 1'!G147="No",'Milestone 1'!G147="Non"),"No",0))</f>
        <v>0</v>
      </c>
      <c r="C39">
        <f>IF(OR('Milestone 1'!F147="Yes",'Milestone 1'!F147="Oui"),"Yes",IF(OR('Milestone 1'!F147="No",'Milestone 1'!F147="Non"),"No",IF(OR('Milestone 1'!F147="N/A",'Milestone 1'!F147="S.O."),"N/A",0)))</f>
        <v>0</v>
      </c>
      <c r="H39">
        <f>IF(OR('Project Updates Centre'!A57="Yes",'Project Updates Centre'!A57="Oui"),"Yes",IF(OR('Project Updates Centre'!A57="No",'Project Updates Centre'!A57="Non"),"No",0))</f>
        <v>0</v>
      </c>
      <c r="L39">
        <f>IF(OR('Project Updates Centre'!A80="Yes",'Project Updates Centre'!A80="Oui"),"Yes",IF(OR('Project Updates Centre'!A80="No",'Project Updates Centre'!A80="Non"),"No",0))</f>
        <v>0</v>
      </c>
      <c r="M39">
        <f>IF(OR('Project Updates Centre'!M80="Approved",'Project Updates Centre'!M80="Approuvé"),"Approved",IF(OR('Project Updates Centre'!M80="Incomplete",'Project Updates Centre'!M80="Incomplet"),"Incomplete",0))</f>
        <v>0</v>
      </c>
      <c r="P39" t="str">
        <f>IF(OR('Project Updates Centre'!A103="Yes",'Project Updates Centre'!A103="Oui"),"Yes",IF(OR('Project Updates Centre'!A103="No",'Project Updates Centre'!A103="Non"),"No",""))</f>
        <v/>
      </c>
    </row>
    <row r="40" spans="1:16" hidden="1">
      <c r="A40">
        <f>IF(OR('Milestone 1'!I148="Approved",'Milestone 1'!I148="Approuvé"),"Approved",IF(OR('Milestone 1'!I148="Incomplete",'Milestone 1'!I148="Incomplet"),"Incomplete",0))</f>
        <v>0</v>
      </c>
      <c r="B40">
        <f>IF(OR('Milestone 1'!G148="Yes",'Milestone 1'!G148="Oui"),"Yes",IF(OR('Milestone 1'!G148="No",'Milestone 1'!G148="Non"),"No",0))</f>
        <v>0</v>
      </c>
      <c r="C40">
        <f>IF(OR('Milestone 1'!F148="Yes",'Milestone 1'!F148="Oui"),"Yes",IF(OR('Milestone 1'!F148="No",'Milestone 1'!F148="Non"),"No",IF(OR('Milestone 1'!F148="N/A",'Milestone 1'!F148="S.O."),"N/A",0)))</f>
        <v>0</v>
      </c>
      <c r="H40">
        <f>IF(OR('Project Updates Centre'!A58="Yes",'Project Updates Centre'!A58="Oui"),"Yes",IF(OR('Project Updates Centre'!A58="No",'Project Updates Centre'!A58="Non"),"No",0))</f>
        <v>0</v>
      </c>
      <c r="L40">
        <f>IF(OR('Project Updates Centre'!A81="Yes",'Project Updates Centre'!A81="Oui"),"Yes",IF(OR('Project Updates Centre'!A81="No",'Project Updates Centre'!A81="Non"),"No",0))</f>
        <v>0</v>
      </c>
      <c r="M40">
        <f>IF(OR('Project Updates Centre'!M81="Approved",'Project Updates Centre'!M81="Approuvé"),"Approved",IF(OR('Project Updates Centre'!M81="Incomplete",'Project Updates Centre'!M81="Incomplet"),"Incomplete",0))</f>
        <v>0</v>
      </c>
      <c r="P40" t="str">
        <f>IF(OR('Project Updates Centre'!A104="Yes",'Project Updates Centre'!A104="Oui"),"Yes",IF(OR('Project Updates Centre'!A104="No",'Project Updates Centre'!A104="Non"),"No",""))</f>
        <v/>
      </c>
    </row>
    <row r="41" spans="1:16" hidden="1">
      <c r="A41">
        <f>IF(OR('Milestone 1'!I149="Approved",'Milestone 1'!I149="Approuvé"),"Approved",IF(OR('Milestone 1'!I149="Incomplete",'Milestone 1'!I149="Incomplet"),"Incomplete",0))</f>
        <v>0</v>
      </c>
      <c r="B41">
        <f>IF(OR('Milestone 1'!G149="Yes",'Milestone 1'!G149="Oui"),"Yes",IF(OR('Milestone 1'!G149="No",'Milestone 1'!G149="Non"),"No",0))</f>
        <v>0</v>
      </c>
      <c r="C41">
        <f>IF(OR('Milestone 1'!F149="Yes",'Milestone 1'!F149="Oui"),"Yes",IF(OR('Milestone 1'!F149="No",'Milestone 1'!F149="Non"),"No",IF(OR('Milestone 1'!F149="N/A",'Milestone 1'!F149="S.O."),"N/A",0)))</f>
        <v>0</v>
      </c>
      <c r="H41">
        <f>IF(OR('Project Updates Centre'!A59="Yes",'Project Updates Centre'!A59="Oui"),"Yes",IF(OR('Project Updates Centre'!A59="No",'Project Updates Centre'!A59="Non"),"No",0))</f>
        <v>0</v>
      </c>
      <c r="L41">
        <f>IF(OR('Project Updates Centre'!A82="Yes",'Project Updates Centre'!A82="Oui"),"Yes",IF(OR('Project Updates Centre'!A82="No",'Project Updates Centre'!A82="Non"),"No",0))</f>
        <v>0</v>
      </c>
      <c r="M41">
        <f>IF(OR('Project Updates Centre'!M82="Approved",'Project Updates Centre'!M82="Approuvé"),"Approved",IF(OR('Project Updates Centre'!M82="Incomplete",'Project Updates Centre'!M82="Incomplet"),"Incomplete",0))</f>
        <v>0</v>
      </c>
      <c r="P41" t="str">
        <f>IF(OR('Project Updates Centre'!A105="Yes",'Project Updates Centre'!A105="Oui"),"Yes",IF(OR('Project Updates Centre'!A105="No",'Project Updates Centre'!A105="Non"),"No",""))</f>
        <v/>
      </c>
    </row>
    <row r="42" spans="1:16" hidden="1">
      <c r="A42">
        <f>IF(OR('Milestone 1'!I150="Approved",'Milestone 1'!I150="Approuvé"),"Approved",IF(OR('Milestone 1'!I150="Incomplete",'Milestone 1'!I150="Incomplet"),"Incomplete",0))</f>
        <v>0</v>
      </c>
      <c r="B42">
        <f>IF(OR('Milestone 1'!G150="Yes",'Milestone 1'!G150="Oui"),"Yes",IF(OR('Milestone 1'!G150="No",'Milestone 1'!G150="Non"),"No",0))</f>
        <v>0</v>
      </c>
      <c r="C42">
        <f>IF(OR('Milestone 1'!F150="Yes",'Milestone 1'!F150="Oui"),"Yes",IF(OR('Milestone 1'!F150="No",'Milestone 1'!F150="Non"),"No",IF(OR('Milestone 1'!F150="N/A",'Milestone 1'!F150="S.O."),"N/A",0)))</f>
        <v>0</v>
      </c>
      <c r="H42">
        <f>IF(OR('Project Updates Centre'!A60="Yes",'Project Updates Centre'!A60="Oui"),"Yes",IF(OR('Project Updates Centre'!A60="No",'Project Updates Centre'!A60="Non"),"No",0))</f>
        <v>0</v>
      </c>
      <c r="L42">
        <f>IF(OR('Project Updates Centre'!A83="Yes",'Project Updates Centre'!A83="Oui"),"Yes",IF(OR('Project Updates Centre'!A83="No",'Project Updates Centre'!A83="Non"),"No",0))</f>
        <v>0</v>
      </c>
      <c r="M42">
        <f>IF(OR('Project Updates Centre'!M83="Approved",'Project Updates Centre'!M83="Approuvé"),"Approved",IF(OR('Project Updates Centre'!M83="Incomplete",'Project Updates Centre'!M83="Incomplet"),"Incomplete",0))</f>
        <v>0</v>
      </c>
      <c r="P42" t="str">
        <f>IF(OR('Project Updates Centre'!A106="Yes",'Project Updates Centre'!A106="Oui"),"Yes",IF(OR('Project Updates Centre'!A106="No",'Project Updates Centre'!A106="Non"),"No",""))</f>
        <v/>
      </c>
    </row>
    <row r="43" spans="1:16" hidden="1">
      <c r="A43">
        <f>IF(OR('Milestone 1'!I151="Approved",'Milestone 1'!I151="Approuvé"),"Approved",IF(OR('Milestone 1'!I151="Incomplete",'Milestone 1'!I151="Incomplet"),"Incomplete",0))</f>
        <v>0</v>
      </c>
      <c r="B43">
        <f>IF(OR('Milestone 1'!G151="Yes",'Milestone 1'!G151="Oui"),"Yes",IF(OR('Milestone 1'!G151="No",'Milestone 1'!G151="Non"),"No",0))</f>
        <v>0</v>
      </c>
      <c r="C43">
        <f>IF(OR('Milestone 1'!F151="Yes",'Milestone 1'!F151="Oui"),"Yes",IF(OR('Milestone 1'!F151="No",'Milestone 1'!F151="Non"),"No",IF(OR('Milestone 1'!F151="N/A",'Milestone 1'!F151="S.O."),"N/A",0)))</f>
        <v>0</v>
      </c>
      <c r="H43">
        <f>IF(OR('Project Updates Centre'!A61="Yes",'Project Updates Centre'!A61="Oui"),"Yes",IF(OR('Project Updates Centre'!A61="No",'Project Updates Centre'!A61="Non"),"No",0))</f>
        <v>0</v>
      </c>
      <c r="L43">
        <f>IF(OR('Project Updates Centre'!A84="Yes",'Project Updates Centre'!A84="Oui"),"Yes",IF(OR('Project Updates Centre'!A84="No",'Project Updates Centre'!A84="Non"),"No",0))</f>
        <v>0</v>
      </c>
      <c r="M43">
        <f>IF(OR('Project Updates Centre'!M84="Approved",'Project Updates Centre'!M84="Approuvé"),"Approved",IF(OR('Project Updates Centre'!M84="Incomplete",'Project Updates Centre'!M84="Incomplet"),"Incomplete",0))</f>
        <v>0</v>
      </c>
      <c r="P43" t="str">
        <f>IF(OR('Project Updates Centre'!A107="Yes",'Project Updates Centre'!A107="Oui"),"Yes",IF(OR('Project Updates Centre'!A107="No",'Project Updates Centre'!A107="Non"),"No",""))</f>
        <v/>
      </c>
    </row>
    <row r="44" spans="1:16" hidden="1">
      <c r="A44">
        <f>IF(OR('Milestone 1'!I152="Approved",'Milestone 1'!I152="Approuvé"),"Approved",IF(OR('Milestone 1'!I152="Incomplete",'Milestone 1'!I152="Incomplet"),"Incomplete",0))</f>
        <v>0</v>
      </c>
      <c r="B44">
        <f>IF(OR('Milestone 1'!G152="Yes",'Milestone 1'!G152="Oui"),"Yes",IF(OR('Milestone 1'!G152="No",'Milestone 1'!G152="Non"),"No",0))</f>
        <v>0</v>
      </c>
      <c r="C44">
        <f>IF(OR('Milestone 1'!F152="Yes",'Milestone 1'!F152="Oui"),"Yes",IF(OR('Milestone 1'!F152="No",'Milestone 1'!F152="Non"),"No",IF(OR('Milestone 1'!F152="N/A",'Milestone 1'!F152="S.O."),"N/A",0)))</f>
        <v>0</v>
      </c>
      <c r="H44">
        <f>IF(OR('Project Updates Centre'!A62="Yes",'Project Updates Centre'!A62="Oui"),"Yes",IF(OR('Project Updates Centre'!A62="No",'Project Updates Centre'!A62="Non"),"No",0))</f>
        <v>0</v>
      </c>
      <c r="L44">
        <f>IF(OR('Project Updates Centre'!A85="Yes",'Project Updates Centre'!A85="Oui"),"Yes",IF(OR('Project Updates Centre'!A85="No",'Project Updates Centre'!A85="Non"),"No",0))</f>
        <v>0</v>
      </c>
      <c r="M44">
        <f>IF(OR('Project Updates Centre'!M85="Approved",'Project Updates Centre'!M85="Approuvé"),"Approved",IF(OR('Project Updates Centre'!M85="Incomplete",'Project Updates Centre'!M85="Incomplet"),"Incomplete",0))</f>
        <v>0</v>
      </c>
      <c r="P44" t="str">
        <f>IF(OR('Project Updates Centre'!A108="Yes",'Project Updates Centre'!A108="Oui"),"Yes",IF(OR('Project Updates Centre'!A108="No",'Project Updates Centre'!A108="Non"),"No",""))</f>
        <v/>
      </c>
    </row>
    <row r="45" spans="1:16" hidden="1">
      <c r="A45">
        <f>IF(OR('Milestone 1'!I153="Approved",'Milestone 1'!I153="Approuvé"),"Approved",IF(OR('Milestone 1'!I153="Incomplete",'Milestone 1'!I153="Incomplet"),"Incomplete",0))</f>
        <v>0</v>
      </c>
      <c r="B45">
        <f>IF(OR('Milestone 1'!G153="Yes",'Milestone 1'!G153="Oui"),"Yes",IF(OR('Milestone 1'!G153="No",'Milestone 1'!G153="Non"),"No",0))</f>
        <v>0</v>
      </c>
      <c r="C45">
        <f>IF(OR('Milestone 1'!F153="Yes",'Milestone 1'!F153="Oui"),"Yes",IF(OR('Milestone 1'!F153="No",'Milestone 1'!F153="Non"),"No",IF(OR('Milestone 1'!F153="N/A",'Milestone 1'!F153="S.O."),"N/A",0)))</f>
        <v>0</v>
      </c>
      <c r="H45">
        <f>IF(OR('Project Updates Centre'!A63="Yes",'Project Updates Centre'!A63="Oui"),"Yes",IF(OR('Project Updates Centre'!A63="No",'Project Updates Centre'!A63="Non"),"No",0))</f>
        <v>0</v>
      </c>
      <c r="L45">
        <f>IF(OR('Project Updates Centre'!A86="Yes",'Project Updates Centre'!A86="Oui"),"Yes",IF(OR('Project Updates Centre'!A86="No",'Project Updates Centre'!A86="Non"),"No",0))</f>
        <v>0</v>
      </c>
      <c r="M45">
        <f>IF(OR('Project Updates Centre'!M86="Approved",'Project Updates Centre'!M86="Approuvé"),"Approved",IF(OR('Project Updates Centre'!M86="Incomplete",'Project Updates Centre'!M86="Incomplet"),"Incomplete",0))</f>
        <v>0</v>
      </c>
      <c r="P45" t="str">
        <f>IF(OR('Project Updates Centre'!A109="Yes",'Project Updates Centre'!A109="Oui"),"Yes",IF(OR('Project Updates Centre'!A109="No",'Project Updates Centre'!A109="Non"),"No",""))</f>
        <v/>
      </c>
    </row>
    <row r="46" spans="1:16" hidden="1">
      <c r="A46">
        <f>IF(OR('Milestone 1'!I154="Approved",'Milestone 1'!I154="Approuvé"),"Approved",IF(OR('Milestone 1'!I154="Incomplete",'Milestone 1'!I154="Incomplet"),"Incomplete",0))</f>
        <v>0</v>
      </c>
      <c r="B46">
        <f>IF(OR('Milestone 1'!G154="Yes",'Milestone 1'!G154="Oui"),"Yes",IF(OR('Milestone 1'!G154="No",'Milestone 1'!G154="Non"),"No",0))</f>
        <v>0</v>
      </c>
      <c r="C46">
        <f>IF(OR('Milestone 1'!F154="Yes",'Milestone 1'!F154="Oui"),"Yes",IF(OR('Milestone 1'!F154="No",'Milestone 1'!F154="Non"),"No",IF(OR('Milestone 1'!F154="N/A",'Milestone 1'!F154="S.O."),"N/A",0)))</f>
        <v>0</v>
      </c>
      <c r="H46">
        <f>IF(OR('Project Updates Centre'!A64="Yes",'Project Updates Centre'!A64="Oui"),"Yes",IF(OR('Project Updates Centre'!A64="No",'Project Updates Centre'!A64="Non"),"No",0))</f>
        <v>0</v>
      </c>
      <c r="L46">
        <f>IF(OR('Project Updates Centre'!A87="Yes",'Project Updates Centre'!A87="Oui"),"Yes",IF(OR('Project Updates Centre'!A87="No",'Project Updates Centre'!A87="Non"),"No",0))</f>
        <v>0</v>
      </c>
      <c r="M46">
        <f>IF(OR('Project Updates Centre'!M87="Approved",'Project Updates Centre'!M87="Approuvé"),"Approved",IF(OR('Project Updates Centre'!M87="Incomplete",'Project Updates Centre'!M87="Incomplet"),"Incomplete",0))</f>
        <v>0</v>
      </c>
      <c r="P46" t="str">
        <f>IF(OR('Project Updates Centre'!A110="Yes",'Project Updates Centre'!A110="Oui"),"Yes",IF(OR('Project Updates Centre'!A110="No",'Project Updates Centre'!A110="Non"),"No",""))</f>
        <v/>
      </c>
    </row>
    <row r="47" spans="1:16" hidden="1">
      <c r="A47">
        <f>IF(OR('Milestone 1'!I155="Approved",'Milestone 1'!I155="Approuvé"),"Approved",IF(OR('Milestone 1'!I155="Incomplete",'Milestone 1'!I155="Incomplet"),"Incomplete",0))</f>
        <v>0</v>
      </c>
      <c r="B47">
        <f>IF(OR('Milestone 1'!G155="Yes",'Milestone 1'!G155="Oui"),"Yes",IF(OR('Milestone 1'!G155="No",'Milestone 1'!G155="Non"),"No",0))</f>
        <v>0</v>
      </c>
      <c r="C47">
        <f>IF(OR('Milestone 1'!F155="Yes",'Milestone 1'!F155="Oui"),"Yes",IF(OR('Milestone 1'!F155="No",'Milestone 1'!F155="Non"),"No",IF(OR('Milestone 1'!F155="N/A",'Milestone 1'!F155="S.O."),"N/A",0)))</f>
        <v>0</v>
      </c>
      <c r="H47">
        <f>IF(OR('Project Updates Centre'!A65="Yes",'Project Updates Centre'!A65="Oui"),"Yes",IF(OR('Project Updates Centre'!A65="No",'Project Updates Centre'!A65="Non"),"No",0))</f>
        <v>0</v>
      </c>
      <c r="L47">
        <f>IF(OR('Project Updates Centre'!A88="Yes",'Project Updates Centre'!A88="Oui"),"Yes",IF(OR('Project Updates Centre'!A88="No",'Project Updates Centre'!A88="Non"),"No",0))</f>
        <v>0</v>
      </c>
      <c r="M47">
        <f>IF(OR('Project Updates Centre'!M88="Approved",'Project Updates Centre'!M88="Approuvé"),"Approved",IF(OR('Project Updates Centre'!M88="Incomplete",'Project Updates Centre'!M88="Incomplet"),"Incomplete",0))</f>
        <v>0</v>
      </c>
      <c r="P47" t="str">
        <f>IF(OR('Project Updates Centre'!A111="Yes",'Project Updates Centre'!A111="Oui"),"Yes",IF(OR('Project Updates Centre'!A111="No",'Project Updates Centre'!A111="Non"),"No",""))</f>
        <v/>
      </c>
    </row>
    <row r="48" spans="1:16" hidden="1">
      <c r="A48">
        <f>IF(OR('Milestone 1'!I156="Approved",'Milestone 1'!I156="Approuvé"),"Approved",IF(OR('Milestone 1'!I156="Incomplete",'Milestone 1'!I156="Incomplet"),"Incomplete",0))</f>
        <v>0</v>
      </c>
      <c r="B48">
        <f>IF(OR('Milestone 1'!G156="Yes",'Milestone 1'!G156="Oui"),"Yes",IF(OR('Milestone 1'!G156="No",'Milestone 1'!G156="Non"),"No",0))</f>
        <v>0</v>
      </c>
      <c r="C48">
        <f>IF(OR('Milestone 1'!F156="Yes",'Milestone 1'!F156="Oui"),"Yes",IF(OR('Milestone 1'!F156="No",'Milestone 1'!F156="Non"),"No",IF(OR('Milestone 1'!F156="N/A",'Milestone 1'!F156="S.O."),"N/A",0)))</f>
        <v>0</v>
      </c>
      <c r="H48">
        <f>IF(OR('Project Updates Centre'!A66="Yes",'Project Updates Centre'!A66="Oui"),"Yes",IF(OR('Project Updates Centre'!A66="No",'Project Updates Centre'!A66="Non"),"No",0))</f>
        <v>0</v>
      </c>
      <c r="L48">
        <f>IF(OR('Project Updates Centre'!A89="Yes",'Project Updates Centre'!A89="Oui"),"Yes",IF(OR('Project Updates Centre'!A89="No",'Project Updates Centre'!A89="Non"),"No",0))</f>
        <v>0</v>
      </c>
      <c r="M48">
        <f>IF(OR('Project Updates Centre'!M89="Approved",'Project Updates Centre'!M89="Approuvé"),"Approved",IF(OR('Project Updates Centre'!M89="Incomplete",'Project Updates Centre'!M89="Incomplet"),"Incomplete",0))</f>
        <v>0</v>
      </c>
      <c r="P48" t="str">
        <f>IF(OR('Project Updates Centre'!A112="Yes",'Project Updates Centre'!A112="Oui"),"Yes",IF(OR('Project Updates Centre'!A112="No",'Project Updates Centre'!A112="Non"),"No",""))</f>
        <v/>
      </c>
    </row>
    <row r="49" spans="1:16" hidden="1">
      <c r="A49">
        <f>IF(OR('Milestone 1'!I157="Approved",'Milestone 1'!I157="Approuvé"),"Approved",IF(OR('Milestone 1'!I157="Incomplete",'Milestone 1'!I157="Incomplet"),"Incomplete",0))</f>
        <v>0</v>
      </c>
      <c r="B49">
        <f>IF(OR('Milestone 1'!G157="Yes",'Milestone 1'!G157="Oui"),"Yes",IF(OR('Milestone 1'!G157="No",'Milestone 1'!G157="Non"),"No",0))</f>
        <v>0</v>
      </c>
      <c r="C49">
        <f>IF(OR('Milestone 1'!F157="Yes",'Milestone 1'!F157="Oui"),"Yes",IF(OR('Milestone 1'!F157="No",'Milestone 1'!F157="Non"),"No",IF(OR('Milestone 1'!F157="N/A",'Milestone 1'!F157="S.O."),"N/A",0)))</f>
        <v>0</v>
      </c>
      <c r="H49">
        <f>IF(OR('Project Updates Centre'!A67="Yes",'Project Updates Centre'!A67="Oui"),"Yes",IF(OR('Project Updates Centre'!A67="No",'Project Updates Centre'!A67="Non"),"No",0))</f>
        <v>0</v>
      </c>
      <c r="L49">
        <f>IF(OR('Project Updates Centre'!A90="Yes",'Project Updates Centre'!A90="Oui"),"Yes",IF(OR('Project Updates Centre'!A90="No",'Project Updates Centre'!A90="Non"),"No",0))</f>
        <v>0</v>
      </c>
      <c r="M49">
        <f>IF(OR('Project Updates Centre'!M90="Approved",'Project Updates Centre'!M90="Approuvé"),"Approved",IF(OR('Project Updates Centre'!M90="Incomplete",'Project Updates Centre'!M90="Incomplet"),"Incomplete",0))</f>
        <v>0</v>
      </c>
      <c r="P49" t="str">
        <f>IF(OR('Project Updates Centre'!A113="Yes",'Project Updates Centre'!A113="Oui"),"Yes",IF(OR('Project Updates Centre'!A113="No",'Project Updates Centre'!A113="Non"),"No",""))</f>
        <v/>
      </c>
    </row>
    <row r="50" spans="1:16" hidden="1">
      <c r="A50">
        <f>IF(OR('Milestone 1'!I158="Approved",'Milestone 1'!I158="Approuvé"),"Approved",IF(OR('Milestone 1'!I158="Incomplete",'Milestone 1'!I158="Incomplet"),"Incomplete",0))</f>
        <v>0</v>
      </c>
      <c r="B50">
        <f>IF(OR('Milestone 1'!G158="Yes",'Milestone 1'!G158="Oui"),"Yes",IF(OR('Milestone 1'!G158="No",'Milestone 1'!G158="Non"),"No",0))</f>
        <v>0</v>
      </c>
      <c r="C50">
        <f>IF(OR('Milestone 1'!F158="Yes",'Milestone 1'!F158="Oui"),"Yes",IF(OR('Milestone 1'!F158="No",'Milestone 1'!F158="Non"),"No",IF(OR('Milestone 1'!F158="N/A",'Milestone 1'!F158="S.O."),"N/A",0)))</f>
        <v>0</v>
      </c>
      <c r="H50">
        <f>IF(OR('Project Updates Centre'!A68="Yes",'Project Updates Centre'!A68="Oui"),"Yes",IF(OR('Project Updates Centre'!A68="No",'Project Updates Centre'!A68="Non"),"No",0))</f>
        <v>0</v>
      </c>
      <c r="L50">
        <f>IF(OR('Project Updates Centre'!A91="Yes",'Project Updates Centre'!A91="Oui"),"Yes",IF(OR('Project Updates Centre'!A91="No",'Project Updates Centre'!A91="Non"),"No",0))</f>
        <v>0</v>
      </c>
      <c r="M50">
        <f>IF(OR('Project Updates Centre'!M91="Approved",'Project Updates Centre'!M91="Approuvé"),"Approved",IF(OR('Project Updates Centre'!M91="Incomplete",'Project Updates Centre'!M91="Incomplet"),"Incomplete",0))</f>
        <v>0</v>
      </c>
      <c r="P50" t="str">
        <f>IF(OR('Project Updates Centre'!A114="Yes",'Project Updates Centre'!A114="Oui"),"Yes",IF(OR('Project Updates Centre'!A114="No",'Project Updates Centre'!A114="Non"),"No",""))</f>
        <v/>
      </c>
    </row>
    <row r="51" spans="1:16" hidden="1">
      <c r="A51">
        <f>IF(OR('Milestone 1'!I159="Approved",'Milestone 1'!I159="Approuvé"),"Approved",IF(OR('Milestone 1'!I159="Incomplete",'Milestone 1'!I159="Incomplet"),"Incomplete",0))</f>
        <v>0</v>
      </c>
      <c r="B51">
        <f>IF(OR('Milestone 1'!G159="Yes",'Milestone 1'!G159="Oui"),"Yes",IF(OR('Milestone 1'!G159="No",'Milestone 1'!G159="Non"),"No",0))</f>
        <v>0</v>
      </c>
      <c r="C51">
        <f>IF(OR('Milestone 1'!F159="Yes",'Milestone 1'!F159="Oui"),"Yes",IF(OR('Milestone 1'!F159="No",'Milestone 1'!F159="Non"),"No",IF(OR('Milestone 1'!F159="N/A",'Milestone 1'!F159="S.O."),"N/A",0)))</f>
        <v>0</v>
      </c>
      <c r="H51">
        <f>IF(OR('Project Updates Centre'!A69="Yes",'Project Updates Centre'!A69="Oui"),"Yes",IF(OR('Project Updates Centre'!A69="No",'Project Updates Centre'!A69="Non"),"No",0))</f>
        <v>0</v>
      </c>
      <c r="L51">
        <f>IF(OR('Project Updates Centre'!A92="Yes",'Project Updates Centre'!A92="Oui"),"Yes",IF(OR('Project Updates Centre'!A92="No",'Project Updates Centre'!A92="Non"),"No",0))</f>
        <v>0</v>
      </c>
      <c r="M51">
        <f>IF(OR('Project Updates Centre'!M92="Approved",'Project Updates Centre'!M92="Approuvé"),"Approved",IF(OR('Project Updates Centre'!M92="Incomplete",'Project Updates Centre'!M92="Incomplet"),"Incomplete",0))</f>
        <v>0</v>
      </c>
      <c r="P51" t="str">
        <f>IF(OR('Project Updates Centre'!A115="Yes",'Project Updates Centre'!A115="Oui"),"Yes",IF(OR('Project Updates Centre'!A115="No",'Project Updates Centre'!A115="Non"),"No",""))</f>
        <v/>
      </c>
    </row>
    <row r="52" spans="1:16" hidden="1">
      <c r="A52">
        <f>IF(OR('Milestone 1'!I160="Approved",'Milestone 1'!I160="Approuvé"),"Approved",IF(OR('Milestone 1'!I160="Incomplete",'Milestone 1'!I160="Incomplet"),"Incomplete",0))</f>
        <v>0</v>
      </c>
      <c r="B52">
        <f>IF(OR('Milestone 1'!G160="Yes",'Milestone 1'!G160="Oui"),"Yes",IF(OR('Milestone 1'!G160="No",'Milestone 1'!G160="Non"),"No",0))</f>
        <v>0</v>
      </c>
      <c r="C52">
        <f>IF(OR('Milestone 1'!F160="Yes",'Milestone 1'!F160="Oui"),"Yes",IF(OR('Milestone 1'!F160="No",'Milestone 1'!F160="Non"),"No",IF(OR('Milestone 1'!F160="N/A",'Milestone 1'!F160="S.O."),"N/A",0)))</f>
        <v>0</v>
      </c>
      <c r="H52">
        <f>IF(OR('Project Updates Centre'!A70="Yes",'Project Updates Centre'!A70="Oui"),"Yes",IF(OR('Project Updates Centre'!A70="No",'Project Updates Centre'!A70="Non"),"No",0))</f>
        <v>0</v>
      </c>
      <c r="L52">
        <f>IF(OR('Project Updates Centre'!A93="Yes",'Project Updates Centre'!A93="Oui"),"Yes",IF(OR('Project Updates Centre'!A93="No",'Project Updates Centre'!A93="Non"),"No",0))</f>
        <v>0</v>
      </c>
      <c r="M52">
        <f>IF(OR('Project Updates Centre'!M93="Approved",'Project Updates Centre'!M93="Approuvé"),"Approved",IF(OR('Project Updates Centre'!M93="Incomplete",'Project Updates Centre'!M93="Incomplet"),"Incomplete",0))</f>
        <v>0</v>
      </c>
      <c r="P52" t="str">
        <f>IF(OR('Project Updates Centre'!A116="Yes",'Project Updates Centre'!A116="Oui"),"Yes",IF(OR('Project Updates Centre'!A116="No",'Project Updates Centre'!A116="Non"),"No",""))</f>
        <v/>
      </c>
    </row>
    <row r="53" spans="1:16" hidden="1">
      <c r="A53">
        <f>IF(OR('Milestone 1'!I161="Approved",'Milestone 1'!I161="Approuvé"),"Approved",IF(OR('Milestone 1'!I161="Incomplete",'Milestone 1'!I161="Incomplet"),"Incomplete",0))</f>
        <v>0</v>
      </c>
      <c r="B53">
        <f>IF(OR('Milestone 1'!G161="Yes",'Milestone 1'!G161="Oui"),"Yes",IF(OR('Milestone 1'!G161="No",'Milestone 1'!G161="Non"),"No",0))</f>
        <v>0</v>
      </c>
      <c r="C53">
        <f>IF(OR('Milestone 1'!F161="Yes",'Milestone 1'!F161="Oui"),"Yes",IF(OR('Milestone 1'!F161="No",'Milestone 1'!F161="Non"),"No",IF(OR('Milestone 1'!F161="N/A",'Milestone 1'!F161="S.O."),"N/A",0)))</f>
        <v>0</v>
      </c>
      <c r="H53">
        <f>IF(OR('Project Updates Centre'!A71="Yes",'Project Updates Centre'!A71="Oui"),"Yes",IF(OR('Project Updates Centre'!A71="No",'Project Updates Centre'!A71="Non"),"No",0))</f>
        <v>0</v>
      </c>
      <c r="L53">
        <f>IF(OR('Project Updates Centre'!A94="Yes",'Project Updates Centre'!A94="Oui"),"Yes",IF(OR('Project Updates Centre'!A94="No",'Project Updates Centre'!A94="Non"),"No",0))</f>
        <v>0</v>
      </c>
      <c r="M53">
        <f>IF(OR('Project Updates Centre'!M94="Approved",'Project Updates Centre'!M94="Approuvé"),"Approved",IF(OR('Project Updates Centre'!M94="Incomplete",'Project Updates Centre'!M94="Incomplet"),"Incomplete",0))</f>
        <v>0</v>
      </c>
      <c r="P53" t="str">
        <f>IF(OR('Project Updates Centre'!A117="Yes",'Project Updates Centre'!A117="Oui"),"Yes",IF(OR('Project Updates Centre'!A117="No",'Project Updates Centre'!A117="Non"),"No",""))</f>
        <v/>
      </c>
    </row>
    <row r="54" spans="1:16" hidden="1">
      <c r="A54">
        <f>IF(OR('Milestone 1'!I162="Approved",'Milestone 1'!I162="Approuvé"),"Approved",IF(OR('Milestone 1'!I162="Incomplete",'Milestone 1'!I162="Incomplet"),"Incomplete",0))</f>
        <v>0</v>
      </c>
      <c r="B54">
        <f>IF(OR('Milestone 1'!G162="Yes",'Milestone 1'!G162="Oui"),"Yes",IF(OR('Milestone 1'!G162="No",'Milestone 1'!G162="Non"),"No",0))</f>
        <v>0</v>
      </c>
      <c r="C54">
        <f>IF(OR('Milestone 1'!F162="Yes",'Milestone 1'!F162="Oui"),"Yes",IF(OR('Milestone 1'!F162="No",'Milestone 1'!F162="Non"),"No",IF(OR('Milestone 1'!F162="N/A",'Milestone 1'!F162="S.O."),"N/A",0)))</f>
        <v>0</v>
      </c>
      <c r="H54">
        <f>IF(OR('Project Updates Centre'!A72="Yes",'Project Updates Centre'!A72="Oui"),"Yes",IF(OR('Project Updates Centre'!A72="No",'Project Updates Centre'!A72="Non"),"No",0))</f>
        <v>0</v>
      </c>
      <c r="L54">
        <f>IF(OR('Project Updates Centre'!A95="Yes",'Project Updates Centre'!A95="Oui"),"Yes",IF(OR('Project Updates Centre'!A95="No",'Project Updates Centre'!A95="Non"),"No",0))</f>
        <v>0</v>
      </c>
      <c r="M54">
        <f>IF(OR('Project Updates Centre'!M95="Approved",'Project Updates Centre'!M95="Approuvé"),"Approved",IF(OR('Project Updates Centre'!M95="Incomplete",'Project Updates Centre'!M95="Incomplet"),"Incomplete",0))</f>
        <v>0</v>
      </c>
      <c r="P54" t="str">
        <f>IF(OR('Project Updates Centre'!A118="Yes",'Project Updates Centre'!A118="Oui"),"Yes",IF(OR('Project Updates Centre'!A118="No",'Project Updates Centre'!A118="Non"),"No",""))</f>
        <v/>
      </c>
    </row>
    <row r="55" spans="1:16" hidden="1">
      <c r="A55">
        <f>IF(OR('Milestone 1'!I163="Approved",'Milestone 1'!I163="Approuvé"),"Approved",IF(OR('Milestone 1'!I163="Incomplete",'Milestone 1'!I163="Incomplet"),"Incomplete",0))</f>
        <v>0</v>
      </c>
      <c r="B55">
        <f>IF(OR('Milestone 1'!G163="Yes",'Milestone 1'!G163="Oui"),"Yes",IF(OR('Milestone 1'!G163="No",'Milestone 1'!G163="Non"),"No",0))</f>
        <v>0</v>
      </c>
      <c r="C55">
        <f>IF(OR('Milestone 1'!F163="Yes",'Milestone 1'!F163="Oui"),"Yes",IF(OR('Milestone 1'!F163="No",'Milestone 1'!F163="Non"),"No",IF(OR('Milestone 1'!F163="N/A",'Milestone 1'!F163="S.O."),"N/A",0)))</f>
        <v>0</v>
      </c>
      <c r="H55">
        <f>IF(OR('Project Updates Centre'!A73="Yes",'Project Updates Centre'!A73="Oui"),"Yes",IF(OR('Project Updates Centre'!A73="No",'Project Updates Centre'!A73="Non"),"No",0))</f>
        <v>0</v>
      </c>
      <c r="L55">
        <f>IF(OR('Project Updates Centre'!A96="Yes",'Project Updates Centre'!A96="Oui"),"Yes",IF(OR('Project Updates Centre'!A96="No",'Project Updates Centre'!A96="Non"),"No",0))</f>
        <v>0</v>
      </c>
      <c r="M55">
        <f>IF(OR('Project Updates Centre'!M96="Approved",'Project Updates Centre'!M96="Approuvé"),"Approved",IF(OR('Project Updates Centre'!M96="Incomplete",'Project Updates Centre'!M96="Incomplet"),"Incomplete",0))</f>
        <v>0</v>
      </c>
      <c r="P55" t="str">
        <f>IF(OR('Project Updates Centre'!A119="Yes",'Project Updates Centre'!A119="Oui"),"Yes",IF(OR('Project Updates Centre'!A119="No",'Project Updates Centre'!A119="Non"),"No",""))</f>
        <v/>
      </c>
    </row>
    <row r="56" spans="1:16" hidden="1">
      <c r="A56">
        <f>IF(OR('Milestone 1'!I164="Approved",'Milestone 1'!I164="Approuvé"),"Approved",IF(OR('Milestone 1'!I164="Incomplete",'Milestone 1'!I164="Incomplet"),"Incomplete",0))</f>
        <v>0</v>
      </c>
      <c r="B56">
        <f>IF(OR('Milestone 1'!G164="Yes",'Milestone 1'!G164="Oui"),"Yes",IF(OR('Milestone 1'!G164="No",'Milestone 1'!G164="Non"),"No",0))</f>
        <v>0</v>
      </c>
      <c r="C56">
        <f>IF(OR('Milestone 1'!F164="Yes",'Milestone 1'!F164="Oui"),"Yes",IF(OR('Milestone 1'!F164="No",'Milestone 1'!F164="Non"),"No",IF(OR('Milestone 1'!F164="N/A",'Milestone 1'!F164="S.O."),"N/A",0)))</f>
        <v>0</v>
      </c>
      <c r="H56">
        <f>IF(OR('Project Updates Centre'!A74="Yes",'Project Updates Centre'!A74="Oui"),"Yes",IF(OR('Project Updates Centre'!A74="No",'Project Updates Centre'!A74="Non"),"No",0))</f>
        <v>0</v>
      </c>
      <c r="L56">
        <f>IF(OR('Project Updates Centre'!A97="Yes",'Project Updates Centre'!A97="Oui"),"Yes",IF(OR('Project Updates Centre'!A97="No",'Project Updates Centre'!A97="Non"),"No",0))</f>
        <v>0</v>
      </c>
      <c r="M56">
        <f>IF(OR('Project Updates Centre'!M97="Approved",'Project Updates Centre'!M97="Approuvé"),"Approved",IF(OR('Project Updates Centre'!M97="Incomplete",'Project Updates Centre'!M97="Incomplet"),"Incomplete",0))</f>
        <v>0</v>
      </c>
      <c r="P56" t="str">
        <f>IF(OR('Project Updates Centre'!A120="Yes",'Project Updates Centre'!A120="Oui"),"Yes",IF(OR('Project Updates Centre'!A120="No",'Project Updates Centre'!A120="Non"),"No",""))</f>
        <v/>
      </c>
    </row>
    <row r="57" spans="1:16" hidden="1">
      <c r="A57">
        <f>IF(OR('Milestone 1'!I165="Approved",'Milestone 1'!I165="Approuvé"),"Approved",IF(OR('Milestone 1'!I165="Incomplete",'Milestone 1'!I165="Incomplet"),"Incomplete",0))</f>
        <v>0</v>
      </c>
      <c r="B57">
        <f>IF(OR('Milestone 1'!G165="Yes",'Milestone 1'!G165="Oui"),"Yes",IF(OR('Milestone 1'!G165="No",'Milestone 1'!G165="Non"),"No",0))</f>
        <v>0</v>
      </c>
      <c r="C57">
        <f>IF(OR('Milestone 1'!F165="Yes",'Milestone 1'!F165="Oui"),"Yes",IF(OR('Milestone 1'!F165="No",'Milestone 1'!F165="Non"),"No",IF(OR('Milestone 1'!F165="N/A",'Milestone 1'!F165="S.O."),"N/A",0)))</f>
        <v>0</v>
      </c>
      <c r="H57">
        <f>IF(OR('Project Updates Centre'!A75="Yes",'Project Updates Centre'!A75="Oui"),"Yes",IF(OR('Project Updates Centre'!A75="No",'Project Updates Centre'!A75="Non"),"No",0))</f>
        <v>0</v>
      </c>
      <c r="L57">
        <f>IF(OR('Project Updates Centre'!A98="Yes",'Project Updates Centre'!A98="Oui"),"Yes",IF(OR('Project Updates Centre'!A98="No",'Project Updates Centre'!A98="Non"),"No",0))</f>
        <v>0</v>
      </c>
      <c r="M57">
        <f>IF(OR('Project Updates Centre'!M98="Approved",'Project Updates Centre'!M98="Approuvé"),"Approved",IF(OR('Project Updates Centre'!M98="Incomplete",'Project Updates Centre'!M98="Incomplet"),"Incomplete",0))</f>
        <v>0</v>
      </c>
      <c r="P57" t="str">
        <f>IF(OR('Project Updates Centre'!A121="Yes",'Project Updates Centre'!A121="Oui"),"Yes",IF(OR('Project Updates Centre'!A121="No",'Project Updates Centre'!A121="Non"),"No",""))</f>
        <v/>
      </c>
    </row>
    <row r="58" spans="1:16" hidden="1">
      <c r="A58">
        <f>IF(OR('Milestone 1'!I166="Approved",'Milestone 1'!I166="Approuvé"),"Approved",IF(OR('Milestone 1'!I166="Incomplete",'Milestone 1'!I166="Incomplet"),"Incomplete",0))</f>
        <v>0</v>
      </c>
      <c r="B58">
        <f>IF(OR('Milestone 1'!G166="Yes",'Milestone 1'!G166="Oui"),"Yes",IF(OR('Milestone 1'!G166="No",'Milestone 1'!G166="Non"),"No",0))</f>
        <v>0</v>
      </c>
      <c r="C58">
        <f>IF(OR('Milestone 1'!F166="Yes",'Milestone 1'!F166="Oui"),"Yes",IF(OR('Milestone 1'!F166="No",'Milestone 1'!F166="Non"),"No",IF(OR('Milestone 1'!F166="N/A",'Milestone 1'!F166="S.O."),"N/A",0)))</f>
        <v>0</v>
      </c>
      <c r="H58">
        <f>IF(OR('Project Updates Centre'!A76="Yes",'Project Updates Centre'!A76="Oui"),"Yes",IF(OR('Project Updates Centre'!A76="No",'Project Updates Centre'!A76="Non"),"No",0))</f>
        <v>0</v>
      </c>
      <c r="L58">
        <f>IF(OR('Project Updates Centre'!A99="Yes",'Project Updates Centre'!A99="Oui"),"Yes",IF(OR('Project Updates Centre'!A99="No",'Project Updates Centre'!A99="Non"),"No",0))</f>
        <v>0</v>
      </c>
      <c r="M58">
        <f>IF(OR('Project Updates Centre'!M99="Approved",'Project Updates Centre'!M99="Approuvé"),"Approved",IF(OR('Project Updates Centre'!M99="Incomplete",'Project Updates Centre'!M99="Incomplet"),"Incomplete",0))</f>
        <v>0</v>
      </c>
      <c r="P58" t="str">
        <f>IF(OR('Project Updates Centre'!A122="Yes",'Project Updates Centre'!A122="Oui"),"Yes",IF(OR('Project Updates Centre'!A122="No",'Project Updates Centre'!A122="Non"),"No",""))</f>
        <v/>
      </c>
    </row>
    <row r="59" spans="1:16" hidden="1">
      <c r="A59">
        <f>IF(OR('Milestone 1'!I167="Approved",'Milestone 1'!I167="Approuvé"),"Approved",IF(OR('Milestone 1'!I167="Incomplete",'Milestone 1'!I167="Incomplet"),"Incomplete",0))</f>
        <v>0</v>
      </c>
      <c r="B59">
        <f>IF(OR('Milestone 1'!G167="Yes",'Milestone 1'!G167="Oui"),"Yes",IF(OR('Milestone 1'!G167="No",'Milestone 1'!G167="Non"),"No",0))</f>
        <v>0</v>
      </c>
      <c r="C59">
        <f>IF(OR('Milestone 1'!F167="Yes",'Milestone 1'!F167="Oui"),"Yes",IF(OR('Milestone 1'!F167="No",'Milestone 1'!F167="Non"),"No",IF(OR('Milestone 1'!F167="N/A",'Milestone 1'!F167="S.O."),"N/A",0)))</f>
        <v>0</v>
      </c>
      <c r="H59">
        <f>IF(OR('Project Updates Centre'!A77="Yes",'Project Updates Centre'!A77="Oui"),"Yes",IF(OR('Project Updates Centre'!A77="No",'Project Updates Centre'!A77="Non"),"No",0))</f>
        <v>0</v>
      </c>
      <c r="L59">
        <f>IF(OR('Project Updates Centre'!A100="Yes",'Project Updates Centre'!A100="Oui"),"Yes",IF(OR('Project Updates Centre'!A100="No",'Project Updates Centre'!A100="Non"),"No",0))</f>
        <v>0</v>
      </c>
      <c r="M59">
        <f>IF(OR('Project Updates Centre'!M100="Approved",'Project Updates Centre'!M100="Approuvé"),"Approved",IF(OR('Project Updates Centre'!M100="Incomplete",'Project Updates Centre'!M100="Incomplet"),"Incomplete",0))</f>
        <v>0</v>
      </c>
      <c r="P59" t="str">
        <f>IF(OR('Project Updates Centre'!A123="Yes",'Project Updates Centre'!A123="Oui"),"Yes",IF(OR('Project Updates Centre'!A123="No",'Project Updates Centre'!A123="Non"),"No",""))</f>
        <v/>
      </c>
    </row>
    <row r="60" spans="1:16" hidden="1">
      <c r="A60">
        <f>IF(OR('Milestone 1'!I168="Approved",'Milestone 1'!I168="Approuvé"),"Approved",IF(OR('Milestone 1'!I168="Incomplete",'Milestone 1'!I168="Incomplet"),"Incomplete",0))</f>
        <v>0</v>
      </c>
      <c r="B60">
        <f>IF(OR('Milestone 1'!G168="Yes",'Milestone 1'!G168="Oui"),"Yes",IF(OR('Milestone 1'!G168="No",'Milestone 1'!G168="Non"),"No",0))</f>
        <v>0</v>
      </c>
      <c r="C60">
        <f>IF(OR('Milestone 1'!F168="Yes",'Milestone 1'!F168="Oui"),"Yes",IF(OR('Milestone 1'!F168="No",'Milestone 1'!F168="Non"),"No",IF(OR('Milestone 1'!F168="N/A",'Milestone 1'!F168="S.O."),"N/A",0)))</f>
        <v>0</v>
      </c>
      <c r="H60">
        <f>IF(OR('Project Updates Centre'!A78="Yes",'Project Updates Centre'!A78="Oui"),"Yes",IF(OR('Project Updates Centre'!A78="No",'Project Updates Centre'!A78="Non"),"No",0))</f>
        <v>0</v>
      </c>
      <c r="L60">
        <f>IF(OR('Project Updates Centre'!A101="Yes",'Project Updates Centre'!A101="Oui"),"Yes",IF(OR('Project Updates Centre'!A101="No",'Project Updates Centre'!A101="Non"),"No",0))</f>
        <v>0</v>
      </c>
      <c r="M60">
        <f>IF(OR('Project Updates Centre'!M101="Approved",'Project Updates Centre'!M101="Approuvé"),"Approved",IF(OR('Project Updates Centre'!M101="Incomplete",'Project Updates Centre'!M101="Incomplet"),"Incomplete",0))</f>
        <v>0</v>
      </c>
      <c r="P60" t="str">
        <f>IF(OR('Project Updates Centre'!A124="Yes",'Project Updates Centre'!A124="Oui"),"Yes",IF(OR('Project Updates Centre'!A124="No",'Project Updates Centre'!A124="Non"),"No",""))</f>
        <v/>
      </c>
    </row>
    <row r="61" spans="1:16" hidden="1">
      <c r="A61">
        <f>IF(OR('Milestone 1'!I169="Approved",'Milestone 1'!I169="Approuvé"),"Approved",IF(OR('Milestone 1'!I169="Incomplete",'Milestone 1'!I169="Incomplet"),"Incomplete",0))</f>
        <v>0</v>
      </c>
      <c r="B61">
        <f>IF(OR('Milestone 1'!G169="Yes",'Milestone 1'!G169="Oui"),"Yes",IF(OR('Milestone 1'!G169="No",'Milestone 1'!G169="Non"),"No",0))</f>
        <v>0</v>
      </c>
      <c r="C61">
        <f>IF(OR('Milestone 1'!F169="Yes",'Milestone 1'!F169="Oui"),"Yes",IF(OR('Milestone 1'!F169="No",'Milestone 1'!F169="Non"),"No",IF(OR('Milestone 1'!F169="N/A",'Milestone 1'!F169="S.O."),"N/A",0)))</f>
        <v>0</v>
      </c>
      <c r="H61">
        <f>IF(OR('Project Updates Centre'!A79="Yes",'Project Updates Centre'!A79="Oui"),"Yes",IF(OR('Project Updates Centre'!A79="No",'Project Updates Centre'!A79="Non"),"No",0))</f>
        <v>0</v>
      </c>
      <c r="L61">
        <f>IF(OR('Project Updates Centre'!A102="Yes",'Project Updates Centre'!A102="Oui"),"Yes",IF(OR('Project Updates Centre'!A102="No",'Project Updates Centre'!A102="Non"),"No",0))</f>
        <v>0</v>
      </c>
      <c r="M61">
        <f>IF(OR('Project Updates Centre'!M102="Approved",'Project Updates Centre'!M102="Approuvé"),"Approved",IF(OR('Project Updates Centre'!M102="Incomplete",'Project Updates Centre'!M102="Incomplet"),"Incomplete",0))</f>
        <v>0</v>
      </c>
      <c r="P61" t="str">
        <f>IF(OR('Project Updates Centre'!A125="Yes",'Project Updates Centre'!A125="Oui"),"Yes",IF(OR('Project Updates Centre'!A125="No",'Project Updates Centre'!A125="Non"),"No",""))</f>
        <v/>
      </c>
    </row>
    <row r="62" spans="1:16" hidden="1">
      <c r="A62">
        <f>IF(OR('Milestone 1'!I170="Approved",'Milestone 1'!I170="Approuvé"),"Approved",IF(OR('Milestone 1'!I170="Incomplete",'Milestone 1'!I170="Incomplet"),"Incomplete",0))</f>
        <v>0</v>
      </c>
      <c r="B62">
        <f>IF(OR('Milestone 1'!G170="Yes",'Milestone 1'!G170="Oui"),"Yes",IF(OR('Milestone 1'!G170="No",'Milestone 1'!G170="Non"),"No",0))</f>
        <v>0</v>
      </c>
      <c r="C62">
        <f>IF(OR('Milestone 1'!F170="Yes",'Milestone 1'!F170="Oui"),"Yes",IF(OR('Milestone 1'!F170="No",'Milestone 1'!F170="Non"),"No",IF(OR('Milestone 1'!F170="N/A",'Milestone 1'!F170="S.O."),"N/A",0)))</f>
        <v>0</v>
      </c>
      <c r="H62">
        <f>IF(OR('Project Updates Centre'!A80="Yes",'Project Updates Centre'!A80="Oui"),"Yes",IF(OR('Project Updates Centre'!A80="No",'Project Updates Centre'!A80="Non"),"No",0))</f>
        <v>0</v>
      </c>
      <c r="L62">
        <f>IF(OR('Project Updates Centre'!A103="Yes",'Project Updates Centre'!A103="Oui"),"Yes",IF(OR('Project Updates Centre'!A103="No",'Project Updates Centre'!A103="Non"),"No",0))</f>
        <v>0</v>
      </c>
      <c r="M62">
        <f>IF(OR('Project Updates Centre'!M103="Approved",'Project Updates Centre'!M103="Approuvé"),"Approved",IF(OR('Project Updates Centre'!M103="Incomplete",'Project Updates Centre'!M103="Incomplet"),"Incomplete",0))</f>
        <v>0</v>
      </c>
      <c r="P62" t="str">
        <f>IF(OR('Project Updates Centre'!A126="Yes",'Project Updates Centre'!A126="Oui"),"Yes",IF(OR('Project Updates Centre'!A126="No",'Project Updates Centre'!A126="Non"),"No",""))</f>
        <v/>
      </c>
    </row>
    <row r="63" spans="1:16" hidden="1">
      <c r="A63">
        <f>IF(OR('Milestone 1'!I171="Approved",'Milestone 1'!I171="Approuvé"),"Approved",IF(OR('Milestone 1'!I171="Incomplete",'Milestone 1'!I171="Incomplet"),"Incomplete",0))</f>
        <v>0</v>
      </c>
      <c r="B63">
        <f>IF(OR('Milestone 1'!G171="Yes",'Milestone 1'!G171="Oui"),"Yes",IF(OR('Milestone 1'!G171="No",'Milestone 1'!G171="Non"),"No",0))</f>
        <v>0</v>
      </c>
      <c r="C63">
        <f>IF(OR('Milestone 1'!F171="Yes",'Milestone 1'!F171="Oui"),"Yes",IF(OR('Milestone 1'!F171="No",'Milestone 1'!F171="Non"),"No",IF(OR('Milestone 1'!F171="N/A",'Milestone 1'!F171="S.O."),"N/A",0)))</f>
        <v>0</v>
      </c>
      <c r="H63">
        <f>IF(OR('Project Updates Centre'!A81="Yes",'Project Updates Centre'!A81="Oui"),"Yes",IF(OR('Project Updates Centre'!A81="No",'Project Updates Centre'!A81="Non"),"No",0))</f>
        <v>0</v>
      </c>
      <c r="L63">
        <f>IF(OR('Project Updates Centre'!A104="Yes",'Project Updates Centre'!A104="Oui"),"Yes",IF(OR('Project Updates Centre'!A104="No",'Project Updates Centre'!A104="Non"),"No",0))</f>
        <v>0</v>
      </c>
      <c r="M63">
        <f>IF(OR('Project Updates Centre'!M104="Approved",'Project Updates Centre'!M104="Approuvé"),"Approved",IF(OR('Project Updates Centre'!M104="Incomplete",'Project Updates Centre'!M104="Incomplet"),"Incomplete",0))</f>
        <v>0</v>
      </c>
      <c r="P63" t="str">
        <f>IF(OR('Project Updates Centre'!A127="Yes",'Project Updates Centre'!A127="Oui"),"Yes",IF(OR('Project Updates Centre'!A127="No",'Project Updates Centre'!A127="Non"),"No",""))</f>
        <v/>
      </c>
    </row>
    <row r="64" spans="1:16" hidden="1">
      <c r="A64">
        <f>IF(OR('Milestone 1'!I172="Approved",'Milestone 1'!I172="Approuvé"),"Approved",IF(OR('Milestone 1'!I172="Incomplete",'Milestone 1'!I172="Incomplet"),"Incomplete",0))</f>
        <v>0</v>
      </c>
      <c r="B64">
        <f>IF(OR('Milestone 1'!G172="Yes",'Milestone 1'!G172="Oui"),"Yes",IF(OR('Milestone 1'!G172="No",'Milestone 1'!G172="Non"),"No",0))</f>
        <v>0</v>
      </c>
      <c r="C64">
        <f>IF(OR('Milestone 1'!F172="Yes",'Milestone 1'!F172="Oui"),"Yes",IF(OR('Milestone 1'!F172="No",'Milestone 1'!F172="Non"),"No",IF(OR('Milestone 1'!F172="N/A",'Milestone 1'!F172="S.O."),"N/A",0)))</f>
        <v>0</v>
      </c>
      <c r="H64">
        <f>IF(OR('Project Updates Centre'!A82="Yes",'Project Updates Centre'!A82="Oui"),"Yes",IF(OR('Project Updates Centre'!A82="No",'Project Updates Centre'!A82="Non"),"No",0))</f>
        <v>0</v>
      </c>
      <c r="L64">
        <f>IF(OR('Project Updates Centre'!A105="Yes",'Project Updates Centre'!A105="Oui"),"Yes",IF(OR('Project Updates Centre'!A105="No",'Project Updates Centre'!A105="Non"),"No",0))</f>
        <v>0</v>
      </c>
      <c r="M64">
        <f>IF(OR('Project Updates Centre'!M105="Approved",'Project Updates Centre'!M105="Approuvé"),"Approved",IF(OR('Project Updates Centre'!M105="Incomplete",'Project Updates Centre'!M105="Incomplet"),"Incomplete",0))</f>
        <v>0</v>
      </c>
      <c r="P64" t="str">
        <f>IF(OR('Project Updates Centre'!A128="Yes",'Project Updates Centre'!A128="Oui"),"Yes",IF(OR('Project Updates Centre'!A128="No",'Project Updates Centre'!A128="Non"),"No",""))</f>
        <v/>
      </c>
    </row>
    <row r="65" spans="1:16" hidden="1">
      <c r="A65">
        <f>IF(OR('Milestone 1'!I173="Approved",'Milestone 1'!I173="Approuvé"),"Approved",IF(OR('Milestone 1'!I173="Incomplete",'Milestone 1'!I173="Incomplet"),"Incomplete",0))</f>
        <v>0</v>
      </c>
      <c r="B65">
        <f>IF(OR('Milestone 1'!G173="Yes",'Milestone 1'!G173="Oui"),"Yes",IF(OR('Milestone 1'!G173="No",'Milestone 1'!G173="Non"),"No",0))</f>
        <v>0</v>
      </c>
      <c r="C65">
        <f>IF(OR('Milestone 1'!F173="Yes",'Milestone 1'!F173="Oui"),"Yes",IF(OR('Milestone 1'!F173="No",'Milestone 1'!F173="Non"),"No",IF(OR('Milestone 1'!F173="N/A",'Milestone 1'!F173="S.O."),"N/A",0)))</f>
        <v>0</v>
      </c>
      <c r="H65">
        <f>IF(OR('Project Updates Centre'!A83="Yes",'Project Updates Centre'!A83="Oui"),"Yes",IF(OR('Project Updates Centre'!A83="No",'Project Updates Centre'!A83="Non"),"No",0))</f>
        <v>0</v>
      </c>
      <c r="L65">
        <f>IF(OR('Project Updates Centre'!A106="Yes",'Project Updates Centre'!A106="Oui"),"Yes",IF(OR('Project Updates Centre'!A106="No",'Project Updates Centre'!A106="Non"),"No",0))</f>
        <v>0</v>
      </c>
      <c r="M65">
        <f>IF(OR('Project Updates Centre'!M106="Approved",'Project Updates Centre'!M106="Approuvé"),"Approved",IF(OR('Project Updates Centre'!M106="Incomplete",'Project Updates Centre'!M106="Incomplet"),"Incomplete",0))</f>
        <v>0</v>
      </c>
      <c r="P65" t="str">
        <f>IF(OR('Project Updates Centre'!A129="Yes",'Project Updates Centre'!A129="Oui"),"Yes",IF(OR('Project Updates Centre'!A129="No",'Project Updates Centre'!A129="Non"),"No",""))</f>
        <v/>
      </c>
    </row>
    <row r="66" spans="1:16" hidden="1">
      <c r="A66">
        <f>IF(OR('Milestone 1'!I174="Approved",'Milestone 1'!I174="Approuvé"),"Approved",IF(OR('Milestone 1'!I174="Incomplete",'Milestone 1'!I174="Incomplet"),"Incomplete",0))</f>
        <v>0</v>
      </c>
      <c r="B66">
        <f>IF(OR('Milestone 1'!G174="Yes",'Milestone 1'!G174="Oui"),"Yes",IF(OR('Milestone 1'!G174="No",'Milestone 1'!G174="Non"),"No",0))</f>
        <v>0</v>
      </c>
      <c r="C66">
        <f>IF(OR('Milestone 1'!F174="Yes",'Milestone 1'!F174="Oui"),"Yes",IF(OR('Milestone 1'!F174="No",'Milestone 1'!F174="Non"),"No",IF(OR('Milestone 1'!F174="N/A",'Milestone 1'!F174="S.O."),"N/A",0)))</f>
        <v>0</v>
      </c>
      <c r="H66">
        <f>IF(OR('Project Updates Centre'!A84="Yes",'Project Updates Centre'!A84="Oui"),"Yes",IF(OR('Project Updates Centre'!A84="No",'Project Updates Centre'!A84="Non"),"No",0))</f>
        <v>0</v>
      </c>
      <c r="L66">
        <f>IF(OR('Project Updates Centre'!A107="Yes",'Project Updates Centre'!A107="Oui"),"Yes",IF(OR('Project Updates Centre'!A107="No",'Project Updates Centre'!A107="Non"),"No",0))</f>
        <v>0</v>
      </c>
      <c r="M66">
        <f>IF(OR('Project Updates Centre'!M107="Approved",'Project Updates Centre'!M107="Approuvé"),"Approved",IF(OR('Project Updates Centre'!M107="Incomplete",'Project Updates Centre'!M107="Incomplet"),"Incomplete",0))</f>
        <v>0</v>
      </c>
      <c r="P66" t="str">
        <f>IF(OR('Project Updates Centre'!A130="Yes",'Project Updates Centre'!A130="Oui"),"Yes",IF(OR('Project Updates Centre'!A130="No",'Project Updates Centre'!A130="Non"),"No",""))</f>
        <v/>
      </c>
    </row>
    <row r="67" spans="1:16" hidden="1">
      <c r="A67">
        <f>IF(OR('Milestone 1'!I175="Approved",'Milestone 1'!I175="Approuvé"),"Approved",IF(OR('Milestone 1'!I175="Incomplete",'Milestone 1'!I175="Incomplet"),"Incomplete",0))</f>
        <v>0</v>
      </c>
      <c r="B67">
        <f>IF(OR('Milestone 1'!G175="Yes",'Milestone 1'!G175="Oui"),"Yes",IF(OR('Milestone 1'!G175="No",'Milestone 1'!G175="Non"),"No",0))</f>
        <v>0</v>
      </c>
      <c r="C67">
        <f>IF(OR('Milestone 1'!F175="Yes",'Milestone 1'!F175="Oui"),"Yes",IF(OR('Milestone 1'!F175="No",'Milestone 1'!F175="Non"),"No",IF(OR('Milestone 1'!F175="N/A",'Milestone 1'!F175="S.O."),"N/A",0)))</f>
        <v>0</v>
      </c>
      <c r="H67">
        <f>IF(OR('Project Updates Centre'!A85="Yes",'Project Updates Centre'!A85="Oui"),"Yes",IF(OR('Project Updates Centre'!A85="No",'Project Updates Centre'!A85="Non"),"No",0))</f>
        <v>0</v>
      </c>
      <c r="L67">
        <f>IF(OR('Project Updates Centre'!A108="Yes",'Project Updates Centre'!A108="Oui"),"Yes",IF(OR('Project Updates Centre'!A108="No",'Project Updates Centre'!A108="Non"),"No",0))</f>
        <v>0</v>
      </c>
      <c r="M67">
        <f>IF(OR('Project Updates Centre'!M108="Approved",'Project Updates Centre'!M108="Approuvé"),"Approved",IF(OR('Project Updates Centre'!M108="Incomplete",'Project Updates Centre'!M108="Incomplet"),"Incomplete",0))</f>
        <v>0</v>
      </c>
      <c r="P67" t="str">
        <f>IF(OR('Project Updates Centre'!A131="Yes",'Project Updates Centre'!A131="Oui"),"Yes",IF(OR('Project Updates Centre'!A131="No",'Project Updates Centre'!A131="Non"),"No",""))</f>
        <v/>
      </c>
    </row>
    <row r="68" spans="1:16" hidden="1">
      <c r="A68">
        <f>IF(OR('Milestone 1'!I176="Approved",'Milestone 1'!I176="Approuvé"),"Approved",IF(OR('Milestone 1'!I176="Incomplete",'Milestone 1'!I176="Incomplet"),"Incomplete",0))</f>
        <v>0</v>
      </c>
      <c r="B68">
        <f>IF(OR('Milestone 1'!G176="Yes",'Milestone 1'!G176="Oui"),"Yes",IF(OR('Milestone 1'!G176="No",'Milestone 1'!G176="Non"),"No",0))</f>
        <v>0</v>
      </c>
      <c r="C68">
        <f>IF(OR('Milestone 1'!F176="Yes",'Milestone 1'!F176="Oui"),"Yes",IF(OR('Milestone 1'!F176="No",'Milestone 1'!F176="Non"),"No",IF(OR('Milestone 1'!F176="N/A",'Milestone 1'!F176="S.O."),"N/A",0)))</f>
        <v>0</v>
      </c>
      <c r="H68">
        <f>IF(OR('Project Updates Centre'!A86="Yes",'Project Updates Centre'!A86="Oui"),"Yes",IF(OR('Project Updates Centre'!A86="No",'Project Updates Centre'!A86="Non"),"No",0))</f>
        <v>0</v>
      </c>
      <c r="L68">
        <f>IF(OR('Project Updates Centre'!A109="Yes",'Project Updates Centre'!A109="Oui"),"Yes",IF(OR('Project Updates Centre'!A109="No",'Project Updates Centre'!A109="Non"),"No",0))</f>
        <v>0</v>
      </c>
      <c r="M68">
        <f>IF(OR('Project Updates Centre'!M109="Approved",'Project Updates Centre'!M109="Approuvé"),"Approved",IF(OR('Project Updates Centre'!M109="Incomplete",'Project Updates Centre'!M109="Incomplet"),"Incomplete",0))</f>
        <v>0</v>
      </c>
      <c r="P68" t="str">
        <f>IF(OR('Project Updates Centre'!A132="Yes",'Project Updates Centre'!A132="Oui"),"Yes",IF(OR('Project Updates Centre'!A132="No",'Project Updates Centre'!A132="Non"),"No",""))</f>
        <v/>
      </c>
    </row>
    <row r="69" spans="1:16" hidden="1">
      <c r="A69">
        <f>IF(OR('Milestone 1'!I177="Approved",'Milestone 1'!I177="Approuvé"),"Approved",IF(OR('Milestone 1'!I177="Incomplete",'Milestone 1'!I177="Incomplet"),"Incomplete",0))</f>
        <v>0</v>
      </c>
      <c r="B69">
        <f>IF(OR('Milestone 1'!G177="Yes",'Milestone 1'!G177="Oui"),"Yes",IF(OR('Milestone 1'!G177="No",'Milestone 1'!G177="Non"),"No",0))</f>
        <v>0</v>
      </c>
      <c r="C69">
        <f>IF(OR('Milestone 1'!F177="Yes",'Milestone 1'!F177="Oui"),"Yes",IF(OR('Milestone 1'!F177="No",'Milestone 1'!F177="Non"),"No",IF(OR('Milestone 1'!F177="N/A",'Milestone 1'!F177="S.O."),"N/A",0)))</f>
        <v>0</v>
      </c>
      <c r="H69">
        <f>IF(OR('Project Updates Centre'!A87="Yes",'Project Updates Centre'!A87="Oui"),"Yes",IF(OR('Project Updates Centre'!A87="No",'Project Updates Centre'!A87="Non"),"No",0))</f>
        <v>0</v>
      </c>
      <c r="L69">
        <f>IF(OR('Project Updates Centre'!A110="Yes",'Project Updates Centre'!A110="Oui"),"Yes",IF(OR('Project Updates Centre'!A110="No",'Project Updates Centre'!A110="Non"),"No",0))</f>
        <v>0</v>
      </c>
      <c r="M69">
        <f>IF(OR('Project Updates Centre'!M110="Approved",'Project Updates Centre'!M110="Approuvé"),"Approved",IF(OR('Project Updates Centre'!M110="Incomplete",'Project Updates Centre'!M110="Incomplet"),"Incomplete",0))</f>
        <v>0</v>
      </c>
      <c r="P69" t="str">
        <f>IF(OR('Project Updates Centre'!A133="Yes",'Project Updates Centre'!A133="Oui"),"Yes",IF(OR('Project Updates Centre'!A133="No",'Project Updates Centre'!A133="Non"),"No",""))</f>
        <v/>
      </c>
    </row>
    <row r="70" spans="1:16" hidden="1">
      <c r="A70">
        <f>IF(OR('Milestone 1'!I178="Approved",'Milestone 1'!I178="Approuvé"),"Approved",IF(OR('Milestone 1'!I178="Incomplete",'Milestone 1'!I178="Incomplet"),"Incomplete",0))</f>
        <v>0</v>
      </c>
      <c r="B70">
        <f>IF(OR('Milestone 1'!G178="Yes",'Milestone 1'!G178="Oui"),"Yes",IF(OR('Milestone 1'!G178="No",'Milestone 1'!G178="Non"),"No",0))</f>
        <v>0</v>
      </c>
      <c r="C70">
        <f>IF(OR('Milestone 1'!F178="Yes",'Milestone 1'!F178="Oui"),"Yes",IF(OR('Milestone 1'!F178="No",'Milestone 1'!F178="Non"),"No",IF(OR('Milestone 1'!F178="N/A",'Milestone 1'!F178="S.O."),"N/A",0)))</f>
        <v>0</v>
      </c>
      <c r="H70">
        <f>IF(OR('Project Updates Centre'!A88="Yes",'Project Updates Centre'!A88="Oui"),"Yes",IF(OR('Project Updates Centre'!A88="No",'Project Updates Centre'!A88="Non"),"No",0))</f>
        <v>0</v>
      </c>
      <c r="L70">
        <f>IF(OR('Project Updates Centre'!A111="Yes",'Project Updates Centre'!A111="Oui"),"Yes",IF(OR('Project Updates Centre'!A111="No",'Project Updates Centre'!A111="Non"),"No",0))</f>
        <v>0</v>
      </c>
      <c r="M70">
        <f>IF(OR('Project Updates Centre'!M111="Approved",'Project Updates Centre'!M111="Approuvé"),"Approved",IF(OR('Project Updates Centre'!M111="Incomplete",'Project Updates Centre'!M111="Incomplet"),"Incomplete",0))</f>
        <v>0</v>
      </c>
      <c r="P70" t="str">
        <f>IF(OR('Project Updates Centre'!A134="Yes",'Project Updates Centre'!A134="Oui"),"Yes",IF(OR('Project Updates Centre'!A134="No",'Project Updates Centre'!A134="Non"),"No",""))</f>
        <v/>
      </c>
    </row>
    <row r="71" spans="1:16" hidden="1">
      <c r="A71">
        <f>IF(OR('Milestone 1'!I179="Approved",'Milestone 1'!I179="Approuvé"),"Approved",IF(OR('Milestone 1'!I179="Incomplete",'Milestone 1'!I179="Incomplet"),"Incomplete",0))</f>
        <v>0</v>
      </c>
      <c r="B71">
        <f>IF(OR('Milestone 1'!G179="Yes",'Milestone 1'!G179="Oui"),"Yes",IF(OR('Milestone 1'!G179="No",'Milestone 1'!G179="Non"),"No",0))</f>
        <v>0</v>
      </c>
      <c r="C71">
        <f>IF(OR('Milestone 1'!F179="Yes",'Milestone 1'!F179="Oui"),"Yes",IF(OR('Milestone 1'!F179="No",'Milestone 1'!F179="Non"),"No",IF(OR('Milestone 1'!F179="N/A",'Milestone 1'!F179="S.O."),"N/A",0)))</f>
        <v>0</v>
      </c>
      <c r="H71">
        <f>IF(OR('Project Updates Centre'!A89="Yes",'Project Updates Centre'!A89="Oui"),"Yes",IF(OR('Project Updates Centre'!A89="No",'Project Updates Centre'!A89="Non"),"No",0))</f>
        <v>0</v>
      </c>
      <c r="L71">
        <f>IF(OR('Project Updates Centre'!A112="Yes",'Project Updates Centre'!A112="Oui"),"Yes",IF(OR('Project Updates Centre'!A112="No",'Project Updates Centre'!A112="Non"),"No",0))</f>
        <v>0</v>
      </c>
      <c r="M71">
        <f>IF(OR('Project Updates Centre'!M112="Approved",'Project Updates Centre'!M112="Approuvé"),"Approved",IF(OR('Project Updates Centre'!M112="Incomplete",'Project Updates Centre'!M112="Incomplet"),"Incomplete",0))</f>
        <v>0</v>
      </c>
      <c r="P71" t="str">
        <f>IF(OR('Project Updates Centre'!A135="Yes",'Project Updates Centre'!A135="Oui"),"Yes",IF(OR('Project Updates Centre'!A135="No",'Project Updates Centre'!A135="Non"),"No",""))</f>
        <v/>
      </c>
    </row>
    <row r="72" spans="1:16" hidden="1">
      <c r="A72">
        <f>IF(OR('Milestone 1'!I180="Approved",'Milestone 1'!I180="Approuvé"),"Approved",IF(OR('Milestone 1'!I180="Incomplete",'Milestone 1'!I180="Incomplet"),"Incomplete",0))</f>
        <v>0</v>
      </c>
      <c r="B72">
        <f>IF(OR('Milestone 1'!G180="Yes",'Milestone 1'!G180="Oui"),"Yes",IF(OR('Milestone 1'!G180="No",'Milestone 1'!G180="Non"),"No",0))</f>
        <v>0</v>
      </c>
      <c r="C72">
        <f>IF(OR('Milestone 1'!F180="Yes",'Milestone 1'!F180="Oui"),"Yes",IF(OR('Milestone 1'!F180="No",'Milestone 1'!F180="Non"),"No",IF(OR('Milestone 1'!F180="N/A",'Milestone 1'!F180="S.O."),"N/A",0)))</f>
        <v>0</v>
      </c>
      <c r="H72">
        <f>IF(OR('Project Updates Centre'!A90="Yes",'Project Updates Centre'!A90="Oui"),"Yes",IF(OR('Project Updates Centre'!A90="No",'Project Updates Centre'!A90="Non"),"No",0))</f>
        <v>0</v>
      </c>
      <c r="L72">
        <f>IF(OR('Project Updates Centre'!A113="Yes",'Project Updates Centre'!A113="Oui"),"Yes",IF(OR('Project Updates Centre'!A113="No",'Project Updates Centre'!A113="Non"),"No",0))</f>
        <v>0</v>
      </c>
      <c r="M72">
        <f>IF(OR('Project Updates Centre'!M113="Approved",'Project Updates Centre'!M113="Approuvé"),"Approved",IF(OR('Project Updates Centre'!M113="Incomplete",'Project Updates Centre'!M113="Incomplet"),"Incomplete",0))</f>
        <v>0</v>
      </c>
      <c r="P72" t="str">
        <f>IF(OR('Project Updates Centre'!A136="Yes",'Project Updates Centre'!A136="Oui"),"Yes",IF(OR('Project Updates Centre'!A136="No",'Project Updates Centre'!A136="Non"),"No",""))</f>
        <v/>
      </c>
    </row>
    <row r="73" spans="1:16" hidden="1">
      <c r="A73">
        <f>IF(OR('Milestone 1'!I181="Approved",'Milestone 1'!I181="Approuvé"),"Approved",IF(OR('Milestone 1'!I181="Incomplete",'Milestone 1'!I181="Incomplet"),"Incomplete",0))</f>
        <v>0</v>
      </c>
      <c r="B73">
        <f>IF(OR('Milestone 1'!G181="Yes",'Milestone 1'!G181="Oui"),"Yes",IF(OR('Milestone 1'!G181="No",'Milestone 1'!G181="Non"),"No",0))</f>
        <v>0</v>
      </c>
      <c r="C73">
        <f>IF(OR('Milestone 1'!F181="Yes",'Milestone 1'!F181="Oui"),"Yes",IF(OR('Milestone 1'!F181="No",'Milestone 1'!F181="Non"),"No",IF(OR('Milestone 1'!F181="N/A",'Milestone 1'!F181="S.O."),"N/A",0)))</f>
        <v>0</v>
      </c>
      <c r="H73">
        <f>IF(OR('Project Updates Centre'!A91="Yes",'Project Updates Centre'!A91="Oui"),"Yes",IF(OR('Project Updates Centre'!A91="No",'Project Updates Centre'!A91="Non"),"No",0))</f>
        <v>0</v>
      </c>
      <c r="L73">
        <f>IF(OR('Project Updates Centre'!A114="Yes",'Project Updates Centre'!A114="Oui"),"Yes",IF(OR('Project Updates Centre'!A114="No",'Project Updates Centre'!A114="Non"),"No",0))</f>
        <v>0</v>
      </c>
      <c r="M73">
        <f>IF(OR('Project Updates Centre'!M114="Approved",'Project Updates Centre'!M114="Approuvé"),"Approved",IF(OR('Project Updates Centre'!M114="Incomplete",'Project Updates Centre'!M114="Incomplet"),"Incomplete",0))</f>
        <v>0</v>
      </c>
      <c r="P73" t="str">
        <f>IF(OR('Project Updates Centre'!A137="Yes",'Project Updates Centre'!A137="Oui"),"Yes",IF(OR('Project Updates Centre'!A137="No",'Project Updates Centre'!A137="Non"),"No",""))</f>
        <v/>
      </c>
    </row>
    <row r="74" spans="1:16" hidden="1">
      <c r="A74">
        <f>IF(OR('Milestone 1'!I182="Approved",'Milestone 1'!I182="Approuvé"),"Approved",IF(OR('Milestone 1'!I182="Incomplete",'Milestone 1'!I182="Incomplet"),"Incomplete",0))</f>
        <v>0</v>
      </c>
      <c r="B74">
        <f>IF(OR('Milestone 1'!G182="Yes",'Milestone 1'!G182="Oui"),"Yes",IF(OR('Milestone 1'!G182="No",'Milestone 1'!G182="Non"),"No",0))</f>
        <v>0</v>
      </c>
      <c r="C74">
        <f>IF(OR('Milestone 1'!F182="Yes",'Milestone 1'!F182="Oui"),"Yes",IF(OR('Milestone 1'!F182="No",'Milestone 1'!F182="Non"),"No",IF(OR('Milestone 1'!F182="N/A",'Milestone 1'!F182="S.O."),"N/A",0)))</f>
        <v>0</v>
      </c>
      <c r="H74">
        <f>IF(OR('Project Updates Centre'!A92="Yes",'Project Updates Centre'!A92="Oui"),"Yes",IF(OR('Project Updates Centre'!A92="No",'Project Updates Centre'!A92="Non"),"No",0))</f>
        <v>0</v>
      </c>
      <c r="L74">
        <f>IF(OR('Project Updates Centre'!A115="Yes",'Project Updates Centre'!A115="Oui"),"Yes",IF(OR('Project Updates Centre'!A115="No",'Project Updates Centre'!A115="Non"),"No",0))</f>
        <v>0</v>
      </c>
      <c r="M74">
        <f>IF(OR('Project Updates Centre'!M115="Approved",'Project Updates Centre'!M115="Approuvé"),"Approved",IF(OR('Project Updates Centre'!M115="Incomplete",'Project Updates Centre'!M115="Incomplet"),"Incomplete",0))</f>
        <v>0</v>
      </c>
      <c r="P74" t="str">
        <f>IF(OR('Project Updates Centre'!A138="Yes",'Project Updates Centre'!A138="Oui"),"Yes",IF(OR('Project Updates Centre'!A138="No",'Project Updates Centre'!A138="Non"),"No",""))</f>
        <v/>
      </c>
    </row>
    <row r="75" spans="1:16" hidden="1">
      <c r="A75">
        <f>IF(OR('Milestone 1'!I183="Approved",'Milestone 1'!I183="Approuvé"),"Approved",IF(OR('Milestone 1'!I183="Incomplete",'Milestone 1'!I183="Incomplet"),"Incomplete",0))</f>
        <v>0</v>
      </c>
      <c r="B75">
        <f>IF(OR('Milestone 1'!G183="Yes",'Milestone 1'!G183="Oui"),"Yes",IF(OR('Milestone 1'!G183="No",'Milestone 1'!G183="Non"),"No",0))</f>
        <v>0</v>
      </c>
      <c r="C75">
        <f>IF(OR('Milestone 1'!F183="Yes",'Milestone 1'!F183="Oui"),"Yes",IF(OR('Milestone 1'!F183="No",'Milestone 1'!F183="Non"),"No",IF(OR('Milestone 1'!F183="N/A",'Milestone 1'!F183="S.O."),"N/A",0)))</f>
        <v>0</v>
      </c>
      <c r="H75">
        <f>IF(OR('Project Updates Centre'!A93="Yes",'Project Updates Centre'!A93="Oui"),"Yes",IF(OR('Project Updates Centre'!A93="No",'Project Updates Centre'!A93="Non"),"No",0))</f>
        <v>0</v>
      </c>
      <c r="L75">
        <f>IF(OR('Project Updates Centre'!A116="Yes",'Project Updates Centre'!A116="Oui"),"Yes",IF(OR('Project Updates Centre'!A116="No",'Project Updates Centre'!A116="Non"),"No",0))</f>
        <v>0</v>
      </c>
      <c r="M75">
        <f>IF(OR('Project Updates Centre'!M116="Approved",'Project Updates Centre'!M116="Approuvé"),"Approved",IF(OR('Project Updates Centre'!M116="Incomplete",'Project Updates Centre'!M116="Incomplet"),"Incomplete",0))</f>
        <v>0</v>
      </c>
      <c r="P75" t="str">
        <f>IF(OR('Project Updates Centre'!A139="Yes",'Project Updates Centre'!A139="Oui"),"Yes",IF(OR('Project Updates Centre'!A139="No",'Project Updates Centre'!A139="Non"),"No",""))</f>
        <v/>
      </c>
    </row>
    <row r="76" spans="1:16" hidden="1">
      <c r="A76">
        <f>IF(OR('Milestone 1'!I184="Approved",'Milestone 1'!I184="Approuvé"),"Approved",IF(OR('Milestone 1'!I184="Incomplete",'Milestone 1'!I184="Incomplet"),"Incomplete",0))</f>
        <v>0</v>
      </c>
      <c r="B76">
        <f>IF(OR('Milestone 1'!G184="Yes",'Milestone 1'!G184="Oui"),"Yes",IF(OR('Milestone 1'!G184="No",'Milestone 1'!G184="Non"),"No",0))</f>
        <v>0</v>
      </c>
      <c r="C76">
        <f>IF(OR('Milestone 1'!F184="Yes",'Milestone 1'!F184="Oui"),"Yes",IF(OR('Milestone 1'!F184="No",'Milestone 1'!F184="Non"),"No",IF(OR('Milestone 1'!F184="N/A",'Milestone 1'!F184="S.O."),"N/A",0)))</f>
        <v>0</v>
      </c>
      <c r="H76">
        <f>IF(OR('Project Updates Centre'!A94="Yes",'Project Updates Centre'!A94="Oui"),"Yes",IF(OR('Project Updates Centre'!A94="No",'Project Updates Centre'!A94="Non"),"No",0))</f>
        <v>0</v>
      </c>
      <c r="L76">
        <f>IF(OR('Project Updates Centre'!A117="Yes",'Project Updates Centre'!A117="Oui"),"Yes",IF(OR('Project Updates Centre'!A117="No",'Project Updates Centre'!A117="Non"),"No",0))</f>
        <v>0</v>
      </c>
      <c r="M76">
        <f>IF(OR('Project Updates Centre'!M117="Approved",'Project Updates Centre'!M117="Approuvé"),"Approved",IF(OR('Project Updates Centre'!M117="Incomplete",'Project Updates Centre'!M117="Incomplet"),"Incomplete",0))</f>
        <v>0</v>
      </c>
      <c r="P76" t="str">
        <f>IF(OR('Project Updates Centre'!A140="Yes",'Project Updates Centre'!A140="Oui"),"Yes",IF(OR('Project Updates Centre'!A140="No",'Project Updates Centre'!A140="Non"),"No",""))</f>
        <v/>
      </c>
    </row>
    <row r="77" spans="1:16" hidden="1">
      <c r="A77">
        <f>IF(OR('Milestone 1'!I185="Approved",'Milestone 1'!I185="Approuvé"),"Approved",IF(OR('Milestone 1'!I185="Incomplete",'Milestone 1'!I185="Incomplet"),"Incomplete",0))</f>
        <v>0</v>
      </c>
      <c r="B77">
        <f>IF(OR('Milestone 1'!G185="Yes",'Milestone 1'!G185="Oui"),"Yes",IF(OR('Milestone 1'!G185="No",'Milestone 1'!G185="Non"),"No",0))</f>
        <v>0</v>
      </c>
      <c r="C77">
        <f>IF(OR('Milestone 1'!F185="Yes",'Milestone 1'!F185="Oui"),"Yes",IF(OR('Milestone 1'!F185="No",'Milestone 1'!F185="Non"),"No",IF(OR('Milestone 1'!F185="N/A",'Milestone 1'!F185="S.O."),"N/A",0)))</f>
        <v>0</v>
      </c>
      <c r="H77">
        <f>IF(OR('Project Updates Centre'!A95="Yes",'Project Updates Centre'!A95="Oui"),"Yes",IF(OR('Project Updates Centre'!A95="No",'Project Updates Centre'!A95="Non"),"No",0))</f>
        <v>0</v>
      </c>
      <c r="L77">
        <f>IF(OR('Project Updates Centre'!A118="Yes",'Project Updates Centre'!A118="Oui"),"Yes",IF(OR('Project Updates Centre'!A118="No",'Project Updates Centre'!A118="Non"),"No",0))</f>
        <v>0</v>
      </c>
      <c r="M77">
        <f>IF(OR('Project Updates Centre'!M118="Approved",'Project Updates Centre'!M118="Approuvé"),"Approved",IF(OR('Project Updates Centre'!M118="Incomplete",'Project Updates Centre'!M118="Incomplet"),"Incomplete",0))</f>
        <v>0</v>
      </c>
      <c r="P77" t="str">
        <f>IF(OR('Project Updates Centre'!A141="Yes",'Project Updates Centre'!A141="Oui"),"Yes",IF(OR('Project Updates Centre'!A141="No",'Project Updates Centre'!A141="Non"),"No",""))</f>
        <v/>
      </c>
    </row>
    <row r="78" spans="1:16" hidden="1">
      <c r="A78">
        <f>IF(OR('Milestone 1'!I186="Approved",'Milestone 1'!I186="Approuvé"),"Approved",IF(OR('Milestone 1'!I186="Incomplete",'Milestone 1'!I186="Incomplet"),"Incomplete",0))</f>
        <v>0</v>
      </c>
      <c r="B78">
        <f>IF(OR('Milestone 1'!G186="Yes",'Milestone 1'!G186="Oui"),"Yes",IF(OR('Milestone 1'!G186="No",'Milestone 1'!G186="Non"),"No",0))</f>
        <v>0</v>
      </c>
      <c r="C78">
        <f>IF(OR('Milestone 1'!F186="Yes",'Milestone 1'!F186="Oui"),"Yes",IF(OR('Milestone 1'!F186="No",'Milestone 1'!F186="Non"),"No",IF(OR('Milestone 1'!F186="N/A",'Milestone 1'!F186="S.O."),"N/A",0)))</f>
        <v>0</v>
      </c>
      <c r="H78">
        <f>IF(OR('Project Updates Centre'!A96="Yes",'Project Updates Centre'!A96="Oui"),"Yes",IF(OR('Project Updates Centre'!A96="No",'Project Updates Centre'!A96="Non"),"No",0))</f>
        <v>0</v>
      </c>
      <c r="L78">
        <f>IF(OR('Project Updates Centre'!A119="Yes",'Project Updates Centre'!A119="Oui"),"Yes",IF(OR('Project Updates Centre'!A119="No",'Project Updates Centre'!A119="Non"),"No",0))</f>
        <v>0</v>
      </c>
      <c r="M78">
        <f>IF(OR('Project Updates Centre'!M119="Approved",'Project Updates Centre'!M119="Approuvé"),"Approved",IF(OR('Project Updates Centre'!M119="Incomplete",'Project Updates Centre'!M119="Incomplet"),"Incomplete",0))</f>
        <v>0</v>
      </c>
      <c r="P78" t="str">
        <f>IF(OR('Project Updates Centre'!A142="Yes",'Project Updates Centre'!A142="Oui"),"Yes",IF(OR('Project Updates Centre'!A142="No",'Project Updates Centre'!A142="Non"),"No",""))</f>
        <v/>
      </c>
    </row>
    <row r="79" spans="1:16" hidden="1">
      <c r="A79">
        <f>IF(OR('Milestone 1'!I187="Approved",'Milestone 1'!I187="Approuvé"),"Approved",IF(OR('Milestone 1'!I187="Incomplete",'Milestone 1'!I187="Incomplet"),"Incomplete",0))</f>
        <v>0</v>
      </c>
      <c r="B79">
        <f>IF(OR('Milestone 1'!G187="Yes",'Milestone 1'!G187="Oui"),"Yes",IF(OR('Milestone 1'!G187="No",'Milestone 1'!G187="Non"),"No",0))</f>
        <v>0</v>
      </c>
      <c r="C79">
        <f>IF(OR('Milestone 1'!F187="Yes",'Milestone 1'!F187="Oui"),"Yes",IF(OR('Milestone 1'!F187="No",'Milestone 1'!F187="Non"),"No",IF(OR('Milestone 1'!F187="N/A",'Milestone 1'!F187="S.O."),"N/A",0)))</f>
        <v>0</v>
      </c>
      <c r="H79">
        <f>IF(OR('Project Updates Centre'!A97="Yes",'Project Updates Centre'!A97="Oui"),"Yes",IF(OR('Project Updates Centre'!A97="No",'Project Updates Centre'!A97="Non"),"No",0))</f>
        <v>0</v>
      </c>
      <c r="L79">
        <f>IF(OR('Project Updates Centre'!A120="Yes",'Project Updates Centre'!A120="Oui"),"Yes",IF(OR('Project Updates Centre'!A120="No",'Project Updates Centre'!A120="Non"),"No",0))</f>
        <v>0</v>
      </c>
      <c r="M79">
        <f>IF(OR('Project Updates Centre'!M120="Approved",'Project Updates Centre'!M120="Approuvé"),"Approved",IF(OR('Project Updates Centre'!M120="Incomplete",'Project Updates Centre'!M120="Incomplet"),"Incomplete",0))</f>
        <v>0</v>
      </c>
      <c r="P79" t="str">
        <f>IF(OR('Project Updates Centre'!A143="Yes",'Project Updates Centre'!A143="Oui"),"Yes",IF(OR('Project Updates Centre'!A143="No",'Project Updates Centre'!A143="Non"),"No",""))</f>
        <v/>
      </c>
    </row>
    <row r="80" spans="1:16" hidden="1">
      <c r="A80">
        <f>IF(OR('Milestone 1'!I188="Approved",'Milestone 1'!I188="Approuvé"),"Approved",IF(OR('Milestone 1'!I188="Incomplete",'Milestone 1'!I188="Incomplet"),"Incomplete",0))</f>
        <v>0</v>
      </c>
      <c r="B80">
        <f>IF(OR('Milestone 1'!G188="Yes",'Milestone 1'!G188="Oui"),"Yes",IF(OR('Milestone 1'!G188="No",'Milestone 1'!G188="Non"),"No",0))</f>
        <v>0</v>
      </c>
      <c r="C80">
        <f>IF(OR('Milestone 1'!F188="Yes",'Milestone 1'!F188="Oui"),"Yes",IF(OR('Milestone 1'!F188="No",'Milestone 1'!F188="Non"),"No",IF(OR('Milestone 1'!F188="N/A",'Milestone 1'!F188="S.O."),"N/A",0)))</f>
        <v>0</v>
      </c>
      <c r="H80">
        <f>IF(OR('Project Updates Centre'!A98="Yes",'Project Updates Centre'!A98="Oui"),"Yes",IF(OR('Project Updates Centre'!A98="No",'Project Updates Centre'!A98="Non"),"No",0))</f>
        <v>0</v>
      </c>
      <c r="L80">
        <f>IF(OR('Project Updates Centre'!A121="Yes",'Project Updates Centre'!A121="Oui"),"Yes",IF(OR('Project Updates Centre'!A121="No",'Project Updates Centre'!A121="Non"),"No",0))</f>
        <v>0</v>
      </c>
      <c r="M80">
        <f>IF(OR('Project Updates Centre'!M121="Approved",'Project Updates Centre'!M121="Approuvé"),"Approved",IF(OR('Project Updates Centre'!M121="Incomplete",'Project Updates Centre'!M121="Incomplet"),"Incomplete",0))</f>
        <v>0</v>
      </c>
      <c r="P80" t="str">
        <f>IF(OR('Project Updates Centre'!A144="Yes",'Project Updates Centre'!A144="Oui"),"Yes",IF(OR('Project Updates Centre'!A144="No",'Project Updates Centre'!A144="Non"),"No",""))</f>
        <v/>
      </c>
    </row>
    <row r="81" spans="1:16" hidden="1">
      <c r="A81">
        <f>IF(OR('Milestone 1'!I189="Approved",'Milestone 1'!I189="Approuvé"),"Approved",IF(OR('Milestone 1'!I189="Incomplete",'Milestone 1'!I189="Incomplet"),"Incomplete",0))</f>
        <v>0</v>
      </c>
      <c r="B81">
        <f>IF(OR('Milestone 1'!G189="Yes",'Milestone 1'!G189="Oui"),"Yes",IF(OR('Milestone 1'!G189="No",'Milestone 1'!G189="Non"),"No",0))</f>
        <v>0</v>
      </c>
      <c r="C81">
        <f>IF(OR('Milestone 1'!F189="Yes",'Milestone 1'!F189="Oui"),"Yes",IF(OR('Milestone 1'!F189="No",'Milestone 1'!F189="Non"),"No",IF(OR('Milestone 1'!F189="N/A",'Milestone 1'!F189="S.O."),"N/A",0)))</f>
        <v>0</v>
      </c>
      <c r="H81">
        <f>IF(OR('Project Updates Centre'!A99="Yes",'Project Updates Centre'!A99="Oui"),"Yes",IF(OR('Project Updates Centre'!A99="No",'Project Updates Centre'!A99="Non"),"No",0))</f>
        <v>0</v>
      </c>
      <c r="L81">
        <f>IF(OR('Project Updates Centre'!A122="Yes",'Project Updates Centre'!A122="Oui"),"Yes",IF(OR('Project Updates Centre'!A122="No",'Project Updates Centre'!A122="Non"),"No",0))</f>
        <v>0</v>
      </c>
      <c r="M81">
        <f>IF(OR('Project Updates Centre'!M122="Approved",'Project Updates Centre'!M122="Approuvé"),"Approved",IF(OR('Project Updates Centre'!M122="Incomplete",'Project Updates Centre'!M122="Incomplet"),"Incomplete",0))</f>
        <v>0</v>
      </c>
      <c r="P81" t="str">
        <f>IF(OR('Project Updates Centre'!A145="Yes",'Project Updates Centre'!A145="Oui"),"Yes",IF(OR('Project Updates Centre'!A145="No",'Project Updates Centre'!A145="Non"),"No",""))</f>
        <v/>
      </c>
    </row>
    <row r="82" spans="1:16" hidden="1">
      <c r="A82">
        <f>IF(OR('Milestone 1'!I190="Approved",'Milestone 1'!I190="Approuvé"),"Approved",IF(OR('Milestone 1'!I190="Incomplete",'Milestone 1'!I190="Incomplet"),"Incomplete",0))</f>
        <v>0</v>
      </c>
      <c r="B82">
        <f>IF(OR('Milestone 1'!G190="Yes",'Milestone 1'!G190="Oui"),"Yes",IF(OR('Milestone 1'!G190="No",'Milestone 1'!G190="Non"),"No",0))</f>
        <v>0</v>
      </c>
      <c r="C82">
        <f>IF(OR('Milestone 1'!F190="Yes",'Milestone 1'!F190="Oui"),"Yes",IF(OR('Milestone 1'!F190="No",'Milestone 1'!F190="Non"),"No",IF(OR('Milestone 1'!F190="N/A",'Milestone 1'!F190="S.O."),"N/A",0)))</f>
        <v>0</v>
      </c>
      <c r="H82">
        <f>IF(OR('Project Updates Centre'!A100="Yes",'Project Updates Centre'!A100="Oui"),"Yes",IF(OR('Project Updates Centre'!A100="No",'Project Updates Centre'!A100="Non"),"No",0))</f>
        <v>0</v>
      </c>
      <c r="L82">
        <f>IF(OR('Project Updates Centre'!A123="Yes",'Project Updates Centre'!A123="Oui"),"Yes",IF(OR('Project Updates Centre'!A123="No",'Project Updates Centre'!A123="Non"),"No",0))</f>
        <v>0</v>
      </c>
      <c r="M82">
        <f>IF(OR('Project Updates Centre'!M123="Approved",'Project Updates Centre'!M123="Approuvé"),"Approved",IF(OR('Project Updates Centre'!M123="Incomplete",'Project Updates Centre'!M123="Incomplet"),"Incomplete",0))</f>
        <v>0</v>
      </c>
      <c r="P82" t="str">
        <f>IF(OR('Project Updates Centre'!A146="Yes",'Project Updates Centre'!A146="Oui"),"Yes",IF(OR('Project Updates Centre'!A146="No",'Project Updates Centre'!A146="Non"),"No",""))</f>
        <v/>
      </c>
    </row>
    <row r="83" spans="1:16" hidden="1">
      <c r="A83">
        <f>IF(OR('Milestone 1'!I191="Approved",'Milestone 1'!I191="Approuvé"),"Approved",IF(OR('Milestone 1'!I191="Incomplete",'Milestone 1'!I191="Incomplet"),"Incomplete",0))</f>
        <v>0</v>
      </c>
      <c r="B83">
        <f>IF(OR('Milestone 1'!G191="Yes",'Milestone 1'!G191="Oui"),"Yes",IF(OR('Milestone 1'!G191="No",'Milestone 1'!G191="Non"),"No",0))</f>
        <v>0</v>
      </c>
      <c r="C83">
        <f>IF(OR('Milestone 1'!F191="Yes",'Milestone 1'!F191="Oui"),"Yes",IF(OR('Milestone 1'!F191="No",'Milestone 1'!F191="Non"),"No",IF(OR('Milestone 1'!F191="N/A",'Milestone 1'!F191="S.O."),"N/A",0)))</f>
        <v>0</v>
      </c>
      <c r="H83">
        <f>IF(OR('Project Updates Centre'!A101="Yes",'Project Updates Centre'!A101="Oui"),"Yes",IF(OR('Project Updates Centre'!A101="No",'Project Updates Centre'!A101="Non"),"No",0))</f>
        <v>0</v>
      </c>
      <c r="L83">
        <f>IF(OR('Project Updates Centre'!A124="Yes",'Project Updates Centre'!A124="Oui"),"Yes",IF(OR('Project Updates Centre'!A124="No",'Project Updates Centre'!A124="Non"),"No",0))</f>
        <v>0</v>
      </c>
      <c r="M83">
        <f>IF(OR('Project Updates Centre'!M124="Approved",'Project Updates Centre'!M124="Approuvé"),"Approved",IF(OR('Project Updates Centre'!M124="Incomplete",'Project Updates Centre'!M124="Incomplet"),"Incomplete",0))</f>
        <v>0</v>
      </c>
      <c r="P83" t="str">
        <f>IF(OR('Project Updates Centre'!A147="Yes",'Project Updates Centre'!A147="Oui"),"Yes",IF(OR('Project Updates Centre'!A147="No",'Project Updates Centre'!A147="Non"),"No",""))</f>
        <v/>
      </c>
    </row>
    <row r="84" spans="1:16" hidden="1">
      <c r="A84">
        <f>IF(OR('Milestone 1'!I192="Approved",'Milestone 1'!I192="Approuvé"),"Approved",IF(OR('Milestone 1'!I192="Incomplete",'Milestone 1'!I192="Incomplet"),"Incomplete",0))</f>
        <v>0</v>
      </c>
      <c r="B84">
        <f>IF(OR('Milestone 1'!G192="Yes",'Milestone 1'!G192="Oui"),"Yes",IF(OR('Milestone 1'!G192="No",'Milestone 1'!G192="Non"),"No",0))</f>
        <v>0</v>
      </c>
      <c r="C84">
        <f>IF(OR('Milestone 1'!F192="Yes",'Milestone 1'!F192="Oui"),"Yes",IF(OR('Milestone 1'!F192="No",'Milestone 1'!F192="Non"),"No",IF(OR('Milestone 1'!F192="N/A",'Milestone 1'!F192="S.O."),"N/A",0)))</f>
        <v>0</v>
      </c>
      <c r="H84">
        <f>IF(OR('Project Updates Centre'!A102="Yes",'Project Updates Centre'!A102="Oui"),"Yes",IF(OR('Project Updates Centre'!A102="No",'Project Updates Centre'!A102="Non"),"No",0))</f>
        <v>0</v>
      </c>
      <c r="L84">
        <f>IF(OR('Project Updates Centre'!A125="Yes",'Project Updates Centre'!A125="Oui"),"Yes",IF(OR('Project Updates Centre'!A125="No",'Project Updates Centre'!A125="Non"),"No",0))</f>
        <v>0</v>
      </c>
      <c r="M84">
        <f>IF(OR('Project Updates Centre'!M125="Approved",'Project Updates Centre'!M125="Approuvé"),"Approved",IF(OR('Project Updates Centre'!M125="Incomplete",'Project Updates Centre'!M125="Incomplet"),"Incomplete",0))</f>
        <v>0</v>
      </c>
      <c r="P84" t="str">
        <f>IF(OR('Project Updates Centre'!A148="Yes",'Project Updates Centre'!A148="Oui"),"Yes",IF(OR('Project Updates Centre'!A148="No",'Project Updates Centre'!A148="Non"),"No",""))</f>
        <v/>
      </c>
    </row>
    <row r="85" spans="1:16" hidden="1">
      <c r="A85">
        <f>IF(OR('Milestone 1'!I193="Approved",'Milestone 1'!I193="Approuvé"),"Approved",IF(OR('Milestone 1'!I193="Incomplete",'Milestone 1'!I193="Incomplet"),"Incomplete",0))</f>
        <v>0</v>
      </c>
      <c r="B85">
        <f>IF(OR('Milestone 1'!G193="Yes",'Milestone 1'!G193="Oui"),"Yes",IF(OR('Milestone 1'!G193="No",'Milestone 1'!G193="Non"),"No",0))</f>
        <v>0</v>
      </c>
      <c r="C85">
        <f>IF(OR('Milestone 1'!F193="Yes",'Milestone 1'!F193="Oui"),"Yes",IF(OR('Milestone 1'!F193="No",'Milestone 1'!F193="Non"),"No",IF(OR('Milestone 1'!F193="N/A",'Milestone 1'!F193="S.O."),"N/A",0)))</f>
        <v>0</v>
      </c>
      <c r="H85">
        <f>IF(OR('Project Updates Centre'!A103="Yes",'Project Updates Centre'!A103="Oui"),"Yes",IF(OR('Project Updates Centre'!A103="No",'Project Updates Centre'!A103="Non"),"No",0))</f>
        <v>0</v>
      </c>
      <c r="L85">
        <f>IF(OR('Project Updates Centre'!A126="Yes",'Project Updates Centre'!A126="Oui"),"Yes",IF(OR('Project Updates Centre'!A126="No",'Project Updates Centre'!A126="Non"),"No",0))</f>
        <v>0</v>
      </c>
      <c r="M85">
        <f>IF(OR('Project Updates Centre'!M126="Approved",'Project Updates Centre'!M126="Approuvé"),"Approved",IF(OR('Project Updates Centre'!M126="Incomplete",'Project Updates Centre'!M126="Incomplet"),"Incomplete",0))</f>
        <v>0</v>
      </c>
      <c r="P85" t="str">
        <f>IF(OR('Project Updates Centre'!A149="Yes",'Project Updates Centre'!A149="Oui"),"Yes",IF(OR('Project Updates Centre'!A149="No",'Project Updates Centre'!A149="Non"),"No",""))</f>
        <v/>
      </c>
    </row>
    <row r="86" spans="1:16" hidden="1">
      <c r="A86">
        <f>IF(OR('Milestone 1'!I194="Approved",'Milestone 1'!I194="Approuvé"),"Approved",IF(OR('Milestone 1'!I194="Incomplete",'Milestone 1'!I194="Incomplet"),"Incomplete",0))</f>
        <v>0</v>
      </c>
      <c r="B86">
        <f>IF(OR('Milestone 1'!G194="Yes",'Milestone 1'!G194="Oui"),"Yes",IF(OR('Milestone 1'!G194="No",'Milestone 1'!G194="Non"),"No",0))</f>
        <v>0</v>
      </c>
      <c r="C86">
        <f>IF(OR('Milestone 1'!F194="Yes",'Milestone 1'!F194="Oui"),"Yes",IF(OR('Milestone 1'!F194="No",'Milestone 1'!F194="Non"),"No",IF(OR('Milestone 1'!F194="N/A",'Milestone 1'!F194="S.O."),"N/A",0)))</f>
        <v>0</v>
      </c>
      <c r="H86">
        <f>IF(OR('Project Updates Centre'!A104="Yes",'Project Updates Centre'!A104="Oui"),"Yes",IF(OR('Project Updates Centre'!A104="No",'Project Updates Centre'!A104="Non"),"No",0))</f>
        <v>0</v>
      </c>
      <c r="L86">
        <f>IF(OR('Project Updates Centre'!A127="Yes",'Project Updates Centre'!A127="Oui"),"Yes",IF(OR('Project Updates Centre'!A127="No",'Project Updates Centre'!A127="Non"),"No",0))</f>
        <v>0</v>
      </c>
      <c r="M86">
        <f>IF(OR('Project Updates Centre'!M127="Approved",'Project Updates Centre'!M127="Approuvé"),"Approved",IF(OR('Project Updates Centre'!M127="Incomplete",'Project Updates Centre'!M127="Incomplet"),"Incomplete",0))</f>
        <v>0</v>
      </c>
      <c r="P86" t="str">
        <f>IF(OR('Project Updates Centre'!A150="Yes",'Project Updates Centre'!A150="Oui"),"Yes",IF(OR('Project Updates Centre'!A150="No",'Project Updates Centre'!A150="Non"),"No",""))</f>
        <v/>
      </c>
    </row>
    <row r="87" spans="1:16" hidden="1">
      <c r="A87">
        <f>IF(OR('Milestone 1'!I195="Approved",'Milestone 1'!I195="Approuvé"),"Approved",IF(OR('Milestone 1'!I195="Incomplete",'Milestone 1'!I195="Incomplet"),"Incomplete",0))</f>
        <v>0</v>
      </c>
      <c r="B87">
        <f>IF(OR('Milestone 1'!G195="Yes",'Milestone 1'!G195="Oui"),"Yes",IF(OR('Milestone 1'!G195="No",'Milestone 1'!G195="Non"),"No",0))</f>
        <v>0</v>
      </c>
      <c r="C87">
        <f>IF(OR('Milestone 1'!F195="Yes",'Milestone 1'!F195="Oui"),"Yes",IF(OR('Milestone 1'!F195="No",'Milestone 1'!F195="Non"),"No",IF(OR('Milestone 1'!F195="N/A",'Milestone 1'!F195="S.O."),"N/A",0)))</f>
        <v>0</v>
      </c>
      <c r="H87">
        <f>IF(OR('Project Updates Centre'!A105="Yes",'Project Updates Centre'!A105="Oui"),"Yes",IF(OR('Project Updates Centre'!A105="No",'Project Updates Centre'!A105="Non"),"No",0))</f>
        <v>0</v>
      </c>
      <c r="L87">
        <f>IF(OR('Project Updates Centre'!A128="Yes",'Project Updates Centre'!A128="Oui"),"Yes",IF(OR('Project Updates Centre'!A128="No",'Project Updates Centre'!A128="Non"),"No",0))</f>
        <v>0</v>
      </c>
      <c r="M87">
        <f>IF(OR('Project Updates Centre'!M128="Approved",'Project Updates Centre'!M128="Approuvé"),"Approved",IF(OR('Project Updates Centre'!M128="Incomplete",'Project Updates Centre'!M128="Incomplet"),"Incomplete",0))</f>
        <v>0</v>
      </c>
      <c r="P87" t="str">
        <f>IF(OR('Project Updates Centre'!A151="Yes",'Project Updates Centre'!A151="Oui"),"Yes",IF(OR('Project Updates Centre'!A151="No",'Project Updates Centre'!A151="Non"),"No",""))</f>
        <v/>
      </c>
    </row>
    <row r="88" spans="1:16" hidden="1">
      <c r="A88">
        <f>IF(OR('Milestone 1'!I196="Approved",'Milestone 1'!I196="Approuvé"),"Approved",IF(OR('Milestone 1'!I196="Incomplete",'Milestone 1'!I196="Incomplet"),"Incomplete",0))</f>
        <v>0</v>
      </c>
      <c r="B88">
        <f>IF(OR('Milestone 1'!G196="Yes",'Milestone 1'!G196="Oui"),"Yes",IF(OR('Milestone 1'!G196="No",'Milestone 1'!G196="Non"),"No",0))</f>
        <v>0</v>
      </c>
      <c r="C88">
        <f>IF(OR('Milestone 1'!F196="Yes",'Milestone 1'!F196="Oui"),"Yes",IF(OR('Milestone 1'!F196="No",'Milestone 1'!F196="Non"),"No",IF(OR('Milestone 1'!F196="N/A",'Milestone 1'!F196="S.O."),"N/A",0)))</f>
        <v>0</v>
      </c>
      <c r="H88">
        <f>IF(OR('Project Updates Centre'!A106="Yes",'Project Updates Centre'!A106="Oui"),"Yes",IF(OR('Project Updates Centre'!A106="No",'Project Updates Centre'!A106="Non"),"No",0))</f>
        <v>0</v>
      </c>
      <c r="L88">
        <f>IF(OR('Project Updates Centre'!A129="Yes",'Project Updates Centre'!A129="Oui"),"Yes",IF(OR('Project Updates Centre'!A129="No",'Project Updates Centre'!A129="Non"),"No",0))</f>
        <v>0</v>
      </c>
      <c r="M88">
        <f>IF(OR('Project Updates Centre'!M129="Approved",'Project Updates Centre'!M129="Approuvé"),"Approved",IF(OR('Project Updates Centre'!M129="Incomplete",'Project Updates Centre'!M129="Incomplet"),"Incomplete",0))</f>
        <v>0</v>
      </c>
      <c r="P88" t="str">
        <f>IF(OR('Project Updates Centre'!A152="Yes",'Project Updates Centre'!A152="Oui"),"Yes",IF(OR('Project Updates Centre'!A152="No",'Project Updates Centre'!A152="Non"),"No",""))</f>
        <v/>
      </c>
    </row>
    <row r="89" spans="1:16" hidden="1">
      <c r="A89">
        <f>IF(OR('Milestone 1'!I197="Approved",'Milestone 1'!I197="Approuvé"),"Approved",IF(OR('Milestone 1'!I197="Incomplete",'Milestone 1'!I197="Incomplet"),"Incomplete",0))</f>
        <v>0</v>
      </c>
      <c r="B89">
        <f>IF(OR('Milestone 1'!G197="Yes",'Milestone 1'!G197="Oui"),"Yes",IF(OR('Milestone 1'!G197="No",'Milestone 1'!G197="Non"),"No",0))</f>
        <v>0</v>
      </c>
      <c r="C89">
        <f>IF(OR('Milestone 1'!F197="Yes",'Milestone 1'!F197="Oui"),"Yes",IF(OR('Milestone 1'!F197="No",'Milestone 1'!F197="Non"),"No",IF(OR('Milestone 1'!F197="N/A",'Milestone 1'!F197="S.O."),"N/A",0)))</f>
        <v>0</v>
      </c>
      <c r="H89">
        <f>IF(OR('Project Updates Centre'!A107="Yes",'Project Updates Centre'!A107="Oui"),"Yes",IF(OR('Project Updates Centre'!A107="No",'Project Updates Centre'!A107="Non"),"No",0))</f>
        <v>0</v>
      </c>
      <c r="L89">
        <f>IF(OR('Project Updates Centre'!A130="Yes",'Project Updates Centre'!A130="Oui"),"Yes",IF(OR('Project Updates Centre'!A130="No",'Project Updates Centre'!A130="Non"),"No",0))</f>
        <v>0</v>
      </c>
      <c r="M89">
        <f>IF(OR('Project Updates Centre'!M130="Approved",'Project Updates Centre'!M130="Approuvé"),"Approved",IF(OR('Project Updates Centre'!M130="Incomplete",'Project Updates Centre'!M130="Incomplet"),"Incomplete",0))</f>
        <v>0</v>
      </c>
      <c r="P89" t="str">
        <f>IF(OR('Project Updates Centre'!A153="Yes",'Project Updates Centre'!A153="Oui"),"Yes",IF(OR('Project Updates Centre'!A153="No",'Project Updates Centre'!A153="Non"),"No",""))</f>
        <v/>
      </c>
    </row>
    <row r="90" spans="1:16" hidden="1">
      <c r="A90">
        <f>IF(OR('Milestone 1'!I198="Approved",'Milestone 1'!I198="Approuvé"),"Approved",IF(OR('Milestone 1'!I198="Incomplete",'Milestone 1'!I198="Incomplet"),"Incomplete",0))</f>
        <v>0</v>
      </c>
      <c r="B90">
        <f>IF(OR('Milestone 1'!G198="Yes",'Milestone 1'!G198="Oui"),"Yes",IF(OR('Milestone 1'!G198="No",'Milestone 1'!G198="Non"),"No",0))</f>
        <v>0</v>
      </c>
      <c r="C90">
        <f>IF(OR('Milestone 1'!F198="Yes",'Milestone 1'!F198="Oui"),"Yes",IF(OR('Milestone 1'!F198="No",'Milestone 1'!F198="Non"),"No",IF(OR('Milestone 1'!F198="N/A",'Milestone 1'!F198="S.O."),"N/A",0)))</f>
        <v>0</v>
      </c>
      <c r="H90">
        <f>IF(OR('Project Updates Centre'!A108="Yes",'Project Updates Centre'!A108="Oui"),"Yes",IF(OR('Project Updates Centre'!A108="No",'Project Updates Centre'!A108="Non"),"No",0))</f>
        <v>0</v>
      </c>
      <c r="L90">
        <f>IF(OR('Project Updates Centre'!A131="Yes",'Project Updates Centre'!A131="Oui"),"Yes",IF(OR('Project Updates Centre'!A131="No",'Project Updates Centre'!A131="Non"),"No",0))</f>
        <v>0</v>
      </c>
      <c r="M90">
        <f>IF(OR('Project Updates Centre'!M131="Approved",'Project Updates Centre'!M131="Approuvé"),"Approved",IF(OR('Project Updates Centre'!M131="Incomplete",'Project Updates Centre'!M131="Incomplet"),"Incomplete",0))</f>
        <v>0</v>
      </c>
      <c r="P90" t="str">
        <f>IF(OR('Project Updates Centre'!A154="Yes",'Project Updates Centre'!A154="Oui"),"Yes",IF(OR('Project Updates Centre'!A154="No",'Project Updates Centre'!A154="Non"),"No",""))</f>
        <v/>
      </c>
    </row>
    <row r="91" spans="1:16" hidden="1">
      <c r="A91">
        <f>IF(OR('Milestone 1'!I199="Approved",'Milestone 1'!I199="Approuvé"),"Approved",IF(OR('Milestone 1'!I199="Incomplete",'Milestone 1'!I199="Incomplet"),"Incomplete",0))</f>
        <v>0</v>
      </c>
      <c r="B91">
        <f>IF(OR('Milestone 1'!G199="Yes",'Milestone 1'!G199="Oui"),"Yes",IF(OR('Milestone 1'!G199="No",'Milestone 1'!G199="Non"),"No",0))</f>
        <v>0</v>
      </c>
      <c r="C91">
        <f>IF(OR('Milestone 1'!F199="Yes",'Milestone 1'!F199="Oui"),"Yes",IF(OR('Milestone 1'!F199="No",'Milestone 1'!F199="Non"),"No",IF(OR('Milestone 1'!F199="N/A",'Milestone 1'!F199="S.O."),"N/A",0)))</f>
        <v>0</v>
      </c>
      <c r="H91">
        <f>IF(OR('Project Updates Centre'!A109="Yes",'Project Updates Centre'!A109="Oui"),"Yes",IF(OR('Project Updates Centre'!A109="No",'Project Updates Centre'!A109="Non"),"No",0))</f>
        <v>0</v>
      </c>
      <c r="L91">
        <f>IF(OR('Project Updates Centre'!A132="Yes",'Project Updates Centre'!A132="Oui"),"Yes",IF(OR('Project Updates Centre'!A132="No",'Project Updates Centre'!A132="Non"),"No",0))</f>
        <v>0</v>
      </c>
      <c r="M91">
        <f>IF(OR('Project Updates Centre'!M132="Approved",'Project Updates Centre'!M132="Approuvé"),"Approved",IF(OR('Project Updates Centre'!M132="Incomplete",'Project Updates Centre'!M132="Incomplet"),"Incomplete",0))</f>
        <v>0</v>
      </c>
      <c r="P91" t="str">
        <f>IF(OR('Project Updates Centre'!A155="Yes",'Project Updates Centre'!A155="Oui"),"Yes",IF(OR('Project Updates Centre'!A155="No",'Project Updates Centre'!A155="Non"),"No",""))</f>
        <v/>
      </c>
    </row>
    <row r="92" spans="1:16" hidden="1">
      <c r="A92">
        <f>IF(OR('Milestone 1'!I200="Approved",'Milestone 1'!I200="Approuvé"),"Approved",IF(OR('Milestone 1'!I200="Incomplete",'Milestone 1'!I200="Incomplet"),"Incomplete",0))</f>
        <v>0</v>
      </c>
      <c r="B92">
        <f>IF(OR('Milestone 1'!G200="Yes",'Milestone 1'!G200="Oui"),"Yes",IF(OR('Milestone 1'!G200="No",'Milestone 1'!G200="Non"),"No",0))</f>
        <v>0</v>
      </c>
      <c r="C92">
        <f>IF(OR('Milestone 1'!F200="Yes",'Milestone 1'!F200="Oui"),"Yes",IF(OR('Milestone 1'!F200="No",'Milestone 1'!F200="Non"),"No",IF(OR('Milestone 1'!F200="N/A",'Milestone 1'!F200="S.O."),"N/A",0)))</f>
        <v>0</v>
      </c>
      <c r="H92">
        <f>IF(OR('Project Updates Centre'!A110="Yes",'Project Updates Centre'!A110="Oui"),"Yes",IF(OR('Project Updates Centre'!A110="No",'Project Updates Centre'!A110="Non"),"No",0))</f>
        <v>0</v>
      </c>
      <c r="L92">
        <f>IF(OR('Project Updates Centre'!A133="Yes",'Project Updates Centre'!A133="Oui"),"Yes",IF(OR('Project Updates Centre'!A133="No",'Project Updates Centre'!A133="Non"),"No",0))</f>
        <v>0</v>
      </c>
      <c r="M92">
        <f>IF(OR('Project Updates Centre'!M133="Approved",'Project Updates Centre'!M133="Approuvé"),"Approved",IF(OR('Project Updates Centre'!M133="Incomplete",'Project Updates Centre'!M133="Incomplet"),"Incomplete",0))</f>
        <v>0</v>
      </c>
      <c r="P92" t="str">
        <f>IF(OR('Project Updates Centre'!A156="Yes",'Project Updates Centre'!A156="Oui"),"Yes",IF(OR('Project Updates Centre'!A156="No",'Project Updates Centre'!A156="Non"),"No",""))</f>
        <v/>
      </c>
    </row>
    <row r="93" spans="1:16" hidden="1">
      <c r="A93">
        <f>IF(OR('Milestone 1'!I201="Approved",'Milestone 1'!I201="Approuvé"),"Approved",IF(OR('Milestone 1'!I201="Incomplete",'Milestone 1'!I201="Incomplet"),"Incomplete",0))</f>
        <v>0</v>
      </c>
      <c r="B93">
        <f>IF(OR('Milestone 1'!G201="Yes",'Milestone 1'!G201="Oui"),"Yes",IF(OR('Milestone 1'!G201="No",'Milestone 1'!G201="Non"),"No",0))</f>
        <v>0</v>
      </c>
      <c r="C93">
        <f>IF(OR('Milestone 1'!F201="Yes",'Milestone 1'!F201="Oui"),"Yes",IF(OR('Milestone 1'!F201="No",'Milestone 1'!F201="Non"),"No",IF(OR('Milestone 1'!F201="N/A",'Milestone 1'!F201="S.O."),"N/A",0)))</f>
        <v>0</v>
      </c>
      <c r="H93">
        <f>IF(OR('Project Updates Centre'!A111="Yes",'Project Updates Centre'!A111="Oui"),"Yes",IF(OR('Project Updates Centre'!A111="No",'Project Updates Centre'!A111="Non"),"No",0))</f>
        <v>0</v>
      </c>
      <c r="L93">
        <f>IF(OR('Project Updates Centre'!A134="Yes",'Project Updates Centre'!A134="Oui"),"Yes",IF(OR('Project Updates Centre'!A134="No",'Project Updates Centre'!A134="Non"),"No",0))</f>
        <v>0</v>
      </c>
      <c r="M93">
        <f>IF(OR('Project Updates Centre'!M134="Approved",'Project Updates Centre'!M134="Approuvé"),"Approved",IF(OR('Project Updates Centre'!M134="Incomplete",'Project Updates Centre'!M134="Incomplet"),"Incomplete",0))</f>
        <v>0</v>
      </c>
      <c r="P93" t="str">
        <f>IF(OR('Project Updates Centre'!A157="Yes",'Project Updates Centre'!A157="Oui"),"Yes",IF(OR('Project Updates Centre'!A157="No",'Project Updates Centre'!A157="Non"),"No",""))</f>
        <v/>
      </c>
    </row>
    <row r="94" spans="1:16" hidden="1">
      <c r="A94">
        <f>IF(OR('Milestone 1'!I202="Approved",'Milestone 1'!I202="Approuvé"),"Approved",IF(OR('Milestone 1'!I202="Incomplete",'Milestone 1'!I202="Incomplet"),"Incomplete",0))</f>
        <v>0</v>
      </c>
      <c r="B94">
        <f>IF(OR('Milestone 1'!G202="Yes",'Milestone 1'!G202="Oui"),"Yes",IF(OR('Milestone 1'!G202="No",'Milestone 1'!G202="Non"),"No",0))</f>
        <v>0</v>
      </c>
      <c r="C94">
        <f>IF(OR('Milestone 1'!F202="Yes",'Milestone 1'!F202="Oui"),"Yes",IF(OR('Milestone 1'!F202="No",'Milestone 1'!F202="Non"),"No",IF(OR('Milestone 1'!F202="N/A",'Milestone 1'!F202="S.O."),"N/A",0)))</f>
        <v>0</v>
      </c>
      <c r="H94">
        <f>IF(OR('Project Updates Centre'!A112="Yes",'Project Updates Centre'!A112="Oui"),"Yes",IF(OR('Project Updates Centre'!A112="No",'Project Updates Centre'!A112="Non"),"No",0))</f>
        <v>0</v>
      </c>
      <c r="L94">
        <f>IF(OR('Project Updates Centre'!A135="Yes",'Project Updates Centre'!A135="Oui"),"Yes",IF(OR('Project Updates Centre'!A135="No",'Project Updates Centre'!A135="Non"),"No",0))</f>
        <v>0</v>
      </c>
      <c r="M94">
        <f>IF(OR('Project Updates Centre'!M135="Approved",'Project Updates Centre'!M135="Approuvé"),"Approved",IF(OR('Project Updates Centre'!M135="Incomplete",'Project Updates Centre'!M135="Incomplet"),"Incomplete",0))</f>
        <v>0</v>
      </c>
      <c r="P94" t="str">
        <f>IF(OR('Project Updates Centre'!A158="Yes",'Project Updates Centre'!A158="Oui"),"Yes",IF(OR('Project Updates Centre'!A158="No",'Project Updates Centre'!A158="Non"),"No",""))</f>
        <v/>
      </c>
    </row>
    <row r="95" spans="1:16" hidden="1">
      <c r="A95">
        <f>IF(OR('Milestone 1'!I203="Approved",'Milestone 1'!I203="Approuvé"),"Approved",IF(OR('Milestone 1'!I203="Incomplete",'Milestone 1'!I203="Incomplet"),"Incomplete",0))</f>
        <v>0</v>
      </c>
      <c r="B95">
        <f>IF(OR('Milestone 1'!G203="Yes",'Milestone 1'!G203="Oui"),"Yes",IF(OR('Milestone 1'!G203="No",'Milestone 1'!G203="Non"),"No",0))</f>
        <v>0</v>
      </c>
      <c r="C95">
        <f>IF(OR('Milestone 1'!F203="Yes",'Milestone 1'!F203="Oui"),"Yes",IF(OR('Milestone 1'!F203="No",'Milestone 1'!F203="Non"),"No",IF(OR('Milestone 1'!F203="N/A",'Milestone 1'!F203="S.O."),"N/A",0)))</f>
        <v>0</v>
      </c>
      <c r="H95">
        <f>IF(OR('Project Updates Centre'!A113="Yes",'Project Updates Centre'!A113="Oui"),"Yes",IF(OR('Project Updates Centre'!A113="No",'Project Updates Centre'!A113="Non"),"No",0))</f>
        <v>0</v>
      </c>
      <c r="L95">
        <f>IF(OR('Project Updates Centre'!A136="Yes",'Project Updates Centre'!A136="Oui"),"Yes",IF(OR('Project Updates Centre'!A136="No",'Project Updates Centre'!A136="Non"),"No",0))</f>
        <v>0</v>
      </c>
      <c r="M95">
        <f>IF(OR('Project Updates Centre'!M136="Approved",'Project Updates Centre'!M136="Approuvé"),"Approved",IF(OR('Project Updates Centre'!M136="Incomplete",'Project Updates Centre'!M136="Incomplet"),"Incomplete",0))</f>
        <v>0</v>
      </c>
      <c r="P95" t="str">
        <f>IF(OR('Project Updates Centre'!A159="Yes",'Project Updates Centre'!A159="Oui"),"Yes",IF(OR('Project Updates Centre'!A159="No",'Project Updates Centre'!A159="Non"),"No",""))</f>
        <v/>
      </c>
    </row>
    <row r="96" spans="1:16" hidden="1">
      <c r="A96">
        <f>IF(OR('Milestone 1'!I204="Approved",'Milestone 1'!I204="Approuvé"),"Approved",IF(OR('Milestone 1'!I204="Incomplete",'Milestone 1'!I204="Incomplet"),"Incomplete",0))</f>
        <v>0</v>
      </c>
      <c r="B96">
        <f>IF(OR('Milestone 1'!G204="Yes",'Milestone 1'!G204="Oui"),"Yes",IF(OR('Milestone 1'!G204="No",'Milestone 1'!G204="Non"),"No",0))</f>
        <v>0</v>
      </c>
      <c r="C96">
        <f>IF(OR('Milestone 1'!F204="Yes",'Milestone 1'!F204="Oui"),"Yes",IF(OR('Milestone 1'!F204="No",'Milestone 1'!F204="Non"),"No",IF(OR('Milestone 1'!F204="N/A",'Milestone 1'!F204="S.O."),"N/A",0)))</f>
        <v>0</v>
      </c>
      <c r="H96">
        <f>IF(OR('Project Updates Centre'!A114="Yes",'Project Updates Centre'!A114="Oui"),"Yes",IF(OR('Project Updates Centre'!A114="No",'Project Updates Centre'!A114="Non"),"No",0))</f>
        <v>0</v>
      </c>
      <c r="L96">
        <f>IF(OR('Project Updates Centre'!A137="Yes",'Project Updates Centre'!A137="Oui"),"Yes",IF(OR('Project Updates Centre'!A137="No",'Project Updates Centre'!A137="Non"),"No",0))</f>
        <v>0</v>
      </c>
      <c r="M96">
        <f>IF(OR('Project Updates Centre'!M137="Approved",'Project Updates Centre'!M137="Approuvé"),"Approved",IF(OR('Project Updates Centre'!M137="Incomplete",'Project Updates Centre'!M137="Incomplet"),"Incomplete",0))</f>
        <v>0</v>
      </c>
      <c r="P96" t="str">
        <f>IF(OR('Project Updates Centre'!A160="Yes",'Project Updates Centre'!A160="Oui"),"Yes",IF(OR('Project Updates Centre'!A160="No",'Project Updates Centre'!A160="Non"),"No",""))</f>
        <v/>
      </c>
    </row>
    <row r="97" spans="1:16" hidden="1">
      <c r="A97">
        <f>IF(OR('Milestone 1'!I205="Approved",'Milestone 1'!I205="Approuvé"),"Approved",IF(OR('Milestone 1'!I205="Incomplete",'Milestone 1'!I205="Incomplet"),"Incomplete",0))</f>
        <v>0</v>
      </c>
      <c r="B97">
        <f>IF(OR('Milestone 1'!G205="Yes",'Milestone 1'!G205="Oui"),"Yes",IF(OR('Milestone 1'!G205="No",'Milestone 1'!G205="Non"),"No",0))</f>
        <v>0</v>
      </c>
      <c r="C97">
        <f>IF(OR('Milestone 1'!F205="Yes",'Milestone 1'!F205="Oui"),"Yes",IF(OR('Milestone 1'!F205="No",'Milestone 1'!F205="Non"),"No",IF(OR('Milestone 1'!F205="N/A",'Milestone 1'!F205="S.O."),"N/A",0)))</f>
        <v>0</v>
      </c>
      <c r="H97">
        <f>IF(OR('Project Updates Centre'!A115="Yes",'Project Updates Centre'!A115="Oui"),"Yes",IF(OR('Project Updates Centre'!A115="No",'Project Updates Centre'!A115="Non"),"No",0))</f>
        <v>0</v>
      </c>
      <c r="L97">
        <f>IF(OR('Project Updates Centre'!A138="Yes",'Project Updates Centre'!A138="Oui"),"Yes",IF(OR('Project Updates Centre'!A138="No",'Project Updates Centre'!A138="Non"),"No",0))</f>
        <v>0</v>
      </c>
      <c r="M97">
        <f>IF(OR('Project Updates Centre'!M138="Approved",'Project Updates Centre'!M138="Approuvé"),"Approved",IF(OR('Project Updates Centre'!M138="Incomplete",'Project Updates Centre'!M138="Incomplet"),"Incomplete",0))</f>
        <v>0</v>
      </c>
      <c r="P97" t="str">
        <f>IF(OR('Project Updates Centre'!A161="Yes",'Project Updates Centre'!A161="Oui"),"Yes",IF(OR('Project Updates Centre'!A161="No",'Project Updates Centre'!A161="Non"),"No",""))</f>
        <v/>
      </c>
    </row>
    <row r="98" spans="1:16" hidden="1">
      <c r="A98">
        <f>IF(OR('Milestone 1'!I206="Approved",'Milestone 1'!I206="Approuvé"),"Approved",IF(OR('Milestone 1'!I206="Incomplete",'Milestone 1'!I206="Incomplet"),"Incomplete",0))</f>
        <v>0</v>
      </c>
      <c r="B98">
        <f>IF(OR('Milestone 1'!G206="Yes",'Milestone 1'!G206="Oui"),"Yes",IF(OR('Milestone 1'!G206="No",'Milestone 1'!G206="Non"),"No",0))</f>
        <v>0</v>
      </c>
      <c r="C98">
        <f>IF(OR('Milestone 1'!F206="Yes",'Milestone 1'!F206="Oui"),"Yes",IF(OR('Milestone 1'!F206="No",'Milestone 1'!F206="Non"),"No",IF(OR('Milestone 1'!F206="N/A",'Milestone 1'!F206="S.O."),"N/A",0)))</f>
        <v>0</v>
      </c>
      <c r="H98">
        <f>IF(OR('Project Updates Centre'!A116="Yes",'Project Updates Centre'!A116="Oui"),"Yes",IF(OR('Project Updates Centre'!A116="No",'Project Updates Centre'!A116="Non"),"No",0))</f>
        <v>0</v>
      </c>
      <c r="L98">
        <f>IF(OR('Project Updates Centre'!A139="Yes",'Project Updates Centre'!A139="Oui"),"Yes",IF(OR('Project Updates Centre'!A139="No",'Project Updates Centre'!A139="Non"),"No",0))</f>
        <v>0</v>
      </c>
      <c r="M98">
        <f>IF(OR('Project Updates Centre'!M139="Approved",'Project Updates Centre'!M139="Approuvé"),"Approved",IF(OR('Project Updates Centre'!M139="Incomplete",'Project Updates Centre'!M139="Incomplet"),"Incomplete",0))</f>
        <v>0</v>
      </c>
      <c r="P98" t="str">
        <f>IF(OR('Project Updates Centre'!A162="Yes",'Project Updates Centre'!A162="Oui"),"Yes",IF(OR('Project Updates Centre'!A162="No",'Project Updates Centre'!A162="Non"),"No",""))</f>
        <v/>
      </c>
    </row>
    <row r="99" spans="1:16" hidden="1">
      <c r="A99">
        <f>IF(OR('Milestone 1'!I207="Approved",'Milestone 1'!I207="Approuvé"),"Approved",IF(OR('Milestone 1'!I207="Incomplete",'Milestone 1'!I207="Incomplet"),"Incomplete",0))</f>
        <v>0</v>
      </c>
      <c r="B99">
        <f>IF(OR('Milestone 1'!G207="Yes",'Milestone 1'!G207="Oui"),"Yes",IF(OR('Milestone 1'!G207="No",'Milestone 1'!G207="Non"),"No",0))</f>
        <v>0</v>
      </c>
      <c r="C99">
        <f>IF(OR('Milestone 1'!F207="Yes",'Milestone 1'!F207="Oui"),"Yes",IF(OR('Milestone 1'!F207="No",'Milestone 1'!F207="Non"),"No",IF(OR('Milestone 1'!F207="N/A",'Milestone 1'!F207="S.O."),"N/A",0)))</f>
        <v>0</v>
      </c>
      <c r="H99">
        <f>IF(OR('Project Updates Centre'!A117="Yes",'Project Updates Centre'!A117="Oui"),"Yes",IF(OR('Project Updates Centre'!A117="No",'Project Updates Centre'!A117="Non"),"No",0))</f>
        <v>0</v>
      </c>
      <c r="L99">
        <f>IF(OR('Project Updates Centre'!A140="Yes",'Project Updates Centre'!A140="Oui"),"Yes",IF(OR('Project Updates Centre'!A140="No",'Project Updates Centre'!A140="Non"),"No",0))</f>
        <v>0</v>
      </c>
      <c r="M99">
        <f>IF(OR('Project Updates Centre'!M140="Approved",'Project Updates Centre'!M140="Approuvé"),"Approved",IF(OR('Project Updates Centre'!M140="Incomplete",'Project Updates Centre'!M140="Incomplet"),"Incomplete",0))</f>
        <v>0</v>
      </c>
      <c r="P99" t="str">
        <f>IF(OR('Project Updates Centre'!A163="Yes",'Project Updates Centre'!A163="Oui"),"Yes",IF(OR('Project Updates Centre'!A163="No",'Project Updates Centre'!A163="Non"),"No",""))</f>
        <v/>
      </c>
    </row>
    <row r="100" spans="1:16" hidden="1">
      <c r="A100">
        <f>IF(OR('Milestone 1'!I208="Approved",'Milestone 1'!I208="Approuvé"),"Approved",IF(OR('Milestone 1'!I208="Incomplete",'Milestone 1'!I208="Incomplet"),"Incomplete",0))</f>
        <v>0</v>
      </c>
      <c r="B100">
        <f>IF(OR('Milestone 1'!G208="Yes",'Milestone 1'!G208="Oui"),"Yes",IF(OR('Milestone 1'!G208="No",'Milestone 1'!G208="Non"),"No",0))</f>
        <v>0</v>
      </c>
      <c r="C100">
        <f>IF(OR('Milestone 1'!F208="Yes",'Milestone 1'!F208="Oui"),"Yes",IF(OR('Milestone 1'!F208="No",'Milestone 1'!F208="Non"),"No",IF(OR('Milestone 1'!F208="N/A",'Milestone 1'!F208="S.O."),"N/A",0)))</f>
        <v>0</v>
      </c>
      <c r="H100">
        <f>IF(OR('Project Updates Centre'!A118="Yes",'Project Updates Centre'!A118="Oui"),"Yes",IF(OR('Project Updates Centre'!A118="No",'Project Updates Centre'!A118="Non"),"No",0))</f>
        <v>0</v>
      </c>
      <c r="L100">
        <f>IF(OR('Project Updates Centre'!A141="Yes",'Project Updates Centre'!A141="Oui"),"Yes",IF(OR('Project Updates Centre'!A141="No",'Project Updates Centre'!A141="Non"),"No",0))</f>
        <v>0</v>
      </c>
      <c r="M100">
        <f>IF(OR('Project Updates Centre'!M141="Approved",'Project Updates Centre'!M141="Approuvé"),"Approved",IF(OR('Project Updates Centre'!M141="Incomplete",'Project Updates Centre'!M141="Incomplet"),"Incomplete",0))</f>
        <v>0</v>
      </c>
      <c r="P100" t="str">
        <f>IF(OR('Project Updates Centre'!A164="Yes",'Project Updates Centre'!A164="Oui"),"Yes",IF(OR('Project Updates Centre'!A164="No",'Project Updates Centre'!A164="Non"),"No",""))</f>
        <v/>
      </c>
    </row>
    <row r="101" spans="1:16" hidden="1">
      <c r="A101">
        <f>IF(OR('Milestone 1'!I209="Approved",'Milestone 1'!I209="Approuvé"),"Approved",IF(OR('Milestone 1'!I209="Incomplete",'Milestone 1'!I209="Incomplet"),"Incomplete",0))</f>
        <v>0</v>
      </c>
      <c r="B101">
        <f>IF(OR('Milestone 1'!G209="Yes",'Milestone 1'!G209="Oui"),"Yes",IF(OR('Milestone 1'!G209="No",'Milestone 1'!G209="Non"),"No",0))</f>
        <v>0</v>
      </c>
      <c r="C101">
        <f>IF(OR('Milestone 1'!F209="Yes",'Milestone 1'!F209="Oui"),"Yes",IF(OR('Milestone 1'!F209="No",'Milestone 1'!F209="Non"),"No",IF(OR('Milestone 1'!F209="N/A",'Milestone 1'!F209="S.O."),"N/A",0)))</f>
        <v>0</v>
      </c>
      <c r="H101">
        <f>IF(OR('Project Updates Centre'!A119="Yes",'Project Updates Centre'!A119="Oui"),"Yes",IF(OR('Project Updates Centre'!A119="No",'Project Updates Centre'!A119="Non"),"No",0))</f>
        <v>0</v>
      </c>
      <c r="L101">
        <f>IF(OR('Project Updates Centre'!A142="Yes",'Project Updates Centre'!A142="Oui"),"Yes",IF(OR('Project Updates Centre'!A142="No",'Project Updates Centre'!A142="Non"),"No",0))</f>
        <v>0</v>
      </c>
      <c r="M101">
        <f>IF(OR('Project Updates Centre'!M142="Approved",'Project Updates Centre'!M142="Approuvé"),"Approved",IF(OR('Project Updates Centre'!M142="Incomplete",'Project Updates Centre'!M142="Incomplet"),"Incomplete",0))</f>
        <v>0</v>
      </c>
      <c r="P101" t="str">
        <f>IF(OR('Project Updates Centre'!A165="Yes",'Project Updates Centre'!A165="Oui"),"Yes",IF(OR('Project Updates Centre'!A165="No",'Project Updates Centre'!A165="Non"),"No",""))</f>
        <v/>
      </c>
    </row>
    <row r="102" spans="1:16" hidden="1">
      <c r="A102">
        <f>IF(OR('Milestone 1'!I210="Approved",'Milestone 1'!I210="Approuvé"),"Approved",IF(OR('Milestone 1'!I210="Incomplete",'Milestone 1'!I210="Incomplet"),"Incomplete",0))</f>
        <v>0</v>
      </c>
      <c r="B102">
        <f>IF(OR('Milestone 1'!G210="Yes",'Milestone 1'!G210="Oui"),"Yes",IF(OR('Milestone 1'!G210="No",'Milestone 1'!G210="Non"),"No",0))</f>
        <v>0</v>
      </c>
      <c r="C102">
        <f>IF(OR('Milestone 1'!F210="Yes",'Milestone 1'!F210="Oui"),"Yes",IF(OR('Milestone 1'!F210="No",'Milestone 1'!F210="Non"),"No",IF(OR('Milestone 1'!F210="N/A",'Milestone 1'!F210="S.O."),"N/A",0)))</f>
        <v>0</v>
      </c>
      <c r="H102">
        <f>IF(OR('Project Updates Centre'!A120="Yes",'Project Updates Centre'!A120="Oui"),"Yes",IF(OR('Project Updates Centre'!A120="No",'Project Updates Centre'!A120="Non"),"No",0))</f>
        <v>0</v>
      </c>
      <c r="L102">
        <f>IF(OR('Project Updates Centre'!A143="Yes",'Project Updates Centre'!A143="Oui"),"Yes",IF(OR('Project Updates Centre'!A143="No",'Project Updates Centre'!A143="Non"),"No",0))</f>
        <v>0</v>
      </c>
      <c r="M102">
        <f>IF(OR('Project Updates Centre'!M143="Approved",'Project Updates Centre'!M143="Approuvé"),"Approved",IF(OR('Project Updates Centre'!M143="Incomplete",'Project Updates Centre'!M143="Incomplet"),"Incomplete",0))</f>
        <v>0</v>
      </c>
      <c r="P102" t="str">
        <f>IF(OR('Project Updates Centre'!A166="Yes",'Project Updates Centre'!A166="Oui"),"Yes",IF(OR('Project Updates Centre'!A166="No",'Project Updates Centre'!A166="Non"),"No",""))</f>
        <v/>
      </c>
    </row>
    <row r="103" spans="1:16" hidden="1">
      <c r="A103">
        <f>IF(OR('Milestone 1'!I211="Approved",'Milestone 1'!I211="Approuvé"),"Approved",IF(OR('Milestone 1'!I211="Incomplete",'Milestone 1'!I211="Incomplet"),"Incomplete",0))</f>
        <v>0</v>
      </c>
      <c r="B103">
        <f>IF(OR('Milestone 1'!G211="Yes",'Milestone 1'!G211="Oui"),"Yes",IF(OR('Milestone 1'!G211="No",'Milestone 1'!G211="Non"),"No",0))</f>
        <v>0</v>
      </c>
      <c r="C103">
        <f>IF(OR('Milestone 1'!F211="Yes",'Milestone 1'!F211="Oui"),"Yes",IF(OR('Milestone 1'!F211="No",'Milestone 1'!F211="Non"),"No",IF(OR('Milestone 1'!F211="N/A",'Milestone 1'!F211="S.O."),"N/A",0)))</f>
        <v>0</v>
      </c>
      <c r="H103">
        <f>IF(OR('Project Updates Centre'!A121="Yes",'Project Updates Centre'!A121="Oui"),"Yes",IF(OR('Project Updates Centre'!A121="No",'Project Updates Centre'!A121="Non"),"No",0))</f>
        <v>0</v>
      </c>
      <c r="L103">
        <f>IF(OR('Project Updates Centre'!A144="Yes",'Project Updates Centre'!A144="Oui"),"Yes",IF(OR('Project Updates Centre'!A144="No",'Project Updates Centre'!A144="Non"),"No",0))</f>
        <v>0</v>
      </c>
      <c r="M103">
        <f>IF(OR('Project Updates Centre'!M144="Approved",'Project Updates Centre'!M144="Approuvé"),"Approved",IF(OR('Project Updates Centre'!M144="Incomplete",'Project Updates Centre'!M144="Incomplet"),"Incomplete",0))</f>
        <v>0</v>
      </c>
      <c r="P103" t="str">
        <f>IF(OR('Project Updates Centre'!A167="Yes",'Project Updates Centre'!A167="Oui"),"Yes",IF(OR('Project Updates Centre'!A167="No",'Project Updates Centre'!A167="Non"),"No",""))</f>
        <v/>
      </c>
    </row>
    <row r="104" spans="1:16" hidden="1">
      <c r="A104">
        <f>IF(OR('Milestone 1'!I212="Approved",'Milestone 1'!I212="Approuvé"),"Approved",IF(OR('Milestone 1'!I212="Incomplete",'Milestone 1'!I212="Incomplet"),"Incomplete",0))</f>
        <v>0</v>
      </c>
      <c r="B104">
        <f>IF(OR('Milestone 1'!G212="Yes",'Milestone 1'!G212="Oui"),"Yes",IF(OR('Milestone 1'!G212="No",'Milestone 1'!G212="Non"),"No",0))</f>
        <v>0</v>
      </c>
      <c r="C104">
        <f>IF(OR('Milestone 1'!F212="Yes",'Milestone 1'!F212="Oui"),"Yes",IF(OR('Milestone 1'!F212="No",'Milestone 1'!F212="Non"),"No",IF(OR('Milestone 1'!F212="N/A",'Milestone 1'!F212="S.O."),"N/A",0)))</f>
        <v>0</v>
      </c>
      <c r="H104">
        <f>IF(OR('Project Updates Centre'!A122="Yes",'Project Updates Centre'!A122="Oui"),"Yes",IF(OR('Project Updates Centre'!A122="No",'Project Updates Centre'!A122="Non"),"No",0))</f>
        <v>0</v>
      </c>
      <c r="L104">
        <f>IF(OR('Project Updates Centre'!A145="Yes",'Project Updates Centre'!A145="Oui"),"Yes",IF(OR('Project Updates Centre'!A145="No",'Project Updates Centre'!A145="Non"),"No",0))</f>
        <v>0</v>
      </c>
      <c r="M104">
        <f>IF(OR('Project Updates Centre'!M145="Approved",'Project Updates Centre'!M145="Approuvé"),"Approved",IF(OR('Project Updates Centre'!M145="Incomplete",'Project Updates Centre'!M145="Incomplet"),"Incomplete",0))</f>
        <v>0</v>
      </c>
      <c r="P104" t="str">
        <f>IF(OR('Project Updates Centre'!A168="Yes",'Project Updates Centre'!A168="Oui"),"Yes",IF(OR('Project Updates Centre'!A168="No",'Project Updates Centre'!A168="Non"),"No",""))</f>
        <v/>
      </c>
    </row>
    <row r="105" spans="1:16" hidden="1">
      <c r="A105">
        <f>IF(OR('Milestone 1'!I213="Approved",'Milestone 1'!I213="Approuvé"),"Approved",IF(OR('Milestone 1'!I213="Incomplete",'Milestone 1'!I213="Incomplet"),"Incomplete",0))</f>
        <v>0</v>
      </c>
      <c r="B105">
        <f>IF(OR('Milestone 1'!G213="Yes",'Milestone 1'!G213="Oui"),"Yes",IF(OR('Milestone 1'!G213="No",'Milestone 1'!G213="Non"),"No",0))</f>
        <v>0</v>
      </c>
      <c r="C105">
        <f>IF(OR('Milestone 1'!F213="Yes",'Milestone 1'!F213="Oui"),"Yes",IF(OR('Milestone 1'!F213="No",'Milestone 1'!F213="Non"),"No",IF(OR('Milestone 1'!F213="N/A",'Milestone 1'!F213="S.O."),"N/A",0)))</f>
        <v>0</v>
      </c>
      <c r="H105">
        <f>IF(OR('Project Updates Centre'!A123="Yes",'Project Updates Centre'!A123="Oui"),"Yes",IF(OR('Project Updates Centre'!A123="No",'Project Updates Centre'!A123="Non"),"No",0))</f>
        <v>0</v>
      </c>
      <c r="L105">
        <f>IF(OR('Project Updates Centre'!A146="Yes",'Project Updates Centre'!A146="Oui"),"Yes",IF(OR('Project Updates Centre'!A146="No",'Project Updates Centre'!A146="Non"),"No",0))</f>
        <v>0</v>
      </c>
      <c r="M105">
        <f>IF(OR('Project Updates Centre'!M146="Approved",'Project Updates Centre'!M146="Approuvé"),"Approved",IF(OR('Project Updates Centre'!M146="Incomplete",'Project Updates Centre'!M146="Incomplet"),"Incomplete",0))</f>
        <v>0</v>
      </c>
      <c r="P105" t="str">
        <f>IF(OR('Project Updates Centre'!A169="Yes",'Project Updates Centre'!A169="Oui"),"Yes",IF(OR('Project Updates Centre'!A169="No",'Project Updates Centre'!A169="Non"),"No",""))</f>
        <v/>
      </c>
    </row>
    <row r="106" spans="1:16" hidden="1">
      <c r="A106">
        <f>IF(OR('Milestone 1'!I214="Approved",'Milestone 1'!I214="Approuvé"),"Approved",IF(OR('Milestone 1'!I214="Incomplete",'Milestone 1'!I214="Incomplet"),"Incomplete",0))</f>
        <v>0</v>
      </c>
      <c r="B106">
        <f>IF(OR('Milestone 1'!G214="Yes",'Milestone 1'!G214="Oui"),"Yes",IF(OR('Milestone 1'!G214="No",'Milestone 1'!G214="Non"),"No",0))</f>
        <v>0</v>
      </c>
      <c r="C106">
        <f>IF(OR('Milestone 1'!F214="Yes",'Milestone 1'!F214="Oui"),"Yes",IF(OR('Milestone 1'!F214="No",'Milestone 1'!F214="Non"),"No",IF(OR('Milestone 1'!F214="N/A",'Milestone 1'!F214="S.O."),"N/A",0)))</f>
        <v>0</v>
      </c>
      <c r="H106">
        <f>IF(OR('Project Updates Centre'!A124="Yes",'Project Updates Centre'!A124="Oui"),"Yes",IF(OR('Project Updates Centre'!A124="No",'Project Updates Centre'!A124="Non"),"No",0))</f>
        <v>0</v>
      </c>
      <c r="L106">
        <f>IF(OR('Project Updates Centre'!A147="Yes",'Project Updates Centre'!A147="Oui"),"Yes",IF(OR('Project Updates Centre'!A147="No",'Project Updates Centre'!A147="Non"),"No",0))</f>
        <v>0</v>
      </c>
      <c r="M106">
        <f>IF(OR('Project Updates Centre'!M147="Approved",'Project Updates Centre'!M147="Approuvé"),"Approved",IF(OR('Project Updates Centre'!M147="Incomplete",'Project Updates Centre'!M147="Incomplet"),"Incomplete",0))</f>
        <v>0</v>
      </c>
      <c r="P106" t="str">
        <f>IF(OR('Project Updates Centre'!A170="Yes",'Project Updates Centre'!A170="Oui"),"Yes",IF(OR('Project Updates Centre'!A170="No",'Project Updates Centre'!A170="Non"),"No",""))</f>
        <v/>
      </c>
    </row>
    <row r="107" spans="1:16" hidden="1">
      <c r="A107">
        <f>IF(OR('Milestone 1'!I215="Approved",'Milestone 1'!I215="Approuvé"),"Approved",IF(OR('Milestone 1'!I215="Incomplete",'Milestone 1'!I215="Incomplet"),"Incomplete",0))</f>
        <v>0</v>
      </c>
      <c r="B107">
        <f>IF(OR('Milestone 1'!G215="Yes",'Milestone 1'!G215="Oui"),"Yes",IF(OR('Milestone 1'!G215="No",'Milestone 1'!G215="Non"),"No",0))</f>
        <v>0</v>
      </c>
      <c r="C107">
        <f>IF(OR('Milestone 1'!F215="Yes",'Milestone 1'!F215="Oui"),"Yes",IF(OR('Milestone 1'!F215="No",'Milestone 1'!F215="Non"),"No",IF(OR('Milestone 1'!F215="N/A",'Milestone 1'!F215="S.O."),"N/A",0)))</f>
        <v>0</v>
      </c>
      <c r="H107">
        <f>IF(OR('Project Updates Centre'!A125="Yes",'Project Updates Centre'!A125="Oui"),"Yes",IF(OR('Project Updates Centre'!A125="No",'Project Updates Centre'!A125="Non"),"No",0))</f>
        <v>0</v>
      </c>
      <c r="L107">
        <f>IF(OR('Project Updates Centre'!A148="Yes",'Project Updates Centre'!A148="Oui"),"Yes",IF(OR('Project Updates Centre'!A148="No",'Project Updates Centre'!A148="Non"),"No",0))</f>
        <v>0</v>
      </c>
      <c r="M107">
        <f>IF(OR('Project Updates Centre'!M148="Approved",'Project Updates Centre'!M148="Approuvé"),"Approved",IF(OR('Project Updates Centre'!M148="Incomplete",'Project Updates Centre'!M148="Incomplet"),"Incomplete",0))</f>
        <v>0</v>
      </c>
      <c r="P107" t="str">
        <f>IF(OR('Project Updates Centre'!A171="Yes",'Project Updates Centre'!A171="Oui"),"Yes",IF(OR('Project Updates Centre'!A171="No",'Project Updates Centre'!A171="Non"),"No",""))</f>
        <v/>
      </c>
    </row>
    <row r="108" spans="1:16" hidden="1">
      <c r="A108">
        <f>IF(OR('Milestone 1'!I216="Approved",'Milestone 1'!I216="Approuvé"),"Approved",IF(OR('Milestone 1'!I216="Incomplete",'Milestone 1'!I216="Incomplet"),"Incomplete",0))</f>
        <v>0</v>
      </c>
      <c r="B108">
        <f>IF(OR('Milestone 1'!G216="Yes",'Milestone 1'!G216="Oui"),"Yes",IF(OR('Milestone 1'!G216="No",'Milestone 1'!G216="Non"),"No",0))</f>
        <v>0</v>
      </c>
      <c r="C108">
        <f>IF(OR('Milestone 1'!F216="Yes",'Milestone 1'!F216="Oui"),"Yes",IF(OR('Milestone 1'!F216="No",'Milestone 1'!F216="Non"),"No",IF(OR('Milestone 1'!F216="N/A",'Milestone 1'!F216="S.O."),"N/A",0)))</f>
        <v>0</v>
      </c>
      <c r="H108">
        <f>IF(OR('Project Updates Centre'!A126="Yes",'Project Updates Centre'!A126="Oui"),"Yes",IF(OR('Project Updates Centre'!A126="No",'Project Updates Centre'!A126="Non"),"No",0))</f>
        <v>0</v>
      </c>
      <c r="L108">
        <f>IF(OR('Project Updates Centre'!A149="Yes",'Project Updates Centre'!A149="Oui"),"Yes",IF(OR('Project Updates Centre'!A149="No",'Project Updates Centre'!A149="Non"),"No",0))</f>
        <v>0</v>
      </c>
      <c r="M108">
        <f>IF(OR('Project Updates Centre'!M149="Approved",'Project Updates Centre'!M149="Approuvé"),"Approved",IF(OR('Project Updates Centre'!M149="Incomplete",'Project Updates Centre'!M149="Incomplet"),"Incomplete",0))</f>
        <v>0</v>
      </c>
      <c r="P108" t="str">
        <f>IF(OR('Project Updates Centre'!A172="Yes",'Project Updates Centre'!A172="Oui"),"Yes",IF(OR('Project Updates Centre'!A172="No",'Project Updates Centre'!A172="Non"),"No",""))</f>
        <v/>
      </c>
    </row>
    <row r="109" spans="1:16" hidden="1">
      <c r="A109">
        <f>IF(OR('Milestone 1'!I217="Approved",'Milestone 1'!I217="Approuvé"),"Approved",IF(OR('Milestone 1'!I217="Incomplete",'Milestone 1'!I217="Incomplet"),"Incomplete",0))</f>
        <v>0</v>
      </c>
      <c r="B109">
        <f>IF(OR('Milestone 1'!G217="Yes",'Milestone 1'!G217="Oui"),"Yes",IF(OR('Milestone 1'!G217="No",'Milestone 1'!G217="Non"),"No",0))</f>
        <v>0</v>
      </c>
      <c r="C109">
        <f>IF(OR('Milestone 1'!F217="Yes",'Milestone 1'!F217="Oui"),"Yes",IF(OR('Milestone 1'!F217="No",'Milestone 1'!F217="Non"),"No",IF(OR('Milestone 1'!F217="N/A",'Milestone 1'!F217="S.O."),"N/A",0)))</f>
        <v>0</v>
      </c>
      <c r="H109">
        <f>IF(OR('Project Updates Centre'!A127="Yes",'Project Updates Centre'!A127="Oui"),"Yes",IF(OR('Project Updates Centre'!A127="No",'Project Updates Centre'!A127="Non"),"No",0))</f>
        <v>0</v>
      </c>
      <c r="L109">
        <f>IF(OR('Project Updates Centre'!A150="Yes",'Project Updates Centre'!A150="Oui"),"Yes",IF(OR('Project Updates Centre'!A150="No",'Project Updates Centre'!A150="Non"),"No",0))</f>
        <v>0</v>
      </c>
      <c r="M109">
        <f>IF(OR('Project Updates Centre'!M150="Approved",'Project Updates Centre'!M150="Approuvé"),"Approved",IF(OR('Project Updates Centre'!M150="Incomplete",'Project Updates Centre'!M150="Incomplet"),"Incomplete",0))</f>
        <v>0</v>
      </c>
      <c r="P109" t="str">
        <f>IF(OR('Project Updates Centre'!A173="Yes",'Project Updates Centre'!A173="Oui"),"Yes",IF(OR('Project Updates Centre'!A173="No",'Project Updates Centre'!A173="Non"),"No",""))</f>
        <v/>
      </c>
    </row>
    <row r="110" spans="1:16" hidden="1">
      <c r="A110">
        <f>IF(OR('Milestone 1'!I218="Approved",'Milestone 1'!I218="Approuvé"),"Approved",IF(OR('Milestone 1'!I218="Incomplete",'Milestone 1'!I218="Incomplet"),"Incomplete",0))</f>
        <v>0</v>
      </c>
      <c r="B110">
        <f>IF(OR('Milestone 1'!G218="Yes",'Milestone 1'!G218="Oui"),"Yes",IF(OR('Milestone 1'!G218="No",'Milestone 1'!G218="Non"),"No",0))</f>
        <v>0</v>
      </c>
      <c r="C110">
        <f>IF(OR('Milestone 1'!F218="Yes",'Milestone 1'!F218="Oui"),"Yes",IF(OR('Milestone 1'!F218="No",'Milestone 1'!F218="Non"),"No",IF(OR('Milestone 1'!F218="N/A",'Milestone 1'!F218="S.O."),"N/A",0)))</f>
        <v>0</v>
      </c>
      <c r="H110">
        <f>IF(OR('Project Updates Centre'!A128="Yes",'Project Updates Centre'!A128="Oui"),"Yes",IF(OR('Project Updates Centre'!A128="No",'Project Updates Centre'!A128="Non"),"No",0))</f>
        <v>0</v>
      </c>
      <c r="L110">
        <f>IF(OR('Project Updates Centre'!A151="Yes",'Project Updates Centre'!A151="Oui"),"Yes",IF(OR('Project Updates Centre'!A151="No",'Project Updates Centre'!A151="Non"),"No",0))</f>
        <v>0</v>
      </c>
      <c r="M110">
        <f>IF(OR('Project Updates Centre'!M151="Approved",'Project Updates Centre'!M151="Approuvé"),"Approved",IF(OR('Project Updates Centre'!M151="Incomplete",'Project Updates Centre'!M151="Incomplet"),"Incomplete",0))</f>
        <v>0</v>
      </c>
      <c r="P110" t="str">
        <f>IF(OR('Project Updates Centre'!A174="Yes",'Project Updates Centre'!A174="Oui"),"Yes",IF(OR('Project Updates Centre'!A174="No",'Project Updates Centre'!A174="Non"),"No",""))</f>
        <v/>
      </c>
    </row>
    <row r="111" spans="1:16" hidden="1">
      <c r="A111">
        <f>IF(OR('Milestone 1'!I219="Approved",'Milestone 1'!I219="Approuvé"),"Approved",IF(OR('Milestone 1'!I219="Incomplete",'Milestone 1'!I219="Incomplet"),"Incomplete",0))</f>
        <v>0</v>
      </c>
      <c r="B111">
        <f>IF(OR('Milestone 1'!G219="Yes",'Milestone 1'!G219="Oui"),"Yes",IF(OR('Milestone 1'!G219="No",'Milestone 1'!G219="Non"),"No",0))</f>
        <v>0</v>
      </c>
      <c r="C111">
        <f>IF(OR('Milestone 1'!F219="Yes",'Milestone 1'!F219="Oui"),"Yes",IF(OR('Milestone 1'!F219="No",'Milestone 1'!F219="Non"),"No",IF(OR('Milestone 1'!F219="N/A",'Milestone 1'!F219="S.O."),"N/A",0)))</f>
        <v>0</v>
      </c>
      <c r="H111">
        <f>IF(OR('Project Updates Centre'!A129="Yes",'Project Updates Centre'!A129="Oui"),"Yes",IF(OR('Project Updates Centre'!A129="No",'Project Updates Centre'!A129="Non"),"No",0))</f>
        <v>0</v>
      </c>
      <c r="L111">
        <f>IF(OR('Project Updates Centre'!A152="Yes",'Project Updates Centre'!A152="Oui"),"Yes",IF(OR('Project Updates Centre'!A152="No",'Project Updates Centre'!A152="Non"),"No",0))</f>
        <v>0</v>
      </c>
      <c r="M111">
        <f>IF(OR('Project Updates Centre'!M152="Approved",'Project Updates Centre'!M152="Approuvé"),"Approved",IF(OR('Project Updates Centre'!M152="Incomplete",'Project Updates Centre'!M152="Incomplet"),"Incomplete",0))</f>
        <v>0</v>
      </c>
      <c r="P111" t="str">
        <f>IF(OR('Project Updates Centre'!A175="Yes",'Project Updates Centre'!A175="Oui"),"Yes",IF(OR('Project Updates Centre'!A175="No",'Project Updates Centre'!A175="Non"),"No",""))</f>
        <v/>
      </c>
    </row>
    <row r="112" spans="1:16" hidden="1">
      <c r="A112">
        <f>IF(OR('Milestone 1'!I220="Approved",'Milestone 1'!I220="Approuvé"),"Approved",IF(OR('Milestone 1'!I220="Incomplete",'Milestone 1'!I220="Incomplet"),"Incomplete",0))</f>
        <v>0</v>
      </c>
      <c r="B112">
        <f>IF(OR('Milestone 1'!G220="Yes",'Milestone 1'!G220="Oui"),"Yes",IF(OR('Milestone 1'!G220="No",'Milestone 1'!G220="Non"),"No",0))</f>
        <v>0</v>
      </c>
      <c r="C112">
        <f>IF(OR('Milestone 1'!F220="Yes",'Milestone 1'!F220="Oui"),"Yes",IF(OR('Milestone 1'!F220="No",'Milestone 1'!F220="Non"),"No",IF(OR('Milestone 1'!F220="N/A",'Milestone 1'!F220="S.O."),"N/A",0)))</f>
        <v>0</v>
      </c>
      <c r="H112">
        <f>IF(OR('Project Updates Centre'!A130="Yes",'Project Updates Centre'!A130="Oui"),"Yes",IF(OR('Project Updates Centre'!A130="No",'Project Updates Centre'!A130="Non"),"No",0))</f>
        <v>0</v>
      </c>
      <c r="L112">
        <f>IF(OR('Project Updates Centre'!A153="Yes",'Project Updates Centre'!A153="Oui"),"Yes",IF(OR('Project Updates Centre'!A153="No",'Project Updates Centre'!A153="Non"),"No",0))</f>
        <v>0</v>
      </c>
      <c r="M112">
        <f>IF(OR('Project Updates Centre'!M153="Approved",'Project Updates Centre'!M153="Approuvé"),"Approved",IF(OR('Project Updates Centre'!M153="Incomplete",'Project Updates Centre'!M153="Incomplet"),"Incomplete",0))</f>
        <v>0</v>
      </c>
      <c r="P112" t="str">
        <f>IF(OR('Project Updates Centre'!A176="Yes",'Project Updates Centre'!A176="Oui"),"Yes",IF(OR('Project Updates Centre'!A176="No",'Project Updates Centre'!A176="Non"),"No",""))</f>
        <v/>
      </c>
    </row>
    <row r="113" spans="1:16" hidden="1">
      <c r="A113">
        <f>IF(OR('Milestone 1'!I221="Approved",'Milestone 1'!I221="Approuvé"),"Approved",IF(OR('Milestone 1'!I221="Incomplete",'Milestone 1'!I221="Incomplet"),"Incomplete",0))</f>
        <v>0</v>
      </c>
      <c r="B113">
        <f>IF(OR('Milestone 1'!G221="Yes",'Milestone 1'!G221="Oui"),"Yes",IF(OR('Milestone 1'!G221="No",'Milestone 1'!G221="Non"),"No",0))</f>
        <v>0</v>
      </c>
      <c r="C113">
        <f>IF(OR('Milestone 1'!F221="Yes",'Milestone 1'!F221="Oui"),"Yes",IF(OR('Milestone 1'!F221="No",'Milestone 1'!F221="Non"),"No",IF(OR('Milestone 1'!F221="N/A",'Milestone 1'!F221="S.O."),"N/A",0)))</f>
        <v>0</v>
      </c>
      <c r="H113">
        <f>IF(OR('Project Updates Centre'!A131="Yes",'Project Updates Centre'!A131="Oui"),"Yes",IF(OR('Project Updates Centre'!A131="No",'Project Updates Centre'!A131="Non"),"No",0))</f>
        <v>0</v>
      </c>
      <c r="L113">
        <f>IF(OR('Project Updates Centre'!A154="Yes",'Project Updates Centre'!A154="Oui"),"Yes",IF(OR('Project Updates Centre'!A154="No",'Project Updates Centre'!A154="Non"),"No",0))</f>
        <v>0</v>
      </c>
      <c r="M113">
        <f>IF(OR('Project Updates Centre'!M154="Approved",'Project Updates Centre'!M154="Approuvé"),"Approved",IF(OR('Project Updates Centre'!M154="Incomplete",'Project Updates Centre'!M154="Incomplet"),"Incomplete",0))</f>
        <v>0</v>
      </c>
      <c r="P113" t="str">
        <f>IF(OR('Project Updates Centre'!A177="Yes",'Project Updates Centre'!A177="Oui"),"Yes",IF(OR('Project Updates Centre'!A177="No",'Project Updates Centre'!A177="Non"),"No",""))</f>
        <v/>
      </c>
    </row>
    <row r="114" spans="1:16" hidden="1">
      <c r="A114">
        <f>IF(OR('Milestone 1'!I222="Approved",'Milestone 1'!I222="Approuvé"),"Approved",IF(OR('Milestone 1'!I222="Incomplete",'Milestone 1'!I222="Incomplet"),"Incomplete",0))</f>
        <v>0</v>
      </c>
      <c r="B114">
        <f>IF(OR('Milestone 1'!G222="Yes",'Milestone 1'!G222="Oui"),"Yes",IF(OR('Milestone 1'!G222="No",'Milestone 1'!G222="Non"),"No",0))</f>
        <v>0</v>
      </c>
      <c r="C114">
        <f>IF(OR('Milestone 1'!F222="Yes",'Milestone 1'!F222="Oui"),"Yes",IF(OR('Milestone 1'!F222="No",'Milestone 1'!F222="Non"),"No",IF(OR('Milestone 1'!F222="N/A",'Milestone 1'!F222="S.O."),"N/A",0)))</f>
        <v>0</v>
      </c>
      <c r="H114">
        <f>IF(OR('Project Updates Centre'!A132="Yes",'Project Updates Centre'!A132="Oui"),"Yes",IF(OR('Project Updates Centre'!A132="No",'Project Updates Centre'!A132="Non"),"No",0))</f>
        <v>0</v>
      </c>
      <c r="L114">
        <f>IF(OR('Project Updates Centre'!A155="Yes",'Project Updates Centre'!A155="Oui"),"Yes",IF(OR('Project Updates Centre'!A155="No",'Project Updates Centre'!A155="Non"),"No",0))</f>
        <v>0</v>
      </c>
      <c r="M114">
        <f>IF(OR('Project Updates Centre'!M155="Approved",'Project Updates Centre'!M155="Approuvé"),"Approved",IF(OR('Project Updates Centre'!M155="Incomplete",'Project Updates Centre'!M155="Incomplet"),"Incomplete",0))</f>
        <v>0</v>
      </c>
      <c r="P114" t="str">
        <f>IF(OR('Project Updates Centre'!A178="Yes",'Project Updates Centre'!A178="Oui"),"Yes",IF(OR('Project Updates Centre'!A178="No",'Project Updates Centre'!A178="Non"),"No",""))</f>
        <v/>
      </c>
    </row>
    <row r="115" spans="1:16" hidden="1">
      <c r="A115">
        <f>IF(OR('Milestone 1'!I223="Approved",'Milestone 1'!I223="Approuvé"),"Approved",IF(OR('Milestone 1'!I223="Incomplete",'Milestone 1'!I223="Incomplet"),"Incomplete",0))</f>
        <v>0</v>
      </c>
      <c r="B115">
        <f>IF(OR('Milestone 1'!G223="Yes",'Milestone 1'!G223="Oui"),"Yes",IF(OR('Milestone 1'!G223="No",'Milestone 1'!G223="Non"),"No",0))</f>
        <v>0</v>
      </c>
      <c r="C115">
        <f>IF(OR('Milestone 1'!F223="Yes",'Milestone 1'!F223="Oui"),"Yes",IF(OR('Milestone 1'!F223="No",'Milestone 1'!F223="Non"),"No",IF(OR('Milestone 1'!F223="N/A",'Milestone 1'!F223="S.O."),"N/A",0)))</f>
        <v>0</v>
      </c>
      <c r="H115">
        <f>IF(OR('Project Updates Centre'!A133="Yes",'Project Updates Centre'!A133="Oui"),"Yes",IF(OR('Project Updates Centre'!A133="No",'Project Updates Centre'!A133="Non"),"No",0))</f>
        <v>0</v>
      </c>
      <c r="L115">
        <f>IF(OR('Project Updates Centre'!A156="Yes",'Project Updates Centre'!A156="Oui"),"Yes",IF(OR('Project Updates Centre'!A156="No",'Project Updates Centre'!A156="Non"),"No",0))</f>
        <v>0</v>
      </c>
      <c r="M115">
        <f>IF(OR('Project Updates Centre'!M156="Approved",'Project Updates Centre'!M156="Approuvé"),"Approved",IF(OR('Project Updates Centre'!M156="Incomplete",'Project Updates Centre'!M156="Incomplet"),"Incomplete",0))</f>
        <v>0</v>
      </c>
      <c r="P115" t="str">
        <f>IF(OR('Project Updates Centre'!A179="Yes",'Project Updates Centre'!A179="Oui"),"Yes",IF(OR('Project Updates Centre'!A179="No",'Project Updates Centre'!A179="Non"),"No",""))</f>
        <v/>
      </c>
    </row>
    <row r="116" spans="1:16" hidden="1">
      <c r="A116">
        <f>IF(OR('Milestone 1'!I224="Approved",'Milestone 1'!I224="Approuvé"),"Approved",IF(OR('Milestone 1'!I224="Incomplete",'Milestone 1'!I224="Incomplet"),"Incomplete",0))</f>
        <v>0</v>
      </c>
      <c r="B116">
        <f>IF(OR('Milestone 1'!G224="Yes",'Milestone 1'!G224="Oui"),"Yes",IF(OR('Milestone 1'!G224="No",'Milestone 1'!G224="Non"),"No",0))</f>
        <v>0</v>
      </c>
      <c r="C116">
        <f>IF(OR('Milestone 1'!F224="Yes",'Milestone 1'!F224="Oui"),"Yes",IF(OR('Milestone 1'!F224="No",'Milestone 1'!F224="Non"),"No",IF(OR('Milestone 1'!F224="N/A",'Milestone 1'!F224="S.O."),"N/A",0)))</f>
        <v>0</v>
      </c>
      <c r="H116">
        <f>IF(OR('Project Updates Centre'!A134="Yes",'Project Updates Centre'!A134="Oui"),"Yes",IF(OR('Project Updates Centre'!A134="No",'Project Updates Centre'!A134="Non"),"No",0))</f>
        <v>0</v>
      </c>
      <c r="L116">
        <f>IF(OR('Project Updates Centre'!A157="Yes",'Project Updates Centre'!A157="Oui"),"Yes",IF(OR('Project Updates Centre'!A157="No",'Project Updates Centre'!A157="Non"),"No",0))</f>
        <v>0</v>
      </c>
      <c r="M116">
        <f>IF(OR('Project Updates Centre'!M157="Approved",'Project Updates Centre'!M157="Approuvé"),"Approved",IF(OR('Project Updates Centre'!M157="Incomplete",'Project Updates Centre'!M157="Incomplet"),"Incomplete",0))</f>
        <v>0</v>
      </c>
      <c r="P116" t="str">
        <f>IF(OR('Project Updates Centre'!A180="Yes",'Project Updates Centre'!A180="Oui"),"Yes",IF(OR('Project Updates Centre'!A180="No",'Project Updates Centre'!A180="Non"),"No",""))</f>
        <v/>
      </c>
    </row>
    <row r="117" spans="1:16" hidden="1">
      <c r="A117">
        <f>IF(OR('Milestone 1'!I225="Approved",'Milestone 1'!I225="Approuvé"),"Approved",IF(OR('Milestone 1'!I225="Incomplete",'Milestone 1'!I225="Incomplet"),"Incomplete",0))</f>
        <v>0</v>
      </c>
      <c r="B117">
        <f>IF(OR('Milestone 1'!G225="Yes",'Milestone 1'!G225="Oui"),"Yes",IF(OR('Milestone 1'!G225="No",'Milestone 1'!G225="Non"),"No",0))</f>
        <v>0</v>
      </c>
      <c r="C117">
        <f>IF(OR('Milestone 1'!F225="Yes",'Milestone 1'!F225="Oui"),"Yes",IF(OR('Milestone 1'!F225="No",'Milestone 1'!F225="Non"),"No",IF(OR('Milestone 1'!F225="N/A",'Milestone 1'!F225="S.O."),"N/A",0)))</f>
        <v>0</v>
      </c>
      <c r="H117">
        <f>IF(OR('Project Updates Centre'!A135="Yes",'Project Updates Centre'!A135="Oui"),"Yes",IF(OR('Project Updates Centre'!A135="No",'Project Updates Centre'!A135="Non"),"No",0))</f>
        <v>0</v>
      </c>
      <c r="L117">
        <f>IF(OR('Project Updates Centre'!A158="Yes",'Project Updates Centre'!A158="Oui"),"Yes",IF(OR('Project Updates Centre'!A158="No",'Project Updates Centre'!A158="Non"),"No",0))</f>
        <v>0</v>
      </c>
      <c r="M117">
        <f>IF(OR('Project Updates Centre'!M158="Approved",'Project Updates Centre'!M158="Approuvé"),"Approved",IF(OR('Project Updates Centre'!M158="Incomplete",'Project Updates Centre'!M158="Incomplet"),"Incomplete",0))</f>
        <v>0</v>
      </c>
      <c r="P117" t="str">
        <f>IF(OR('Project Updates Centre'!A181="Yes",'Project Updates Centre'!A181="Oui"),"Yes",IF(OR('Project Updates Centre'!A181="No",'Project Updates Centre'!A181="Non"),"No",""))</f>
        <v/>
      </c>
    </row>
    <row r="118" spans="1:16" hidden="1">
      <c r="A118">
        <f>IF(OR('Milestone 1'!I226="Approved",'Milestone 1'!I226="Approuvé"),"Approved",IF(OR('Milestone 1'!I226="Incomplete",'Milestone 1'!I226="Incomplet"),"Incomplete",0))</f>
        <v>0</v>
      </c>
      <c r="B118">
        <f>IF(OR('Milestone 1'!G226="Yes",'Milestone 1'!G226="Oui"),"Yes",IF(OR('Milestone 1'!G226="No",'Milestone 1'!G226="Non"),"No",0))</f>
        <v>0</v>
      </c>
      <c r="C118">
        <f>IF(OR('Milestone 1'!F226="Yes",'Milestone 1'!F226="Oui"),"Yes",IF(OR('Milestone 1'!F226="No",'Milestone 1'!F226="Non"),"No",IF(OR('Milestone 1'!F226="N/A",'Milestone 1'!F226="S.O."),"N/A",0)))</f>
        <v>0</v>
      </c>
      <c r="H118">
        <f>IF(OR('Project Updates Centre'!A136="Yes",'Project Updates Centre'!A136="Oui"),"Yes",IF(OR('Project Updates Centre'!A136="No",'Project Updates Centre'!A136="Non"),"No",0))</f>
        <v>0</v>
      </c>
      <c r="L118">
        <f>IF(OR('Project Updates Centre'!A159="Yes",'Project Updates Centre'!A159="Oui"),"Yes",IF(OR('Project Updates Centre'!A159="No",'Project Updates Centre'!A159="Non"),"No",0))</f>
        <v>0</v>
      </c>
      <c r="M118">
        <f>IF(OR('Project Updates Centre'!M159="Approved",'Project Updates Centre'!M159="Approuvé"),"Approved",IF(OR('Project Updates Centre'!M159="Incomplete",'Project Updates Centre'!M159="Incomplet"),"Incomplete",0))</f>
        <v>0</v>
      </c>
      <c r="P118" t="str">
        <f>IF(OR('Project Updates Centre'!A182="Yes",'Project Updates Centre'!A182="Oui"),"Yes",IF(OR('Project Updates Centre'!A182="No",'Project Updates Centre'!A182="Non"),"No",""))</f>
        <v/>
      </c>
    </row>
    <row r="119" spans="1:16" hidden="1">
      <c r="A119">
        <f>IF(OR('Milestone 1'!I227="Approved",'Milestone 1'!I227="Approuvé"),"Approved",IF(OR('Milestone 1'!I227="Incomplete",'Milestone 1'!I227="Incomplet"),"Incomplete",0))</f>
        <v>0</v>
      </c>
      <c r="B119">
        <f>IF(OR('Milestone 1'!G227="Yes",'Milestone 1'!G227="Oui"),"Yes",IF(OR('Milestone 1'!G227="No",'Milestone 1'!G227="Non"),"No",0))</f>
        <v>0</v>
      </c>
      <c r="C119">
        <f>IF(OR('Milestone 1'!F227="Yes",'Milestone 1'!F227="Oui"),"Yes",IF(OR('Milestone 1'!F227="No",'Milestone 1'!F227="Non"),"No",IF(OR('Milestone 1'!F227="N/A",'Milestone 1'!F227="S.O."),"N/A",0)))</f>
        <v>0</v>
      </c>
      <c r="H119">
        <f>IF(OR('Project Updates Centre'!A137="Yes",'Project Updates Centre'!A137="Oui"),"Yes",IF(OR('Project Updates Centre'!A137="No",'Project Updates Centre'!A137="Non"),"No",0))</f>
        <v>0</v>
      </c>
      <c r="L119">
        <f>IF(OR('Project Updates Centre'!A160="Yes",'Project Updates Centre'!A160="Oui"),"Yes",IF(OR('Project Updates Centre'!A160="No",'Project Updates Centre'!A160="Non"),"No",0))</f>
        <v>0</v>
      </c>
      <c r="M119">
        <f>IF(OR('Project Updates Centre'!M160="Approved",'Project Updates Centre'!M160="Approuvé"),"Approved",IF(OR('Project Updates Centre'!M160="Incomplete",'Project Updates Centre'!M160="Incomplet"),"Incomplete",0))</f>
        <v>0</v>
      </c>
      <c r="P119" t="str">
        <f>IF(OR('Project Updates Centre'!A183="Yes",'Project Updates Centre'!A183="Oui"),"Yes",IF(OR('Project Updates Centre'!A183="No",'Project Updates Centre'!A183="Non"),"No",""))</f>
        <v/>
      </c>
    </row>
    <row r="120" spans="1:16" hidden="1">
      <c r="A120">
        <f>IF(OR('Milestone 1'!I228="Approved",'Milestone 1'!I228="Approuvé"),"Approved",IF(OR('Milestone 1'!I228="Incomplete",'Milestone 1'!I228="Incomplet"),"Incomplete",0))</f>
        <v>0</v>
      </c>
      <c r="B120">
        <f>IF(OR('Milestone 1'!G228="Yes",'Milestone 1'!G228="Oui"),"Yes",IF(OR('Milestone 1'!G228="No",'Milestone 1'!G228="Non"),"No",0))</f>
        <v>0</v>
      </c>
      <c r="C120">
        <f>IF(OR('Milestone 1'!F228="Yes",'Milestone 1'!F228="Oui"),"Yes",IF(OR('Milestone 1'!F228="No",'Milestone 1'!F228="Non"),"No",IF(OR('Milestone 1'!F228="N/A",'Milestone 1'!F228="S.O."),"N/A",0)))</f>
        <v>0</v>
      </c>
      <c r="H120">
        <f>IF(OR('Project Updates Centre'!A138="Yes",'Project Updates Centre'!A138="Oui"),"Yes",IF(OR('Project Updates Centre'!A138="No",'Project Updates Centre'!A138="Non"),"No",0))</f>
        <v>0</v>
      </c>
      <c r="L120">
        <f>IF(OR('Project Updates Centre'!A161="Yes",'Project Updates Centre'!A161="Oui"),"Yes",IF(OR('Project Updates Centre'!A161="No",'Project Updates Centre'!A161="Non"),"No",0))</f>
        <v>0</v>
      </c>
      <c r="M120">
        <f>IF(OR('Project Updates Centre'!M161="Approved",'Project Updates Centre'!M161="Approuvé"),"Approved",IF(OR('Project Updates Centre'!M161="Incomplete",'Project Updates Centre'!M161="Incomplet"),"Incomplete",0))</f>
        <v>0</v>
      </c>
      <c r="P120" t="str">
        <f>IF(OR('Project Updates Centre'!A184="Yes",'Project Updates Centre'!A184="Oui"),"Yes",IF(OR('Project Updates Centre'!A184="No",'Project Updates Centre'!A184="Non"),"No",""))</f>
        <v/>
      </c>
    </row>
    <row r="121" spans="1:16" hidden="1">
      <c r="A121">
        <f>IF(OR('Milestone 1'!I229="Approved",'Milestone 1'!I229="Approuvé"),"Approved",IF(OR('Milestone 1'!I229="Incomplete",'Milestone 1'!I229="Incomplet"),"Incomplete",0))</f>
        <v>0</v>
      </c>
      <c r="B121">
        <f>IF(OR('Milestone 1'!G229="Yes",'Milestone 1'!G229="Oui"),"Yes",IF(OR('Milestone 1'!G229="No",'Milestone 1'!G229="Non"),"No",0))</f>
        <v>0</v>
      </c>
      <c r="C121">
        <f>IF(OR('Milestone 1'!F229="Yes",'Milestone 1'!F229="Oui"),"Yes",IF(OR('Milestone 1'!F229="No",'Milestone 1'!F229="Non"),"No",IF(OR('Milestone 1'!F229="N/A",'Milestone 1'!F229="S.O."),"N/A",0)))</f>
        <v>0</v>
      </c>
      <c r="H121">
        <f>IF(OR('Project Updates Centre'!A139="Yes",'Project Updates Centre'!A139="Oui"),"Yes",IF(OR('Project Updates Centre'!A139="No",'Project Updates Centre'!A139="Non"),"No",0))</f>
        <v>0</v>
      </c>
      <c r="L121">
        <f>IF(OR('Project Updates Centre'!A162="Yes",'Project Updates Centre'!A162="Oui"),"Yes",IF(OR('Project Updates Centre'!A162="No",'Project Updates Centre'!A162="Non"),"No",0))</f>
        <v>0</v>
      </c>
      <c r="M121">
        <f>IF(OR('Project Updates Centre'!M162="Approved",'Project Updates Centre'!M162="Approuvé"),"Approved",IF(OR('Project Updates Centre'!M162="Incomplete",'Project Updates Centre'!M162="Incomplet"),"Incomplete",0))</f>
        <v>0</v>
      </c>
      <c r="P121" t="str">
        <f>IF(OR('Project Updates Centre'!A185="Yes",'Project Updates Centre'!A185="Oui"),"Yes",IF(OR('Project Updates Centre'!A185="No",'Project Updates Centre'!A185="Non"),"No",""))</f>
        <v/>
      </c>
    </row>
    <row r="122" spans="1:16" hidden="1">
      <c r="A122">
        <f>IF(OR('Milestone 1'!I230="Approved",'Milestone 1'!I230="Approuvé"),"Approved",IF(OR('Milestone 1'!I230="Incomplete",'Milestone 1'!I230="Incomplet"),"Incomplete",0))</f>
        <v>0</v>
      </c>
      <c r="B122">
        <f>IF(OR('Milestone 1'!G230="Yes",'Milestone 1'!G230="Oui"),"Yes",IF(OR('Milestone 1'!G230="No",'Milestone 1'!G230="Non"),"No",0))</f>
        <v>0</v>
      </c>
      <c r="C122">
        <f>IF(OR('Milestone 1'!F230="Yes",'Milestone 1'!F230="Oui"),"Yes",IF(OR('Milestone 1'!F230="No",'Milestone 1'!F230="Non"),"No",IF(OR('Milestone 1'!F230="N/A",'Milestone 1'!F230="S.O."),"N/A",0)))</f>
        <v>0</v>
      </c>
      <c r="H122">
        <f>IF(OR('Project Updates Centre'!A140="Yes",'Project Updates Centre'!A140="Oui"),"Yes",IF(OR('Project Updates Centre'!A140="No",'Project Updates Centre'!A140="Non"),"No",0))</f>
        <v>0</v>
      </c>
      <c r="L122">
        <f>IF(OR('Project Updates Centre'!A163="Yes",'Project Updates Centre'!A163="Oui"),"Yes",IF(OR('Project Updates Centre'!A163="No",'Project Updates Centre'!A163="Non"),"No",0))</f>
        <v>0</v>
      </c>
      <c r="M122">
        <f>IF(OR('Project Updates Centre'!M163="Approved",'Project Updates Centre'!M163="Approuvé"),"Approved",IF(OR('Project Updates Centre'!M163="Incomplete",'Project Updates Centre'!M163="Incomplet"),"Incomplete",0))</f>
        <v>0</v>
      </c>
      <c r="P122" t="str">
        <f>IF(OR('Project Updates Centre'!A186="Yes",'Project Updates Centre'!A186="Oui"),"Yes",IF(OR('Project Updates Centre'!A186="No",'Project Updates Centre'!A186="Non"),"No",""))</f>
        <v/>
      </c>
    </row>
    <row r="123" spans="1:16" hidden="1">
      <c r="A123">
        <f>IF(OR('Milestone 1'!I231="Approved",'Milestone 1'!I231="Approuvé"),"Approved",IF(OR('Milestone 1'!I231="Incomplete",'Milestone 1'!I231="Incomplet"),"Incomplete",0))</f>
        <v>0</v>
      </c>
      <c r="B123">
        <f>IF(OR('Milestone 1'!G231="Yes",'Milestone 1'!G231="Oui"),"Yes",IF(OR('Milestone 1'!G231="No",'Milestone 1'!G231="Non"),"No",0))</f>
        <v>0</v>
      </c>
      <c r="C123">
        <f>IF(OR('Milestone 1'!F231="Yes",'Milestone 1'!F231="Oui"),"Yes",IF(OR('Milestone 1'!F231="No",'Milestone 1'!F231="Non"),"No",IF(OR('Milestone 1'!F231="N/A",'Milestone 1'!F231="S.O."),"N/A",0)))</f>
        <v>0</v>
      </c>
      <c r="H123">
        <f>IF(OR('Project Updates Centre'!A141="Yes",'Project Updates Centre'!A141="Oui"),"Yes",IF(OR('Project Updates Centre'!A141="No",'Project Updates Centre'!A141="Non"),"No",0))</f>
        <v>0</v>
      </c>
      <c r="L123">
        <f>IF(OR('Project Updates Centre'!A164="Yes",'Project Updates Centre'!A164="Oui"),"Yes",IF(OR('Project Updates Centre'!A164="No",'Project Updates Centre'!A164="Non"),"No",0))</f>
        <v>0</v>
      </c>
      <c r="M123">
        <f>IF(OR('Project Updates Centre'!M164="Approved",'Project Updates Centre'!M164="Approuvé"),"Approved",IF(OR('Project Updates Centre'!M164="Incomplete",'Project Updates Centre'!M164="Incomplet"),"Incomplete",0))</f>
        <v>0</v>
      </c>
      <c r="P123" t="str">
        <f>IF(OR('Project Updates Centre'!A187="Yes",'Project Updates Centre'!A187="Oui"),"Yes",IF(OR('Project Updates Centre'!A187="No",'Project Updates Centre'!A187="Non"),"No",""))</f>
        <v/>
      </c>
    </row>
    <row r="124" spans="1:16" hidden="1">
      <c r="A124">
        <f>IF(OR('Milestone 1'!I232="Approved",'Milestone 1'!I232="Approuvé"),"Approved",IF(OR('Milestone 1'!I232="Incomplete",'Milestone 1'!I232="Incomplet"),"Incomplete",0))</f>
        <v>0</v>
      </c>
      <c r="B124">
        <f>IF(OR('Milestone 1'!G232="Yes",'Milestone 1'!G232="Oui"),"Yes",IF(OR('Milestone 1'!G232="No",'Milestone 1'!G232="Non"),"No",0))</f>
        <v>0</v>
      </c>
      <c r="C124">
        <f>IF(OR('Milestone 1'!F232="Yes",'Milestone 1'!F232="Oui"),"Yes",IF(OR('Milestone 1'!F232="No",'Milestone 1'!F232="Non"),"No",IF(OR('Milestone 1'!F232="N/A",'Milestone 1'!F232="S.O."),"N/A",0)))</f>
        <v>0</v>
      </c>
      <c r="H124">
        <f>IF(OR('Project Updates Centre'!A142="Yes",'Project Updates Centre'!A142="Oui"),"Yes",IF(OR('Project Updates Centre'!A142="No",'Project Updates Centre'!A142="Non"),"No",0))</f>
        <v>0</v>
      </c>
      <c r="L124">
        <f>IF(OR('Project Updates Centre'!A165="Yes",'Project Updates Centre'!A165="Oui"),"Yes",IF(OR('Project Updates Centre'!A165="No",'Project Updates Centre'!A165="Non"),"No",0))</f>
        <v>0</v>
      </c>
      <c r="M124">
        <f>IF(OR('Project Updates Centre'!M165="Approved",'Project Updates Centre'!M165="Approuvé"),"Approved",IF(OR('Project Updates Centre'!M165="Incomplete",'Project Updates Centre'!M165="Incomplet"),"Incomplete",0))</f>
        <v>0</v>
      </c>
      <c r="P124" t="str">
        <f>IF(OR('Project Updates Centre'!A188="Yes",'Project Updates Centre'!A188="Oui"),"Yes",IF(OR('Project Updates Centre'!A188="No",'Project Updates Centre'!A188="Non"),"No",""))</f>
        <v/>
      </c>
    </row>
    <row r="125" spans="1:16" hidden="1">
      <c r="A125">
        <f>IF(OR('Milestone 1'!I233="Approved",'Milestone 1'!I233="Approuvé"),"Approved",IF(OR('Milestone 1'!I233="Incomplete",'Milestone 1'!I233="Incomplet"),"Incomplete",0))</f>
        <v>0</v>
      </c>
      <c r="B125">
        <f>IF(OR('Milestone 1'!G233="Yes",'Milestone 1'!G233="Oui"),"Yes",IF(OR('Milestone 1'!G233="No",'Milestone 1'!G233="Non"),"No",0))</f>
        <v>0</v>
      </c>
      <c r="C125">
        <f>IF(OR('Milestone 1'!F233="Yes",'Milestone 1'!F233="Oui"),"Yes",IF(OR('Milestone 1'!F233="No",'Milestone 1'!F233="Non"),"No",IF(OR('Milestone 1'!F233="N/A",'Milestone 1'!F233="S.O."),"N/A",0)))</f>
        <v>0</v>
      </c>
      <c r="H125">
        <f>IF(OR('Project Updates Centre'!A143="Yes",'Project Updates Centre'!A143="Oui"),"Yes",IF(OR('Project Updates Centre'!A143="No",'Project Updates Centre'!A143="Non"),"No",0))</f>
        <v>0</v>
      </c>
      <c r="L125">
        <f>IF(OR('Project Updates Centre'!A166="Yes",'Project Updates Centre'!A166="Oui"),"Yes",IF(OR('Project Updates Centre'!A166="No",'Project Updates Centre'!A166="Non"),"No",0))</f>
        <v>0</v>
      </c>
      <c r="M125">
        <f>IF(OR('Project Updates Centre'!M166="Approved",'Project Updates Centre'!M166="Approuvé"),"Approved",IF(OR('Project Updates Centre'!M166="Incomplete",'Project Updates Centre'!M166="Incomplet"),"Incomplete",0))</f>
        <v>0</v>
      </c>
      <c r="P125" t="str">
        <f>IF(OR('Project Updates Centre'!A189="Yes",'Project Updates Centre'!A189="Oui"),"Yes",IF(OR('Project Updates Centre'!A189="No",'Project Updates Centre'!A189="Non"),"No",""))</f>
        <v/>
      </c>
    </row>
    <row r="126" spans="1:16" hidden="1">
      <c r="A126">
        <f>IF(OR('Milestone 1'!I234="Approved",'Milestone 1'!I234="Approuvé"),"Approved",IF(OR('Milestone 1'!I234="Incomplete",'Milestone 1'!I234="Incomplet"),"Incomplete",0))</f>
        <v>0</v>
      </c>
      <c r="B126">
        <f>IF(OR('Milestone 1'!G234="Yes",'Milestone 1'!G234="Oui"),"Yes",IF(OR('Milestone 1'!G234="No",'Milestone 1'!G234="Non"),"No",0))</f>
        <v>0</v>
      </c>
      <c r="C126">
        <f>IF(OR('Milestone 1'!F234="Yes",'Milestone 1'!F234="Oui"),"Yes",IF(OR('Milestone 1'!F234="No",'Milestone 1'!F234="Non"),"No",IF(OR('Milestone 1'!F234="N/A",'Milestone 1'!F234="S.O."),"N/A",0)))</f>
        <v>0</v>
      </c>
      <c r="H126">
        <f>IF(OR('Project Updates Centre'!A144="Yes",'Project Updates Centre'!A144="Oui"),"Yes",IF(OR('Project Updates Centre'!A144="No",'Project Updates Centre'!A144="Non"),"No",0))</f>
        <v>0</v>
      </c>
      <c r="L126">
        <f>IF(OR('Project Updates Centre'!A167="Yes",'Project Updates Centre'!A167="Oui"),"Yes",IF(OR('Project Updates Centre'!A167="No",'Project Updates Centre'!A167="Non"),"No",0))</f>
        <v>0</v>
      </c>
      <c r="M126">
        <f>IF(OR('Project Updates Centre'!M167="Approved",'Project Updates Centre'!M167="Approuvé"),"Approved",IF(OR('Project Updates Centre'!M167="Incomplete",'Project Updates Centre'!M167="Incomplet"),"Incomplete",0))</f>
        <v>0</v>
      </c>
      <c r="P126" t="str">
        <f>IF(OR('Project Updates Centre'!A190="Yes",'Project Updates Centre'!A190="Oui"),"Yes",IF(OR('Project Updates Centre'!A190="No",'Project Updates Centre'!A190="Non"),"No",""))</f>
        <v/>
      </c>
    </row>
    <row r="127" spans="1:16" hidden="1">
      <c r="A127">
        <f>IF(OR('Milestone 1'!I235="Approved",'Milestone 1'!I235="Approuvé"),"Approved",IF(OR('Milestone 1'!I235="Incomplete",'Milestone 1'!I235="Incomplet"),"Incomplete",0))</f>
        <v>0</v>
      </c>
      <c r="B127">
        <f>IF(OR('Milestone 1'!G235="Yes",'Milestone 1'!G235="Oui"),"Yes",IF(OR('Milestone 1'!G235="No",'Milestone 1'!G235="Non"),"No",0))</f>
        <v>0</v>
      </c>
      <c r="C127">
        <f>IF(OR('Milestone 1'!F235="Yes",'Milestone 1'!F235="Oui"),"Yes",IF(OR('Milestone 1'!F235="No",'Milestone 1'!F235="Non"),"No",IF(OR('Milestone 1'!F235="N/A",'Milestone 1'!F235="S.O."),"N/A",0)))</f>
        <v>0</v>
      </c>
      <c r="H127">
        <f>IF(OR('Project Updates Centre'!A145="Yes",'Project Updates Centre'!A145="Oui"),"Yes",IF(OR('Project Updates Centre'!A145="No",'Project Updates Centre'!A145="Non"),"No",0))</f>
        <v>0</v>
      </c>
      <c r="L127">
        <f>IF(OR('Project Updates Centre'!A168="Yes",'Project Updates Centre'!A168="Oui"),"Yes",IF(OR('Project Updates Centre'!A168="No",'Project Updates Centre'!A168="Non"),"No",0))</f>
        <v>0</v>
      </c>
      <c r="M127">
        <f>IF(OR('Project Updates Centre'!M168="Approved",'Project Updates Centre'!M168="Approuvé"),"Approved",IF(OR('Project Updates Centre'!M168="Incomplete",'Project Updates Centre'!M168="Incomplet"),"Incomplete",0))</f>
        <v>0</v>
      </c>
      <c r="P127" t="str">
        <f>IF(OR('Project Updates Centre'!A191="Yes",'Project Updates Centre'!A191="Oui"),"Yes",IF(OR('Project Updates Centre'!A191="No",'Project Updates Centre'!A191="Non"),"No",""))</f>
        <v/>
      </c>
    </row>
    <row r="128" spans="1:16" hidden="1">
      <c r="A128">
        <f>IF(OR('Milestone 1'!I236="Approved",'Milestone 1'!I236="Approuvé"),"Approved",IF(OR('Milestone 1'!I236="Incomplete",'Milestone 1'!I236="Incomplet"),"Incomplete",0))</f>
        <v>0</v>
      </c>
      <c r="B128">
        <f>IF(OR('Milestone 1'!G236="Yes",'Milestone 1'!G236="Oui"),"Yes",IF(OR('Milestone 1'!G236="No",'Milestone 1'!G236="Non"),"No",0))</f>
        <v>0</v>
      </c>
      <c r="C128">
        <f>IF(OR('Milestone 1'!F236="Yes",'Milestone 1'!F236="Oui"),"Yes",IF(OR('Milestone 1'!F236="No",'Milestone 1'!F236="Non"),"No",IF(OR('Milestone 1'!F236="N/A",'Milestone 1'!F236="S.O."),"N/A",0)))</f>
        <v>0</v>
      </c>
      <c r="H128">
        <f>IF(OR('Project Updates Centre'!A146="Yes",'Project Updates Centre'!A146="Oui"),"Yes",IF(OR('Project Updates Centre'!A146="No",'Project Updates Centre'!A146="Non"),"No",0))</f>
        <v>0</v>
      </c>
      <c r="L128">
        <f>IF(OR('Project Updates Centre'!A169="Yes",'Project Updates Centre'!A169="Oui"),"Yes",IF(OR('Project Updates Centre'!A169="No",'Project Updates Centre'!A169="Non"),"No",0))</f>
        <v>0</v>
      </c>
      <c r="M128">
        <f>IF(OR('Project Updates Centre'!M169="Approved",'Project Updates Centre'!M169="Approuvé"),"Approved",IF(OR('Project Updates Centre'!M169="Incomplete",'Project Updates Centre'!M169="Incomplet"),"Incomplete",0))</f>
        <v>0</v>
      </c>
      <c r="P128" t="str">
        <f>IF(OR('Project Updates Centre'!A192="Yes",'Project Updates Centre'!A192="Oui"),"Yes",IF(OR('Project Updates Centre'!A192="No",'Project Updates Centre'!A192="Non"),"No",""))</f>
        <v/>
      </c>
    </row>
    <row r="129" spans="1:16" hidden="1">
      <c r="A129">
        <f>IF(OR('Milestone 1'!I237="Approved",'Milestone 1'!I237="Approuvé"),"Approved",IF(OR('Milestone 1'!I237="Incomplete",'Milestone 1'!I237="Incomplet"),"Incomplete",0))</f>
        <v>0</v>
      </c>
      <c r="B129">
        <f>IF(OR('Milestone 1'!G237="Yes",'Milestone 1'!G237="Oui"),"Yes",IF(OR('Milestone 1'!G237="No",'Milestone 1'!G237="Non"),"No",0))</f>
        <v>0</v>
      </c>
      <c r="C129">
        <f>IF(OR('Milestone 1'!F237="Yes",'Milestone 1'!F237="Oui"),"Yes",IF(OR('Milestone 1'!F237="No",'Milestone 1'!F237="Non"),"No",IF(OR('Milestone 1'!F237="N/A",'Milestone 1'!F237="S.O."),"N/A",0)))</f>
        <v>0</v>
      </c>
      <c r="H129">
        <f>IF(OR('Project Updates Centre'!A147="Yes",'Project Updates Centre'!A147="Oui"),"Yes",IF(OR('Project Updates Centre'!A147="No",'Project Updates Centre'!A147="Non"),"No",0))</f>
        <v>0</v>
      </c>
      <c r="L129">
        <f>IF(OR('Project Updates Centre'!A170="Yes",'Project Updates Centre'!A170="Oui"),"Yes",IF(OR('Project Updates Centre'!A170="No",'Project Updates Centre'!A170="Non"),"No",0))</f>
        <v>0</v>
      </c>
      <c r="M129">
        <f>IF(OR('Project Updates Centre'!M170="Approved",'Project Updates Centre'!M170="Approuvé"),"Approved",IF(OR('Project Updates Centre'!M170="Incomplete",'Project Updates Centre'!M170="Incomplet"),"Incomplete",0))</f>
        <v>0</v>
      </c>
      <c r="P129" t="str">
        <f>IF(OR('Project Updates Centre'!A193="Yes",'Project Updates Centre'!A193="Oui"),"Yes",IF(OR('Project Updates Centre'!A193="No",'Project Updates Centre'!A193="Non"),"No",""))</f>
        <v/>
      </c>
    </row>
    <row r="130" spans="1:16" hidden="1">
      <c r="A130">
        <f>IF(OR('Milestone 1'!I238="Approved",'Milestone 1'!I238="Approuvé"),"Approved",IF(OR('Milestone 1'!I238="Incomplete",'Milestone 1'!I238="Incomplet"),"Incomplete",0))</f>
        <v>0</v>
      </c>
      <c r="B130">
        <f>IF(OR('Milestone 1'!G238="Yes",'Milestone 1'!G238="Oui"),"Yes",IF(OR('Milestone 1'!G238="No",'Milestone 1'!G238="Non"),"No",0))</f>
        <v>0</v>
      </c>
      <c r="C130">
        <f>IF(OR('Milestone 1'!F238="Yes",'Milestone 1'!F238="Oui"),"Yes",IF(OR('Milestone 1'!F238="No",'Milestone 1'!F238="Non"),"No",IF(OR('Milestone 1'!F238="N/A",'Milestone 1'!F238="S.O."),"N/A",0)))</f>
        <v>0</v>
      </c>
      <c r="H130">
        <f>IF(OR('Project Updates Centre'!A148="Yes",'Project Updates Centre'!A148="Oui"),"Yes",IF(OR('Project Updates Centre'!A148="No",'Project Updates Centre'!A148="Non"),"No",0))</f>
        <v>0</v>
      </c>
      <c r="L130">
        <f>IF(OR('Project Updates Centre'!A171="Yes",'Project Updates Centre'!A171="Oui"),"Yes",IF(OR('Project Updates Centre'!A171="No",'Project Updates Centre'!A171="Non"),"No",0))</f>
        <v>0</v>
      </c>
      <c r="M130">
        <f>IF(OR('Project Updates Centre'!M171="Approved",'Project Updates Centre'!M171="Approuvé"),"Approved",IF(OR('Project Updates Centre'!M171="Incomplete",'Project Updates Centre'!M171="Incomplet"),"Incomplete",0))</f>
        <v>0</v>
      </c>
      <c r="P130" t="str">
        <f>IF(OR('Project Updates Centre'!A194="Yes",'Project Updates Centre'!A194="Oui"),"Yes",IF(OR('Project Updates Centre'!A194="No",'Project Updates Centre'!A194="Non"),"No",""))</f>
        <v/>
      </c>
    </row>
    <row r="131" spans="1:16" hidden="1">
      <c r="A131">
        <f>IF(OR('Milestone 1'!I239="Approved",'Milestone 1'!I239="Approuvé"),"Approved",IF(OR('Milestone 1'!I239="Incomplete",'Milestone 1'!I239="Incomplet"),"Incomplete",0))</f>
        <v>0</v>
      </c>
      <c r="B131">
        <f>IF(OR('Milestone 1'!G239="Yes",'Milestone 1'!G239="Oui"),"Yes",IF(OR('Milestone 1'!G239="No",'Milestone 1'!G239="Non"),"No",0))</f>
        <v>0</v>
      </c>
      <c r="C131">
        <f>IF(OR('Milestone 1'!F239="Yes",'Milestone 1'!F239="Oui"),"Yes",IF(OR('Milestone 1'!F239="No",'Milestone 1'!F239="Non"),"No",IF(OR('Milestone 1'!F239="N/A",'Milestone 1'!F239="S.O."),"N/A",0)))</f>
        <v>0</v>
      </c>
      <c r="H131">
        <f>IF(OR('Project Updates Centre'!A149="Yes",'Project Updates Centre'!A149="Oui"),"Yes",IF(OR('Project Updates Centre'!A149="No",'Project Updates Centre'!A149="Non"),"No",0))</f>
        <v>0</v>
      </c>
      <c r="L131">
        <f>IF(OR('Project Updates Centre'!A172="Yes",'Project Updates Centre'!A172="Oui"),"Yes",IF(OR('Project Updates Centre'!A172="No",'Project Updates Centre'!A172="Non"),"No",0))</f>
        <v>0</v>
      </c>
      <c r="M131">
        <f>IF(OR('Project Updates Centre'!M172="Approved",'Project Updates Centre'!M172="Approuvé"),"Approved",IF(OR('Project Updates Centre'!M172="Incomplete",'Project Updates Centre'!M172="Incomplet"),"Incomplete",0))</f>
        <v>0</v>
      </c>
      <c r="P131" t="str">
        <f>IF(OR('Project Updates Centre'!A195="Yes",'Project Updates Centre'!A195="Oui"),"Yes",IF(OR('Project Updates Centre'!A195="No",'Project Updates Centre'!A195="Non"),"No",""))</f>
        <v/>
      </c>
    </row>
    <row r="132" spans="1:16" hidden="1">
      <c r="A132">
        <f>IF(OR('Milestone 1'!I240="Approved",'Milestone 1'!I240="Approuvé"),"Approved",IF(OR('Milestone 1'!I240="Incomplete",'Milestone 1'!I240="Incomplet"),"Incomplete",0))</f>
        <v>0</v>
      </c>
      <c r="B132">
        <f>IF(OR('Milestone 1'!G240="Yes",'Milestone 1'!G240="Oui"),"Yes",IF(OR('Milestone 1'!G240="No",'Milestone 1'!G240="Non"),"No",0))</f>
        <v>0</v>
      </c>
      <c r="C132">
        <f>IF(OR('Milestone 1'!F240="Yes",'Milestone 1'!F240="Oui"),"Yes",IF(OR('Milestone 1'!F240="No",'Milestone 1'!F240="Non"),"No",IF(OR('Milestone 1'!F240="N/A",'Milestone 1'!F240="S.O."),"N/A",0)))</f>
        <v>0</v>
      </c>
      <c r="H132">
        <f>IF(OR('Project Updates Centre'!A150="Yes",'Project Updates Centre'!A150="Oui"),"Yes",IF(OR('Project Updates Centre'!A150="No",'Project Updates Centre'!A150="Non"),"No",0))</f>
        <v>0</v>
      </c>
      <c r="L132">
        <f>IF(OR('Project Updates Centre'!A173="Yes",'Project Updates Centre'!A173="Oui"),"Yes",IF(OR('Project Updates Centre'!A173="No",'Project Updates Centre'!A173="Non"),"No",0))</f>
        <v>0</v>
      </c>
      <c r="M132">
        <f>IF(OR('Project Updates Centre'!M173="Approved",'Project Updates Centre'!M173="Approuvé"),"Approved",IF(OR('Project Updates Centre'!M173="Incomplete",'Project Updates Centre'!M173="Incomplet"),"Incomplete",0))</f>
        <v>0</v>
      </c>
      <c r="P132" t="str">
        <f>IF(OR('Project Updates Centre'!A196="Yes",'Project Updates Centre'!A196="Oui"),"Yes",IF(OR('Project Updates Centre'!A196="No",'Project Updates Centre'!A196="Non"),"No",""))</f>
        <v/>
      </c>
    </row>
    <row r="133" spans="1:16" hidden="1">
      <c r="A133">
        <f>IF(OR('Milestone 1'!I241="Approved",'Milestone 1'!I241="Approuvé"),"Approved",IF(OR('Milestone 1'!I241="Incomplete",'Milestone 1'!I241="Incomplet"),"Incomplete",0))</f>
        <v>0</v>
      </c>
      <c r="B133">
        <f>IF(OR('Milestone 1'!G241="Yes",'Milestone 1'!G241="Oui"),"Yes",IF(OR('Milestone 1'!G241="No",'Milestone 1'!G241="Non"),"No",0))</f>
        <v>0</v>
      </c>
      <c r="C133">
        <f>IF(OR('Milestone 1'!F241="Yes",'Milestone 1'!F241="Oui"),"Yes",IF(OR('Milestone 1'!F241="No",'Milestone 1'!F241="Non"),"No",IF(OR('Milestone 1'!F241="N/A",'Milestone 1'!F241="S.O."),"N/A",0)))</f>
        <v>0</v>
      </c>
      <c r="H133">
        <f>IF(OR('Project Updates Centre'!A151="Yes",'Project Updates Centre'!A151="Oui"),"Yes",IF(OR('Project Updates Centre'!A151="No",'Project Updates Centre'!A151="Non"),"No",0))</f>
        <v>0</v>
      </c>
      <c r="L133">
        <f>IF(OR('Project Updates Centre'!A174="Yes",'Project Updates Centre'!A174="Oui"),"Yes",IF(OR('Project Updates Centre'!A174="No",'Project Updates Centre'!A174="Non"),"No",0))</f>
        <v>0</v>
      </c>
      <c r="M133">
        <f>IF(OR('Project Updates Centre'!M174="Approved",'Project Updates Centre'!M174="Approuvé"),"Approved",IF(OR('Project Updates Centre'!M174="Incomplete",'Project Updates Centre'!M174="Incomplet"),"Incomplete",0))</f>
        <v>0</v>
      </c>
      <c r="P133" t="str">
        <f>IF(OR('Project Updates Centre'!A197="Yes",'Project Updates Centre'!A197="Oui"),"Yes",IF(OR('Project Updates Centre'!A197="No",'Project Updates Centre'!A197="Non"),"No",""))</f>
        <v/>
      </c>
    </row>
    <row r="134" spans="1:16" hidden="1">
      <c r="A134">
        <f>IF(OR('Milestone 1'!I242="Approved",'Milestone 1'!I242="Approuvé"),"Approved",IF(OR('Milestone 1'!I242="Incomplete",'Milestone 1'!I242="Incomplet"),"Incomplete",0))</f>
        <v>0</v>
      </c>
      <c r="B134">
        <f>IF(OR('Milestone 1'!G242="Yes",'Milestone 1'!G242="Oui"),"Yes",IF(OR('Milestone 1'!G242="No",'Milestone 1'!G242="Non"),"No",0))</f>
        <v>0</v>
      </c>
      <c r="C134">
        <f>IF(OR('Milestone 1'!F242="Yes",'Milestone 1'!F242="Oui"),"Yes",IF(OR('Milestone 1'!F242="No",'Milestone 1'!F242="Non"),"No",IF(OR('Milestone 1'!F242="N/A",'Milestone 1'!F242="S.O."),"N/A",0)))</f>
        <v>0</v>
      </c>
      <c r="H134">
        <f>IF(OR('Project Updates Centre'!A152="Yes",'Project Updates Centre'!A152="Oui"),"Yes",IF(OR('Project Updates Centre'!A152="No",'Project Updates Centre'!A152="Non"),"No",0))</f>
        <v>0</v>
      </c>
      <c r="L134">
        <f>IF(OR('Project Updates Centre'!A175="Yes",'Project Updates Centre'!A175="Oui"),"Yes",IF(OR('Project Updates Centre'!A175="No",'Project Updates Centre'!A175="Non"),"No",0))</f>
        <v>0</v>
      </c>
      <c r="M134">
        <f>IF(OR('Project Updates Centre'!M175="Approved",'Project Updates Centre'!M175="Approuvé"),"Approved",IF(OR('Project Updates Centre'!M175="Incomplete",'Project Updates Centre'!M175="Incomplet"),"Incomplete",0))</f>
        <v>0</v>
      </c>
      <c r="P134" t="str">
        <f>IF(OR('Project Updates Centre'!A198="Yes",'Project Updates Centre'!A198="Oui"),"Yes",IF(OR('Project Updates Centre'!A198="No",'Project Updates Centre'!A198="Non"),"No",""))</f>
        <v/>
      </c>
    </row>
    <row r="135" spans="1:16" hidden="1">
      <c r="A135">
        <f>IF(OR('Milestone 1'!I243="Approved",'Milestone 1'!I243="Approuvé"),"Approved",IF(OR('Milestone 1'!I243="Incomplete",'Milestone 1'!I243="Incomplet"),"Incomplete",0))</f>
        <v>0</v>
      </c>
      <c r="B135">
        <f>IF(OR('Milestone 1'!G243="Yes",'Milestone 1'!G243="Oui"),"Yes",IF(OR('Milestone 1'!G243="No",'Milestone 1'!G243="Non"),"No",0))</f>
        <v>0</v>
      </c>
      <c r="C135">
        <f>IF(OR('Milestone 1'!F243="Yes",'Milestone 1'!F243="Oui"),"Yes",IF(OR('Milestone 1'!F243="No",'Milestone 1'!F243="Non"),"No",IF(OR('Milestone 1'!F243="N/A",'Milestone 1'!F243="S.O."),"N/A",0)))</f>
        <v>0</v>
      </c>
      <c r="H135">
        <f>IF(OR('Project Updates Centre'!A153="Yes",'Project Updates Centre'!A153="Oui"),"Yes",IF(OR('Project Updates Centre'!A153="No",'Project Updates Centre'!A153="Non"),"No",0))</f>
        <v>0</v>
      </c>
      <c r="L135">
        <f>IF(OR('Project Updates Centre'!A176="Yes",'Project Updates Centre'!A176="Oui"),"Yes",IF(OR('Project Updates Centre'!A176="No",'Project Updates Centre'!A176="Non"),"No",0))</f>
        <v>0</v>
      </c>
      <c r="M135">
        <f>IF(OR('Project Updates Centre'!M176="Approved",'Project Updates Centre'!M176="Approuvé"),"Approved",IF(OR('Project Updates Centre'!M176="Incomplete",'Project Updates Centre'!M176="Incomplet"),"Incomplete",0))</f>
        <v>0</v>
      </c>
      <c r="P135" t="str">
        <f>IF(OR('Project Updates Centre'!A199="Yes",'Project Updates Centre'!A199="Oui"),"Yes",IF(OR('Project Updates Centre'!A199="No",'Project Updates Centre'!A199="Non"),"No",""))</f>
        <v/>
      </c>
    </row>
    <row r="136" spans="1:16" hidden="1">
      <c r="A136">
        <f>IF(OR('Milestone 1'!I244="Approved",'Milestone 1'!I244="Approuvé"),"Approved",IF(OR('Milestone 1'!I244="Incomplete",'Milestone 1'!I244="Incomplet"),"Incomplete",0))</f>
        <v>0</v>
      </c>
      <c r="B136">
        <f>IF(OR('Milestone 1'!G244="Yes",'Milestone 1'!G244="Oui"),"Yes",IF(OR('Milestone 1'!G244="No",'Milestone 1'!G244="Non"),"No",0))</f>
        <v>0</v>
      </c>
      <c r="C136">
        <f>IF(OR('Milestone 1'!F244="Yes",'Milestone 1'!F244="Oui"),"Yes",IF(OR('Milestone 1'!F244="No",'Milestone 1'!F244="Non"),"No",IF(OR('Milestone 1'!F244="N/A",'Milestone 1'!F244="S.O."),"N/A",0)))</f>
        <v>0</v>
      </c>
      <c r="H136">
        <f>IF(OR('Project Updates Centre'!A154="Yes",'Project Updates Centre'!A154="Oui"),"Yes",IF(OR('Project Updates Centre'!A154="No",'Project Updates Centre'!A154="Non"),"No",0))</f>
        <v>0</v>
      </c>
      <c r="L136">
        <f>IF(OR('Project Updates Centre'!A177="Yes",'Project Updates Centre'!A177="Oui"),"Yes",IF(OR('Project Updates Centre'!A177="No",'Project Updates Centre'!A177="Non"),"No",0))</f>
        <v>0</v>
      </c>
      <c r="M136">
        <f>IF(OR('Project Updates Centre'!M177="Approved",'Project Updates Centre'!M177="Approuvé"),"Approved",IF(OR('Project Updates Centre'!M177="Incomplete",'Project Updates Centre'!M177="Incomplet"),"Incomplete",0))</f>
        <v>0</v>
      </c>
      <c r="P136" t="str">
        <f>IF(OR('Project Updates Centre'!A200="Yes",'Project Updates Centre'!A200="Oui"),"Yes",IF(OR('Project Updates Centre'!A200="No",'Project Updates Centre'!A200="Non"),"No",""))</f>
        <v/>
      </c>
    </row>
    <row r="137" spans="1:16" hidden="1">
      <c r="A137">
        <f>IF(OR('Milestone 1'!I245="Approved",'Milestone 1'!I245="Approuvé"),"Approved",IF(OR('Milestone 1'!I245="Incomplete",'Milestone 1'!I245="Incomplet"),"Incomplete",0))</f>
        <v>0</v>
      </c>
      <c r="B137">
        <f>IF(OR('Milestone 1'!G245="Yes",'Milestone 1'!G245="Oui"),"Yes",IF(OR('Milestone 1'!G245="No",'Milestone 1'!G245="Non"),"No",0))</f>
        <v>0</v>
      </c>
      <c r="C137">
        <f>IF(OR('Milestone 1'!F245="Yes",'Milestone 1'!F245="Oui"),"Yes",IF(OR('Milestone 1'!F245="No",'Milestone 1'!F245="Non"),"No",IF(OR('Milestone 1'!F245="N/A",'Milestone 1'!F245="S.O."),"N/A",0)))</f>
        <v>0</v>
      </c>
      <c r="H137">
        <f>IF(OR('Project Updates Centre'!A155="Yes",'Project Updates Centre'!A155="Oui"),"Yes",IF(OR('Project Updates Centre'!A155="No",'Project Updates Centre'!A155="Non"),"No",0))</f>
        <v>0</v>
      </c>
      <c r="L137">
        <f>IF(OR('Project Updates Centre'!A178="Yes",'Project Updates Centre'!A178="Oui"),"Yes",IF(OR('Project Updates Centre'!A178="No",'Project Updates Centre'!A178="Non"),"No",0))</f>
        <v>0</v>
      </c>
      <c r="M137">
        <f>IF(OR('Project Updates Centre'!M178="Approved",'Project Updates Centre'!M178="Approuvé"),"Approved",IF(OR('Project Updates Centre'!M178="Incomplete",'Project Updates Centre'!M178="Incomplet"),"Incomplete",0))</f>
        <v>0</v>
      </c>
      <c r="P137" t="str">
        <f>IF(OR('Project Updates Centre'!A201="Yes",'Project Updates Centre'!A201="Oui"),"Yes",IF(OR('Project Updates Centre'!A201="No",'Project Updates Centre'!A201="Non"),"No",""))</f>
        <v/>
      </c>
    </row>
    <row r="138" spans="1:16" hidden="1">
      <c r="A138">
        <f>IF(OR('Milestone 1'!I246="Approved",'Milestone 1'!I246="Approuvé"),"Approved",IF(OR('Milestone 1'!I246="Incomplete",'Milestone 1'!I246="Incomplet"),"Incomplete",0))</f>
        <v>0</v>
      </c>
      <c r="B138">
        <f>IF(OR('Milestone 1'!G246="Yes",'Milestone 1'!G246="Oui"),"Yes",IF(OR('Milestone 1'!G246="No",'Milestone 1'!G246="Non"),"No",0))</f>
        <v>0</v>
      </c>
      <c r="C138">
        <f>IF(OR('Milestone 1'!F246="Yes",'Milestone 1'!F246="Oui"),"Yes",IF(OR('Milestone 1'!F246="No",'Milestone 1'!F246="Non"),"No",IF(OR('Milestone 1'!F246="N/A",'Milestone 1'!F246="S.O."),"N/A",0)))</f>
        <v>0</v>
      </c>
      <c r="H138">
        <f>IF(OR('Project Updates Centre'!A156="Yes",'Project Updates Centre'!A156="Oui"),"Yes",IF(OR('Project Updates Centre'!A156="No",'Project Updates Centre'!A156="Non"),"No",0))</f>
        <v>0</v>
      </c>
      <c r="L138">
        <f>IF(OR('Project Updates Centre'!A179="Yes",'Project Updates Centre'!A179="Oui"),"Yes",IF(OR('Project Updates Centre'!A179="No",'Project Updates Centre'!A179="Non"),"No",0))</f>
        <v>0</v>
      </c>
      <c r="M138">
        <f>IF(OR('Project Updates Centre'!M179="Approved",'Project Updates Centre'!M179="Approuvé"),"Approved",IF(OR('Project Updates Centre'!M179="Incomplete",'Project Updates Centre'!M179="Incomplet"),"Incomplete",0))</f>
        <v>0</v>
      </c>
      <c r="P138" t="str">
        <f>IF(OR('Project Updates Centre'!A202="Yes",'Project Updates Centre'!A202="Oui"),"Yes",IF(OR('Project Updates Centre'!A202="No",'Project Updates Centre'!A202="Non"),"No",""))</f>
        <v/>
      </c>
    </row>
    <row r="139" spans="1:16" hidden="1">
      <c r="A139">
        <f>IF(OR('Milestone 1'!I247="Approved",'Milestone 1'!I247="Approuvé"),"Approved",IF(OR('Milestone 1'!I247="Incomplete",'Milestone 1'!I247="Incomplet"),"Incomplete",0))</f>
        <v>0</v>
      </c>
      <c r="B139">
        <f>IF(OR('Milestone 1'!G247="Yes",'Milestone 1'!G247="Oui"),"Yes",IF(OR('Milestone 1'!G247="No",'Milestone 1'!G247="Non"),"No",0))</f>
        <v>0</v>
      </c>
      <c r="C139">
        <f>IF(OR('Milestone 1'!F247="Yes",'Milestone 1'!F247="Oui"),"Yes",IF(OR('Milestone 1'!F247="No",'Milestone 1'!F247="Non"),"No",IF(OR('Milestone 1'!F247="N/A",'Milestone 1'!F247="S.O."),"N/A",0)))</f>
        <v>0</v>
      </c>
      <c r="H139">
        <f>IF(OR('Project Updates Centre'!A157="Yes",'Project Updates Centre'!A157="Oui"),"Yes",IF(OR('Project Updates Centre'!A157="No",'Project Updates Centre'!A157="Non"),"No",0))</f>
        <v>0</v>
      </c>
      <c r="L139">
        <f>IF(OR('Project Updates Centre'!A180="Yes",'Project Updates Centre'!A180="Oui"),"Yes",IF(OR('Project Updates Centre'!A180="No",'Project Updates Centre'!A180="Non"),"No",0))</f>
        <v>0</v>
      </c>
      <c r="M139">
        <f>IF(OR('Project Updates Centre'!M180="Approved",'Project Updates Centre'!M180="Approuvé"),"Approved",IF(OR('Project Updates Centre'!M180="Incomplete",'Project Updates Centre'!M180="Incomplet"),"Incomplete",0))</f>
        <v>0</v>
      </c>
      <c r="P139" t="str">
        <f>IF(OR('Project Updates Centre'!A203="Yes",'Project Updates Centre'!A203="Oui"),"Yes",IF(OR('Project Updates Centre'!A203="No",'Project Updates Centre'!A203="Non"),"No",""))</f>
        <v/>
      </c>
    </row>
    <row r="140" spans="1:16" hidden="1">
      <c r="A140">
        <f>IF(OR('Milestone 1'!I248="Approved",'Milestone 1'!I248="Approuvé"),"Approved",IF(OR('Milestone 1'!I248="Incomplete",'Milestone 1'!I248="Incomplet"),"Incomplete",0))</f>
        <v>0</v>
      </c>
      <c r="B140">
        <f>IF(OR('Milestone 1'!G248="Yes",'Milestone 1'!G248="Oui"),"Yes",IF(OR('Milestone 1'!G248="No",'Milestone 1'!G248="Non"),"No",0))</f>
        <v>0</v>
      </c>
      <c r="C140">
        <f>IF(OR('Milestone 1'!F248="Yes",'Milestone 1'!F248="Oui"),"Yes",IF(OR('Milestone 1'!F248="No",'Milestone 1'!F248="Non"),"No",IF(OR('Milestone 1'!F248="N/A",'Milestone 1'!F248="S.O."),"N/A",0)))</f>
        <v>0</v>
      </c>
      <c r="H140">
        <f>IF(OR('Project Updates Centre'!A158="Yes",'Project Updates Centre'!A158="Oui"),"Yes",IF(OR('Project Updates Centre'!A158="No",'Project Updates Centre'!A158="Non"),"No",0))</f>
        <v>0</v>
      </c>
      <c r="L140">
        <f>IF(OR('Project Updates Centre'!A181="Yes",'Project Updates Centre'!A181="Oui"),"Yes",IF(OR('Project Updates Centre'!A181="No",'Project Updates Centre'!A181="Non"),"No",0))</f>
        <v>0</v>
      </c>
      <c r="M140">
        <f>IF(OR('Project Updates Centre'!M181="Approved",'Project Updates Centre'!M181="Approuvé"),"Approved",IF(OR('Project Updates Centre'!M181="Incomplete",'Project Updates Centre'!M181="Incomplet"),"Incomplete",0))</f>
        <v>0</v>
      </c>
      <c r="P140" t="str">
        <f>IF(OR('Project Updates Centre'!A204="Yes",'Project Updates Centre'!A204="Oui"),"Yes",IF(OR('Project Updates Centre'!A204="No",'Project Updates Centre'!A204="Non"),"No",""))</f>
        <v/>
      </c>
    </row>
    <row r="141" spans="1:16" hidden="1">
      <c r="A141">
        <f>IF(OR('Milestone 1'!I249="Approved",'Milestone 1'!I249="Approuvé"),"Approved",IF(OR('Milestone 1'!I249="Incomplete",'Milestone 1'!I249="Incomplet"),"Incomplete",0))</f>
        <v>0</v>
      </c>
      <c r="B141">
        <f>IF(OR('Milestone 1'!G249="Yes",'Milestone 1'!G249="Oui"),"Yes",IF(OR('Milestone 1'!G249="No",'Milestone 1'!G249="Non"),"No",0))</f>
        <v>0</v>
      </c>
      <c r="C141">
        <f>IF(OR('Milestone 1'!F249="Yes",'Milestone 1'!F249="Oui"),"Yes",IF(OR('Milestone 1'!F249="No",'Milestone 1'!F249="Non"),"No",IF(OR('Milestone 1'!F249="N/A",'Milestone 1'!F249="S.O."),"N/A",0)))</f>
        <v>0</v>
      </c>
      <c r="H141">
        <f>IF(OR('Project Updates Centre'!A159="Yes",'Project Updates Centre'!A159="Oui"),"Yes",IF(OR('Project Updates Centre'!A159="No",'Project Updates Centre'!A159="Non"),"No",0))</f>
        <v>0</v>
      </c>
      <c r="L141">
        <f>IF(OR('Project Updates Centre'!A182="Yes",'Project Updates Centre'!A182="Oui"),"Yes",IF(OR('Project Updates Centre'!A182="No",'Project Updates Centre'!A182="Non"),"No",0))</f>
        <v>0</v>
      </c>
      <c r="M141">
        <f>IF(OR('Project Updates Centre'!M182="Approved",'Project Updates Centre'!M182="Approuvé"),"Approved",IF(OR('Project Updates Centre'!M182="Incomplete",'Project Updates Centre'!M182="Incomplet"),"Incomplete",0))</f>
        <v>0</v>
      </c>
      <c r="P141" t="str">
        <f>IF(OR('Project Updates Centre'!A205="Yes",'Project Updates Centre'!A205="Oui"),"Yes",IF(OR('Project Updates Centre'!A205="No",'Project Updates Centre'!A205="Non"),"No",""))</f>
        <v/>
      </c>
    </row>
    <row r="142" spans="1:16" hidden="1">
      <c r="A142">
        <f>IF(OR('Milestone 1'!I250="Approved",'Milestone 1'!I250="Approuvé"),"Approved",IF(OR('Milestone 1'!I250="Incomplete",'Milestone 1'!I250="Incomplet"),"Incomplete",0))</f>
        <v>0</v>
      </c>
      <c r="B142">
        <f>IF(OR('Milestone 1'!G250="Yes",'Milestone 1'!G250="Oui"),"Yes",IF(OR('Milestone 1'!G250="No",'Milestone 1'!G250="Non"),"No",0))</f>
        <v>0</v>
      </c>
      <c r="C142">
        <f>IF(OR('Milestone 1'!F250="Yes",'Milestone 1'!F250="Oui"),"Yes",IF(OR('Milestone 1'!F250="No",'Milestone 1'!F250="Non"),"No",IF(OR('Milestone 1'!F250="N/A",'Milestone 1'!F250="S.O."),"N/A",0)))</f>
        <v>0</v>
      </c>
      <c r="H142">
        <f>IF(OR('Project Updates Centre'!A160="Yes",'Project Updates Centre'!A160="Oui"),"Yes",IF(OR('Project Updates Centre'!A160="No",'Project Updates Centre'!A160="Non"),"No",0))</f>
        <v>0</v>
      </c>
      <c r="L142">
        <f>IF(OR('Project Updates Centre'!A183="Yes",'Project Updates Centre'!A183="Oui"),"Yes",IF(OR('Project Updates Centre'!A183="No",'Project Updates Centre'!A183="Non"),"No",0))</f>
        <v>0</v>
      </c>
      <c r="M142">
        <f>IF(OR('Project Updates Centre'!M183="Approved",'Project Updates Centre'!M183="Approuvé"),"Approved",IF(OR('Project Updates Centre'!M183="Incomplete",'Project Updates Centre'!M183="Incomplet"),"Incomplete",0))</f>
        <v>0</v>
      </c>
      <c r="P142" t="str">
        <f>IF(OR('Project Updates Centre'!A206="Yes",'Project Updates Centre'!A206="Oui"),"Yes",IF(OR('Project Updates Centre'!A206="No",'Project Updates Centre'!A206="Non"),"No",""))</f>
        <v/>
      </c>
    </row>
    <row r="143" spans="1:16" hidden="1">
      <c r="A143">
        <f>IF(OR('Milestone 1'!I251="Approved",'Milestone 1'!I251="Approuvé"),"Approved",IF(OR('Milestone 1'!I251="Incomplete",'Milestone 1'!I251="Incomplet"),"Incomplete",0))</f>
        <v>0</v>
      </c>
      <c r="B143">
        <f>IF(OR('Milestone 1'!G251="Yes",'Milestone 1'!G251="Oui"),"Yes",IF(OR('Milestone 1'!G251="No",'Milestone 1'!G251="Non"),"No",0))</f>
        <v>0</v>
      </c>
      <c r="C143">
        <f>IF(OR('Milestone 1'!F251="Yes",'Milestone 1'!F251="Oui"),"Yes",IF(OR('Milestone 1'!F251="No",'Milestone 1'!F251="Non"),"No",IF(OR('Milestone 1'!F251="N/A",'Milestone 1'!F251="S.O."),"N/A",0)))</f>
        <v>0</v>
      </c>
      <c r="H143">
        <f>IF(OR('Project Updates Centre'!A161="Yes",'Project Updates Centre'!A161="Oui"),"Yes",IF(OR('Project Updates Centre'!A161="No",'Project Updates Centre'!A161="Non"),"No",0))</f>
        <v>0</v>
      </c>
      <c r="L143">
        <f>IF(OR('Project Updates Centre'!A184="Yes",'Project Updates Centre'!A184="Oui"),"Yes",IF(OR('Project Updates Centre'!A184="No",'Project Updates Centre'!A184="Non"),"No",0))</f>
        <v>0</v>
      </c>
      <c r="M143">
        <f>IF(OR('Project Updates Centre'!M184="Approved",'Project Updates Centre'!M184="Approuvé"),"Approved",IF(OR('Project Updates Centre'!M184="Incomplete",'Project Updates Centre'!M184="Incomplet"),"Incomplete",0))</f>
        <v>0</v>
      </c>
      <c r="P143" t="str">
        <f>IF(OR('Project Updates Centre'!A207="Yes",'Project Updates Centre'!A207="Oui"),"Yes",IF(OR('Project Updates Centre'!A207="No",'Project Updates Centre'!A207="Non"),"No",""))</f>
        <v/>
      </c>
    </row>
    <row r="144" spans="1:16" hidden="1">
      <c r="A144">
        <f>IF(OR('Milestone 1'!I252="Approved",'Milestone 1'!I252="Approuvé"),"Approved",IF(OR('Milestone 1'!I252="Incomplete",'Milestone 1'!I252="Incomplet"),"Incomplete",0))</f>
        <v>0</v>
      </c>
      <c r="B144">
        <f>IF(OR('Milestone 1'!G252="Yes",'Milestone 1'!G252="Oui"),"Yes",IF(OR('Milestone 1'!G252="No",'Milestone 1'!G252="Non"),"No",0))</f>
        <v>0</v>
      </c>
      <c r="C144">
        <f>IF(OR('Milestone 1'!F252="Yes",'Milestone 1'!F252="Oui"),"Yes",IF(OR('Milestone 1'!F252="No",'Milestone 1'!F252="Non"),"No",IF(OR('Milestone 1'!F252="N/A",'Milestone 1'!F252="S.O."),"N/A",0)))</f>
        <v>0</v>
      </c>
      <c r="H144">
        <f>IF(OR('Project Updates Centre'!A162="Yes",'Project Updates Centre'!A162="Oui"),"Yes",IF(OR('Project Updates Centre'!A162="No",'Project Updates Centre'!A162="Non"),"No",0))</f>
        <v>0</v>
      </c>
      <c r="L144">
        <f>IF(OR('Project Updates Centre'!A185="Yes",'Project Updates Centre'!A185="Oui"),"Yes",IF(OR('Project Updates Centre'!A185="No",'Project Updates Centre'!A185="Non"),"No",0))</f>
        <v>0</v>
      </c>
      <c r="M144">
        <f>IF(OR('Project Updates Centre'!M185="Approved",'Project Updates Centre'!M185="Approuvé"),"Approved",IF(OR('Project Updates Centre'!M185="Incomplete",'Project Updates Centre'!M185="Incomplet"),"Incomplete",0))</f>
        <v>0</v>
      </c>
      <c r="P144" t="str">
        <f>IF(OR('Project Updates Centre'!A208="Yes",'Project Updates Centre'!A208="Oui"),"Yes",IF(OR('Project Updates Centre'!A208="No",'Project Updates Centre'!A208="Non"),"No",""))</f>
        <v/>
      </c>
    </row>
    <row r="145" spans="1:16" hidden="1">
      <c r="A145">
        <f>IF(OR('Milestone 1'!I253="Approved",'Milestone 1'!I253="Approuvé"),"Approved",IF(OR('Milestone 1'!I253="Incomplete",'Milestone 1'!I253="Incomplet"),"Incomplete",0))</f>
        <v>0</v>
      </c>
      <c r="B145">
        <f>IF(OR('Milestone 1'!G253="Yes",'Milestone 1'!G253="Oui"),"Yes",IF(OR('Milestone 1'!G253="No",'Milestone 1'!G253="Non"),"No",0))</f>
        <v>0</v>
      </c>
      <c r="C145">
        <f>IF(OR('Milestone 1'!F253="Yes",'Milestone 1'!F253="Oui"),"Yes",IF(OR('Milestone 1'!F253="No",'Milestone 1'!F253="Non"),"No",IF(OR('Milestone 1'!F253="N/A",'Milestone 1'!F253="S.O."),"N/A",0)))</f>
        <v>0</v>
      </c>
      <c r="H145">
        <f>IF(OR('Project Updates Centre'!A163="Yes",'Project Updates Centre'!A163="Oui"),"Yes",IF(OR('Project Updates Centre'!A163="No",'Project Updates Centre'!A163="Non"),"No",0))</f>
        <v>0</v>
      </c>
      <c r="L145">
        <f>IF(OR('Project Updates Centre'!A186="Yes",'Project Updates Centre'!A186="Oui"),"Yes",IF(OR('Project Updates Centre'!A186="No",'Project Updates Centre'!A186="Non"),"No",0))</f>
        <v>0</v>
      </c>
      <c r="M145">
        <f>IF(OR('Project Updates Centre'!M186="Approved",'Project Updates Centre'!M186="Approuvé"),"Approved",IF(OR('Project Updates Centre'!M186="Incomplete",'Project Updates Centre'!M186="Incomplet"),"Incomplete",0))</f>
        <v>0</v>
      </c>
      <c r="P145" t="str">
        <f>IF(OR('Project Updates Centre'!A209="Yes",'Project Updates Centre'!A209="Oui"),"Yes",IF(OR('Project Updates Centre'!A209="No",'Project Updates Centre'!A209="Non"),"No",""))</f>
        <v/>
      </c>
    </row>
    <row r="146" spans="1:16" hidden="1">
      <c r="A146">
        <f>IF(OR('Milestone 1'!I254="Approved",'Milestone 1'!I254="Approuvé"),"Approved",IF(OR('Milestone 1'!I254="Incomplete",'Milestone 1'!I254="Incomplet"),"Incomplete",0))</f>
        <v>0</v>
      </c>
      <c r="B146">
        <f>IF(OR('Milestone 1'!G254="Yes",'Milestone 1'!G254="Oui"),"Yes",IF(OR('Milestone 1'!G254="No",'Milestone 1'!G254="Non"),"No",0))</f>
        <v>0</v>
      </c>
      <c r="C146">
        <f>IF(OR('Milestone 1'!F254="Yes",'Milestone 1'!F254="Oui"),"Yes",IF(OR('Milestone 1'!F254="No",'Milestone 1'!F254="Non"),"No",IF(OR('Milestone 1'!F254="N/A",'Milestone 1'!F254="S.O."),"N/A",0)))</f>
        <v>0</v>
      </c>
      <c r="H146">
        <f>IF(OR('Project Updates Centre'!A164="Yes",'Project Updates Centre'!A164="Oui"),"Yes",IF(OR('Project Updates Centre'!A164="No",'Project Updates Centre'!A164="Non"),"No",0))</f>
        <v>0</v>
      </c>
      <c r="L146">
        <f>IF(OR('Project Updates Centre'!A187="Yes",'Project Updates Centre'!A187="Oui"),"Yes",IF(OR('Project Updates Centre'!A187="No",'Project Updates Centre'!A187="Non"),"No",0))</f>
        <v>0</v>
      </c>
      <c r="M146">
        <f>IF(OR('Project Updates Centre'!M187="Approved",'Project Updates Centre'!M187="Approuvé"),"Approved",IF(OR('Project Updates Centre'!M187="Incomplete",'Project Updates Centre'!M187="Incomplet"),"Incomplete",0))</f>
        <v>0</v>
      </c>
      <c r="P146" t="str">
        <f>IF(OR('Project Updates Centre'!A210="Yes",'Project Updates Centre'!A210="Oui"),"Yes",IF(OR('Project Updates Centre'!A210="No",'Project Updates Centre'!A210="Non"),"No",""))</f>
        <v/>
      </c>
    </row>
    <row r="147" spans="1:16" hidden="1">
      <c r="A147">
        <f>IF(OR('Milestone 1'!I255="Approved",'Milestone 1'!I255="Approuvé"),"Approved",IF(OR('Milestone 1'!I255="Incomplete",'Milestone 1'!I255="Incomplet"),"Incomplete",0))</f>
        <v>0</v>
      </c>
      <c r="B147">
        <f>IF(OR('Milestone 1'!G255="Yes",'Milestone 1'!G255="Oui"),"Yes",IF(OR('Milestone 1'!G255="No",'Milestone 1'!G255="Non"),"No",0))</f>
        <v>0</v>
      </c>
      <c r="C147">
        <f>IF(OR('Milestone 1'!F255="Yes",'Milestone 1'!F255="Oui"),"Yes",IF(OR('Milestone 1'!F255="No",'Milestone 1'!F255="Non"),"No",IF(OR('Milestone 1'!F255="N/A",'Milestone 1'!F255="S.O."),"N/A",0)))</f>
        <v>0</v>
      </c>
      <c r="H147">
        <f>IF(OR('Project Updates Centre'!A165="Yes",'Project Updates Centre'!A165="Oui"),"Yes",IF(OR('Project Updates Centre'!A165="No",'Project Updates Centre'!A165="Non"),"No",0))</f>
        <v>0</v>
      </c>
      <c r="L147">
        <f>IF(OR('Project Updates Centre'!A188="Yes",'Project Updates Centre'!A188="Oui"),"Yes",IF(OR('Project Updates Centre'!A188="No",'Project Updates Centre'!A188="Non"),"No",0))</f>
        <v>0</v>
      </c>
      <c r="M147">
        <f>IF(OR('Project Updates Centre'!M188="Approved",'Project Updates Centre'!M188="Approuvé"),"Approved",IF(OR('Project Updates Centre'!M188="Incomplete",'Project Updates Centre'!M188="Incomplet"),"Incomplete",0))</f>
        <v>0</v>
      </c>
      <c r="P147" t="str">
        <f>IF(OR('Project Updates Centre'!A211="Yes",'Project Updates Centre'!A211="Oui"),"Yes",IF(OR('Project Updates Centre'!A211="No",'Project Updates Centre'!A211="Non"),"No",""))</f>
        <v/>
      </c>
    </row>
    <row r="148" spans="1:16" hidden="1">
      <c r="A148">
        <f>IF(OR('Milestone 1'!I256="Approved",'Milestone 1'!I256="Approuvé"),"Approved",IF(OR('Milestone 1'!I256="Incomplete",'Milestone 1'!I256="Incomplet"),"Incomplete",0))</f>
        <v>0</v>
      </c>
      <c r="B148">
        <f>IF(OR('Milestone 1'!G256="Yes",'Milestone 1'!G256="Oui"),"Yes",IF(OR('Milestone 1'!G256="No",'Milestone 1'!G256="Non"),"No",0))</f>
        <v>0</v>
      </c>
      <c r="C148">
        <f>IF(OR('Milestone 1'!F256="Yes",'Milestone 1'!F256="Oui"),"Yes",IF(OR('Milestone 1'!F256="No",'Milestone 1'!F256="Non"),"No",IF(OR('Milestone 1'!F256="N/A",'Milestone 1'!F256="S.O."),"N/A",0)))</f>
        <v>0</v>
      </c>
      <c r="H148">
        <f>IF(OR('Project Updates Centre'!A166="Yes",'Project Updates Centre'!A166="Oui"),"Yes",IF(OR('Project Updates Centre'!A166="No",'Project Updates Centre'!A166="Non"),"No",0))</f>
        <v>0</v>
      </c>
      <c r="L148">
        <f>IF(OR('Project Updates Centre'!A189="Yes",'Project Updates Centre'!A189="Oui"),"Yes",IF(OR('Project Updates Centre'!A189="No",'Project Updates Centre'!A189="Non"),"No",0))</f>
        <v>0</v>
      </c>
      <c r="M148">
        <f>IF(OR('Project Updates Centre'!M189="Approved",'Project Updates Centre'!M189="Approuvé"),"Approved",IF(OR('Project Updates Centre'!M189="Incomplete",'Project Updates Centre'!M189="Incomplet"),"Incomplete",0))</f>
        <v>0</v>
      </c>
      <c r="P148" t="str">
        <f>IF(OR('Project Updates Centre'!A212="Yes",'Project Updates Centre'!A212="Oui"),"Yes",IF(OR('Project Updates Centre'!A212="No",'Project Updates Centre'!A212="Non"),"No",""))</f>
        <v/>
      </c>
    </row>
    <row r="149" spans="1:16" hidden="1">
      <c r="A149">
        <f>IF(OR('Milestone 1'!I257="Approved",'Milestone 1'!I257="Approuvé"),"Approved",IF(OR('Milestone 1'!I257="Incomplete",'Milestone 1'!I257="Incomplet"),"Incomplete",0))</f>
        <v>0</v>
      </c>
      <c r="B149">
        <f>IF(OR('Milestone 1'!G257="Yes",'Milestone 1'!G257="Oui"),"Yes",IF(OR('Milestone 1'!G257="No",'Milestone 1'!G257="Non"),"No",0))</f>
        <v>0</v>
      </c>
      <c r="C149">
        <f>IF(OR('Milestone 1'!F257="Yes",'Milestone 1'!F257="Oui"),"Yes",IF(OR('Milestone 1'!F257="No",'Milestone 1'!F257="Non"),"No",IF(OR('Milestone 1'!F257="N/A",'Milestone 1'!F257="S.O."),"N/A",0)))</f>
        <v>0</v>
      </c>
      <c r="H149">
        <f>IF(OR('Project Updates Centre'!A167="Yes",'Project Updates Centre'!A167="Oui"),"Yes",IF(OR('Project Updates Centre'!A167="No",'Project Updates Centre'!A167="Non"),"No",0))</f>
        <v>0</v>
      </c>
      <c r="L149">
        <f>IF(OR('Project Updates Centre'!A190="Yes",'Project Updates Centre'!A190="Oui"),"Yes",IF(OR('Project Updates Centre'!A190="No",'Project Updates Centre'!A190="Non"),"No",0))</f>
        <v>0</v>
      </c>
      <c r="M149">
        <f>IF(OR('Project Updates Centre'!M190="Approved",'Project Updates Centre'!M190="Approuvé"),"Approved",IF(OR('Project Updates Centre'!M190="Incomplete",'Project Updates Centre'!M190="Incomplet"),"Incomplete",0))</f>
        <v>0</v>
      </c>
      <c r="P149" t="str">
        <f>IF(OR('Project Updates Centre'!A213="Yes",'Project Updates Centre'!A213="Oui"),"Yes",IF(OR('Project Updates Centre'!A213="No",'Project Updates Centre'!A213="Non"),"No",""))</f>
        <v/>
      </c>
    </row>
    <row r="150" spans="1:16" hidden="1">
      <c r="A150">
        <f>IF(OR('Milestone 1'!I258="Approved",'Milestone 1'!I258="Approuvé"),"Approved",IF(OR('Milestone 1'!I258="Incomplete",'Milestone 1'!I258="Incomplet"),"Incomplete",0))</f>
        <v>0</v>
      </c>
      <c r="B150">
        <f>IF(OR('Milestone 1'!G258="Yes",'Milestone 1'!G258="Oui"),"Yes",IF(OR('Milestone 1'!G258="No",'Milestone 1'!G258="Non"),"No",0))</f>
        <v>0</v>
      </c>
      <c r="C150">
        <f>IF(OR('Milestone 1'!F258="Yes",'Milestone 1'!F258="Oui"),"Yes",IF(OR('Milestone 1'!F258="No",'Milestone 1'!F258="Non"),"No",IF(OR('Milestone 1'!F258="N/A",'Milestone 1'!F258="S.O."),"N/A",0)))</f>
        <v>0</v>
      </c>
      <c r="H150">
        <f>IF(OR('Project Updates Centre'!A168="Yes",'Project Updates Centre'!A168="Oui"),"Yes",IF(OR('Project Updates Centre'!A168="No",'Project Updates Centre'!A168="Non"),"No",0))</f>
        <v>0</v>
      </c>
      <c r="L150">
        <f>IF(OR('Project Updates Centre'!A191="Yes",'Project Updates Centre'!A191="Oui"),"Yes",IF(OR('Project Updates Centre'!A191="No",'Project Updates Centre'!A191="Non"),"No",0))</f>
        <v>0</v>
      </c>
      <c r="M150">
        <f>IF(OR('Project Updates Centre'!M191="Approved",'Project Updates Centre'!M191="Approuvé"),"Approved",IF(OR('Project Updates Centre'!M191="Incomplete",'Project Updates Centre'!M191="Incomplet"),"Incomplete",0))</f>
        <v>0</v>
      </c>
      <c r="P150" t="str">
        <f>IF(OR('Project Updates Centre'!A214="Yes",'Project Updates Centre'!A214="Oui"),"Yes",IF(OR('Project Updates Centre'!A214="No",'Project Updates Centre'!A214="Non"),"No",""))</f>
        <v/>
      </c>
    </row>
    <row r="151" spans="1:16" hidden="1">
      <c r="A151">
        <f>IF(OR('Milestone 1'!I259="Approved",'Milestone 1'!I259="Approuvé"),"Approved",IF(OR('Milestone 1'!I259="Incomplete",'Milestone 1'!I259="Incomplet"),"Incomplete",0))</f>
        <v>0</v>
      </c>
      <c r="B151">
        <f>IF(OR('Milestone 1'!G259="Yes",'Milestone 1'!G259="Oui"),"Yes",IF(OR('Milestone 1'!G259="No",'Milestone 1'!G259="Non"),"No",0))</f>
        <v>0</v>
      </c>
      <c r="C151">
        <f>IF(OR('Milestone 1'!F259="Yes",'Milestone 1'!F259="Oui"),"Yes",IF(OR('Milestone 1'!F259="No",'Milestone 1'!F259="Non"),"No",IF(OR('Milestone 1'!F259="N/A",'Milestone 1'!F259="S.O."),"N/A",0)))</f>
        <v>0</v>
      </c>
      <c r="H151">
        <f>IF(OR('Project Updates Centre'!A169="Yes",'Project Updates Centre'!A169="Oui"),"Yes",IF(OR('Project Updates Centre'!A169="No",'Project Updates Centre'!A169="Non"),"No",0))</f>
        <v>0</v>
      </c>
      <c r="L151">
        <f>IF(OR('Project Updates Centre'!A192="Yes",'Project Updates Centre'!A192="Oui"),"Yes",IF(OR('Project Updates Centre'!A192="No",'Project Updates Centre'!A192="Non"),"No",0))</f>
        <v>0</v>
      </c>
      <c r="M151">
        <f>IF(OR('Project Updates Centre'!M192="Approved",'Project Updates Centre'!M192="Approuvé"),"Approved",IF(OR('Project Updates Centre'!M192="Incomplete",'Project Updates Centre'!M192="Incomplet"),"Incomplete",0))</f>
        <v>0</v>
      </c>
      <c r="P151" t="str">
        <f>IF(OR('Project Updates Centre'!A215="Yes",'Project Updates Centre'!A215="Oui"),"Yes",IF(OR('Project Updates Centre'!A215="No",'Project Updates Centre'!A215="Non"),"No",""))</f>
        <v/>
      </c>
    </row>
    <row r="152" spans="1:16" hidden="1">
      <c r="A152">
        <f>IF(OR('Milestone 1'!I260="Approved",'Milestone 1'!I260="Approuvé"),"Approved",IF(OR('Milestone 1'!I260="Incomplete",'Milestone 1'!I260="Incomplet"),"Incomplete",0))</f>
        <v>0</v>
      </c>
      <c r="B152">
        <f>IF(OR('Milestone 1'!G260="Yes",'Milestone 1'!G260="Oui"),"Yes",IF(OR('Milestone 1'!G260="No",'Milestone 1'!G260="Non"),"No",0))</f>
        <v>0</v>
      </c>
      <c r="C152">
        <f>IF(OR('Milestone 1'!F260="Yes",'Milestone 1'!F260="Oui"),"Yes",IF(OR('Milestone 1'!F260="No",'Milestone 1'!F260="Non"),"No",IF(OR('Milestone 1'!F260="N/A",'Milestone 1'!F260="S.O."),"N/A",0)))</f>
        <v>0</v>
      </c>
      <c r="H152">
        <f>IF(OR('Project Updates Centre'!A170="Yes",'Project Updates Centre'!A170="Oui"),"Yes",IF(OR('Project Updates Centre'!A170="No",'Project Updates Centre'!A170="Non"),"No",0))</f>
        <v>0</v>
      </c>
      <c r="L152">
        <f>IF(OR('Project Updates Centre'!A193="Yes",'Project Updates Centre'!A193="Oui"),"Yes",IF(OR('Project Updates Centre'!A193="No",'Project Updates Centre'!A193="Non"),"No",0))</f>
        <v>0</v>
      </c>
      <c r="M152">
        <f>IF(OR('Project Updates Centre'!M193="Approved",'Project Updates Centre'!M193="Approuvé"),"Approved",IF(OR('Project Updates Centre'!M193="Incomplete",'Project Updates Centre'!M193="Incomplet"),"Incomplete",0))</f>
        <v>0</v>
      </c>
      <c r="P152" t="str">
        <f>IF(OR('Project Updates Centre'!A216="Yes",'Project Updates Centre'!A216="Oui"),"Yes",IF(OR('Project Updates Centre'!A216="No",'Project Updates Centre'!A216="Non"),"No",""))</f>
        <v/>
      </c>
    </row>
    <row r="153" spans="1:16" hidden="1">
      <c r="A153">
        <f>IF(OR('Milestone 1'!I261="Approved",'Milestone 1'!I261="Approuvé"),"Approved",IF(OR('Milestone 1'!I261="Incomplete",'Milestone 1'!I261="Incomplet"),"Incomplete",0))</f>
        <v>0</v>
      </c>
      <c r="B153">
        <f>IF(OR('Milestone 1'!G261="Yes",'Milestone 1'!G261="Oui"),"Yes",IF(OR('Milestone 1'!G261="No",'Milestone 1'!G261="Non"),"No",0))</f>
        <v>0</v>
      </c>
      <c r="C153">
        <f>IF(OR('Milestone 1'!F261="Yes",'Milestone 1'!F261="Oui"),"Yes",IF(OR('Milestone 1'!F261="No",'Milestone 1'!F261="Non"),"No",IF(OR('Milestone 1'!F261="N/A",'Milestone 1'!F261="S.O."),"N/A",0)))</f>
        <v>0</v>
      </c>
      <c r="H153">
        <f>IF(OR('Project Updates Centre'!A171="Yes",'Project Updates Centre'!A171="Oui"),"Yes",IF(OR('Project Updates Centre'!A171="No",'Project Updates Centre'!A171="Non"),"No",0))</f>
        <v>0</v>
      </c>
      <c r="L153">
        <f>IF(OR('Project Updates Centre'!A194="Yes",'Project Updates Centre'!A194="Oui"),"Yes",IF(OR('Project Updates Centre'!A194="No",'Project Updates Centre'!A194="Non"),"No",0))</f>
        <v>0</v>
      </c>
      <c r="M153">
        <f>IF(OR('Project Updates Centre'!M194="Approved",'Project Updates Centre'!M194="Approuvé"),"Approved",IF(OR('Project Updates Centre'!M194="Incomplete",'Project Updates Centre'!M194="Incomplet"),"Incomplete",0))</f>
        <v>0</v>
      </c>
      <c r="P153" t="str">
        <f>IF(OR('Project Updates Centre'!A217="Yes",'Project Updates Centre'!A217="Oui"),"Yes",IF(OR('Project Updates Centre'!A217="No",'Project Updates Centre'!A217="Non"),"No",""))</f>
        <v/>
      </c>
    </row>
    <row r="154" spans="1:16" hidden="1">
      <c r="A154">
        <f>IF(OR('Milestone 1'!I262="Approved",'Milestone 1'!I262="Approuvé"),"Approved",IF(OR('Milestone 1'!I262="Incomplete",'Milestone 1'!I262="Incomplet"),"Incomplete",0))</f>
        <v>0</v>
      </c>
      <c r="B154">
        <f>IF(OR('Milestone 1'!G262="Yes",'Milestone 1'!G262="Oui"),"Yes",IF(OR('Milestone 1'!G262="No",'Milestone 1'!G262="Non"),"No",0))</f>
        <v>0</v>
      </c>
      <c r="C154">
        <f>IF(OR('Milestone 1'!F262="Yes",'Milestone 1'!F262="Oui"),"Yes",IF(OR('Milestone 1'!F262="No",'Milestone 1'!F262="Non"),"No",IF(OR('Milestone 1'!F262="N/A",'Milestone 1'!F262="S.O."),"N/A",0)))</f>
        <v>0</v>
      </c>
      <c r="H154">
        <f>IF(OR('Project Updates Centre'!A172="Yes",'Project Updates Centre'!A172="Oui"),"Yes",IF(OR('Project Updates Centre'!A172="No",'Project Updates Centre'!A172="Non"),"No",0))</f>
        <v>0</v>
      </c>
      <c r="L154">
        <f>IF(OR('Project Updates Centre'!A195="Yes",'Project Updates Centre'!A195="Oui"),"Yes",IF(OR('Project Updates Centre'!A195="No",'Project Updates Centre'!A195="Non"),"No",0))</f>
        <v>0</v>
      </c>
      <c r="M154">
        <f>IF(OR('Project Updates Centre'!M195="Approved",'Project Updates Centre'!M195="Approuvé"),"Approved",IF(OR('Project Updates Centre'!M195="Incomplete",'Project Updates Centre'!M195="Incomplet"),"Incomplete",0))</f>
        <v>0</v>
      </c>
      <c r="P154" t="str">
        <f>IF(OR('Project Updates Centre'!A218="Yes",'Project Updates Centre'!A218="Oui"),"Yes",IF(OR('Project Updates Centre'!A218="No",'Project Updates Centre'!A218="Non"),"No",""))</f>
        <v/>
      </c>
    </row>
    <row r="155" spans="1:16" hidden="1">
      <c r="A155">
        <f>IF(OR('Milestone 1'!I263="Approved",'Milestone 1'!I263="Approuvé"),"Approved",IF(OR('Milestone 1'!I263="Incomplete",'Milestone 1'!I263="Incomplet"),"Incomplete",0))</f>
        <v>0</v>
      </c>
      <c r="B155">
        <f>IF(OR('Milestone 1'!G263="Yes",'Milestone 1'!G263="Oui"),"Yes",IF(OR('Milestone 1'!G263="No",'Milestone 1'!G263="Non"),"No",0))</f>
        <v>0</v>
      </c>
      <c r="C155">
        <f>IF(OR('Milestone 1'!F263="Yes",'Milestone 1'!F263="Oui"),"Yes",IF(OR('Milestone 1'!F263="No",'Milestone 1'!F263="Non"),"No",IF(OR('Milestone 1'!F263="N/A",'Milestone 1'!F263="S.O."),"N/A",0)))</f>
        <v>0</v>
      </c>
      <c r="H155">
        <f>IF(OR('Project Updates Centre'!A173="Yes",'Project Updates Centre'!A173="Oui"),"Yes",IF(OR('Project Updates Centre'!A173="No",'Project Updates Centre'!A173="Non"),"No",0))</f>
        <v>0</v>
      </c>
      <c r="L155">
        <f>IF(OR('Project Updates Centre'!A196="Yes",'Project Updates Centre'!A196="Oui"),"Yes",IF(OR('Project Updates Centre'!A196="No",'Project Updates Centre'!A196="Non"),"No",0))</f>
        <v>0</v>
      </c>
      <c r="M155">
        <f>IF(OR('Project Updates Centre'!M196="Approved",'Project Updates Centre'!M196="Approuvé"),"Approved",IF(OR('Project Updates Centre'!M196="Incomplete",'Project Updates Centre'!M196="Incomplet"),"Incomplete",0))</f>
        <v>0</v>
      </c>
      <c r="P155" t="str">
        <f>IF(OR('Project Updates Centre'!A219="Yes",'Project Updates Centre'!A219="Oui"),"Yes",IF(OR('Project Updates Centre'!A219="No",'Project Updates Centre'!A219="Non"),"No",""))</f>
        <v/>
      </c>
    </row>
    <row r="156" spans="1:16" hidden="1">
      <c r="A156">
        <f>IF(OR('Milestone 1'!I264="Approved",'Milestone 1'!I264="Approuvé"),"Approved",IF(OR('Milestone 1'!I264="Incomplete",'Milestone 1'!I264="Incomplet"),"Incomplete",0))</f>
        <v>0</v>
      </c>
      <c r="B156">
        <f>IF(OR('Milestone 1'!G264="Yes",'Milestone 1'!G264="Oui"),"Yes",IF(OR('Milestone 1'!G264="No",'Milestone 1'!G264="Non"),"No",0))</f>
        <v>0</v>
      </c>
      <c r="C156">
        <f>IF(OR('Milestone 1'!F264="Yes",'Milestone 1'!F264="Oui"),"Yes",IF(OR('Milestone 1'!F264="No",'Milestone 1'!F264="Non"),"No",IF(OR('Milestone 1'!F264="N/A",'Milestone 1'!F264="S.O."),"N/A",0)))</f>
        <v>0</v>
      </c>
      <c r="H156">
        <f>IF(OR('Project Updates Centre'!A174="Yes",'Project Updates Centre'!A174="Oui"),"Yes",IF(OR('Project Updates Centre'!A174="No",'Project Updates Centre'!A174="Non"),"No",0))</f>
        <v>0</v>
      </c>
      <c r="L156">
        <f>IF(OR('Project Updates Centre'!A197="Yes",'Project Updates Centre'!A197="Oui"),"Yes",IF(OR('Project Updates Centre'!A197="No",'Project Updates Centre'!A197="Non"),"No",0))</f>
        <v>0</v>
      </c>
      <c r="M156">
        <f>IF(OR('Project Updates Centre'!M197="Approved",'Project Updates Centre'!M197="Approuvé"),"Approved",IF(OR('Project Updates Centre'!M197="Incomplete",'Project Updates Centre'!M197="Incomplet"),"Incomplete",0))</f>
        <v>0</v>
      </c>
      <c r="P156" t="str">
        <f>IF(OR('Project Updates Centre'!A220="Yes",'Project Updates Centre'!A220="Oui"),"Yes",IF(OR('Project Updates Centre'!A220="No",'Project Updates Centre'!A220="Non"),"No",""))</f>
        <v/>
      </c>
    </row>
    <row r="157" spans="1:16" hidden="1">
      <c r="A157">
        <f>IF(OR('Milestone 1'!I265="Approved",'Milestone 1'!I265="Approuvé"),"Approved",IF(OR('Milestone 1'!I265="Incomplete",'Milestone 1'!I265="Incomplet"),"Incomplete",0))</f>
        <v>0</v>
      </c>
      <c r="B157">
        <f>IF(OR('Milestone 1'!G265="Yes",'Milestone 1'!G265="Oui"),"Yes",IF(OR('Milestone 1'!G265="No",'Milestone 1'!G265="Non"),"No",0))</f>
        <v>0</v>
      </c>
      <c r="C157">
        <f>IF(OR('Milestone 1'!F265="Yes",'Milestone 1'!F265="Oui"),"Yes",IF(OR('Milestone 1'!F265="No",'Milestone 1'!F265="Non"),"No",IF(OR('Milestone 1'!F265="N/A",'Milestone 1'!F265="S.O."),"N/A",0)))</f>
        <v>0</v>
      </c>
      <c r="H157">
        <f>IF(OR('Project Updates Centre'!A175="Yes",'Project Updates Centre'!A175="Oui"),"Yes",IF(OR('Project Updates Centre'!A175="No",'Project Updates Centre'!A175="Non"),"No",0))</f>
        <v>0</v>
      </c>
      <c r="L157">
        <f>IF(OR('Project Updates Centre'!A198="Yes",'Project Updates Centre'!A198="Oui"),"Yes",IF(OR('Project Updates Centre'!A198="No",'Project Updates Centre'!A198="Non"),"No",0))</f>
        <v>0</v>
      </c>
      <c r="M157">
        <f>IF(OR('Project Updates Centre'!M198="Approved",'Project Updates Centre'!M198="Approuvé"),"Approved",IF(OR('Project Updates Centre'!M198="Incomplete",'Project Updates Centre'!M198="Incomplet"),"Incomplete",0))</f>
        <v>0</v>
      </c>
      <c r="P157" t="str">
        <f>IF(OR('Project Updates Centre'!A221="Yes",'Project Updates Centre'!A221="Oui"),"Yes",IF(OR('Project Updates Centre'!A221="No",'Project Updates Centre'!A221="Non"),"No",""))</f>
        <v/>
      </c>
    </row>
    <row r="158" spans="1:16" hidden="1">
      <c r="A158">
        <f>IF(OR('Milestone 1'!I266="Approved",'Milestone 1'!I266="Approuvé"),"Approved",IF(OR('Milestone 1'!I266="Incomplete",'Milestone 1'!I266="Incomplet"),"Incomplete",0))</f>
        <v>0</v>
      </c>
      <c r="B158">
        <f>IF(OR('Milestone 1'!G266="Yes",'Milestone 1'!G266="Oui"),"Yes",IF(OR('Milestone 1'!G266="No",'Milestone 1'!G266="Non"),"No",0))</f>
        <v>0</v>
      </c>
      <c r="C158">
        <f>IF(OR('Milestone 1'!F266="Yes",'Milestone 1'!F266="Oui"),"Yes",IF(OR('Milestone 1'!F266="No",'Milestone 1'!F266="Non"),"No",IF(OR('Milestone 1'!F266="N/A",'Milestone 1'!F266="S.O."),"N/A",0)))</f>
        <v>0</v>
      </c>
      <c r="H158">
        <f>IF(OR('Project Updates Centre'!A176="Yes",'Project Updates Centre'!A176="Oui"),"Yes",IF(OR('Project Updates Centre'!A176="No",'Project Updates Centre'!A176="Non"),"No",0))</f>
        <v>0</v>
      </c>
      <c r="L158">
        <f>IF(OR('Project Updates Centre'!A199="Yes",'Project Updates Centre'!A199="Oui"),"Yes",IF(OR('Project Updates Centre'!A199="No",'Project Updates Centre'!A199="Non"),"No",0))</f>
        <v>0</v>
      </c>
      <c r="M158">
        <f>IF(OR('Project Updates Centre'!M199="Approved",'Project Updates Centre'!M199="Approuvé"),"Approved",IF(OR('Project Updates Centre'!M199="Incomplete",'Project Updates Centre'!M199="Incomplet"),"Incomplete",0))</f>
        <v>0</v>
      </c>
      <c r="P158" t="str">
        <f>IF(OR('Project Updates Centre'!A222="Yes",'Project Updates Centre'!A222="Oui"),"Yes",IF(OR('Project Updates Centre'!A222="No",'Project Updates Centre'!A222="Non"),"No",""))</f>
        <v/>
      </c>
    </row>
    <row r="159" spans="1:16" hidden="1">
      <c r="A159">
        <f>IF(OR('Milestone 1'!I267="Approved",'Milestone 1'!I267="Approuvé"),"Approved",IF(OR('Milestone 1'!I267="Incomplete",'Milestone 1'!I267="Incomplet"),"Incomplete",0))</f>
        <v>0</v>
      </c>
      <c r="B159">
        <f>IF(OR('Milestone 1'!G267="Yes",'Milestone 1'!G267="Oui"),"Yes",IF(OR('Milestone 1'!G267="No",'Milestone 1'!G267="Non"),"No",0))</f>
        <v>0</v>
      </c>
      <c r="C159">
        <f>IF(OR('Milestone 1'!F267="Yes",'Milestone 1'!F267="Oui"),"Yes",IF(OR('Milestone 1'!F267="No",'Milestone 1'!F267="Non"),"No",IF(OR('Milestone 1'!F267="N/A",'Milestone 1'!F267="S.O."),"N/A",0)))</f>
        <v>0</v>
      </c>
      <c r="H159">
        <f>IF(OR('Project Updates Centre'!A177="Yes",'Project Updates Centre'!A177="Oui"),"Yes",IF(OR('Project Updates Centre'!A177="No",'Project Updates Centre'!A177="Non"),"No",0))</f>
        <v>0</v>
      </c>
      <c r="L159">
        <f>IF(OR('Project Updates Centre'!A200="Yes",'Project Updates Centre'!A200="Oui"),"Yes",IF(OR('Project Updates Centre'!A200="No",'Project Updates Centre'!A200="Non"),"No",0))</f>
        <v>0</v>
      </c>
      <c r="M159">
        <f>IF(OR('Project Updates Centre'!M200="Approved",'Project Updates Centre'!M200="Approuvé"),"Approved",IF(OR('Project Updates Centre'!M200="Incomplete",'Project Updates Centre'!M200="Incomplet"),"Incomplete",0))</f>
        <v>0</v>
      </c>
      <c r="P159" t="str">
        <f>IF(OR('Project Updates Centre'!A223="Yes",'Project Updates Centre'!A223="Oui"),"Yes",IF(OR('Project Updates Centre'!A223="No",'Project Updates Centre'!A223="Non"),"No",""))</f>
        <v/>
      </c>
    </row>
    <row r="160" spans="1:16" hidden="1">
      <c r="A160">
        <f>IF(OR('Milestone 1'!I268="Approved",'Milestone 1'!I268="Approuvé"),"Approved",IF(OR('Milestone 1'!I268="Incomplete",'Milestone 1'!I268="Incomplet"),"Incomplete",0))</f>
        <v>0</v>
      </c>
      <c r="B160">
        <f>IF(OR('Milestone 1'!G268="Yes",'Milestone 1'!G268="Oui"),"Yes",IF(OR('Milestone 1'!G268="No",'Milestone 1'!G268="Non"),"No",0))</f>
        <v>0</v>
      </c>
      <c r="C160">
        <f>IF(OR('Milestone 1'!F268="Yes",'Milestone 1'!F268="Oui"),"Yes",IF(OR('Milestone 1'!F268="No",'Milestone 1'!F268="Non"),"No",IF(OR('Milestone 1'!F268="N/A",'Milestone 1'!F268="S.O."),"N/A",0)))</f>
        <v>0</v>
      </c>
      <c r="H160">
        <f>IF(OR('Project Updates Centre'!A178="Yes",'Project Updates Centre'!A178="Oui"),"Yes",IF(OR('Project Updates Centre'!A178="No",'Project Updates Centre'!A178="Non"),"No",0))</f>
        <v>0</v>
      </c>
      <c r="L160">
        <f>IF(OR('Project Updates Centre'!A201="Yes",'Project Updates Centre'!A201="Oui"),"Yes",IF(OR('Project Updates Centre'!A201="No",'Project Updates Centre'!A201="Non"),"No",0))</f>
        <v>0</v>
      </c>
      <c r="M160">
        <f>IF(OR('Project Updates Centre'!M201="Approved",'Project Updates Centre'!M201="Approuvé"),"Approved",IF(OR('Project Updates Centre'!M201="Incomplete",'Project Updates Centre'!M201="Incomplet"),"Incomplete",0))</f>
        <v>0</v>
      </c>
      <c r="P160" t="str">
        <f>IF(OR('Project Updates Centre'!A224="Yes",'Project Updates Centre'!A224="Oui"),"Yes",IF(OR('Project Updates Centre'!A224="No",'Project Updates Centre'!A224="Non"),"No",""))</f>
        <v/>
      </c>
    </row>
    <row r="161" spans="1:16" hidden="1">
      <c r="A161">
        <f>IF(OR('Milestone 1'!I269="Approved",'Milestone 1'!I269="Approuvé"),"Approved",IF(OR('Milestone 1'!I269="Incomplete",'Milestone 1'!I269="Incomplet"),"Incomplete",0))</f>
        <v>0</v>
      </c>
      <c r="B161">
        <f>IF(OR('Milestone 1'!G269="Yes",'Milestone 1'!G269="Oui"),"Yes",IF(OR('Milestone 1'!G269="No",'Milestone 1'!G269="Non"),"No",0))</f>
        <v>0</v>
      </c>
      <c r="C161">
        <f>IF(OR('Milestone 1'!F269="Yes",'Milestone 1'!F269="Oui"),"Yes",IF(OR('Milestone 1'!F269="No",'Milestone 1'!F269="Non"),"No",IF(OR('Milestone 1'!F269="N/A",'Milestone 1'!F269="S.O."),"N/A",0)))</f>
        <v>0</v>
      </c>
      <c r="H161">
        <f>IF(OR('Project Updates Centre'!A179="Yes",'Project Updates Centre'!A179="Oui"),"Yes",IF(OR('Project Updates Centre'!A179="No",'Project Updates Centre'!A179="Non"),"No",0))</f>
        <v>0</v>
      </c>
      <c r="L161">
        <f>IF(OR('Project Updates Centre'!A202="Yes",'Project Updates Centre'!A202="Oui"),"Yes",IF(OR('Project Updates Centre'!A202="No",'Project Updates Centre'!A202="Non"),"No",0))</f>
        <v>0</v>
      </c>
      <c r="M161">
        <f>IF(OR('Project Updates Centre'!M202="Approved",'Project Updates Centre'!M202="Approuvé"),"Approved",IF(OR('Project Updates Centre'!M202="Incomplete",'Project Updates Centre'!M202="Incomplet"),"Incomplete",0))</f>
        <v>0</v>
      </c>
      <c r="P161" t="str">
        <f>IF(OR('Project Updates Centre'!A225="Yes",'Project Updates Centre'!A225="Oui"),"Yes",IF(OR('Project Updates Centre'!A225="No",'Project Updates Centre'!A225="Non"),"No",""))</f>
        <v/>
      </c>
    </row>
    <row r="162" spans="1:16" hidden="1">
      <c r="A162">
        <f>IF(OR('Milestone 1'!I270="Approved",'Milestone 1'!I270="Approuvé"),"Approved",IF(OR('Milestone 1'!I270="Incomplete",'Milestone 1'!I270="Incomplet"),"Incomplete",0))</f>
        <v>0</v>
      </c>
      <c r="B162">
        <f>IF(OR('Milestone 1'!G270="Yes",'Milestone 1'!G270="Oui"),"Yes",IF(OR('Milestone 1'!G270="No",'Milestone 1'!G270="Non"),"No",0))</f>
        <v>0</v>
      </c>
      <c r="C162">
        <f>IF(OR('Milestone 1'!F270="Yes",'Milestone 1'!F270="Oui"),"Yes",IF(OR('Milestone 1'!F270="No",'Milestone 1'!F270="Non"),"No",IF(OR('Milestone 1'!F270="N/A",'Milestone 1'!F270="S.O."),"N/A",0)))</f>
        <v>0</v>
      </c>
      <c r="H162">
        <f>IF(OR('Project Updates Centre'!A180="Yes",'Project Updates Centre'!A180="Oui"),"Yes",IF(OR('Project Updates Centre'!A180="No",'Project Updates Centre'!A180="Non"),"No",0))</f>
        <v>0</v>
      </c>
      <c r="L162">
        <f>IF(OR('Project Updates Centre'!A203="Yes",'Project Updates Centre'!A203="Oui"),"Yes",IF(OR('Project Updates Centre'!A203="No",'Project Updates Centre'!A203="Non"),"No",0))</f>
        <v>0</v>
      </c>
      <c r="M162">
        <f>IF(OR('Project Updates Centre'!M203="Approved",'Project Updates Centre'!M203="Approuvé"),"Approved",IF(OR('Project Updates Centre'!M203="Incomplete",'Project Updates Centre'!M203="Incomplet"),"Incomplete",0))</f>
        <v>0</v>
      </c>
      <c r="P162" t="str">
        <f>IF(OR('Project Updates Centre'!A226="Yes",'Project Updates Centre'!A226="Oui"),"Yes",IF(OR('Project Updates Centre'!A226="No",'Project Updates Centre'!A226="Non"),"No",""))</f>
        <v/>
      </c>
    </row>
    <row r="163" spans="1:16" hidden="1">
      <c r="A163">
        <f>IF(OR('Milestone 1'!I271="Approved",'Milestone 1'!I271="Approuvé"),"Approved",IF(OR('Milestone 1'!I271="Incomplete",'Milestone 1'!I271="Incomplet"),"Incomplete",0))</f>
        <v>0</v>
      </c>
      <c r="B163">
        <f>IF(OR('Milestone 1'!G271="Yes",'Milestone 1'!G271="Oui"),"Yes",IF(OR('Milestone 1'!G271="No",'Milestone 1'!G271="Non"),"No",0))</f>
        <v>0</v>
      </c>
      <c r="C163">
        <f>IF(OR('Milestone 1'!F271="Yes",'Milestone 1'!F271="Oui"),"Yes",IF(OR('Milestone 1'!F271="No",'Milestone 1'!F271="Non"),"No",IF(OR('Milestone 1'!F271="N/A",'Milestone 1'!F271="S.O."),"N/A",0)))</f>
        <v>0</v>
      </c>
      <c r="H163">
        <f>IF(OR('Project Updates Centre'!A181="Yes",'Project Updates Centre'!A181="Oui"),"Yes",IF(OR('Project Updates Centre'!A181="No",'Project Updates Centre'!A181="Non"),"No",0))</f>
        <v>0</v>
      </c>
      <c r="L163">
        <f>IF(OR('Project Updates Centre'!A204="Yes",'Project Updates Centre'!A204="Oui"),"Yes",IF(OR('Project Updates Centre'!A204="No",'Project Updates Centre'!A204="Non"),"No",0))</f>
        <v>0</v>
      </c>
      <c r="M163">
        <f>IF(OR('Project Updates Centre'!M204="Approved",'Project Updates Centre'!M204="Approuvé"),"Approved",IF(OR('Project Updates Centre'!M204="Incomplete",'Project Updates Centre'!M204="Incomplet"),"Incomplete",0))</f>
        <v>0</v>
      </c>
      <c r="P163" t="str">
        <f>IF(OR('Project Updates Centre'!A227="Yes",'Project Updates Centre'!A227="Oui"),"Yes",IF(OR('Project Updates Centre'!A227="No",'Project Updates Centre'!A227="Non"),"No",""))</f>
        <v/>
      </c>
    </row>
    <row r="164" spans="1:16" hidden="1">
      <c r="A164">
        <f>IF(OR('Milestone 1'!I272="Approved",'Milestone 1'!I272="Approuvé"),"Approved",IF(OR('Milestone 1'!I272="Incomplete",'Milestone 1'!I272="Incomplet"),"Incomplete",0))</f>
        <v>0</v>
      </c>
      <c r="B164">
        <f>IF(OR('Milestone 1'!G272="Yes",'Milestone 1'!G272="Oui"),"Yes",IF(OR('Milestone 1'!G272="No",'Milestone 1'!G272="Non"),"No",0))</f>
        <v>0</v>
      </c>
      <c r="C164">
        <f>IF(OR('Milestone 1'!F272="Yes",'Milestone 1'!F272="Oui"),"Yes",IF(OR('Milestone 1'!F272="No",'Milestone 1'!F272="Non"),"No",IF(OR('Milestone 1'!F272="N/A",'Milestone 1'!F272="S.O."),"N/A",0)))</f>
        <v>0</v>
      </c>
      <c r="H164">
        <f>IF(OR('Project Updates Centre'!A182="Yes",'Project Updates Centre'!A182="Oui"),"Yes",IF(OR('Project Updates Centre'!A182="No",'Project Updates Centre'!A182="Non"),"No",0))</f>
        <v>0</v>
      </c>
      <c r="L164">
        <f>IF(OR('Project Updates Centre'!A205="Yes",'Project Updates Centre'!A205="Oui"),"Yes",IF(OR('Project Updates Centre'!A205="No",'Project Updates Centre'!A205="Non"),"No",0))</f>
        <v>0</v>
      </c>
      <c r="M164">
        <f>IF(OR('Project Updates Centre'!M205="Approved",'Project Updates Centre'!M205="Approuvé"),"Approved",IF(OR('Project Updates Centre'!M205="Incomplete",'Project Updates Centre'!M205="Incomplet"),"Incomplete",0))</f>
        <v>0</v>
      </c>
      <c r="P164" t="str">
        <f>IF(OR('Project Updates Centre'!A228="Yes",'Project Updates Centre'!A228="Oui"),"Yes",IF(OR('Project Updates Centre'!A228="No",'Project Updates Centre'!A228="Non"),"No",""))</f>
        <v/>
      </c>
    </row>
    <row r="165" spans="1:16" hidden="1">
      <c r="A165">
        <f>IF(OR('Milestone 1'!I273="Approved",'Milestone 1'!I273="Approuvé"),"Approved",IF(OR('Milestone 1'!I273="Incomplete",'Milestone 1'!I273="Incomplet"),"Incomplete",0))</f>
        <v>0</v>
      </c>
      <c r="B165">
        <f>IF(OR('Milestone 1'!G273="Yes",'Milestone 1'!G273="Oui"),"Yes",IF(OR('Milestone 1'!G273="No",'Milestone 1'!G273="Non"),"No",0))</f>
        <v>0</v>
      </c>
      <c r="C165">
        <f>IF(OR('Milestone 1'!F273="Yes",'Milestone 1'!F273="Oui"),"Yes",IF(OR('Milestone 1'!F273="No",'Milestone 1'!F273="Non"),"No",IF(OR('Milestone 1'!F273="N/A",'Milestone 1'!F273="S.O."),"N/A",0)))</f>
        <v>0</v>
      </c>
      <c r="H165">
        <f>IF(OR('Project Updates Centre'!A183="Yes",'Project Updates Centre'!A183="Oui"),"Yes",IF(OR('Project Updates Centre'!A183="No",'Project Updates Centre'!A183="Non"),"No",0))</f>
        <v>0</v>
      </c>
      <c r="L165">
        <f>IF(OR('Project Updates Centre'!A206="Yes",'Project Updates Centre'!A206="Oui"),"Yes",IF(OR('Project Updates Centre'!A206="No",'Project Updates Centre'!A206="Non"),"No",0))</f>
        <v>0</v>
      </c>
      <c r="M165">
        <f>IF(OR('Project Updates Centre'!M206="Approved",'Project Updates Centre'!M206="Approuvé"),"Approved",IF(OR('Project Updates Centre'!M206="Incomplete",'Project Updates Centre'!M206="Incomplet"),"Incomplete",0))</f>
        <v>0</v>
      </c>
      <c r="P165" t="str">
        <f>IF(OR('Project Updates Centre'!A229="Yes",'Project Updates Centre'!A229="Oui"),"Yes",IF(OR('Project Updates Centre'!A229="No",'Project Updates Centre'!A229="Non"),"No",""))</f>
        <v/>
      </c>
    </row>
    <row r="166" spans="1:16" hidden="1">
      <c r="A166">
        <f>IF(OR('Milestone 1'!I274="Approved",'Milestone 1'!I274="Approuvé"),"Approved",IF(OR('Milestone 1'!I274="Incomplete",'Milestone 1'!I274="Incomplet"),"Incomplete",0))</f>
        <v>0</v>
      </c>
      <c r="B166">
        <f>IF(OR('Milestone 1'!G274="Yes",'Milestone 1'!G274="Oui"),"Yes",IF(OR('Milestone 1'!G274="No",'Milestone 1'!G274="Non"),"No",0))</f>
        <v>0</v>
      </c>
      <c r="C166">
        <f>IF(OR('Milestone 1'!F274="Yes",'Milestone 1'!F274="Oui"),"Yes",IF(OR('Milestone 1'!F274="No",'Milestone 1'!F274="Non"),"No",IF(OR('Milestone 1'!F274="N/A",'Milestone 1'!F274="S.O."),"N/A",0)))</f>
        <v>0</v>
      </c>
      <c r="H166">
        <f>IF(OR('Project Updates Centre'!A184="Yes",'Project Updates Centre'!A184="Oui"),"Yes",IF(OR('Project Updates Centre'!A184="No",'Project Updates Centre'!A184="Non"),"No",0))</f>
        <v>0</v>
      </c>
      <c r="L166">
        <f>IF(OR('Project Updates Centre'!A207="Yes",'Project Updates Centre'!A207="Oui"),"Yes",IF(OR('Project Updates Centre'!A207="No",'Project Updates Centre'!A207="Non"),"No",0))</f>
        <v>0</v>
      </c>
      <c r="M166">
        <f>IF(OR('Project Updates Centre'!M207="Approved",'Project Updates Centre'!M207="Approuvé"),"Approved",IF(OR('Project Updates Centre'!M207="Incomplete",'Project Updates Centre'!M207="Incomplet"),"Incomplete",0))</f>
        <v>0</v>
      </c>
      <c r="P166" t="str">
        <f>IF(OR('Project Updates Centre'!A230="Yes",'Project Updates Centre'!A230="Oui"),"Yes",IF(OR('Project Updates Centre'!A230="No",'Project Updates Centre'!A230="Non"),"No",""))</f>
        <v/>
      </c>
    </row>
    <row r="167" spans="1:16" hidden="1">
      <c r="A167">
        <f>IF(OR('Milestone 1'!I275="Approved",'Milestone 1'!I275="Approuvé"),"Approved",IF(OR('Milestone 1'!I275="Incomplete",'Milestone 1'!I275="Incomplet"),"Incomplete",0))</f>
        <v>0</v>
      </c>
      <c r="B167">
        <f>IF(OR('Milestone 1'!G275="Yes",'Milestone 1'!G275="Oui"),"Yes",IF(OR('Milestone 1'!G275="No",'Milestone 1'!G275="Non"),"No",0))</f>
        <v>0</v>
      </c>
      <c r="C167">
        <f>IF(OR('Milestone 1'!F275="Yes",'Milestone 1'!F275="Oui"),"Yes",IF(OR('Milestone 1'!F275="No",'Milestone 1'!F275="Non"),"No",IF(OR('Milestone 1'!F275="N/A",'Milestone 1'!F275="S.O."),"N/A",0)))</f>
        <v>0</v>
      </c>
      <c r="H167">
        <f>IF(OR('Project Updates Centre'!A185="Yes",'Project Updates Centre'!A185="Oui"),"Yes",IF(OR('Project Updates Centre'!A185="No",'Project Updates Centre'!A185="Non"),"No",0))</f>
        <v>0</v>
      </c>
      <c r="L167">
        <f>IF(OR('Project Updates Centre'!A208="Yes",'Project Updates Centre'!A208="Oui"),"Yes",IF(OR('Project Updates Centre'!A208="No",'Project Updates Centre'!A208="Non"),"No",0))</f>
        <v>0</v>
      </c>
      <c r="M167">
        <f>IF(OR('Project Updates Centre'!M208="Approved",'Project Updates Centre'!M208="Approuvé"),"Approved",IF(OR('Project Updates Centre'!M208="Incomplete",'Project Updates Centre'!M208="Incomplet"),"Incomplete",0))</f>
        <v>0</v>
      </c>
      <c r="P167" t="str">
        <f>IF(OR('Project Updates Centre'!A231="Yes",'Project Updates Centre'!A231="Oui"),"Yes",IF(OR('Project Updates Centre'!A231="No",'Project Updates Centre'!A231="Non"),"No",""))</f>
        <v/>
      </c>
    </row>
    <row r="168" spans="1:16" hidden="1">
      <c r="A168">
        <f>IF(OR('Milestone 1'!I276="Approved",'Milestone 1'!I276="Approuvé"),"Approved",IF(OR('Milestone 1'!I276="Incomplete",'Milestone 1'!I276="Incomplet"),"Incomplete",0))</f>
        <v>0</v>
      </c>
      <c r="B168">
        <f>IF(OR('Milestone 1'!G276="Yes",'Milestone 1'!G276="Oui"),"Yes",IF(OR('Milestone 1'!G276="No",'Milestone 1'!G276="Non"),"No",0))</f>
        <v>0</v>
      </c>
      <c r="C168">
        <f>IF(OR('Milestone 1'!F276="Yes",'Milestone 1'!F276="Oui"),"Yes",IF(OR('Milestone 1'!F276="No",'Milestone 1'!F276="Non"),"No",IF(OR('Milestone 1'!F276="N/A",'Milestone 1'!F276="S.O."),"N/A",0)))</f>
        <v>0</v>
      </c>
      <c r="H168">
        <f>IF(OR('Project Updates Centre'!A186="Yes",'Project Updates Centre'!A186="Oui"),"Yes",IF(OR('Project Updates Centre'!A186="No",'Project Updates Centre'!A186="Non"),"No",0))</f>
        <v>0</v>
      </c>
      <c r="L168">
        <f>IF(OR('Project Updates Centre'!A209="Yes",'Project Updates Centre'!A209="Oui"),"Yes",IF(OR('Project Updates Centre'!A209="No",'Project Updates Centre'!A209="Non"),"No",0))</f>
        <v>0</v>
      </c>
      <c r="M168">
        <f>IF(OR('Project Updates Centre'!M209="Approved",'Project Updates Centre'!M209="Approuvé"),"Approved",IF(OR('Project Updates Centre'!M209="Incomplete",'Project Updates Centre'!M209="Incomplet"),"Incomplete",0))</f>
        <v>0</v>
      </c>
      <c r="P168" t="str">
        <f>IF(OR('Project Updates Centre'!A232="Yes",'Project Updates Centre'!A232="Oui"),"Yes",IF(OR('Project Updates Centre'!A232="No",'Project Updates Centre'!A232="Non"),"No",""))</f>
        <v/>
      </c>
    </row>
    <row r="169" spans="1:16" hidden="1">
      <c r="A169">
        <f>IF(OR('Milestone 1'!I277="Approved",'Milestone 1'!I277="Approuvé"),"Approved",IF(OR('Milestone 1'!I277="Incomplete",'Milestone 1'!I277="Incomplet"),"Incomplete",0))</f>
        <v>0</v>
      </c>
      <c r="B169">
        <f>IF(OR('Milestone 1'!G277="Yes",'Milestone 1'!G277="Oui"),"Yes",IF(OR('Milestone 1'!G277="No",'Milestone 1'!G277="Non"),"No",0))</f>
        <v>0</v>
      </c>
      <c r="C169">
        <f>IF(OR('Milestone 1'!F277="Yes",'Milestone 1'!F277="Oui"),"Yes",IF(OR('Milestone 1'!F277="No",'Milestone 1'!F277="Non"),"No",IF(OR('Milestone 1'!F277="N/A",'Milestone 1'!F277="S.O."),"N/A",0)))</f>
        <v>0</v>
      </c>
      <c r="H169">
        <f>IF(OR('Project Updates Centre'!A187="Yes",'Project Updates Centre'!A187="Oui"),"Yes",IF(OR('Project Updates Centre'!A187="No",'Project Updates Centre'!A187="Non"),"No",0))</f>
        <v>0</v>
      </c>
      <c r="L169">
        <f>IF(OR('Project Updates Centre'!A210="Yes",'Project Updates Centre'!A210="Oui"),"Yes",IF(OR('Project Updates Centre'!A210="No",'Project Updates Centre'!A210="Non"),"No",0))</f>
        <v>0</v>
      </c>
      <c r="M169">
        <f>IF(OR('Project Updates Centre'!M210="Approved",'Project Updates Centre'!M210="Approuvé"),"Approved",IF(OR('Project Updates Centre'!M210="Incomplete",'Project Updates Centre'!M210="Incomplet"),"Incomplete",0))</f>
        <v>0</v>
      </c>
      <c r="P169" t="str">
        <f>IF(OR('Project Updates Centre'!A233="Yes",'Project Updates Centre'!A233="Oui"),"Yes",IF(OR('Project Updates Centre'!A233="No",'Project Updates Centre'!A233="Non"),"No",""))</f>
        <v/>
      </c>
    </row>
    <row r="170" spans="1:16" hidden="1">
      <c r="A170">
        <f>IF(OR('Milestone 1'!I278="Approved",'Milestone 1'!I278="Approuvé"),"Approved",IF(OR('Milestone 1'!I278="Incomplete",'Milestone 1'!I278="Incomplet"),"Incomplete",0))</f>
        <v>0</v>
      </c>
      <c r="B170">
        <f>IF(OR('Milestone 1'!G278="Yes",'Milestone 1'!G278="Oui"),"Yes",IF(OR('Milestone 1'!G278="No",'Milestone 1'!G278="Non"),"No",0))</f>
        <v>0</v>
      </c>
      <c r="C170">
        <f>IF(OR('Milestone 1'!F278="Yes",'Milestone 1'!F278="Oui"),"Yes",IF(OR('Milestone 1'!F278="No",'Milestone 1'!F278="Non"),"No",IF(OR('Milestone 1'!F278="N/A",'Milestone 1'!F278="S.O."),"N/A",0)))</f>
        <v>0</v>
      </c>
      <c r="H170">
        <f>IF(OR('Project Updates Centre'!A188="Yes",'Project Updates Centre'!A188="Oui"),"Yes",IF(OR('Project Updates Centre'!A188="No",'Project Updates Centre'!A188="Non"),"No",0))</f>
        <v>0</v>
      </c>
      <c r="L170">
        <f>IF(OR('Project Updates Centre'!A211="Yes",'Project Updates Centre'!A211="Oui"),"Yes",IF(OR('Project Updates Centre'!A211="No",'Project Updates Centre'!A211="Non"),"No",0))</f>
        <v>0</v>
      </c>
      <c r="M170">
        <f>IF(OR('Project Updates Centre'!M211="Approved",'Project Updates Centre'!M211="Approuvé"),"Approved",IF(OR('Project Updates Centre'!M211="Incomplete",'Project Updates Centre'!M211="Incomplet"),"Incomplete",0))</f>
        <v>0</v>
      </c>
      <c r="P170" t="str">
        <f>IF(OR('Project Updates Centre'!A234="Yes",'Project Updates Centre'!A234="Oui"),"Yes",IF(OR('Project Updates Centre'!A234="No",'Project Updates Centre'!A234="Non"),"No",""))</f>
        <v/>
      </c>
    </row>
    <row r="171" spans="1:16" hidden="1">
      <c r="A171">
        <f>IF(OR('Milestone 1'!I279="Approved",'Milestone 1'!I279="Approuvé"),"Approved",IF(OR('Milestone 1'!I279="Incomplete",'Milestone 1'!I279="Incomplet"),"Incomplete",0))</f>
        <v>0</v>
      </c>
      <c r="B171">
        <f>IF(OR('Milestone 1'!G279="Yes",'Milestone 1'!G279="Oui"),"Yes",IF(OR('Milestone 1'!G279="No",'Milestone 1'!G279="Non"),"No",0))</f>
        <v>0</v>
      </c>
      <c r="C171">
        <f>IF(OR('Milestone 1'!F279="Yes",'Milestone 1'!F279="Oui"),"Yes",IF(OR('Milestone 1'!F279="No",'Milestone 1'!F279="Non"),"No",IF(OR('Milestone 1'!F279="N/A",'Milestone 1'!F279="S.O."),"N/A",0)))</f>
        <v>0</v>
      </c>
      <c r="H171">
        <f>IF(OR('Project Updates Centre'!A189="Yes",'Project Updates Centre'!A189="Oui"),"Yes",IF(OR('Project Updates Centre'!A189="No",'Project Updates Centre'!A189="Non"),"No",0))</f>
        <v>0</v>
      </c>
      <c r="L171">
        <f>IF(OR('Project Updates Centre'!A212="Yes",'Project Updates Centre'!A212="Oui"),"Yes",IF(OR('Project Updates Centre'!A212="No",'Project Updates Centre'!A212="Non"),"No",0))</f>
        <v>0</v>
      </c>
      <c r="M171">
        <f>IF(OR('Project Updates Centre'!M212="Approved",'Project Updates Centre'!M212="Approuvé"),"Approved",IF(OR('Project Updates Centre'!M212="Incomplete",'Project Updates Centre'!M212="Incomplet"),"Incomplete",0))</f>
        <v>0</v>
      </c>
      <c r="P171" t="str">
        <f>IF(OR('Project Updates Centre'!A235="Yes",'Project Updates Centre'!A235="Oui"),"Yes",IF(OR('Project Updates Centre'!A235="No",'Project Updates Centre'!A235="Non"),"No",""))</f>
        <v/>
      </c>
    </row>
    <row r="172" spans="1:16" hidden="1">
      <c r="A172">
        <f>IF(OR('Milestone 1'!I280="Approved",'Milestone 1'!I280="Approuvé"),"Approved",IF(OR('Milestone 1'!I280="Incomplete",'Milestone 1'!I280="Incomplet"),"Incomplete",0))</f>
        <v>0</v>
      </c>
      <c r="B172">
        <f>IF(OR('Milestone 1'!G280="Yes",'Milestone 1'!G280="Oui"),"Yes",IF(OR('Milestone 1'!G280="No",'Milestone 1'!G280="Non"),"No",0))</f>
        <v>0</v>
      </c>
      <c r="C172">
        <f>IF(OR('Milestone 1'!F280="Yes",'Milestone 1'!F280="Oui"),"Yes",IF(OR('Milestone 1'!F280="No",'Milestone 1'!F280="Non"),"No",IF(OR('Milestone 1'!F280="N/A",'Milestone 1'!F280="S.O."),"N/A",0)))</f>
        <v>0</v>
      </c>
      <c r="H172">
        <f>IF(OR('Project Updates Centre'!A190="Yes",'Project Updates Centre'!A190="Oui"),"Yes",IF(OR('Project Updates Centre'!A190="No",'Project Updates Centre'!A190="Non"),"No",0))</f>
        <v>0</v>
      </c>
      <c r="L172">
        <f>IF(OR('Project Updates Centre'!A213="Yes",'Project Updates Centre'!A213="Oui"),"Yes",IF(OR('Project Updates Centre'!A213="No",'Project Updates Centre'!A213="Non"),"No",0))</f>
        <v>0</v>
      </c>
      <c r="M172">
        <f>IF(OR('Project Updates Centre'!M213="Approved",'Project Updates Centre'!M213="Approuvé"),"Approved",IF(OR('Project Updates Centre'!M213="Incomplete",'Project Updates Centre'!M213="Incomplet"),"Incomplete",0))</f>
        <v>0</v>
      </c>
      <c r="P172" t="str">
        <f>IF(OR('Project Updates Centre'!A236="Yes",'Project Updates Centre'!A236="Oui"),"Yes",IF(OR('Project Updates Centre'!A236="No",'Project Updates Centre'!A236="Non"),"No",""))</f>
        <v/>
      </c>
    </row>
    <row r="173" spans="1:16" hidden="1">
      <c r="A173">
        <f>IF(OR('Milestone 1'!I281="Approved",'Milestone 1'!I281="Approuvé"),"Approved",IF(OR('Milestone 1'!I281="Incomplete",'Milestone 1'!I281="Incomplet"),"Incomplete",0))</f>
        <v>0</v>
      </c>
      <c r="B173">
        <f>IF(OR('Milestone 1'!G281="Yes",'Milestone 1'!G281="Oui"),"Yes",IF(OR('Milestone 1'!G281="No",'Milestone 1'!G281="Non"),"No",0))</f>
        <v>0</v>
      </c>
      <c r="C173">
        <f>IF(OR('Milestone 1'!F281="Yes",'Milestone 1'!F281="Oui"),"Yes",IF(OR('Milestone 1'!F281="No",'Milestone 1'!F281="Non"),"No",IF(OR('Milestone 1'!F281="N/A",'Milestone 1'!F281="S.O."),"N/A",0)))</f>
        <v>0</v>
      </c>
      <c r="H173">
        <f>IF(OR('Project Updates Centre'!A191="Yes",'Project Updates Centre'!A191="Oui"),"Yes",IF(OR('Project Updates Centre'!A191="No",'Project Updates Centre'!A191="Non"),"No",0))</f>
        <v>0</v>
      </c>
      <c r="L173">
        <f>IF(OR('Project Updates Centre'!A214="Yes",'Project Updates Centre'!A214="Oui"),"Yes",IF(OR('Project Updates Centre'!A214="No",'Project Updates Centre'!A214="Non"),"No",0))</f>
        <v>0</v>
      </c>
      <c r="M173">
        <f>IF(OR('Project Updates Centre'!M214="Approved",'Project Updates Centre'!M214="Approuvé"),"Approved",IF(OR('Project Updates Centre'!M214="Incomplete",'Project Updates Centre'!M214="Incomplet"),"Incomplete",0))</f>
        <v>0</v>
      </c>
      <c r="P173" t="str">
        <f>IF(OR('Project Updates Centre'!A237="Yes",'Project Updates Centre'!A237="Oui"),"Yes",IF(OR('Project Updates Centre'!A237="No",'Project Updates Centre'!A237="Non"),"No",""))</f>
        <v/>
      </c>
    </row>
    <row r="174" spans="1:16" hidden="1">
      <c r="A174">
        <f>IF(OR('Milestone 1'!I282="Approved",'Milestone 1'!I282="Approuvé"),"Approved",IF(OR('Milestone 1'!I282="Incomplete",'Milestone 1'!I282="Incomplet"),"Incomplete",0))</f>
        <v>0</v>
      </c>
      <c r="B174">
        <f>IF(OR('Milestone 1'!G282="Yes",'Milestone 1'!G282="Oui"),"Yes",IF(OR('Milestone 1'!G282="No",'Milestone 1'!G282="Non"),"No",0))</f>
        <v>0</v>
      </c>
      <c r="C174">
        <f>IF(OR('Milestone 1'!F282="Yes",'Milestone 1'!F282="Oui"),"Yes",IF(OR('Milestone 1'!F282="No",'Milestone 1'!F282="Non"),"No",IF(OR('Milestone 1'!F282="N/A",'Milestone 1'!F282="S.O."),"N/A",0)))</f>
        <v>0</v>
      </c>
      <c r="H174">
        <f>IF(OR('Project Updates Centre'!A192="Yes",'Project Updates Centre'!A192="Oui"),"Yes",IF(OR('Project Updates Centre'!A192="No",'Project Updates Centre'!A192="Non"),"No",0))</f>
        <v>0</v>
      </c>
      <c r="L174">
        <f>IF(OR('Project Updates Centre'!A215="Yes",'Project Updates Centre'!A215="Oui"),"Yes",IF(OR('Project Updates Centre'!A215="No",'Project Updates Centre'!A215="Non"),"No",0))</f>
        <v>0</v>
      </c>
      <c r="M174">
        <f>IF(OR('Project Updates Centre'!M215="Approved",'Project Updates Centre'!M215="Approuvé"),"Approved",IF(OR('Project Updates Centre'!M215="Incomplete",'Project Updates Centre'!M215="Incomplet"),"Incomplete",0))</f>
        <v>0</v>
      </c>
      <c r="P174" t="str">
        <f>IF(OR('Project Updates Centre'!A238="Yes",'Project Updates Centre'!A238="Oui"),"Yes",IF(OR('Project Updates Centre'!A238="No",'Project Updates Centre'!A238="Non"),"No",""))</f>
        <v/>
      </c>
    </row>
    <row r="175" spans="1:16" hidden="1">
      <c r="A175">
        <f>IF(OR('Milestone 1'!I283="Approved",'Milestone 1'!I283="Approuvé"),"Approved",IF(OR('Milestone 1'!I283="Incomplete",'Milestone 1'!I283="Incomplet"),"Incomplete",0))</f>
        <v>0</v>
      </c>
      <c r="B175">
        <f>IF(OR('Milestone 1'!G283="Yes",'Milestone 1'!G283="Oui"),"Yes",IF(OR('Milestone 1'!G283="No",'Milestone 1'!G283="Non"),"No",0))</f>
        <v>0</v>
      </c>
      <c r="C175">
        <f>IF(OR('Milestone 1'!F283="Yes",'Milestone 1'!F283="Oui"),"Yes",IF(OR('Milestone 1'!F283="No",'Milestone 1'!F283="Non"),"No",IF(OR('Milestone 1'!F283="N/A",'Milestone 1'!F283="S.O."),"N/A",0)))</f>
        <v>0</v>
      </c>
      <c r="H175">
        <f>IF(OR('Project Updates Centre'!A193="Yes",'Project Updates Centre'!A193="Oui"),"Yes",IF(OR('Project Updates Centre'!A193="No",'Project Updates Centre'!A193="Non"),"No",0))</f>
        <v>0</v>
      </c>
      <c r="L175">
        <f>IF(OR('Project Updates Centre'!A216="Yes",'Project Updates Centre'!A216="Oui"),"Yes",IF(OR('Project Updates Centre'!A216="No",'Project Updates Centre'!A216="Non"),"No",0))</f>
        <v>0</v>
      </c>
      <c r="M175">
        <f>IF(OR('Project Updates Centre'!M216="Approved",'Project Updates Centre'!M216="Approuvé"),"Approved",IF(OR('Project Updates Centre'!M216="Incomplete",'Project Updates Centre'!M216="Incomplet"),"Incomplete",0))</f>
        <v>0</v>
      </c>
      <c r="P175" t="str">
        <f>IF(OR('Project Updates Centre'!A239="Yes",'Project Updates Centre'!A239="Oui"),"Yes",IF(OR('Project Updates Centre'!A239="No",'Project Updates Centre'!A239="Non"),"No",""))</f>
        <v/>
      </c>
    </row>
    <row r="176" spans="1:16" hidden="1">
      <c r="A176">
        <f>IF(OR('Milestone 1'!I284="Approved",'Milestone 1'!I284="Approuvé"),"Approved",IF(OR('Milestone 1'!I284="Incomplete",'Milestone 1'!I284="Incomplet"),"Incomplete",0))</f>
        <v>0</v>
      </c>
      <c r="B176">
        <f>IF(OR('Milestone 1'!G284="Yes",'Milestone 1'!G284="Oui"),"Yes",IF(OR('Milestone 1'!G284="No",'Milestone 1'!G284="Non"),"No",0))</f>
        <v>0</v>
      </c>
      <c r="C176">
        <f>IF(OR('Milestone 1'!F284="Yes",'Milestone 1'!F284="Oui"),"Yes",IF(OR('Milestone 1'!F284="No",'Milestone 1'!F284="Non"),"No",IF(OR('Milestone 1'!F284="N/A",'Milestone 1'!F284="S.O."),"N/A",0)))</f>
        <v>0</v>
      </c>
      <c r="H176">
        <f>IF(OR('Project Updates Centre'!A194="Yes",'Project Updates Centre'!A194="Oui"),"Yes",IF(OR('Project Updates Centre'!A194="No",'Project Updates Centre'!A194="Non"),"No",0))</f>
        <v>0</v>
      </c>
      <c r="L176">
        <f>IF(OR('Project Updates Centre'!A217="Yes",'Project Updates Centre'!A217="Oui"),"Yes",IF(OR('Project Updates Centre'!A217="No",'Project Updates Centre'!A217="Non"),"No",0))</f>
        <v>0</v>
      </c>
      <c r="M176">
        <f>IF(OR('Project Updates Centre'!M217="Approved",'Project Updates Centre'!M217="Approuvé"),"Approved",IF(OR('Project Updates Centre'!M217="Incomplete",'Project Updates Centre'!M217="Incomplet"),"Incomplete",0))</f>
        <v>0</v>
      </c>
      <c r="P176" t="str">
        <f>IF(OR('Project Updates Centre'!A240="Yes",'Project Updates Centre'!A240="Oui"),"Yes",IF(OR('Project Updates Centre'!A240="No",'Project Updates Centre'!A240="Non"),"No",""))</f>
        <v/>
      </c>
    </row>
    <row r="177" spans="1:16" hidden="1">
      <c r="A177">
        <f>IF(OR('Milestone 1'!I285="Approved",'Milestone 1'!I285="Approuvé"),"Approved",IF(OR('Milestone 1'!I285="Incomplete",'Milestone 1'!I285="Incomplet"),"Incomplete",0))</f>
        <v>0</v>
      </c>
      <c r="B177">
        <f>IF(OR('Milestone 1'!G285="Yes",'Milestone 1'!G285="Oui"),"Yes",IF(OR('Milestone 1'!G285="No",'Milestone 1'!G285="Non"),"No",0))</f>
        <v>0</v>
      </c>
      <c r="C177">
        <f>IF(OR('Milestone 1'!F285="Yes",'Milestone 1'!F285="Oui"),"Yes",IF(OR('Milestone 1'!F285="No",'Milestone 1'!F285="Non"),"No",IF(OR('Milestone 1'!F285="N/A",'Milestone 1'!F285="S.O."),"N/A",0)))</f>
        <v>0</v>
      </c>
      <c r="H177">
        <f>IF(OR('Project Updates Centre'!A195="Yes",'Project Updates Centre'!A195="Oui"),"Yes",IF(OR('Project Updates Centre'!A195="No",'Project Updates Centre'!A195="Non"),"No",0))</f>
        <v>0</v>
      </c>
      <c r="L177">
        <f>IF(OR('Project Updates Centre'!A218="Yes",'Project Updates Centre'!A218="Oui"),"Yes",IF(OR('Project Updates Centre'!A218="No",'Project Updates Centre'!A218="Non"),"No",0))</f>
        <v>0</v>
      </c>
      <c r="M177">
        <f>IF(OR('Project Updates Centre'!M218="Approved",'Project Updates Centre'!M218="Approuvé"),"Approved",IF(OR('Project Updates Centre'!M218="Incomplete",'Project Updates Centre'!M218="Incomplet"),"Incomplete",0))</f>
        <v>0</v>
      </c>
      <c r="P177" t="str">
        <f>IF(OR('Project Updates Centre'!A241="Yes",'Project Updates Centre'!A241="Oui"),"Yes",IF(OR('Project Updates Centre'!A241="No",'Project Updates Centre'!A241="Non"),"No",""))</f>
        <v/>
      </c>
    </row>
    <row r="178" spans="1:16" hidden="1">
      <c r="A178">
        <f>IF(OR('Milestone 1'!I286="Approved",'Milestone 1'!I286="Approuvé"),"Approved",IF(OR('Milestone 1'!I286="Incomplete",'Milestone 1'!I286="Incomplet"),"Incomplete",0))</f>
        <v>0</v>
      </c>
      <c r="B178">
        <f>IF(OR('Milestone 1'!G286="Yes",'Milestone 1'!G286="Oui"),"Yes",IF(OR('Milestone 1'!G286="No",'Milestone 1'!G286="Non"),"No",0))</f>
        <v>0</v>
      </c>
      <c r="C178">
        <f>IF(OR('Milestone 1'!F286="Yes",'Milestone 1'!F286="Oui"),"Yes",IF(OR('Milestone 1'!F286="No",'Milestone 1'!F286="Non"),"No",IF(OR('Milestone 1'!F286="N/A",'Milestone 1'!F286="S.O."),"N/A",0)))</f>
        <v>0</v>
      </c>
      <c r="H178">
        <f>IF(OR('Project Updates Centre'!A196="Yes",'Project Updates Centre'!A196="Oui"),"Yes",IF(OR('Project Updates Centre'!A196="No",'Project Updates Centre'!A196="Non"),"No",0))</f>
        <v>0</v>
      </c>
      <c r="L178">
        <f>IF(OR('Project Updates Centre'!A219="Yes",'Project Updates Centre'!A219="Oui"),"Yes",IF(OR('Project Updates Centre'!A219="No",'Project Updates Centre'!A219="Non"),"No",0))</f>
        <v>0</v>
      </c>
      <c r="M178">
        <f>IF(OR('Project Updates Centre'!M219="Approved",'Project Updates Centre'!M219="Approuvé"),"Approved",IF(OR('Project Updates Centre'!M219="Incomplete",'Project Updates Centre'!M219="Incomplet"),"Incomplete",0))</f>
        <v>0</v>
      </c>
      <c r="P178" t="str">
        <f>IF(OR('Project Updates Centre'!A242="Yes",'Project Updates Centre'!A242="Oui"),"Yes",IF(OR('Project Updates Centre'!A242="No",'Project Updates Centre'!A242="Non"),"No",""))</f>
        <v/>
      </c>
    </row>
    <row r="179" spans="1:16" hidden="1">
      <c r="A179">
        <f>IF(OR('Milestone 1'!I287="Approved",'Milestone 1'!I287="Approuvé"),"Approved",IF(OR('Milestone 1'!I287="Incomplete",'Milestone 1'!I287="Incomplet"),"Incomplete",0))</f>
        <v>0</v>
      </c>
      <c r="B179">
        <f>IF(OR('Milestone 1'!G287="Yes",'Milestone 1'!G287="Oui"),"Yes",IF(OR('Milestone 1'!G287="No",'Milestone 1'!G287="Non"),"No",0))</f>
        <v>0</v>
      </c>
      <c r="C179">
        <f>IF(OR('Milestone 1'!F287="Yes",'Milestone 1'!F287="Oui"),"Yes",IF(OR('Milestone 1'!F287="No",'Milestone 1'!F287="Non"),"No",IF(OR('Milestone 1'!F287="N/A",'Milestone 1'!F287="S.O."),"N/A",0)))</f>
        <v>0</v>
      </c>
      <c r="H179">
        <f>IF(OR('Project Updates Centre'!A197="Yes",'Project Updates Centre'!A197="Oui"),"Yes",IF(OR('Project Updates Centre'!A197="No",'Project Updates Centre'!A197="Non"),"No",0))</f>
        <v>0</v>
      </c>
      <c r="L179">
        <f>IF(OR('Project Updates Centre'!A220="Yes",'Project Updates Centre'!A220="Oui"),"Yes",IF(OR('Project Updates Centre'!A220="No",'Project Updates Centre'!A220="Non"),"No",0))</f>
        <v>0</v>
      </c>
      <c r="M179">
        <f>IF(OR('Project Updates Centre'!M220="Approved",'Project Updates Centre'!M220="Approuvé"),"Approved",IF(OR('Project Updates Centre'!M220="Incomplete",'Project Updates Centre'!M220="Incomplet"),"Incomplete",0))</f>
        <v>0</v>
      </c>
      <c r="P179" t="str">
        <f>IF(OR('Project Updates Centre'!A243="Yes",'Project Updates Centre'!A243="Oui"),"Yes",IF(OR('Project Updates Centre'!A243="No",'Project Updates Centre'!A243="Non"),"No",""))</f>
        <v/>
      </c>
    </row>
    <row r="180" spans="1:16" hidden="1">
      <c r="A180">
        <f>IF(OR('Milestone 1'!I288="Approved",'Milestone 1'!I288="Approuvé"),"Approved",IF(OR('Milestone 1'!I288="Incomplete",'Milestone 1'!I288="Incomplet"),"Incomplete",0))</f>
        <v>0</v>
      </c>
      <c r="B180">
        <f>IF(OR('Milestone 1'!G288="Yes",'Milestone 1'!G288="Oui"),"Yes",IF(OR('Milestone 1'!G288="No",'Milestone 1'!G288="Non"),"No",0))</f>
        <v>0</v>
      </c>
      <c r="C180">
        <f>IF(OR('Milestone 1'!F288="Yes",'Milestone 1'!F288="Oui"),"Yes",IF(OR('Milestone 1'!F288="No",'Milestone 1'!F288="Non"),"No",IF(OR('Milestone 1'!F288="N/A",'Milestone 1'!F288="S.O."),"N/A",0)))</f>
        <v>0</v>
      </c>
      <c r="H180">
        <f>IF(OR('Project Updates Centre'!A198="Yes",'Project Updates Centre'!A198="Oui"),"Yes",IF(OR('Project Updates Centre'!A198="No",'Project Updates Centre'!A198="Non"),"No",0))</f>
        <v>0</v>
      </c>
      <c r="L180">
        <f>IF(OR('Project Updates Centre'!A221="Yes",'Project Updates Centre'!A221="Oui"),"Yes",IF(OR('Project Updates Centre'!A221="No",'Project Updates Centre'!A221="Non"),"No",0))</f>
        <v>0</v>
      </c>
      <c r="M180">
        <f>IF(OR('Project Updates Centre'!M221="Approved",'Project Updates Centre'!M221="Approuvé"),"Approved",IF(OR('Project Updates Centre'!M221="Incomplete",'Project Updates Centre'!M221="Incomplet"),"Incomplete",0))</f>
        <v>0</v>
      </c>
      <c r="P180" t="str">
        <f>IF(OR('Project Updates Centre'!A244="Yes",'Project Updates Centre'!A244="Oui"),"Yes",IF(OR('Project Updates Centre'!A244="No",'Project Updates Centre'!A244="Non"),"No",""))</f>
        <v/>
      </c>
    </row>
    <row r="181" spans="1:16" hidden="1">
      <c r="A181">
        <f>IF(OR('Milestone 1'!I289="Approved",'Milestone 1'!I289="Approuvé"),"Approved",IF(OR('Milestone 1'!I289="Incomplete",'Milestone 1'!I289="Incomplet"),"Incomplete",0))</f>
        <v>0</v>
      </c>
      <c r="B181">
        <f>IF(OR('Milestone 1'!G289="Yes",'Milestone 1'!G289="Oui"),"Yes",IF(OR('Milestone 1'!G289="No",'Milestone 1'!G289="Non"),"No",0))</f>
        <v>0</v>
      </c>
      <c r="C181">
        <f>IF(OR('Milestone 1'!F289="Yes",'Milestone 1'!F289="Oui"),"Yes",IF(OR('Milestone 1'!F289="No",'Milestone 1'!F289="Non"),"No",IF(OR('Milestone 1'!F289="N/A",'Milestone 1'!F289="S.O."),"N/A",0)))</f>
        <v>0</v>
      </c>
      <c r="H181">
        <f>IF(OR('Project Updates Centre'!A199="Yes",'Project Updates Centre'!A199="Oui"),"Yes",IF(OR('Project Updates Centre'!A199="No",'Project Updates Centre'!A199="Non"),"No",0))</f>
        <v>0</v>
      </c>
      <c r="L181">
        <f>IF(OR('Project Updates Centre'!A222="Yes",'Project Updates Centre'!A222="Oui"),"Yes",IF(OR('Project Updates Centre'!A222="No",'Project Updates Centre'!A222="Non"),"No",0))</f>
        <v>0</v>
      </c>
      <c r="M181">
        <f>IF(OR('Project Updates Centre'!M222="Approved",'Project Updates Centre'!M222="Approuvé"),"Approved",IF(OR('Project Updates Centre'!M222="Incomplete",'Project Updates Centre'!M222="Incomplet"),"Incomplete",0))</f>
        <v>0</v>
      </c>
      <c r="P181" t="str">
        <f>IF(OR('Project Updates Centre'!A245="Yes",'Project Updates Centre'!A245="Oui"),"Yes",IF(OR('Project Updates Centre'!A245="No",'Project Updates Centre'!A245="Non"),"No",""))</f>
        <v/>
      </c>
    </row>
    <row r="182" spans="1:16" hidden="1">
      <c r="A182">
        <f>IF(OR('Milestone 1'!I290="Approved",'Milestone 1'!I290="Approuvé"),"Approved",IF(OR('Milestone 1'!I290="Incomplete",'Milestone 1'!I290="Incomplet"),"Incomplete",0))</f>
        <v>0</v>
      </c>
      <c r="B182">
        <f>IF(OR('Milestone 1'!G290="Yes",'Milestone 1'!G290="Oui"),"Yes",IF(OR('Milestone 1'!G290="No",'Milestone 1'!G290="Non"),"No",0))</f>
        <v>0</v>
      </c>
      <c r="C182">
        <f>IF(OR('Milestone 1'!F290="Yes",'Milestone 1'!F290="Oui"),"Yes",IF(OR('Milestone 1'!F290="No",'Milestone 1'!F290="Non"),"No",IF(OR('Milestone 1'!F290="N/A",'Milestone 1'!F290="S.O."),"N/A",0)))</f>
        <v>0</v>
      </c>
      <c r="H182">
        <f>IF(OR('Project Updates Centre'!A200="Yes",'Project Updates Centre'!A200="Oui"),"Yes",IF(OR('Project Updates Centre'!A200="No",'Project Updates Centre'!A200="Non"),"No",0))</f>
        <v>0</v>
      </c>
      <c r="L182">
        <f>IF(OR('Project Updates Centre'!A223="Yes",'Project Updates Centre'!A223="Oui"),"Yes",IF(OR('Project Updates Centre'!A223="No",'Project Updates Centre'!A223="Non"),"No",0))</f>
        <v>0</v>
      </c>
      <c r="M182">
        <f>IF(OR('Project Updates Centre'!M223="Approved",'Project Updates Centre'!M223="Approuvé"),"Approved",IF(OR('Project Updates Centre'!M223="Incomplete",'Project Updates Centre'!M223="Incomplet"),"Incomplete",0))</f>
        <v>0</v>
      </c>
      <c r="P182" t="str">
        <f>IF(OR('Project Updates Centre'!A246="Yes",'Project Updates Centre'!A246="Oui"),"Yes",IF(OR('Project Updates Centre'!A246="No",'Project Updates Centre'!A246="Non"),"No",""))</f>
        <v/>
      </c>
    </row>
    <row r="183" spans="1:16" hidden="1">
      <c r="A183">
        <f>IF(OR('Milestone 1'!I291="Approved",'Milestone 1'!I291="Approuvé"),"Approved",IF(OR('Milestone 1'!I291="Incomplete",'Milestone 1'!I291="Incomplet"),"Incomplete",0))</f>
        <v>0</v>
      </c>
      <c r="B183">
        <f>IF(OR('Milestone 1'!G291="Yes",'Milestone 1'!G291="Oui"),"Yes",IF(OR('Milestone 1'!G291="No",'Milestone 1'!G291="Non"),"No",0))</f>
        <v>0</v>
      </c>
      <c r="C183">
        <f>IF(OR('Milestone 1'!F291="Yes",'Milestone 1'!F291="Oui"),"Yes",IF(OR('Milestone 1'!F291="No",'Milestone 1'!F291="Non"),"No",IF(OR('Milestone 1'!F291="N/A",'Milestone 1'!F291="S.O."),"N/A",0)))</f>
        <v>0</v>
      </c>
      <c r="H183">
        <f>IF(OR('Project Updates Centre'!A201="Yes",'Project Updates Centre'!A201="Oui"),"Yes",IF(OR('Project Updates Centre'!A201="No",'Project Updates Centre'!A201="Non"),"No",0))</f>
        <v>0</v>
      </c>
      <c r="L183">
        <f>IF(OR('Project Updates Centre'!A224="Yes",'Project Updates Centre'!A224="Oui"),"Yes",IF(OR('Project Updates Centre'!A224="No",'Project Updates Centre'!A224="Non"),"No",0))</f>
        <v>0</v>
      </c>
      <c r="M183">
        <f>IF(OR('Project Updates Centre'!M224="Approved",'Project Updates Centre'!M224="Approuvé"),"Approved",IF(OR('Project Updates Centre'!M224="Incomplete",'Project Updates Centre'!M224="Incomplet"),"Incomplete",0))</f>
        <v>0</v>
      </c>
      <c r="P183" t="str">
        <f>IF(OR('Project Updates Centre'!A247="Yes",'Project Updates Centre'!A247="Oui"),"Yes",IF(OR('Project Updates Centre'!A247="No",'Project Updates Centre'!A247="Non"),"No",""))</f>
        <v/>
      </c>
    </row>
    <row r="184" spans="1:16" hidden="1">
      <c r="A184">
        <f>IF(OR('Milestone 1'!I292="Approved",'Milestone 1'!I292="Approuvé"),"Approved",IF(OR('Milestone 1'!I292="Incomplete",'Milestone 1'!I292="Incomplet"),"Incomplete",0))</f>
        <v>0</v>
      </c>
      <c r="B184">
        <f>IF(OR('Milestone 1'!G292="Yes",'Milestone 1'!G292="Oui"),"Yes",IF(OR('Milestone 1'!G292="No",'Milestone 1'!G292="Non"),"No",0))</f>
        <v>0</v>
      </c>
      <c r="C184">
        <f>IF(OR('Milestone 1'!F292="Yes",'Milestone 1'!F292="Oui"),"Yes",IF(OR('Milestone 1'!F292="No",'Milestone 1'!F292="Non"),"No",IF(OR('Milestone 1'!F292="N/A",'Milestone 1'!F292="S.O."),"N/A",0)))</f>
        <v>0</v>
      </c>
      <c r="H184">
        <f>IF(OR('Project Updates Centre'!A202="Yes",'Project Updates Centre'!A202="Oui"),"Yes",IF(OR('Project Updates Centre'!A202="No",'Project Updates Centre'!A202="Non"),"No",0))</f>
        <v>0</v>
      </c>
      <c r="L184">
        <f>IF(OR('Project Updates Centre'!A225="Yes",'Project Updates Centre'!A225="Oui"),"Yes",IF(OR('Project Updates Centre'!A225="No",'Project Updates Centre'!A225="Non"),"No",0))</f>
        <v>0</v>
      </c>
      <c r="M184">
        <f>IF(OR('Project Updates Centre'!M225="Approved",'Project Updates Centre'!M225="Approuvé"),"Approved",IF(OR('Project Updates Centre'!M225="Incomplete",'Project Updates Centre'!M225="Incomplet"),"Incomplete",0))</f>
        <v>0</v>
      </c>
      <c r="P184" t="str">
        <f>IF(OR('Project Updates Centre'!A248="Yes",'Project Updates Centre'!A248="Oui"),"Yes",IF(OR('Project Updates Centre'!A248="No",'Project Updates Centre'!A248="Non"),"No",""))</f>
        <v/>
      </c>
    </row>
    <row r="185" spans="1:16" hidden="1">
      <c r="A185">
        <f>IF(OR('Milestone 1'!I293="Approved",'Milestone 1'!I293="Approuvé"),"Approved",IF(OR('Milestone 1'!I293="Incomplete",'Milestone 1'!I293="Incomplet"),"Incomplete",0))</f>
        <v>0</v>
      </c>
      <c r="B185">
        <f>IF(OR('Milestone 1'!G293="Yes",'Milestone 1'!G293="Oui"),"Yes",IF(OR('Milestone 1'!G293="No",'Milestone 1'!G293="Non"),"No",0))</f>
        <v>0</v>
      </c>
      <c r="C185">
        <f>IF(OR('Milestone 1'!F293="Yes",'Milestone 1'!F293="Oui"),"Yes",IF(OR('Milestone 1'!F293="No",'Milestone 1'!F293="Non"),"No",IF(OR('Milestone 1'!F293="N/A",'Milestone 1'!F293="S.O."),"N/A",0)))</f>
        <v>0</v>
      </c>
      <c r="H185">
        <f>IF(OR('Project Updates Centre'!A203="Yes",'Project Updates Centre'!A203="Oui"),"Yes",IF(OR('Project Updates Centre'!A203="No",'Project Updates Centre'!A203="Non"),"No",0))</f>
        <v>0</v>
      </c>
      <c r="L185">
        <f>IF(OR('Project Updates Centre'!A226="Yes",'Project Updates Centre'!A226="Oui"),"Yes",IF(OR('Project Updates Centre'!A226="No",'Project Updates Centre'!A226="Non"),"No",0))</f>
        <v>0</v>
      </c>
      <c r="M185">
        <f>IF(OR('Project Updates Centre'!M226="Approved",'Project Updates Centre'!M226="Approuvé"),"Approved",IF(OR('Project Updates Centre'!M226="Incomplete",'Project Updates Centre'!M226="Incomplet"),"Incomplete",0))</f>
        <v>0</v>
      </c>
      <c r="P185" t="str">
        <f>IF(OR('Project Updates Centre'!A249="Yes",'Project Updates Centre'!A249="Oui"),"Yes",IF(OR('Project Updates Centre'!A249="No",'Project Updates Centre'!A249="Non"),"No",""))</f>
        <v/>
      </c>
    </row>
    <row r="186" spans="1:16" hidden="1">
      <c r="A186">
        <f>IF(OR('Milestone 1'!I294="Approved",'Milestone 1'!I294="Approuvé"),"Approved",IF(OR('Milestone 1'!I294="Incomplete",'Milestone 1'!I294="Incomplet"),"Incomplete",0))</f>
        <v>0</v>
      </c>
      <c r="B186">
        <f>IF(OR('Milestone 1'!G294="Yes",'Milestone 1'!G294="Oui"),"Yes",IF(OR('Milestone 1'!G294="No",'Milestone 1'!G294="Non"),"No",0))</f>
        <v>0</v>
      </c>
      <c r="C186">
        <f>IF(OR('Milestone 1'!F294="Yes",'Milestone 1'!F294="Oui"),"Yes",IF(OR('Milestone 1'!F294="No",'Milestone 1'!F294="Non"),"No",IF(OR('Milestone 1'!F294="N/A",'Milestone 1'!F294="S.O."),"N/A",0)))</f>
        <v>0</v>
      </c>
      <c r="H186">
        <f>IF(OR('Project Updates Centre'!A204="Yes",'Project Updates Centre'!A204="Oui"),"Yes",IF(OR('Project Updates Centre'!A204="No",'Project Updates Centre'!A204="Non"),"No",0))</f>
        <v>0</v>
      </c>
      <c r="L186">
        <f>IF(OR('Project Updates Centre'!A227="Yes",'Project Updates Centre'!A227="Oui"),"Yes",IF(OR('Project Updates Centre'!A227="No",'Project Updates Centre'!A227="Non"),"No",0))</f>
        <v>0</v>
      </c>
      <c r="M186">
        <f>IF(OR('Project Updates Centre'!M227="Approved",'Project Updates Centre'!M227="Approuvé"),"Approved",IF(OR('Project Updates Centre'!M227="Incomplete",'Project Updates Centre'!M227="Incomplet"),"Incomplete",0))</f>
        <v>0</v>
      </c>
      <c r="P186" t="str">
        <f>IF(OR('Project Updates Centre'!A250="Yes",'Project Updates Centre'!A250="Oui"),"Yes",IF(OR('Project Updates Centre'!A250="No",'Project Updates Centre'!A250="Non"),"No",""))</f>
        <v/>
      </c>
    </row>
    <row r="187" spans="1:16" hidden="1">
      <c r="A187">
        <f>IF(OR('Milestone 1'!I295="Approved",'Milestone 1'!I295="Approuvé"),"Approved",IF(OR('Milestone 1'!I295="Incomplete",'Milestone 1'!I295="Incomplet"),"Incomplete",0))</f>
        <v>0</v>
      </c>
      <c r="B187">
        <f>IF(OR('Milestone 1'!G295="Yes",'Milestone 1'!G295="Oui"),"Yes",IF(OR('Milestone 1'!G295="No",'Milestone 1'!G295="Non"),"No",0))</f>
        <v>0</v>
      </c>
      <c r="C187">
        <f>IF(OR('Milestone 1'!F295="Yes",'Milestone 1'!F295="Oui"),"Yes",IF(OR('Milestone 1'!F295="No",'Milestone 1'!F295="Non"),"No",IF(OR('Milestone 1'!F295="N/A",'Milestone 1'!F295="S.O."),"N/A",0)))</f>
        <v>0</v>
      </c>
      <c r="H187">
        <f>IF(OR('Project Updates Centre'!A205="Yes",'Project Updates Centre'!A205="Oui"),"Yes",IF(OR('Project Updates Centre'!A205="No",'Project Updates Centre'!A205="Non"),"No",0))</f>
        <v>0</v>
      </c>
      <c r="L187">
        <f>IF(OR('Project Updates Centre'!A228="Yes",'Project Updates Centre'!A228="Oui"),"Yes",IF(OR('Project Updates Centre'!A228="No",'Project Updates Centre'!A228="Non"),"No",0))</f>
        <v>0</v>
      </c>
      <c r="M187">
        <f>IF(OR('Project Updates Centre'!M228="Approved",'Project Updates Centre'!M228="Approuvé"),"Approved",IF(OR('Project Updates Centre'!M228="Incomplete",'Project Updates Centre'!M228="Incomplet"),"Incomplete",0))</f>
        <v>0</v>
      </c>
      <c r="P187" t="str">
        <f>IF(OR('Project Updates Centre'!A251="Yes",'Project Updates Centre'!A251="Oui"),"Yes",IF(OR('Project Updates Centre'!A251="No",'Project Updates Centre'!A251="Non"),"No",""))</f>
        <v/>
      </c>
    </row>
    <row r="188" spans="1:16" hidden="1">
      <c r="A188">
        <f>IF(OR('Milestone 1'!I296="Approved",'Milestone 1'!I296="Approuvé"),"Approved",IF(OR('Milestone 1'!I296="Incomplete",'Milestone 1'!I296="Incomplet"),"Incomplete",0))</f>
        <v>0</v>
      </c>
      <c r="B188">
        <f>IF(OR('Milestone 1'!G296="Yes",'Milestone 1'!G296="Oui"),"Yes",IF(OR('Milestone 1'!G296="No",'Milestone 1'!G296="Non"),"No",0))</f>
        <v>0</v>
      </c>
      <c r="C188">
        <f>IF(OR('Milestone 1'!F296="Yes",'Milestone 1'!F296="Oui"),"Yes",IF(OR('Milestone 1'!F296="No",'Milestone 1'!F296="Non"),"No",IF(OR('Milestone 1'!F296="N/A",'Milestone 1'!F296="S.O."),"N/A",0)))</f>
        <v>0</v>
      </c>
      <c r="H188">
        <f>IF(OR('Project Updates Centre'!A206="Yes",'Project Updates Centre'!A206="Oui"),"Yes",IF(OR('Project Updates Centre'!A206="No",'Project Updates Centre'!A206="Non"),"No",0))</f>
        <v>0</v>
      </c>
      <c r="L188">
        <f>IF(OR('Project Updates Centre'!A229="Yes",'Project Updates Centre'!A229="Oui"),"Yes",IF(OR('Project Updates Centre'!A229="No",'Project Updates Centre'!A229="Non"),"No",0))</f>
        <v>0</v>
      </c>
      <c r="M188">
        <f>IF(OR('Project Updates Centre'!M229="Approved",'Project Updates Centre'!M229="Approuvé"),"Approved",IF(OR('Project Updates Centre'!M229="Incomplete",'Project Updates Centre'!M229="Incomplet"),"Incomplete",0))</f>
        <v>0</v>
      </c>
      <c r="P188" t="str">
        <f>IF(OR('Project Updates Centre'!A252="Yes",'Project Updates Centre'!A252="Oui"),"Yes",IF(OR('Project Updates Centre'!A252="No",'Project Updates Centre'!A252="Non"),"No",""))</f>
        <v/>
      </c>
    </row>
    <row r="189" spans="1:16" hidden="1">
      <c r="A189">
        <f>IF(OR('Milestone 1'!I297="Approved",'Milestone 1'!I297="Approuvé"),"Approved",IF(OR('Milestone 1'!I297="Incomplete",'Milestone 1'!I297="Incomplet"),"Incomplete",0))</f>
        <v>0</v>
      </c>
      <c r="B189">
        <f>IF(OR('Milestone 1'!G297="Yes",'Milestone 1'!G297="Oui"),"Yes",IF(OR('Milestone 1'!G297="No",'Milestone 1'!G297="Non"),"No",0))</f>
        <v>0</v>
      </c>
      <c r="C189">
        <f>IF(OR('Milestone 1'!F297="Yes",'Milestone 1'!F297="Oui"),"Yes",IF(OR('Milestone 1'!F297="No",'Milestone 1'!F297="Non"),"No",IF(OR('Milestone 1'!F297="N/A",'Milestone 1'!F297="S.O."),"N/A",0)))</f>
        <v>0</v>
      </c>
      <c r="H189">
        <f>IF(OR('Project Updates Centre'!A207="Yes",'Project Updates Centre'!A207="Oui"),"Yes",IF(OR('Project Updates Centre'!A207="No",'Project Updates Centre'!A207="Non"),"No",0))</f>
        <v>0</v>
      </c>
      <c r="L189">
        <f>IF(OR('Project Updates Centre'!A230="Yes",'Project Updates Centre'!A230="Oui"),"Yes",IF(OR('Project Updates Centre'!A230="No",'Project Updates Centre'!A230="Non"),"No",0))</f>
        <v>0</v>
      </c>
      <c r="M189">
        <f>IF(OR('Project Updates Centre'!M230="Approved",'Project Updates Centre'!M230="Approuvé"),"Approved",IF(OR('Project Updates Centre'!M230="Incomplete",'Project Updates Centre'!M230="Incomplet"),"Incomplete",0))</f>
        <v>0</v>
      </c>
      <c r="P189" t="str">
        <f>IF(OR('Project Updates Centre'!A253="Yes",'Project Updates Centre'!A253="Oui"),"Yes",IF(OR('Project Updates Centre'!A253="No",'Project Updates Centre'!A253="Non"),"No",""))</f>
        <v/>
      </c>
    </row>
    <row r="190" spans="1:16" hidden="1">
      <c r="A190">
        <f>IF(OR('Milestone 1'!I298="Approved",'Milestone 1'!I298="Approuvé"),"Approved",IF(OR('Milestone 1'!I298="Incomplete",'Milestone 1'!I298="Incomplet"),"Incomplete",0))</f>
        <v>0</v>
      </c>
      <c r="B190">
        <f>IF(OR('Milestone 1'!G298="Yes",'Milestone 1'!G298="Oui"),"Yes",IF(OR('Milestone 1'!G298="No",'Milestone 1'!G298="Non"),"No",0))</f>
        <v>0</v>
      </c>
      <c r="C190">
        <f>IF(OR('Milestone 1'!F298="Yes",'Milestone 1'!F298="Oui"),"Yes",IF(OR('Milestone 1'!F298="No",'Milestone 1'!F298="Non"),"No",IF(OR('Milestone 1'!F298="N/A",'Milestone 1'!F298="S.O."),"N/A",0)))</f>
        <v>0</v>
      </c>
      <c r="H190">
        <f>IF(OR('Project Updates Centre'!A208="Yes",'Project Updates Centre'!A208="Oui"),"Yes",IF(OR('Project Updates Centre'!A208="No",'Project Updates Centre'!A208="Non"),"No",0))</f>
        <v>0</v>
      </c>
      <c r="L190">
        <f>IF(OR('Project Updates Centre'!A231="Yes",'Project Updates Centre'!A231="Oui"),"Yes",IF(OR('Project Updates Centre'!A231="No",'Project Updates Centre'!A231="Non"),"No",0))</f>
        <v>0</v>
      </c>
      <c r="M190">
        <f>IF(OR('Project Updates Centre'!M231="Approved",'Project Updates Centre'!M231="Approuvé"),"Approved",IF(OR('Project Updates Centre'!M231="Incomplete",'Project Updates Centre'!M231="Incomplet"),"Incomplete",0))</f>
        <v>0</v>
      </c>
      <c r="P190" t="str">
        <f>IF(OR('Project Updates Centre'!A254="Yes",'Project Updates Centre'!A254="Oui"),"Yes",IF(OR('Project Updates Centre'!A254="No",'Project Updates Centre'!A254="Non"),"No",""))</f>
        <v/>
      </c>
    </row>
    <row r="191" spans="1:16" hidden="1">
      <c r="A191">
        <f>IF(OR('Milestone 1'!I299="Approved",'Milestone 1'!I299="Approuvé"),"Approved",IF(OR('Milestone 1'!I299="Incomplete",'Milestone 1'!I299="Incomplet"),"Incomplete",0))</f>
        <v>0</v>
      </c>
      <c r="B191">
        <f>IF(OR('Milestone 1'!G299="Yes",'Milestone 1'!G299="Oui"),"Yes",IF(OR('Milestone 1'!G299="No",'Milestone 1'!G299="Non"),"No",0))</f>
        <v>0</v>
      </c>
      <c r="C191">
        <f>IF(OR('Milestone 1'!F299="Yes",'Milestone 1'!F299="Oui"),"Yes",IF(OR('Milestone 1'!F299="No",'Milestone 1'!F299="Non"),"No",IF(OR('Milestone 1'!F299="N/A",'Milestone 1'!F299="S.O."),"N/A",0)))</f>
        <v>0</v>
      </c>
      <c r="H191">
        <f>IF(OR('Project Updates Centre'!A209="Yes",'Project Updates Centre'!A209="Oui"),"Yes",IF(OR('Project Updates Centre'!A209="No",'Project Updates Centre'!A209="Non"),"No",0))</f>
        <v>0</v>
      </c>
      <c r="L191">
        <f>IF(OR('Project Updates Centre'!A232="Yes",'Project Updates Centre'!A232="Oui"),"Yes",IF(OR('Project Updates Centre'!A232="No",'Project Updates Centre'!A232="Non"),"No",0))</f>
        <v>0</v>
      </c>
      <c r="M191">
        <f>IF(OR('Project Updates Centre'!M232="Approved",'Project Updates Centre'!M232="Approuvé"),"Approved",IF(OR('Project Updates Centre'!M232="Incomplete",'Project Updates Centre'!M232="Incomplet"),"Incomplete",0))</f>
        <v>0</v>
      </c>
      <c r="P191" t="str">
        <f>IF(OR('Project Updates Centre'!A255="Yes",'Project Updates Centre'!A255="Oui"),"Yes",IF(OR('Project Updates Centre'!A255="No",'Project Updates Centre'!A255="Non"),"No",""))</f>
        <v/>
      </c>
    </row>
    <row r="192" spans="1:16" hidden="1">
      <c r="A192">
        <f>IF(OR('Milestone 1'!I300="Approved",'Milestone 1'!I300="Approuvé"),"Approved",IF(OR('Milestone 1'!I300="Incomplete",'Milestone 1'!I300="Incomplet"),"Incomplete",0))</f>
        <v>0</v>
      </c>
      <c r="B192">
        <f>IF(OR('Milestone 1'!G300="Yes",'Milestone 1'!G300="Oui"),"Yes",IF(OR('Milestone 1'!G300="No",'Milestone 1'!G300="Non"),"No",0))</f>
        <v>0</v>
      </c>
      <c r="C192">
        <f>IF(OR('Milestone 1'!F300="Yes",'Milestone 1'!F300="Oui"),"Yes",IF(OR('Milestone 1'!F300="No",'Milestone 1'!F300="Non"),"No",IF(OR('Milestone 1'!F300="N/A",'Milestone 1'!F300="S.O."),"N/A",0)))</f>
        <v>0</v>
      </c>
      <c r="H192">
        <f>IF(OR('Project Updates Centre'!A210="Yes",'Project Updates Centre'!A210="Oui"),"Yes",IF(OR('Project Updates Centre'!A210="No",'Project Updates Centre'!A210="Non"),"No",0))</f>
        <v>0</v>
      </c>
      <c r="L192">
        <f>IF(OR('Project Updates Centre'!A233="Yes",'Project Updates Centre'!A233="Oui"),"Yes",IF(OR('Project Updates Centre'!A233="No",'Project Updates Centre'!A233="Non"),"No",0))</f>
        <v>0</v>
      </c>
      <c r="M192">
        <f>IF(OR('Project Updates Centre'!M233="Approved",'Project Updates Centre'!M233="Approuvé"),"Approved",IF(OR('Project Updates Centre'!M233="Incomplete",'Project Updates Centre'!M233="Incomplet"),"Incomplete",0))</f>
        <v>0</v>
      </c>
      <c r="P192" t="str">
        <f>IF(OR('Project Updates Centre'!A256="Yes",'Project Updates Centre'!A256="Oui"),"Yes",IF(OR('Project Updates Centre'!A256="No",'Project Updates Centre'!A256="Non"),"No",""))</f>
        <v/>
      </c>
    </row>
    <row r="193" spans="1:16" hidden="1">
      <c r="A193">
        <f>IF(OR('Milestone 1'!I301="Approved",'Milestone 1'!I301="Approuvé"),"Approved",IF(OR('Milestone 1'!I301="Incomplete",'Milestone 1'!I301="Incomplet"),"Incomplete",0))</f>
        <v>0</v>
      </c>
      <c r="B193">
        <f>IF(OR('Milestone 1'!G301="Yes",'Milestone 1'!G301="Oui"),"Yes",IF(OR('Milestone 1'!G301="No",'Milestone 1'!G301="Non"),"No",0))</f>
        <v>0</v>
      </c>
      <c r="C193">
        <f>IF(OR('Milestone 1'!F301="Yes",'Milestone 1'!F301="Oui"),"Yes",IF(OR('Milestone 1'!F301="No",'Milestone 1'!F301="Non"),"No",IF(OR('Milestone 1'!F301="N/A",'Milestone 1'!F301="S.O."),"N/A",0)))</f>
        <v>0</v>
      </c>
      <c r="H193">
        <f>IF(OR('Project Updates Centre'!A211="Yes",'Project Updates Centre'!A211="Oui"),"Yes",IF(OR('Project Updates Centre'!A211="No",'Project Updates Centre'!A211="Non"),"No",0))</f>
        <v>0</v>
      </c>
      <c r="L193">
        <f>IF(OR('Project Updates Centre'!A234="Yes",'Project Updates Centre'!A234="Oui"),"Yes",IF(OR('Project Updates Centre'!A234="No",'Project Updates Centre'!A234="Non"),"No",0))</f>
        <v>0</v>
      </c>
      <c r="M193">
        <f>IF(OR('Project Updates Centre'!M234="Approved",'Project Updates Centre'!M234="Approuvé"),"Approved",IF(OR('Project Updates Centre'!M234="Incomplete",'Project Updates Centre'!M234="Incomplet"),"Incomplete",0))</f>
        <v>0</v>
      </c>
      <c r="P193" t="str">
        <f>IF(OR('Project Updates Centre'!A257="Yes",'Project Updates Centre'!A257="Oui"),"Yes",IF(OR('Project Updates Centre'!A257="No",'Project Updates Centre'!A257="Non"),"No",""))</f>
        <v/>
      </c>
    </row>
    <row r="194" spans="1:16" hidden="1">
      <c r="A194">
        <f>IF(OR('Milestone 1'!I302="Approved",'Milestone 1'!I302="Approuvé"),"Approved",IF(OR('Milestone 1'!I302="Incomplete",'Milestone 1'!I302="Incomplet"),"Incomplete",0))</f>
        <v>0</v>
      </c>
      <c r="B194">
        <f>IF(OR('Milestone 1'!G302="Yes",'Milestone 1'!G302="Oui"),"Yes",IF(OR('Milestone 1'!G302="No",'Milestone 1'!G302="Non"),"No",0))</f>
        <v>0</v>
      </c>
      <c r="C194">
        <f>IF(OR('Milestone 1'!F302="Yes",'Milestone 1'!F302="Oui"),"Yes",IF(OR('Milestone 1'!F302="No",'Milestone 1'!F302="Non"),"No",IF(OR('Milestone 1'!F302="N/A",'Milestone 1'!F302="S.O."),"N/A",0)))</f>
        <v>0</v>
      </c>
      <c r="H194">
        <f>IF(OR('Project Updates Centre'!A212="Yes",'Project Updates Centre'!A212="Oui"),"Yes",IF(OR('Project Updates Centre'!A212="No",'Project Updates Centre'!A212="Non"),"No",0))</f>
        <v>0</v>
      </c>
      <c r="L194">
        <f>IF(OR('Project Updates Centre'!A235="Yes",'Project Updates Centre'!A235="Oui"),"Yes",IF(OR('Project Updates Centre'!A235="No",'Project Updates Centre'!A235="Non"),"No",0))</f>
        <v>0</v>
      </c>
      <c r="M194">
        <f>IF(OR('Project Updates Centre'!M235="Approved",'Project Updates Centre'!M235="Approuvé"),"Approved",IF(OR('Project Updates Centre'!M235="Incomplete",'Project Updates Centre'!M235="Incomplet"),"Incomplete",0))</f>
        <v>0</v>
      </c>
      <c r="P194" t="str">
        <f>IF(OR('Project Updates Centre'!A258="Yes",'Project Updates Centre'!A258="Oui"),"Yes",IF(OR('Project Updates Centre'!A258="No",'Project Updates Centre'!A258="Non"),"No",""))</f>
        <v/>
      </c>
    </row>
    <row r="195" spans="1:16" hidden="1">
      <c r="A195">
        <f>IF(OR('Milestone 1'!I303="Approved",'Milestone 1'!I303="Approuvé"),"Approved",IF(OR('Milestone 1'!I303="Incomplete",'Milestone 1'!I303="Incomplet"),"Incomplete",0))</f>
        <v>0</v>
      </c>
      <c r="B195">
        <f>IF(OR('Milestone 1'!G303="Yes",'Milestone 1'!G303="Oui"),"Yes",IF(OR('Milestone 1'!G303="No",'Milestone 1'!G303="Non"),"No",0))</f>
        <v>0</v>
      </c>
      <c r="C195">
        <f>IF(OR('Milestone 1'!F303="Yes",'Milestone 1'!F303="Oui"),"Yes",IF(OR('Milestone 1'!F303="No",'Milestone 1'!F303="Non"),"No",IF(OR('Milestone 1'!F303="N/A",'Milestone 1'!F303="S.O."),"N/A",0)))</f>
        <v>0</v>
      </c>
      <c r="H195">
        <f>IF(OR('Project Updates Centre'!A213="Yes",'Project Updates Centre'!A213="Oui"),"Yes",IF(OR('Project Updates Centre'!A213="No",'Project Updates Centre'!A213="Non"),"No",0))</f>
        <v>0</v>
      </c>
      <c r="L195">
        <f>IF(OR('Project Updates Centre'!A236="Yes",'Project Updates Centre'!A236="Oui"),"Yes",IF(OR('Project Updates Centre'!A236="No",'Project Updates Centre'!A236="Non"),"No",0))</f>
        <v>0</v>
      </c>
      <c r="M195">
        <f>IF(OR('Project Updates Centre'!M236="Approved",'Project Updates Centre'!M236="Approuvé"),"Approved",IF(OR('Project Updates Centre'!M236="Incomplete",'Project Updates Centre'!M236="Incomplet"),"Incomplete",0))</f>
        <v>0</v>
      </c>
      <c r="P195" t="str">
        <f>IF(OR('Project Updates Centre'!A259="Yes",'Project Updates Centre'!A259="Oui"),"Yes",IF(OR('Project Updates Centre'!A259="No",'Project Updates Centre'!A259="Non"),"No",""))</f>
        <v/>
      </c>
    </row>
    <row r="196" spans="1:16" hidden="1">
      <c r="A196">
        <f>IF(OR('Milestone 1'!I304="Approved",'Milestone 1'!I304="Approuvé"),"Approved",IF(OR('Milestone 1'!I304="Incomplete",'Milestone 1'!I304="Incomplet"),"Incomplete",0))</f>
        <v>0</v>
      </c>
      <c r="B196">
        <f>IF(OR('Milestone 1'!G304="Yes",'Milestone 1'!G304="Oui"),"Yes",IF(OR('Milestone 1'!G304="No",'Milestone 1'!G304="Non"),"No",0))</f>
        <v>0</v>
      </c>
      <c r="C196">
        <f>IF(OR('Milestone 1'!F304="Yes",'Milestone 1'!F304="Oui"),"Yes",IF(OR('Milestone 1'!F304="No",'Milestone 1'!F304="Non"),"No",IF(OR('Milestone 1'!F304="N/A",'Milestone 1'!F304="S.O."),"N/A",0)))</f>
        <v>0</v>
      </c>
      <c r="H196">
        <f>IF(OR('Project Updates Centre'!A214="Yes",'Project Updates Centre'!A214="Oui"),"Yes",IF(OR('Project Updates Centre'!A214="No",'Project Updates Centre'!A214="Non"),"No",0))</f>
        <v>0</v>
      </c>
      <c r="L196">
        <f>IF(OR('Project Updates Centre'!A237="Yes",'Project Updates Centre'!A237="Oui"),"Yes",IF(OR('Project Updates Centre'!A237="No",'Project Updates Centre'!A237="Non"),"No",0))</f>
        <v>0</v>
      </c>
      <c r="M196">
        <f>IF(OR('Project Updates Centre'!M237="Approved",'Project Updates Centre'!M237="Approuvé"),"Approved",IF(OR('Project Updates Centre'!M237="Incomplete",'Project Updates Centre'!M237="Incomplet"),"Incomplete",0))</f>
        <v>0</v>
      </c>
      <c r="P196" t="str">
        <f>IF(OR('Project Updates Centre'!A260="Yes",'Project Updates Centre'!A260="Oui"),"Yes",IF(OR('Project Updates Centre'!A260="No",'Project Updates Centre'!A260="Non"),"No",""))</f>
        <v/>
      </c>
    </row>
    <row r="197" spans="1:16" hidden="1">
      <c r="A197">
        <f>IF(OR('Milestone 1'!I305="Approved",'Milestone 1'!I305="Approuvé"),"Approved",IF(OR('Milestone 1'!I305="Incomplete",'Milestone 1'!I305="Incomplet"),"Incomplete",0))</f>
        <v>0</v>
      </c>
      <c r="B197">
        <f>IF(OR('Milestone 1'!G305="Yes",'Milestone 1'!G305="Oui"),"Yes",IF(OR('Milestone 1'!G305="No",'Milestone 1'!G305="Non"),"No",0))</f>
        <v>0</v>
      </c>
      <c r="C197">
        <f>IF(OR('Milestone 1'!F305="Yes",'Milestone 1'!F305="Oui"),"Yes",IF(OR('Milestone 1'!F305="No",'Milestone 1'!F305="Non"),"No",IF(OR('Milestone 1'!F305="N/A",'Milestone 1'!F305="S.O."),"N/A",0)))</f>
        <v>0</v>
      </c>
      <c r="H197">
        <f>IF(OR('Project Updates Centre'!A215="Yes",'Project Updates Centre'!A215="Oui"),"Yes",IF(OR('Project Updates Centre'!A215="No",'Project Updates Centre'!A215="Non"),"No",0))</f>
        <v>0</v>
      </c>
      <c r="L197">
        <f>IF(OR('Project Updates Centre'!A238="Yes",'Project Updates Centre'!A238="Oui"),"Yes",IF(OR('Project Updates Centre'!A238="No",'Project Updates Centre'!A238="Non"),"No",0))</f>
        <v>0</v>
      </c>
      <c r="M197">
        <f>IF(OR('Project Updates Centre'!M238="Approved",'Project Updates Centre'!M238="Approuvé"),"Approved",IF(OR('Project Updates Centre'!M238="Incomplete",'Project Updates Centre'!M238="Incomplet"),"Incomplete",0))</f>
        <v>0</v>
      </c>
      <c r="P197" t="str">
        <f>IF(OR('Project Updates Centre'!A261="Yes",'Project Updates Centre'!A261="Oui"),"Yes",IF(OR('Project Updates Centre'!A261="No",'Project Updates Centre'!A261="Non"),"No",""))</f>
        <v/>
      </c>
    </row>
    <row r="198" spans="1:16" hidden="1">
      <c r="A198">
        <f>IF(OR('Milestone 1'!I306="Approved",'Milestone 1'!I306="Approuvé"),"Approved",IF(OR('Milestone 1'!I306="Incomplete",'Milestone 1'!I306="Incomplet"),"Incomplete",0))</f>
        <v>0</v>
      </c>
      <c r="B198">
        <f>IF(OR('Milestone 1'!G306="Yes",'Milestone 1'!G306="Oui"),"Yes",IF(OR('Milestone 1'!G306="No",'Milestone 1'!G306="Non"),"No",0))</f>
        <v>0</v>
      </c>
      <c r="C198">
        <f>IF(OR('Milestone 1'!F306="Yes",'Milestone 1'!F306="Oui"),"Yes",IF(OR('Milestone 1'!F306="No",'Milestone 1'!F306="Non"),"No",IF(OR('Milestone 1'!F306="N/A",'Milestone 1'!F306="S.O."),"N/A",0)))</f>
        <v>0</v>
      </c>
      <c r="H198">
        <f>IF(OR('Project Updates Centre'!A216="Yes",'Project Updates Centre'!A216="Oui"),"Yes",IF(OR('Project Updates Centre'!A216="No",'Project Updates Centre'!A216="Non"),"No",0))</f>
        <v>0</v>
      </c>
      <c r="L198">
        <f>IF(OR('Project Updates Centre'!A239="Yes",'Project Updates Centre'!A239="Oui"),"Yes",IF(OR('Project Updates Centre'!A239="No",'Project Updates Centre'!A239="Non"),"No",0))</f>
        <v>0</v>
      </c>
      <c r="M198">
        <f>IF(OR('Project Updates Centre'!M239="Approved",'Project Updates Centre'!M239="Approuvé"),"Approved",IF(OR('Project Updates Centre'!M239="Incomplete",'Project Updates Centre'!M239="Incomplet"),"Incomplete",0))</f>
        <v>0</v>
      </c>
      <c r="P198" t="str">
        <f>IF(OR('Project Updates Centre'!A262="Yes",'Project Updates Centre'!A262="Oui"),"Yes",IF(OR('Project Updates Centre'!A262="No",'Project Updates Centre'!A262="Non"),"No",""))</f>
        <v/>
      </c>
    </row>
    <row r="199" spans="1:16" hidden="1">
      <c r="A199">
        <f>IF(OR('Milestone 1'!I307="Approved",'Milestone 1'!I307="Approuvé"),"Approved",IF(OR('Milestone 1'!I307="Incomplete",'Milestone 1'!I307="Incomplet"),"Incomplete",0))</f>
        <v>0</v>
      </c>
      <c r="B199">
        <f>IF(OR('Milestone 1'!G307="Yes",'Milestone 1'!G307="Oui"),"Yes",IF(OR('Milestone 1'!G307="No",'Milestone 1'!G307="Non"),"No",0))</f>
        <v>0</v>
      </c>
      <c r="C199">
        <f>IF(OR('Milestone 1'!F307="Yes",'Milestone 1'!F307="Oui"),"Yes",IF(OR('Milestone 1'!F307="No",'Milestone 1'!F307="Non"),"No",IF(OR('Milestone 1'!F307="N/A",'Milestone 1'!F307="S.O."),"N/A",0)))</f>
        <v>0</v>
      </c>
      <c r="H199">
        <f>IF(OR('Project Updates Centre'!A217="Yes",'Project Updates Centre'!A217="Oui"),"Yes",IF(OR('Project Updates Centre'!A217="No",'Project Updates Centre'!A217="Non"),"No",0))</f>
        <v>0</v>
      </c>
      <c r="L199">
        <f>IF(OR('Project Updates Centre'!A240="Yes",'Project Updates Centre'!A240="Oui"),"Yes",IF(OR('Project Updates Centre'!A240="No",'Project Updates Centre'!A240="Non"),"No",0))</f>
        <v>0</v>
      </c>
      <c r="M199">
        <f>IF(OR('Project Updates Centre'!M240="Approved",'Project Updates Centre'!M240="Approuvé"),"Approved",IF(OR('Project Updates Centre'!M240="Incomplete",'Project Updates Centre'!M240="Incomplet"),"Incomplete",0))</f>
        <v>0</v>
      </c>
      <c r="P199" t="str">
        <f>IF(OR('Project Updates Centre'!A263="Yes",'Project Updates Centre'!A263="Oui"),"Yes",IF(OR('Project Updates Centre'!A263="No",'Project Updates Centre'!A263="Non"),"No",""))</f>
        <v/>
      </c>
    </row>
    <row r="200" spans="1:16" hidden="1">
      <c r="A200">
        <f>IF(OR('Milestone 1'!I308="Approved",'Milestone 1'!I308="Approuvé"),"Approved",IF(OR('Milestone 1'!I308="Incomplete",'Milestone 1'!I308="Incomplet"),"Incomplete",0))</f>
        <v>0</v>
      </c>
      <c r="B200">
        <f>IF(OR('Milestone 1'!G308="Yes",'Milestone 1'!G308="Oui"),"Yes",IF(OR('Milestone 1'!G308="No",'Milestone 1'!G308="Non"),"No",0))</f>
        <v>0</v>
      </c>
      <c r="C200">
        <f>IF(OR('Milestone 1'!F308="Yes",'Milestone 1'!F308="Oui"),"Yes",IF(OR('Milestone 1'!F308="No",'Milestone 1'!F308="Non"),"No",IF(OR('Milestone 1'!F308="N/A",'Milestone 1'!F308="S.O."),"N/A",0)))</f>
        <v>0</v>
      </c>
      <c r="H200">
        <f>IF(OR('Project Updates Centre'!A218="Yes",'Project Updates Centre'!A218="Oui"),"Yes",IF(OR('Project Updates Centre'!A218="No",'Project Updates Centre'!A218="Non"),"No",0))</f>
        <v>0</v>
      </c>
      <c r="L200">
        <f>IF(OR('Project Updates Centre'!A241="Yes",'Project Updates Centre'!A241="Oui"),"Yes",IF(OR('Project Updates Centre'!A241="No",'Project Updates Centre'!A241="Non"),"No",0))</f>
        <v>0</v>
      </c>
      <c r="M200">
        <f>IF(OR('Project Updates Centre'!M241="Approved",'Project Updates Centre'!M241="Approuvé"),"Approved",IF(OR('Project Updates Centre'!M241="Incomplete",'Project Updates Centre'!M241="Incomplet"),"Incomplete",0))</f>
        <v>0</v>
      </c>
      <c r="P200" t="str">
        <f>IF(OR('Project Updates Centre'!A264="Yes",'Project Updates Centre'!A264="Oui"),"Yes",IF(OR('Project Updates Centre'!A264="No",'Project Updates Centre'!A264="Non"),"No",""))</f>
        <v/>
      </c>
    </row>
    <row r="201" spans="1:16" hidden="1">
      <c r="A201">
        <f>IF(OR('Milestone 1'!I309="Approved",'Milestone 1'!I309="Approuvé"),"Approved",IF(OR('Milestone 1'!I309="Incomplete",'Milestone 1'!I309="Incomplet"),"Incomplete",0))</f>
        <v>0</v>
      </c>
      <c r="B201">
        <f>IF(OR('Milestone 1'!G309="Yes",'Milestone 1'!G309="Oui"),"Yes",IF(OR('Milestone 1'!G309="No",'Milestone 1'!G309="Non"),"No",0))</f>
        <v>0</v>
      </c>
      <c r="C201">
        <f>IF(OR('Milestone 1'!F309="Yes",'Milestone 1'!F309="Oui"),"Yes",IF(OR('Milestone 1'!F309="No",'Milestone 1'!F309="Non"),"No",IF(OR('Milestone 1'!F309="N/A",'Milestone 1'!F309="S.O."),"N/A",0)))</f>
        <v>0</v>
      </c>
      <c r="H201">
        <f>IF(OR('Project Updates Centre'!A219="Yes",'Project Updates Centre'!A219="Oui"),"Yes",IF(OR('Project Updates Centre'!A219="No",'Project Updates Centre'!A219="Non"),"No",0))</f>
        <v>0</v>
      </c>
      <c r="L201">
        <f>IF(OR('Project Updates Centre'!A242="Yes",'Project Updates Centre'!A242="Oui"),"Yes",IF(OR('Project Updates Centre'!A242="No",'Project Updates Centre'!A242="Non"),"No",0))</f>
        <v>0</v>
      </c>
      <c r="M201">
        <f>IF(OR('Project Updates Centre'!M242="Approved",'Project Updates Centre'!M242="Approuvé"),"Approved",IF(OR('Project Updates Centre'!M242="Incomplete",'Project Updates Centre'!M242="Incomplet"),"Incomplete",0))</f>
        <v>0</v>
      </c>
      <c r="P201" t="str">
        <f>IF(OR('Project Updates Centre'!A265="Yes",'Project Updates Centre'!A265="Oui"),"Yes",IF(OR('Project Updates Centre'!A265="No",'Project Updates Centre'!A265="Non"),"No",""))</f>
        <v/>
      </c>
    </row>
    <row r="202" spans="1:16" hidden="1">
      <c r="A202">
        <f>IF(OR('Milestone 1'!I310="Approved",'Milestone 1'!I310="Approuvé"),"Approved",IF(OR('Milestone 1'!I310="Incomplete",'Milestone 1'!I310="Incomplet"),"Incomplete",0))</f>
        <v>0</v>
      </c>
      <c r="B202">
        <f>IF(OR('Milestone 1'!G310="Yes",'Milestone 1'!G310="Oui"),"Yes",IF(OR('Milestone 1'!G310="No",'Milestone 1'!G310="Non"),"No",0))</f>
        <v>0</v>
      </c>
      <c r="C202">
        <f>IF(OR('Milestone 1'!F310="Yes",'Milestone 1'!F310="Oui"),"Yes",IF(OR('Milestone 1'!F310="No",'Milestone 1'!F310="Non"),"No",IF(OR('Milestone 1'!F310="N/A",'Milestone 1'!F310="S.O."),"N/A",0)))</f>
        <v>0</v>
      </c>
      <c r="H202">
        <f>IF(OR('Project Updates Centre'!A220="Yes",'Project Updates Centre'!A220="Oui"),"Yes",IF(OR('Project Updates Centre'!A220="No",'Project Updates Centre'!A220="Non"),"No",0))</f>
        <v>0</v>
      </c>
      <c r="L202">
        <f>IF(OR('Project Updates Centre'!A243="Yes",'Project Updates Centre'!A243="Oui"),"Yes",IF(OR('Project Updates Centre'!A243="No",'Project Updates Centre'!A243="Non"),"No",0))</f>
        <v>0</v>
      </c>
      <c r="M202">
        <f>IF(OR('Project Updates Centre'!M243="Approved",'Project Updates Centre'!M243="Approuvé"),"Approved",IF(OR('Project Updates Centre'!M243="Incomplete",'Project Updates Centre'!M243="Incomplet"),"Incomplete",0))</f>
        <v>0</v>
      </c>
      <c r="P202" t="str">
        <f>IF(OR('Project Updates Centre'!A266="Yes",'Project Updates Centre'!A266="Oui"),"Yes",IF(OR('Project Updates Centre'!A266="No",'Project Updates Centre'!A266="Non"),"No",""))</f>
        <v/>
      </c>
    </row>
    <row r="203" spans="1:16" hidden="1">
      <c r="A203">
        <f>IF(OR('Milestone 1'!I311="Approved",'Milestone 1'!I311="Approuvé"),"Approved",IF(OR('Milestone 1'!I311="Incomplete",'Milestone 1'!I311="Incomplet"),"Incomplete",0))</f>
        <v>0</v>
      </c>
      <c r="B203">
        <f>IF(OR('Milestone 1'!G311="Yes",'Milestone 1'!G311="Oui"),"Yes",IF(OR('Milestone 1'!G311="No",'Milestone 1'!G311="Non"),"No",0))</f>
        <v>0</v>
      </c>
      <c r="C203">
        <f>IF(OR('Milestone 1'!F311="Yes",'Milestone 1'!F311="Oui"),"Yes",IF(OR('Milestone 1'!F311="No",'Milestone 1'!F311="Non"),"No",IF(OR('Milestone 1'!F311="N/A",'Milestone 1'!F311="S.O."),"N/A",0)))</f>
        <v>0</v>
      </c>
      <c r="H203">
        <f>IF(OR('Project Updates Centre'!A221="Yes",'Project Updates Centre'!A221="Oui"),"Yes",IF(OR('Project Updates Centre'!A221="No",'Project Updates Centre'!A221="Non"),"No",0))</f>
        <v>0</v>
      </c>
      <c r="L203">
        <f>IF(OR('Project Updates Centre'!A244="Yes",'Project Updates Centre'!A244="Oui"),"Yes",IF(OR('Project Updates Centre'!A244="No",'Project Updates Centre'!A244="Non"),"No",0))</f>
        <v>0</v>
      </c>
      <c r="M203">
        <f>IF(OR('Project Updates Centre'!M244="Approved",'Project Updates Centre'!M244="Approuvé"),"Approved",IF(OR('Project Updates Centre'!M244="Incomplete",'Project Updates Centre'!M244="Incomplet"),"Incomplete",0))</f>
        <v>0</v>
      </c>
      <c r="P203" t="str">
        <f>IF(OR('Project Updates Centre'!A267="Yes",'Project Updates Centre'!A267="Oui"),"Yes",IF(OR('Project Updates Centre'!A267="No",'Project Updates Centre'!A267="Non"),"No",""))</f>
        <v/>
      </c>
    </row>
    <row r="204" spans="1:16" hidden="1">
      <c r="A204">
        <f>IF(OR('Milestone 1'!I312="Approved",'Milestone 1'!I312="Approuvé"),"Approved",IF(OR('Milestone 1'!I312="Incomplete",'Milestone 1'!I312="Incomplet"),"Incomplete",0))</f>
        <v>0</v>
      </c>
      <c r="B204">
        <f>IF(OR('Milestone 1'!G312="Yes",'Milestone 1'!G312="Oui"),"Yes",IF(OR('Milestone 1'!G312="No",'Milestone 1'!G312="Non"),"No",0))</f>
        <v>0</v>
      </c>
      <c r="C204">
        <f>IF(OR('Milestone 1'!F312="Yes",'Milestone 1'!F312="Oui"),"Yes",IF(OR('Milestone 1'!F312="No",'Milestone 1'!F312="Non"),"No",IF(OR('Milestone 1'!F312="N/A",'Milestone 1'!F312="S.O."),"N/A",0)))</f>
        <v>0</v>
      </c>
      <c r="H204">
        <f>IF(OR('Project Updates Centre'!A222="Yes",'Project Updates Centre'!A222="Oui"),"Yes",IF(OR('Project Updates Centre'!A222="No",'Project Updates Centre'!A222="Non"),"No",0))</f>
        <v>0</v>
      </c>
      <c r="L204">
        <f>IF(OR('Project Updates Centre'!A245="Yes",'Project Updates Centre'!A245="Oui"),"Yes",IF(OR('Project Updates Centre'!A245="No",'Project Updates Centre'!A245="Non"),"No",0))</f>
        <v>0</v>
      </c>
      <c r="M204">
        <f>IF(OR('Project Updates Centre'!M245="Approved",'Project Updates Centre'!M245="Approuvé"),"Approved",IF(OR('Project Updates Centre'!M245="Incomplete",'Project Updates Centre'!M245="Incomplet"),"Incomplete",0))</f>
        <v>0</v>
      </c>
      <c r="P204" t="str">
        <f>IF(OR('Project Updates Centre'!A268="Yes",'Project Updates Centre'!A268="Oui"),"Yes",IF(OR('Project Updates Centre'!A268="No",'Project Updates Centre'!A268="Non"),"No",""))</f>
        <v/>
      </c>
    </row>
    <row r="205" spans="1:16" hidden="1">
      <c r="A205">
        <f>IF(OR('Milestone 1'!I313="Approved",'Milestone 1'!I313="Approuvé"),"Approved",IF(OR('Milestone 1'!I313="Incomplete",'Milestone 1'!I313="Incomplet"),"Incomplete",0))</f>
        <v>0</v>
      </c>
      <c r="B205">
        <f>IF(OR('Milestone 1'!G313="Yes",'Milestone 1'!G313="Oui"),"Yes",IF(OR('Milestone 1'!G313="No",'Milestone 1'!G313="Non"),"No",0))</f>
        <v>0</v>
      </c>
      <c r="C205">
        <f>IF(OR('Milestone 1'!F313="Yes",'Milestone 1'!F313="Oui"),"Yes",IF(OR('Milestone 1'!F313="No",'Milestone 1'!F313="Non"),"No",IF(OR('Milestone 1'!F313="N/A",'Milestone 1'!F313="S.O."),"N/A",0)))</f>
        <v>0</v>
      </c>
      <c r="H205">
        <f>IF(OR('Project Updates Centre'!A223="Yes",'Project Updates Centre'!A223="Oui"),"Yes",IF(OR('Project Updates Centre'!A223="No",'Project Updates Centre'!A223="Non"),"No",0))</f>
        <v>0</v>
      </c>
      <c r="L205">
        <f>IF(OR('Project Updates Centre'!A246="Yes",'Project Updates Centre'!A246="Oui"),"Yes",IF(OR('Project Updates Centre'!A246="No",'Project Updates Centre'!A246="Non"),"No",0))</f>
        <v>0</v>
      </c>
      <c r="M205">
        <f>IF(OR('Project Updates Centre'!M246="Approved",'Project Updates Centre'!M246="Approuvé"),"Approved",IF(OR('Project Updates Centre'!M246="Incomplete",'Project Updates Centre'!M246="Incomplet"),"Incomplete",0))</f>
        <v>0</v>
      </c>
      <c r="P205" t="str">
        <f>IF(OR('Project Updates Centre'!A269="Yes",'Project Updates Centre'!A269="Oui"),"Yes",IF(OR('Project Updates Centre'!A269="No",'Project Updates Centre'!A269="Non"),"No",""))</f>
        <v/>
      </c>
    </row>
    <row r="206" spans="1:16" hidden="1">
      <c r="A206">
        <f>IF(OR('Milestone 1'!I314="Approved",'Milestone 1'!I314="Approuvé"),"Approved",IF(OR('Milestone 1'!I314="Incomplete",'Milestone 1'!I314="Incomplet"),"Incomplete",0))</f>
        <v>0</v>
      </c>
      <c r="B206">
        <f>IF(OR('Milestone 1'!G314="Yes",'Milestone 1'!G314="Oui"),"Yes",IF(OR('Milestone 1'!G314="No",'Milestone 1'!G314="Non"),"No",0))</f>
        <v>0</v>
      </c>
      <c r="C206">
        <f>IF(OR('Milestone 1'!F314="Yes",'Milestone 1'!F314="Oui"),"Yes",IF(OR('Milestone 1'!F314="No",'Milestone 1'!F314="Non"),"No",IF(OR('Milestone 1'!F314="N/A",'Milestone 1'!F314="S.O."),"N/A",0)))</f>
        <v>0</v>
      </c>
      <c r="H206">
        <f>IF(OR('Project Updates Centre'!A224="Yes",'Project Updates Centre'!A224="Oui"),"Yes",IF(OR('Project Updates Centre'!A224="No",'Project Updates Centre'!A224="Non"),"No",0))</f>
        <v>0</v>
      </c>
      <c r="L206">
        <f>IF(OR('Project Updates Centre'!A247="Yes",'Project Updates Centre'!A247="Oui"),"Yes",IF(OR('Project Updates Centre'!A247="No",'Project Updates Centre'!A247="Non"),"No",0))</f>
        <v>0</v>
      </c>
      <c r="M206">
        <f>IF(OR('Project Updates Centre'!M247="Approved",'Project Updates Centre'!M247="Approuvé"),"Approved",IF(OR('Project Updates Centre'!M247="Incomplete",'Project Updates Centre'!M247="Incomplet"),"Incomplete",0))</f>
        <v>0</v>
      </c>
      <c r="P206" t="str">
        <f>IF(OR('Project Updates Centre'!A270="Yes",'Project Updates Centre'!A270="Oui"),"Yes",IF(OR('Project Updates Centre'!A270="No",'Project Updates Centre'!A270="Non"),"No",""))</f>
        <v/>
      </c>
    </row>
    <row r="207" spans="1:16" hidden="1">
      <c r="A207">
        <f>IF(OR('Milestone 1'!I315="Approved",'Milestone 1'!I315="Approuvé"),"Approved",IF(OR('Milestone 1'!I315="Incomplete",'Milestone 1'!I315="Incomplet"),"Incomplete",0))</f>
        <v>0</v>
      </c>
      <c r="B207">
        <f>IF(OR('Milestone 1'!G315="Yes",'Milestone 1'!G315="Oui"),"Yes",IF(OR('Milestone 1'!G315="No",'Milestone 1'!G315="Non"),"No",0))</f>
        <v>0</v>
      </c>
      <c r="C207">
        <f>IF(OR('Milestone 1'!F315="Yes",'Milestone 1'!F315="Oui"),"Yes",IF(OR('Milestone 1'!F315="No",'Milestone 1'!F315="Non"),"No",IF(OR('Milestone 1'!F315="N/A",'Milestone 1'!F315="S.O."),"N/A",0)))</f>
        <v>0</v>
      </c>
      <c r="H207">
        <f>IF(OR('Project Updates Centre'!A225="Yes",'Project Updates Centre'!A225="Oui"),"Yes",IF(OR('Project Updates Centre'!A225="No",'Project Updates Centre'!A225="Non"),"No",0))</f>
        <v>0</v>
      </c>
      <c r="L207">
        <f>IF(OR('Project Updates Centre'!A248="Yes",'Project Updates Centre'!A248="Oui"),"Yes",IF(OR('Project Updates Centre'!A248="No",'Project Updates Centre'!A248="Non"),"No",0))</f>
        <v>0</v>
      </c>
      <c r="M207">
        <f>IF(OR('Project Updates Centre'!M248="Approved",'Project Updates Centre'!M248="Approuvé"),"Approved",IF(OR('Project Updates Centre'!M248="Incomplete",'Project Updates Centre'!M248="Incomplet"),"Incomplete",0))</f>
        <v>0</v>
      </c>
      <c r="P207" t="str">
        <f>IF(OR('Project Updates Centre'!A271="Yes",'Project Updates Centre'!A271="Oui"),"Yes",IF(OR('Project Updates Centre'!A271="No",'Project Updates Centre'!A271="Non"),"No",""))</f>
        <v/>
      </c>
    </row>
    <row r="208" spans="1:16" hidden="1">
      <c r="A208">
        <f>IF(OR('Milestone 1'!I316="Approved",'Milestone 1'!I316="Approuvé"),"Approved",IF(OR('Milestone 1'!I316="Incomplete",'Milestone 1'!I316="Incomplet"),"Incomplete",0))</f>
        <v>0</v>
      </c>
      <c r="B208">
        <f>IF(OR('Milestone 1'!G316="Yes",'Milestone 1'!G316="Oui"),"Yes",IF(OR('Milestone 1'!G316="No",'Milestone 1'!G316="Non"),"No",0))</f>
        <v>0</v>
      </c>
      <c r="C208">
        <f>IF(OR('Milestone 1'!F316="Yes",'Milestone 1'!F316="Oui"),"Yes",IF(OR('Milestone 1'!F316="No",'Milestone 1'!F316="Non"),"No",IF(OR('Milestone 1'!F316="N/A",'Milestone 1'!F316="S.O."),"N/A",0)))</f>
        <v>0</v>
      </c>
      <c r="H208">
        <f>IF(OR('Project Updates Centre'!A226="Yes",'Project Updates Centre'!A226="Oui"),"Yes",IF(OR('Project Updates Centre'!A226="No",'Project Updates Centre'!A226="Non"),"No",0))</f>
        <v>0</v>
      </c>
      <c r="L208">
        <f>IF(OR('Project Updates Centre'!A249="Yes",'Project Updates Centre'!A249="Oui"),"Yes",IF(OR('Project Updates Centre'!A249="No",'Project Updates Centre'!A249="Non"),"No",0))</f>
        <v>0</v>
      </c>
      <c r="M208">
        <f>IF(OR('Project Updates Centre'!M249="Approved",'Project Updates Centre'!M249="Approuvé"),"Approved",IF(OR('Project Updates Centre'!M249="Incomplete",'Project Updates Centre'!M249="Incomplet"),"Incomplete",0))</f>
        <v>0</v>
      </c>
      <c r="P208" t="str">
        <f>IF(OR('Project Updates Centre'!A272="Yes",'Project Updates Centre'!A272="Oui"),"Yes",IF(OR('Project Updates Centre'!A272="No",'Project Updates Centre'!A272="Non"),"No",""))</f>
        <v/>
      </c>
    </row>
    <row r="209" spans="1:16" hidden="1">
      <c r="A209">
        <f>IF(OR('Milestone 1'!I317="Approved",'Milestone 1'!I317="Approuvé"),"Approved",IF(OR('Milestone 1'!I317="Incomplete",'Milestone 1'!I317="Incomplet"),"Incomplete",0))</f>
        <v>0</v>
      </c>
      <c r="B209">
        <f>IF(OR('Milestone 1'!G317="Yes",'Milestone 1'!G317="Oui"),"Yes",IF(OR('Milestone 1'!G317="No",'Milestone 1'!G317="Non"),"No",0))</f>
        <v>0</v>
      </c>
      <c r="C209">
        <f>IF(OR('Milestone 1'!F317="Yes",'Milestone 1'!F317="Oui"),"Yes",IF(OR('Milestone 1'!F317="No",'Milestone 1'!F317="Non"),"No",IF(OR('Milestone 1'!F317="N/A",'Milestone 1'!F317="S.O."),"N/A",0)))</f>
        <v>0</v>
      </c>
      <c r="H209">
        <f>IF(OR('Project Updates Centre'!A227="Yes",'Project Updates Centre'!A227="Oui"),"Yes",IF(OR('Project Updates Centre'!A227="No",'Project Updates Centre'!A227="Non"),"No",0))</f>
        <v>0</v>
      </c>
      <c r="L209">
        <f>IF(OR('Project Updates Centre'!A250="Yes",'Project Updates Centre'!A250="Oui"),"Yes",IF(OR('Project Updates Centre'!A250="No",'Project Updates Centre'!A250="Non"),"No",0))</f>
        <v>0</v>
      </c>
      <c r="M209">
        <f>IF(OR('Project Updates Centre'!M250="Approved",'Project Updates Centre'!M250="Approuvé"),"Approved",IF(OR('Project Updates Centre'!M250="Incomplete",'Project Updates Centre'!M250="Incomplet"),"Incomplete",0))</f>
        <v>0</v>
      </c>
      <c r="P209" t="str">
        <f>IF(OR('Project Updates Centre'!A273="Yes",'Project Updates Centre'!A273="Oui"),"Yes",IF(OR('Project Updates Centre'!A273="No",'Project Updates Centre'!A273="Non"),"No",""))</f>
        <v/>
      </c>
    </row>
    <row r="210" spans="1:16" hidden="1">
      <c r="A210">
        <f>IF(OR('Milestone 1'!I318="Approved",'Milestone 1'!I318="Approuvé"),"Approved",IF(OR('Milestone 1'!I318="Incomplete",'Milestone 1'!I318="Incomplet"),"Incomplete",0))</f>
        <v>0</v>
      </c>
      <c r="B210">
        <f>IF(OR('Milestone 1'!G318="Yes",'Milestone 1'!G318="Oui"),"Yes",IF(OR('Milestone 1'!G318="No",'Milestone 1'!G318="Non"),"No",0))</f>
        <v>0</v>
      </c>
      <c r="C210">
        <f>IF(OR('Milestone 1'!F318="Yes",'Milestone 1'!F318="Oui"),"Yes",IF(OR('Milestone 1'!F318="No",'Milestone 1'!F318="Non"),"No",IF(OR('Milestone 1'!F318="N/A",'Milestone 1'!F318="S.O."),"N/A",0)))</f>
        <v>0</v>
      </c>
      <c r="H210">
        <f>IF(OR('Project Updates Centre'!A228="Yes",'Project Updates Centre'!A228="Oui"),"Yes",IF(OR('Project Updates Centre'!A228="No",'Project Updates Centre'!A228="Non"),"No",0))</f>
        <v>0</v>
      </c>
      <c r="L210">
        <f>IF(OR('Project Updates Centre'!A251="Yes",'Project Updates Centre'!A251="Oui"),"Yes",IF(OR('Project Updates Centre'!A251="No",'Project Updates Centre'!A251="Non"),"No",0))</f>
        <v>0</v>
      </c>
      <c r="M210">
        <f>IF(OR('Project Updates Centre'!M251="Approved",'Project Updates Centre'!M251="Approuvé"),"Approved",IF(OR('Project Updates Centre'!M251="Incomplete",'Project Updates Centre'!M251="Incomplet"),"Incomplete",0))</f>
        <v>0</v>
      </c>
      <c r="P210" t="str">
        <f>IF(OR('Project Updates Centre'!A274="Yes",'Project Updates Centre'!A274="Oui"),"Yes",IF(OR('Project Updates Centre'!A274="No",'Project Updates Centre'!A274="Non"),"No",""))</f>
        <v/>
      </c>
    </row>
    <row r="211" spans="1:16" hidden="1">
      <c r="A211">
        <f>IF(OR('Milestone 1'!I319="Approved",'Milestone 1'!I319="Approuvé"),"Approved",IF(OR('Milestone 1'!I319="Incomplete",'Milestone 1'!I319="Incomplet"),"Incomplete",0))</f>
        <v>0</v>
      </c>
      <c r="B211">
        <f>IF(OR('Milestone 1'!G319="Yes",'Milestone 1'!G319="Oui"),"Yes",IF(OR('Milestone 1'!G319="No",'Milestone 1'!G319="Non"),"No",0))</f>
        <v>0</v>
      </c>
      <c r="C211">
        <f>IF(OR('Milestone 1'!F319="Yes",'Milestone 1'!F319="Oui"),"Yes",IF(OR('Milestone 1'!F319="No",'Milestone 1'!F319="Non"),"No",IF(OR('Milestone 1'!F319="N/A",'Milestone 1'!F319="S.O."),"N/A",0)))</f>
        <v>0</v>
      </c>
      <c r="H211">
        <f>IF(OR('Project Updates Centre'!A229="Yes",'Project Updates Centre'!A229="Oui"),"Yes",IF(OR('Project Updates Centre'!A229="No",'Project Updates Centre'!A229="Non"),"No",0))</f>
        <v>0</v>
      </c>
      <c r="L211">
        <f>IF(OR('Project Updates Centre'!A252="Yes",'Project Updates Centre'!A252="Oui"),"Yes",IF(OR('Project Updates Centre'!A252="No",'Project Updates Centre'!A252="Non"),"No",0))</f>
        <v>0</v>
      </c>
      <c r="M211">
        <f>IF(OR('Project Updates Centre'!M252="Approved",'Project Updates Centre'!M252="Approuvé"),"Approved",IF(OR('Project Updates Centre'!M252="Incomplete",'Project Updates Centre'!M252="Incomplet"),"Incomplete",0))</f>
        <v>0</v>
      </c>
      <c r="P211" t="str">
        <f>IF(OR('Project Updates Centre'!A275="Yes",'Project Updates Centre'!A275="Oui"),"Yes",IF(OR('Project Updates Centre'!A275="No",'Project Updates Centre'!A275="Non"),"No",""))</f>
        <v/>
      </c>
    </row>
    <row r="212" spans="1:16" hidden="1">
      <c r="A212">
        <f>IF(OR('Milestone 1'!I320="Approved",'Milestone 1'!I320="Approuvé"),"Approved",IF(OR('Milestone 1'!I320="Incomplete",'Milestone 1'!I320="Incomplet"),"Incomplete",0))</f>
        <v>0</v>
      </c>
      <c r="B212">
        <f>IF(OR('Milestone 1'!G320="Yes",'Milestone 1'!G320="Oui"),"Yes",IF(OR('Milestone 1'!G320="No",'Milestone 1'!G320="Non"),"No",0))</f>
        <v>0</v>
      </c>
      <c r="C212">
        <f>IF(OR('Milestone 1'!F320="Yes",'Milestone 1'!F320="Oui"),"Yes",IF(OR('Milestone 1'!F320="No",'Milestone 1'!F320="Non"),"No",IF(OR('Milestone 1'!F320="N/A",'Milestone 1'!F320="S.O."),"N/A",0)))</f>
        <v>0</v>
      </c>
      <c r="H212">
        <f>IF(OR('Project Updates Centre'!A230="Yes",'Project Updates Centre'!A230="Oui"),"Yes",IF(OR('Project Updates Centre'!A230="No",'Project Updates Centre'!A230="Non"),"No",0))</f>
        <v>0</v>
      </c>
      <c r="L212">
        <f>IF(OR('Project Updates Centre'!A253="Yes",'Project Updates Centre'!A253="Oui"),"Yes",IF(OR('Project Updates Centre'!A253="No",'Project Updates Centre'!A253="Non"),"No",0))</f>
        <v>0</v>
      </c>
      <c r="M212">
        <f>IF(OR('Project Updates Centre'!M253="Approved",'Project Updates Centre'!M253="Approuvé"),"Approved",IF(OR('Project Updates Centre'!M253="Incomplete",'Project Updates Centre'!M253="Incomplet"),"Incomplete",0))</f>
        <v>0</v>
      </c>
      <c r="P212" t="str">
        <f>IF(OR('Project Updates Centre'!A276="Yes",'Project Updates Centre'!A276="Oui"),"Yes",IF(OR('Project Updates Centre'!A276="No",'Project Updates Centre'!A276="Non"),"No",""))</f>
        <v/>
      </c>
    </row>
    <row r="213" spans="1:16" hidden="1">
      <c r="A213">
        <f>IF(OR('Milestone 1'!I321="Approved",'Milestone 1'!I321="Approuvé"),"Approved",IF(OR('Milestone 1'!I321="Incomplete",'Milestone 1'!I321="Incomplet"),"Incomplete",0))</f>
        <v>0</v>
      </c>
      <c r="B213">
        <f>IF(OR('Milestone 1'!G321="Yes",'Milestone 1'!G321="Oui"),"Yes",IF(OR('Milestone 1'!G321="No",'Milestone 1'!G321="Non"),"No",0))</f>
        <v>0</v>
      </c>
      <c r="C213">
        <f>IF(OR('Milestone 1'!F321="Yes",'Milestone 1'!F321="Oui"),"Yes",IF(OR('Milestone 1'!F321="No",'Milestone 1'!F321="Non"),"No",IF(OR('Milestone 1'!F321="N/A",'Milestone 1'!F321="S.O."),"N/A",0)))</f>
        <v>0</v>
      </c>
      <c r="H213">
        <f>IF(OR('Project Updates Centre'!A231="Yes",'Project Updates Centre'!A231="Oui"),"Yes",IF(OR('Project Updates Centre'!A231="No",'Project Updates Centre'!A231="Non"),"No",0))</f>
        <v>0</v>
      </c>
      <c r="L213">
        <f>IF(OR('Project Updates Centre'!A254="Yes",'Project Updates Centre'!A254="Oui"),"Yes",IF(OR('Project Updates Centre'!A254="No",'Project Updates Centre'!A254="Non"),"No",0))</f>
        <v>0</v>
      </c>
      <c r="M213">
        <f>IF(OR('Project Updates Centre'!M254="Approved",'Project Updates Centre'!M254="Approuvé"),"Approved",IF(OR('Project Updates Centre'!M254="Incomplete",'Project Updates Centre'!M254="Incomplet"),"Incomplete",0))</f>
        <v>0</v>
      </c>
      <c r="P213" t="str">
        <f>IF(OR('Project Updates Centre'!A277="Yes",'Project Updates Centre'!A277="Oui"),"Yes",IF(OR('Project Updates Centre'!A277="No",'Project Updates Centre'!A277="Non"),"No",""))</f>
        <v/>
      </c>
    </row>
    <row r="214" spans="1:16" hidden="1">
      <c r="A214">
        <f>IF(OR('Milestone 1'!I322="Approved",'Milestone 1'!I322="Approuvé"),"Approved",IF(OR('Milestone 1'!I322="Incomplete",'Milestone 1'!I322="Incomplet"),"Incomplete",0))</f>
        <v>0</v>
      </c>
      <c r="B214">
        <f>IF(OR('Milestone 1'!G322="Yes",'Milestone 1'!G322="Oui"),"Yes",IF(OR('Milestone 1'!G322="No",'Milestone 1'!G322="Non"),"No",0))</f>
        <v>0</v>
      </c>
      <c r="C214">
        <f>IF(OR('Milestone 1'!F322="Yes",'Milestone 1'!F322="Oui"),"Yes",IF(OR('Milestone 1'!F322="No",'Milestone 1'!F322="Non"),"No",IF(OR('Milestone 1'!F322="N/A",'Milestone 1'!F322="S.O."),"N/A",0)))</f>
        <v>0</v>
      </c>
      <c r="H214">
        <f>IF(OR('Project Updates Centre'!A232="Yes",'Project Updates Centre'!A232="Oui"),"Yes",IF(OR('Project Updates Centre'!A232="No",'Project Updates Centre'!A232="Non"),"No",0))</f>
        <v>0</v>
      </c>
      <c r="L214">
        <f>IF(OR('Project Updates Centre'!A255="Yes",'Project Updates Centre'!A255="Oui"),"Yes",IF(OR('Project Updates Centre'!A255="No",'Project Updates Centre'!A255="Non"),"No",0))</f>
        <v>0</v>
      </c>
      <c r="M214">
        <f>IF(OR('Project Updates Centre'!M255="Approved",'Project Updates Centre'!M255="Approuvé"),"Approved",IF(OR('Project Updates Centre'!M255="Incomplete",'Project Updates Centre'!M255="Incomplet"),"Incomplete",0))</f>
        <v>0</v>
      </c>
      <c r="P214" t="str">
        <f>IF(OR('Project Updates Centre'!A278="Yes",'Project Updates Centre'!A278="Oui"),"Yes",IF(OR('Project Updates Centre'!A278="No",'Project Updates Centre'!A278="Non"),"No",""))</f>
        <v/>
      </c>
    </row>
    <row r="215" spans="1:16" hidden="1">
      <c r="A215">
        <f>IF(OR('Milestone 1'!I323="Approved",'Milestone 1'!I323="Approuvé"),"Approved",IF(OR('Milestone 1'!I323="Incomplete",'Milestone 1'!I323="Incomplet"),"Incomplete",0))</f>
        <v>0</v>
      </c>
      <c r="B215">
        <f>IF(OR('Milestone 1'!G323="Yes",'Milestone 1'!G323="Oui"),"Yes",IF(OR('Milestone 1'!G323="No",'Milestone 1'!G323="Non"),"No",0))</f>
        <v>0</v>
      </c>
      <c r="C215">
        <f>IF(OR('Milestone 1'!F323="Yes",'Milestone 1'!F323="Oui"),"Yes",IF(OR('Milestone 1'!F323="No",'Milestone 1'!F323="Non"),"No",IF(OR('Milestone 1'!F323="N/A",'Milestone 1'!F323="S.O."),"N/A",0)))</f>
        <v>0</v>
      </c>
      <c r="H215">
        <f>IF(OR('Project Updates Centre'!A233="Yes",'Project Updates Centre'!A233="Oui"),"Yes",IF(OR('Project Updates Centre'!A233="No",'Project Updates Centre'!A233="Non"),"No",0))</f>
        <v>0</v>
      </c>
      <c r="L215">
        <f>IF(OR('Project Updates Centre'!A256="Yes",'Project Updates Centre'!A256="Oui"),"Yes",IF(OR('Project Updates Centre'!A256="No",'Project Updates Centre'!A256="Non"),"No",0))</f>
        <v>0</v>
      </c>
      <c r="M215">
        <f>IF(OR('Project Updates Centre'!M256="Approved",'Project Updates Centre'!M256="Approuvé"),"Approved",IF(OR('Project Updates Centre'!M256="Incomplete",'Project Updates Centre'!M256="Incomplet"),"Incomplete",0))</f>
        <v>0</v>
      </c>
      <c r="P215" t="str">
        <f>IF(OR('Project Updates Centre'!A279="Yes",'Project Updates Centre'!A279="Oui"),"Yes",IF(OR('Project Updates Centre'!A279="No",'Project Updates Centre'!A279="Non"),"No",""))</f>
        <v/>
      </c>
    </row>
    <row r="216" spans="1:16" hidden="1">
      <c r="A216">
        <f>IF(OR('Milestone 1'!I324="Approved",'Milestone 1'!I324="Approuvé"),"Approved",IF(OR('Milestone 1'!I324="Incomplete",'Milestone 1'!I324="Incomplet"),"Incomplete",0))</f>
        <v>0</v>
      </c>
      <c r="B216">
        <f>IF(OR('Milestone 1'!G324="Yes",'Milestone 1'!G324="Oui"),"Yes",IF(OR('Milestone 1'!G324="No",'Milestone 1'!G324="Non"),"No",0))</f>
        <v>0</v>
      </c>
      <c r="C216">
        <f>IF(OR('Milestone 1'!F324="Yes",'Milestone 1'!F324="Oui"),"Yes",IF(OR('Milestone 1'!F324="No",'Milestone 1'!F324="Non"),"No",IF(OR('Milestone 1'!F324="N/A",'Milestone 1'!F324="S.O."),"N/A",0)))</f>
        <v>0</v>
      </c>
      <c r="H216">
        <f>IF(OR('Project Updates Centre'!A234="Yes",'Project Updates Centre'!A234="Oui"),"Yes",IF(OR('Project Updates Centre'!A234="No",'Project Updates Centre'!A234="Non"),"No",0))</f>
        <v>0</v>
      </c>
      <c r="L216">
        <f>IF(OR('Project Updates Centre'!A257="Yes",'Project Updates Centre'!A257="Oui"),"Yes",IF(OR('Project Updates Centre'!A257="No",'Project Updates Centre'!A257="Non"),"No",0))</f>
        <v>0</v>
      </c>
      <c r="M216">
        <f>IF(OR('Project Updates Centre'!M257="Approved",'Project Updates Centre'!M257="Approuvé"),"Approved",IF(OR('Project Updates Centre'!M257="Incomplete",'Project Updates Centre'!M257="Incomplet"),"Incomplete",0))</f>
        <v>0</v>
      </c>
      <c r="P216" t="str">
        <f>IF(OR('Project Updates Centre'!A280="Yes",'Project Updates Centre'!A280="Oui"),"Yes",IF(OR('Project Updates Centre'!A280="No",'Project Updates Centre'!A280="Non"),"No",""))</f>
        <v/>
      </c>
    </row>
    <row r="217" spans="1:16" hidden="1">
      <c r="A217">
        <f>IF(OR('Milestone 1'!I325="Approved",'Milestone 1'!I325="Approuvé"),"Approved",IF(OR('Milestone 1'!I325="Incomplete",'Milestone 1'!I325="Incomplet"),"Incomplete",0))</f>
        <v>0</v>
      </c>
      <c r="B217">
        <f>IF(OR('Milestone 1'!G325="Yes",'Milestone 1'!G325="Oui"),"Yes",IF(OR('Milestone 1'!G325="No",'Milestone 1'!G325="Non"),"No",0))</f>
        <v>0</v>
      </c>
      <c r="C217">
        <f>IF(OR('Milestone 1'!F325="Yes",'Milestone 1'!F325="Oui"),"Yes",IF(OR('Milestone 1'!F325="No",'Milestone 1'!F325="Non"),"No",IF(OR('Milestone 1'!F325="N/A",'Milestone 1'!F325="S.O."),"N/A",0)))</f>
        <v>0</v>
      </c>
      <c r="H217">
        <f>IF(OR('Project Updates Centre'!A235="Yes",'Project Updates Centre'!A235="Oui"),"Yes",IF(OR('Project Updates Centre'!A235="No",'Project Updates Centre'!A235="Non"),"No",0))</f>
        <v>0</v>
      </c>
      <c r="L217">
        <f>IF(OR('Project Updates Centre'!A258="Yes",'Project Updates Centre'!A258="Oui"),"Yes",IF(OR('Project Updates Centre'!A258="No",'Project Updates Centre'!A258="Non"),"No",0))</f>
        <v>0</v>
      </c>
      <c r="M217">
        <f>IF(OR('Project Updates Centre'!M258="Approved",'Project Updates Centre'!M258="Approuvé"),"Approved",IF(OR('Project Updates Centre'!M258="Incomplete",'Project Updates Centre'!M258="Incomplet"),"Incomplete",0))</f>
        <v>0</v>
      </c>
      <c r="P217" t="str">
        <f>IF(OR('Project Updates Centre'!A281="Yes",'Project Updates Centre'!A281="Oui"),"Yes",IF(OR('Project Updates Centre'!A281="No",'Project Updates Centre'!A281="Non"),"No",""))</f>
        <v/>
      </c>
    </row>
    <row r="218" spans="1:16" hidden="1">
      <c r="A218">
        <f>IF(OR('Milestone 1'!I326="Approved",'Milestone 1'!I326="Approuvé"),"Approved",IF(OR('Milestone 1'!I326="Incomplete",'Milestone 1'!I326="Incomplet"),"Incomplete",0))</f>
        <v>0</v>
      </c>
      <c r="B218">
        <f>IF(OR('Milestone 1'!G326="Yes",'Milestone 1'!G326="Oui"),"Yes",IF(OR('Milestone 1'!G326="No",'Milestone 1'!G326="Non"),"No",0))</f>
        <v>0</v>
      </c>
      <c r="C218">
        <f>IF(OR('Milestone 1'!F326="Yes",'Milestone 1'!F326="Oui"),"Yes",IF(OR('Milestone 1'!F326="No",'Milestone 1'!F326="Non"),"No",IF(OR('Milestone 1'!F326="N/A",'Milestone 1'!F326="S.O."),"N/A",0)))</f>
        <v>0</v>
      </c>
      <c r="H218">
        <f>IF(OR('Project Updates Centre'!A236="Yes",'Project Updates Centre'!A236="Oui"),"Yes",IF(OR('Project Updates Centre'!A236="No",'Project Updates Centre'!A236="Non"),"No",0))</f>
        <v>0</v>
      </c>
      <c r="L218">
        <f>IF(OR('Project Updates Centre'!A259="Yes",'Project Updates Centre'!A259="Oui"),"Yes",IF(OR('Project Updates Centre'!A259="No",'Project Updates Centre'!A259="Non"),"No",0))</f>
        <v>0</v>
      </c>
      <c r="M218">
        <f>IF(OR('Project Updates Centre'!M259="Approved",'Project Updates Centre'!M259="Approuvé"),"Approved",IF(OR('Project Updates Centre'!M259="Incomplete",'Project Updates Centre'!M259="Incomplet"),"Incomplete",0))</f>
        <v>0</v>
      </c>
      <c r="P218" t="str">
        <f>IF(OR('Project Updates Centre'!A282="Yes",'Project Updates Centre'!A282="Oui"),"Yes",IF(OR('Project Updates Centre'!A282="No",'Project Updates Centre'!A282="Non"),"No",""))</f>
        <v/>
      </c>
    </row>
    <row r="219" spans="1:16" hidden="1">
      <c r="A219">
        <f>IF(OR('Milestone 1'!I327="Approved",'Milestone 1'!I327="Approuvé"),"Approved",IF(OR('Milestone 1'!I327="Incomplete",'Milestone 1'!I327="Incomplet"),"Incomplete",0))</f>
        <v>0</v>
      </c>
      <c r="B219">
        <f>IF(OR('Milestone 1'!G327="Yes",'Milestone 1'!G327="Oui"),"Yes",IF(OR('Milestone 1'!G327="No",'Milestone 1'!G327="Non"),"No",0))</f>
        <v>0</v>
      </c>
      <c r="C219">
        <f>IF(OR('Milestone 1'!F327="Yes",'Milestone 1'!F327="Oui"),"Yes",IF(OR('Milestone 1'!F327="No",'Milestone 1'!F327="Non"),"No",IF(OR('Milestone 1'!F327="N/A",'Milestone 1'!F327="S.O."),"N/A",0)))</f>
        <v>0</v>
      </c>
      <c r="H219">
        <f>IF(OR('Project Updates Centre'!A237="Yes",'Project Updates Centre'!A237="Oui"),"Yes",IF(OR('Project Updates Centre'!A237="No",'Project Updates Centre'!A237="Non"),"No",0))</f>
        <v>0</v>
      </c>
      <c r="L219">
        <f>IF(OR('Project Updates Centre'!A260="Yes",'Project Updates Centre'!A260="Oui"),"Yes",IF(OR('Project Updates Centre'!A260="No",'Project Updates Centre'!A260="Non"),"No",0))</f>
        <v>0</v>
      </c>
      <c r="M219">
        <f>IF(OR('Project Updates Centre'!M260="Approved",'Project Updates Centre'!M260="Approuvé"),"Approved",IF(OR('Project Updates Centre'!M260="Incomplete",'Project Updates Centre'!M260="Incomplet"),"Incomplete",0))</f>
        <v>0</v>
      </c>
      <c r="P219" t="str">
        <f>IF(OR('Project Updates Centre'!A283="Yes",'Project Updates Centre'!A283="Oui"),"Yes",IF(OR('Project Updates Centre'!A283="No",'Project Updates Centre'!A283="Non"),"No",""))</f>
        <v/>
      </c>
    </row>
    <row r="220" spans="1:16" hidden="1">
      <c r="A220">
        <f>IF(OR('Milestone 1'!I328="Approved",'Milestone 1'!I328="Approuvé"),"Approved",IF(OR('Milestone 1'!I328="Incomplete",'Milestone 1'!I328="Incomplet"),"Incomplete",0))</f>
        <v>0</v>
      </c>
      <c r="B220">
        <f>IF(OR('Milestone 1'!G328="Yes",'Milestone 1'!G328="Oui"),"Yes",IF(OR('Milestone 1'!G328="No",'Milestone 1'!G328="Non"),"No",0))</f>
        <v>0</v>
      </c>
      <c r="C220">
        <f>IF(OR('Milestone 1'!F328="Yes",'Milestone 1'!F328="Oui"),"Yes",IF(OR('Milestone 1'!F328="No",'Milestone 1'!F328="Non"),"No",IF(OR('Milestone 1'!F328="N/A",'Milestone 1'!F328="S.O."),"N/A",0)))</f>
        <v>0</v>
      </c>
      <c r="H220">
        <f>IF(OR('Project Updates Centre'!A238="Yes",'Project Updates Centre'!A238="Oui"),"Yes",IF(OR('Project Updates Centre'!A238="No",'Project Updates Centre'!A238="Non"),"No",0))</f>
        <v>0</v>
      </c>
      <c r="L220">
        <f>IF(OR('Project Updates Centre'!A261="Yes",'Project Updates Centre'!A261="Oui"),"Yes",IF(OR('Project Updates Centre'!A261="No",'Project Updates Centre'!A261="Non"),"No",0))</f>
        <v>0</v>
      </c>
      <c r="M220">
        <f>IF(OR('Project Updates Centre'!M261="Approved",'Project Updates Centre'!M261="Approuvé"),"Approved",IF(OR('Project Updates Centre'!M261="Incomplete",'Project Updates Centre'!M261="Incomplet"),"Incomplete",0))</f>
        <v>0</v>
      </c>
      <c r="P220" t="str">
        <f>IF(OR('Project Updates Centre'!A284="Yes",'Project Updates Centre'!A284="Oui"),"Yes",IF(OR('Project Updates Centre'!A284="No",'Project Updates Centre'!A284="Non"),"No",""))</f>
        <v/>
      </c>
    </row>
    <row r="221" spans="1:16" hidden="1">
      <c r="A221">
        <f>IF(OR('Milestone 1'!I329="Approved",'Milestone 1'!I329="Approuvé"),"Approved",IF(OR('Milestone 1'!I329="Incomplete",'Milestone 1'!I329="Incomplet"),"Incomplete",0))</f>
        <v>0</v>
      </c>
      <c r="B221">
        <f>IF(OR('Milestone 1'!G329="Yes",'Milestone 1'!G329="Oui"),"Yes",IF(OR('Milestone 1'!G329="No",'Milestone 1'!G329="Non"),"No",0))</f>
        <v>0</v>
      </c>
      <c r="C221">
        <f>IF(OR('Milestone 1'!F329="Yes",'Milestone 1'!F329="Oui"),"Yes",IF(OR('Milestone 1'!F329="No",'Milestone 1'!F329="Non"),"No",IF(OR('Milestone 1'!F329="N/A",'Milestone 1'!F329="S.O."),"N/A",0)))</f>
        <v>0</v>
      </c>
      <c r="H221">
        <f>IF(OR('Project Updates Centre'!A239="Yes",'Project Updates Centre'!A239="Oui"),"Yes",IF(OR('Project Updates Centre'!A239="No",'Project Updates Centre'!A239="Non"),"No",0))</f>
        <v>0</v>
      </c>
      <c r="L221">
        <f>IF(OR('Project Updates Centre'!A262="Yes",'Project Updates Centre'!A262="Oui"),"Yes",IF(OR('Project Updates Centre'!A262="No",'Project Updates Centre'!A262="Non"),"No",0))</f>
        <v>0</v>
      </c>
      <c r="M221">
        <f>IF(OR('Project Updates Centre'!M262="Approved",'Project Updates Centre'!M262="Approuvé"),"Approved",IF(OR('Project Updates Centre'!M262="Incomplete",'Project Updates Centre'!M262="Incomplet"),"Incomplete",0))</f>
        <v>0</v>
      </c>
      <c r="P221" t="str">
        <f>IF(OR('Project Updates Centre'!A285="Yes",'Project Updates Centre'!A285="Oui"),"Yes",IF(OR('Project Updates Centre'!A285="No",'Project Updates Centre'!A285="Non"),"No",""))</f>
        <v/>
      </c>
    </row>
    <row r="222" spans="1:16" hidden="1">
      <c r="A222">
        <f>IF(OR('Milestone 1'!I330="Approved",'Milestone 1'!I330="Approuvé"),"Approved",IF(OR('Milestone 1'!I330="Incomplete",'Milestone 1'!I330="Incomplet"),"Incomplete",0))</f>
        <v>0</v>
      </c>
      <c r="B222">
        <f>IF(OR('Milestone 1'!G330="Yes",'Milestone 1'!G330="Oui"),"Yes",IF(OR('Milestone 1'!G330="No",'Milestone 1'!G330="Non"),"No",0))</f>
        <v>0</v>
      </c>
      <c r="C222">
        <f>IF(OR('Milestone 1'!F330="Yes",'Milestone 1'!F330="Oui"),"Yes",IF(OR('Milestone 1'!F330="No",'Milestone 1'!F330="Non"),"No",IF(OR('Milestone 1'!F330="N/A",'Milestone 1'!F330="S.O."),"N/A",0)))</f>
        <v>0</v>
      </c>
      <c r="H222">
        <f>IF(OR('Project Updates Centre'!A240="Yes",'Project Updates Centre'!A240="Oui"),"Yes",IF(OR('Project Updates Centre'!A240="No",'Project Updates Centre'!A240="Non"),"No",0))</f>
        <v>0</v>
      </c>
      <c r="L222">
        <f>IF(OR('Project Updates Centre'!A263="Yes",'Project Updates Centre'!A263="Oui"),"Yes",IF(OR('Project Updates Centre'!A263="No",'Project Updates Centre'!A263="Non"),"No",0))</f>
        <v>0</v>
      </c>
      <c r="M222">
        <f>IF(OR('Project Updates Centre'!M263="Approved",'Project Updates Centre'!M263="Approuvé"),"Approved",IF(OR('Project Updates Centre'!M263="Incomplete",'Project Updates Centre'!M263="Incomplet"),"Incomplete",0))</f>
        <v>0</v>
      </c>
      <c r="P222" t="str">
        <f>IF(OR('Project Updates Centre'!A286="Yes",'Project Updates Centre'!A286="Oui"),"Yes",IF(OR('Project Updates Centre'!A286="No",'Project Updates Centre'!A286="Non"),"No",""))</f>
        <v/>
      </c>
    </row>
    <row r="223" spans="1:16" hidden="1">
      <c r="A223">
        <f>IF(OR('Milestone 1'!I331="Approved",'Milestone 1'!I331="Approuvé"),"Approved",IF(OR('Milestone 1'!I331="Incomplete",'Milestone 1'!I331="Incomplet"),"Incomplete",0))</f>
        <v>0</v>
      </c>
      <c r="B223">
        <f>IF(OR('Milestone 1'!G331="Yes",'Milestone 1'!G331="Oui"),"Yes",IF(OR('Milestone 1'!G331="No",'Milestone 1'!G331="Non"),"No",0))</f>
        <v>0</v>
      </c>
      <c r="C223">
        <f>IF(OR('Milestone 1'!F331="Yes",'Milestone 1'!F331="Oui"),"Yes",IF(OR('Milestone 1'!F331="No",'Milestone 1'!F331="Non"),"No",IF(OR('Milestone 1'!F331="N/A",'Milestone 1'!F331="S.O."),"N/A",0)))</f>
        <v>0</v>
      </c>
      <c r="H223">
        <f>IF(OR('Project Updates Centre'!A241="Yes",'Project Updates Centre'!A241="Oui"),"Yes",IF(OR('Project Updates Centre'!A241="No",'Project Updates Centre'!A241="Non"),"No",0))</f>
        <v>0</v>
      </c>
      <c r="L223">
        <f>IF(OR('Project Updates Centre'!A264="Yes",'Project Updates Centre'!A264="Oui"),"Yes",IF(OR('Project Updates Centre'!A264="No",'Project Updates Centre'!A264="Non"),"No",0))</f>
        <v>0</v>
      </c>
      <c r="M223">
        <f>IF(OR('Project Updates Centre'!M264="Approved",'Project Updates Centre'!M264="Approuvé"),"Approved",IF(OR('Project Updates Centre'!M264="Incomplete",'Project Updates Centre'!M264="Incomplet"),"Incomplete",0))</f>
        <v>0</v>
      </c>
      <c r="P223" t="str">
        <f>IF(OR('Project Updates Centre'!A287="Yes",'Project Updates Centre'!A287="Oui"),"Yes",IF(OR('Project Updates Centre'!A287="No",'Project Updates Centre'!A287="Non"),"No",""))</f>
        <v/>
      </c>
    </row>
    <row r="224" spans="1:16" hidden="1">
      <c r="A224">
        <f>IF(OR('Milestone 1'!I332="Approved",'Milestone 1'!I332="Approuvé"),"Approved",IF(OR('Milestone 1'!I332="Incomplete",'Milestone 1'!I332="Incomplet"),"Incomplete",0))</f>
        <v>0</v>
      </c>
      <c r="B224">
        <f>IF(OR('Milestone 1'!G332="Yes",'Milestone 1'!G332="Oui"),"Yes",IF(OR('Milestone 1'!G332="No",'Milestone 1'!G332="Non"),"No",0))</f>
        <v>0</v>
      </c>
      <c r="C224">
        <f>IF(OR('Milestone 1'!F332="Yes",'Milestone 1'!F332="Oui"),"Yes",IF(OR('Milestone 1'!F332="No",'Milestone 1'!F332="Non"),"No",IF(OR('Milestone 1'!F332="N/A",'Milestone 1'!F332="S.O."),"N/A",0)))</f>
        <v>0</v>
      </c>
      <c r="H224">
        <f>IF(OR('Project Updates Centre'!A242="Yes",'Project Updates Centre'!A242="Oui"),"Yes",IF(OR('Project Updates Centre'!A242="No",'Project Updates Centre'!A242="Non"),"No",0))</f>
        <v>0</v>
      </c>
      <c r="L224">
        <f>IF(OR('Project Updates Centre'!A265="Yes",'Project Updates Centre'!A265="Oui"),"Yes",IF(OR('Project Updates Centre'!A265="No",'Project Updates Centre'!A265="Non"),"No",0))</f>
        <v>0</v>
      </c>
      <c r="M224">
        <f>IF(OR('Project Updates Centre'!M265="Approved",'Project Updates Centre'!M265="Approuvé"),"Approved",IF(OR('Project Updates Centre'!M265="Incomplete",'Project Updates Centre'!M265="Incomplet"),"Incomplete",0))</f>
        <v>0</v>
      </c>
      <c r="P224" t="str">
        <f>IF(OR('Project Updates Centre'!A288="Yes",'Project Updates Centre'!A288="Oui"),"Yes",IF(OR('Project Updates Centre'!A288="No",'Project Updates Centre'!A288="Non"),"No",""))</f>
        <v/>
      </c>
    </row>
    <row r="225" spans="1:16" hidden="1">
      <c r="A225">
        <f>IF(OR('Milestone 1'!I333="Approved",'Milestone 1'!I333="Approuvé"),"Approved",IF(OR('Milestone 1'!I333="Incomplete",'Milestone 1'!I333="Incomplet"),"Incomplete",0))</f>
        <v>0</v>
      </c>
      <c r="B225">
        <f>IF(OR('Milestone 1'!G333="Yes",'Milestone 1'!G333="Oui"),"Yes",IF(OR('Milestone 1'!G333="No",'Milestone 1'!G333="Non"),"No",0))</f>
        <v>0</v>
      </c>
      <c r="C225">
        <f>IF(OR('Milestone 1'!F333="Yes",'Milestone 1'!F333="Oui"),"Yes",IF(OR('Milestone 1'!F333="No",'Milestone 1'!F333="Non"),"No",IF(OR('Milestone 1'!F333="N/A",'Milestone 1'!F333="S.O."),"N/A",0)))</f>
        <v>0</v>
      </c>
      <c r="H225">
        <f>IF(OR('Project Updates Centre'!A243="Yes",'Project Updates Centre'!A243="Oui"),"Yes",IF(OR('Project Updates Centre'!A243="No",'Project Updates Centre'!A243="Non"),"No",0))</f>
        <v>0</v>
      </c>
      <c r="L225">
        <f>IF(OR('Project Updates Centre'!A266="Yes",'Project Updates Centre'!A266="Oui"),"Yes",IF(OR('Project Updates Centre'!A266="No",'Project Updates Centre'!A266="Non"),"No",0))</f>
        <v>0</v>
      </c>
      <c r="M225">
        <f>IF(OR('Project Updates Centre'!M266="Approved",'Project Updates Centre'!M266="Approuvé"),"Approved",IF(OR('Project Updates Centre'!M266="Incomplete",'Project Updates Centre'!M266="Incomplet"),"Incomplete",0))</f>
        <v>0</v>
      </c>
      <c r="P225" t="str">
        <f>IF(OR('Project Updates Centre'!A289="Yes",'Project Updates Centre'!A289="Oui"),"Yes",IF(OR('Project Updates Centre'!A289="No",'Project Updates Centre'!A289="Non"),"No",""))</f>
        <v/>
      </c>
    </row>
    <row r="226" spans="1:16" hidden="1">
      <c r="A226">
        <f>IF(OR('Milestone 1'!I334="Approved",'Milestone 1'!I334="Approuvé"),"Approved",IF(OR('Milestone 1'!I334="Incomplete",'Milestone 1'!I334="Incomplet"),"Incomplete",0))</f>
        <v>0</v>
      </c>
      <c r="B226">
        <f>IF(OR('Milestone 1'!G334="Yes",'Milestone 1'!G334="Oui"),"Yes",IF(OR('Milestone 1'!G334="No",'Milestone 1'!G334="Non"),"No",0))</f>
        <v>0</v>
      </c>
      <c r="C226">
        <f>IF(OR('Milestone 1'!F334="Yes",'Milestone 1'!F334="Oui"),"Yes",IF(OR('Milestone 1'!F334="No",'Milestone 1'!F334="Non"),"No",IF(OR('Milestone 1'!F334="N/A",'Milestone 1'!F334="S.O."),"N/A",0)))</f>
        <v>0</v>
      </c>
      <c r="H226">
        <f>IF(OR('Project Updates Centre'!A244="Yes",'Project Updates Centre'!A244="Oui"),"Yes",IF(OR('Project Updates Centre'!A244="No",'Project Updates Centre'!A244="Non"),"No",0))</f>
        <v>0</v>
      </c>
      <c r="L226">
        <f>IF(OR('Project Updates Centre'!A267="Yes",'Project Updates Centre'!A267="Oui"),"Yes",IF(OR('Project Updates Centre'!A267="No",'Project Updates Centre'!A267="Non"),"No",0))</f>
        <v>0</v>
      </c>
      <c r="M226">
        <f>IF(OR('Project Updates Centre'!M267="Approved",'Project Updates Centre'!M267="Approuvé"),"Approved",IF(OR('Project Updates Centre'!M267="Incomplete",'Project Updates Centre'!M267="Incomplet"),"Incomplete",0))</f>
        <v>0</v>
      </c>
      <c r="P226" t="str">
        <f>IF(OR('Project Updates Centre'!A290="Yes",'Project Updates Centre'!A290="Oui"),"Yes",IF(OR('Project Updates Centre'!A290="No",'Project Updates Centre'!A290="Non"),"No",""))</f>
        <v/>
      </c>
    </row>
    <row r="227" spans="1:16" hidden="1">
      <c r="A227">
        <f>IF(OR('Milestone 1'!I335="Approved",'Milestone 1'!I335="Approuvé"),"Approved",IF(OR('Milestone 1'!I335="Incomplete",'Milestone 1'!I335="Incomplet"),"Incomplete",0))</f>
        <v>0</v>
      </c>
      <c r="B227">
        <f>IF(OR('Milestone 1'!G335="Yes",'Milestone 1'!G335="Oui"),"Yes",IF(OR('Milestone 1'!G335="No",'Milestone 1'!G335="Non"),"No",0))</f>
        <v>0</v>
      </c>
      <c r="C227">
        <f>IF(OR('Milestone 1'!F335="Yes",'Milestone 1'!F335="Oui"),"Yes",IF(OR('Milestone 1'!F335="No",'Milestone 1'!F335="Non"),"No",IF(OR('Milestone 1'!F335="N/A",'Milestone 1'!F335="S.O."),"N/A",0)))</f>
        <v>0</v>
      </c>
      <c r="H227">
        <f>IF(OR('Project Updates Centre'!A245="Yes",'Project Updates Centre'!A245="Oui"),"Yes",IF(OR('Project Updates Centre'!A245="No",'Project Updates Centre'!A245="Non"),"No",0))</f>
        <v>0</v>
      </c>
      <c r="L227">
        <f>IF(OR('Project Updates Centre'!A268="Yes",'Project Updates Centre'!A268="Oui"),"Yes",IF(OR('Project Updates Centre'!A268="No",'Project Updates Centre'!A268="Non"),"No",0))</f>
        <v>0</v>
      </c>
      <c r="M227">
        <f>IF(OR('Project Updates Centre'!M268="Approved",'Project Updates Centre'!M268="Approuvé"),"Approved",IF(OR('Project Updates Centre'!M268="Incomplete",'Project Updates Centre'!M268="Incomplet"),"Incomplete",0))</f>
        <v>0</v>
      </c>
      <c r="P227" t="str">
        <f>IF(OR('Project Updates Centre'!A291="Yes",'Project Updates Centre'!A291="Oui"),"Yes",IF(OR('Project Updates Centre'!A291="No",'Project Updates Centre'!A291="Non"),"No",""))</f>
        <v/>
      </c>
    </row>
    <row r="228" spans="1:16" hidden="1">
      <c r="A228">
        <f>IF(OR('Milestone 1'!I336="Approved",'Milestone 1'!I336="Approuvé"),"Approved",IF(OR('Milestone 1'!I336="Incomplete",'Milestone 1'!I336="Incomplet"),"Incomplete",0))</f>
        <v>0</v>
      </c>
      <c r="B228">
        <f>IF(OR('Milestone 1'!G336="Yes",'Milestone 1'!G336="Oui"),"Yes",IF(OR('Milestone 1'!G336="No",'Milestone 1'!G336="Non"),"No",0))</f>
        <v>0</v>
      </c>
      <c r="C228">
        <f>IF(OR('Milestone 1'!F336="Yes",'Milestone 1'!F336="Oui"),"Yes",IF(OR('Milestone 1'!F336="No",'Milestone 1'!F336="Non"),"No",IF(OR('Milestone 1'!F336="N/A",'Milestone 1'!F336="S.O."),"N/A",0)))</f>
        <v>0</v>
      </c>
      <c r="H228">
        <f>IF(OR('Project Updates Centre'!A246="Yes",'Project Updates Centre'!A246="Oui"),"Yes",IF(OR('Project Updates Centre'!A246="No",'Project Updates Centre'!A246="Non"),"No",0))</f>
        <v>0</v>
      </c>
      <c r="L228">
        <f>IF(OR('Project Updates Centre'!A269="Yes",'Project Updates Centre'!A269="Oui"),"Yes",IF(OR('Project Updates Centre'!A269="No",'Project Updates Centre'!A269="Non"),"No",0))</f>
        <v>0</v>
      </c>
      <c r="M228">
        <f>IF(OR('Project Updates Centre'!M269="Approved",'Project Updates Centre'!M269="Approuvé"),"Approved",IF(OR('Project Updates Centre'!M269="Incomplete",'Project Updates Centre'!M269="Incomplet"),"Incomplete",0))</f>
        <v>0</v>
      </c>
      <c r="P228" t="str">
        <f>IF(OR('Project Updates Centre'!A292="Yes",'Project Updates Centre'!A292="Oui"),"Yes",IF(OR('Project Updates Centre'!A292="No",'Project Updates Centre'!A292="Non"),"No",""))</f>
        <v/>
      </c>
    </row>
    <row r="229" spans="1:16" hidden="1">
      <c r="A229">
        <f>IF(OR('Milestone 1'!I337="Approved",'Milestone 1'!I337="Approuvé"),"Approved",IF(OR('Milestone 1'!I337="Incomplete",'Milestone 1'!I337="Incomplet"),"Incomplete",0))</f>
        <v>0</v>
      </c>
      <c r="B229">
        <f>IF(OR('Milestone 1'!G337="Yes",'Milestone 1'!G337="Oui"),"Yes",IF(OR('Milestone 1'!G337="No",'Milestone 1'!G337="Non"),"No",0))</f>
        <v>0</v>
      </c>
      <c r="C229">
        <f>IF(OR('Milestone 1'!F337="Yes",'Milestone 1'!F337="Oui"),"Yes",IF(OR('Milestone 1'!F337="No",'Milestone 1'!F337="Non"),"No",IF(OR('Milestone 1'!F337="N/A",'Milestone 1'!F337="S.O."),"N/A",0)))</f>
        <v>0</v>
      </c>
      <c r="H229">
        <f>IF(OR('Project Updates Centre'!A247="Yes",'Project Updates Centre'!A247="Oui"),"Yes",IF(OR('Project Updates Centre'!A247="No",'Project Updates Centre'!A247="Non"),"No",0))</f>
        <v>0</v>
      </c>
      <c r="L229">
        <f>IF(OR('Project Updates Centre'!A270="Yes",'Project Updates Centre'!A270="Oui"),"Yes",IF(OR('Project Updates Centre'!A270="No",'Project Updates Centre'!A270="Non"),"No",0))</f>
        <v>0</v>
      </c>
      <c r="M229">
        <f>IF(OR('Project Updates Centre'!M270="Approved",'Project Updates Centre'!M270="Approuvé"),"Approved",IF(OR('Project Updates Centre'!M270="Incomplete",'Project Updates Centre'!M270="Incomplet"),"Incomplete",0))</f>
        <v>0</v>
      </c>
      <c r="P229" t="str">
        <f>IF(OR('Project Updates Centre'!A293="Yes",'Project Updates Centre'!A293="Oui"),"Yes",IF(OR('Project Updates Centre'!A293="No",'Project Updates Centre'!A293="Non"),"No",""))</f>
        <v/>
      </c>
    </row>
    <row r="230" spans="1:16" hidden="1">
      <c r="A230">
        <f>IF(OR('Milestone 1'!I338="Approved",'Milestone 1'!I338="Approuvé"),"Approved",IF(OR('Milestone 1'!I338="Incomplete",'Milestone 1'!I338="Incomplet"),"Incomplete",0))</f>
        <v>0</v>
      </c>
      <c r="B230">
        <f>IF(OR('Milestone 1'!G338="Yes",'Milestone 1'!G338="Oui"),"Yes",IF(OR('Milestone 1'!G338="No",'Milestone 1'!G338="Non"),"No",0))</f>
        <v>0</v>
      </c>
      <c r="C230">
        <f>IF(OR('Milestone 1'!F338="Yes",'Milestone 1'!F338="Oui"),"Yes",IF(OR('Milestone 1'!F338="No",'Milestone 1'!F338="Non"),"No",IF(OR('Milestone 1'!F338="N/A",'Milestone 1'!F338="S.O."),"N/A",0)))</f>
        <v>0</v>
      </c>
      <c r="H230">
        <f>IF(OR('Project Updates Centre'!A248="Yes",'Project Updates Centre'!A248="Oui"),"Yes",IF(OR('Project Updates Centre'!A248="No",'Project Updates Centre'!A248="Non"),"No",0))</f>
        <v>0</v>
      </c>
      <c r="L230">
        <f>IF(OR('Project Updates Centre'!A271="Yes",'Project Updates Centre'!A271="Oui"),"Yes",IF(OR('Project Updates Centre'!A271="No",'Project Updates Centre'!A271="Non"),"No",0))</f>
        <v>0</v>
      </c>
      <c r="M230">
        <f>IF(OR('Project Updates Centre'!M271="Approved",'Project Updates Centre'!M271="Approuvé"),"Approved",IF(OR('Project Updates Centre'!M271="Incomplete",'Project Updates Centre'!M271="Incomplet"),"Incomplete",0))</f>
        <v>0</v>
      </c>
      <c r="P230" t="str">
        <f>IF(OR('Project Updates Centre'!A294="Yes",'Project Updates Centre'!A294="Oui"),"Yes",IF(OR('Project Updates Centre'!A294="No",'Project Updates Centre'!A294="Non"),"No",""))</f>
        <v/>
      </c>
    </row>
    <row r="231" spans="1:16" hidden="1">
      <c r="A231">
        <f>IF(OR('Milestone 1'!I339="Approved",'Milestone 1'!I339="Approuvé"),"Approved",IF(OR('Milestone 1'!I339="Incomplete",'Milestone 1'!I339="Incomplet"),"Incomplete",0))</f>
        <v>0</v>
      </c>
      <c r="B231">
        <f>IF(OR('Milestone 1'!G339="Yes",'Milestone 1'!G339="Oui"),"Yes",IF(OR('Milestone 1'!G339="No",'Milestone 1'!G339="Non"),"No",0))</f>
        <v>0</v>
      </c>
      <c r="C231">
        <f>IF(OR('Milestone 1'!F339="Yes",'Milestone 1'!F339="Oui"),"Yes",IF(OR('Milestone 1'!F339="No",'Milestone 1'!F339="Non"),"No",IF(OR('Milestone 1'!F339="N/A",'Milestone 1'!F339="S.O."),"N/A",0)))</f>
        <v>0</v>
      </c>
      <c r="H231">
        <f>IF(OR('Project Updates Centre'!A249="Yes",'Project Updates Centre'!A249="Oui"),"Yes",IF(OR('Project Updates Centre'!A249="No",'Project Updates Centre'!A249="Non"),"No",0))</f>
        <v>0</v>
      </c>
      <c r="L231">
        <f>IF(OR('Project Updates Centre'!A272="Yes",'Project Updates Centre'!A272="Oui"),"Yes",IF(OR('Project Updates Centre'!A272="No",'Project Updates Centre'!A272="Non"),"No",0))</f>
        <v>0</v>
      </c>
      <c r="M231">
        <f>IF(OR('Project Updates Centre'!M272="Approved",'Project Updates Centre'!M272="Approuvé"),"Approved",IF(OR('Project Updates Centre'!M272="Incomplete",'Project Updates Centre'!M272="Incomplet"),"Incomplete",0))</f>
        <v>0</v>
      </c>
      <c r="P231" t="str">
        <f>IF(OR('Project Updates Centre'!A295="Yes",'Project Updates Centre'!A295="Oui"),"Yes",IF(OR('Project Updates Centre'!A295="No",'Project Updates Centre'!A295="Non"),"No",""))</f>
        <v/>
      </c>
    </row>
    <row r="232" spans="1:16" hidden="1">
      <c r="A232">
        <f>IF(OR('Milestone 1'!I340="Approved",'Milestone 1'!I340="Approuvé"),"Approved",IF(OR('Milestone 1'!I340="Incomplete",'Milestone 1'!I340="Incomplet"),"Incomplete",0))</f>
        <v>0</v>
      </c>
      <c r="B232">
        <f>IF(OR('Milestone 1'!G340="Yes",'Milestone 1'!G340="Oui"),"Yes",IF(OR('Milestone 1'!G340="No",'Milestone 1'!G340="Non"),"No",0))</f>
        <v>0</v>
      </c>
      <c r="C232">
        <f>IF(OR('Milestone 1'!F340="Yes",'Milestone 1'!F340="Oui"),"Yes",IF(OR('Milestone 1'!F340="No",'Milestone 1'!F340="Non"),"No",IF(OR('Milestone 1'!F340="N/A",'Milestone 1'!F340="S.O."),"N/A",0)))</f>
        <v>0</v>
      </c>
      <c r="H232">
        <f>IF(OR('Project Updates Centre'!A250="Yes",'Project Updates Centre'!A250="Oui"),"Yes",IF(OR('Project Updates Centre'!A250="No",'Project Updates Centre'!A250="Non"),"No",0))</f>
        <v>0</v>
      </c>
      <c r="L232">
        <f>IF(OR('Project Updates Centre'!A273="Yes",'Project Updates Centre'!A273="Oui"),"Yes",IF(OR('Project Updates Centre'!A273="No",'Project Updates Centre'!A273="Non"),"No",0))</f>
        <v>0</v>
      </c>
      <c r="M232">
        <f>IF(OR('Project Updates Centre'!M273="Approved",'Project Updates Centre'!M273="Approuvé"),"Approved",IF(OR('Project Updates Centre'!M273="Incomplete",'Project Updates Centre'!M273="Incomplet"),"Incomplete",0))</f>
        <v>0</v>
      </c>
      <c r="P232" t="str">
        <f>IF(OR('Project Updates Centre'!A296="Yes",'Project Updates Centre'!A296="Oui"),"Yes",IF(OR('Project Updates Centre'!A296="No",'Project Updates Centre'!A296="Non"),"No",""))</f>
        <v/>
      </c>
    </row>
    <row r="233" spans="1:16" hidden="1">
      <c r="A233">
        <f>IF(OR('Milestone 1'!I341="Approved",'Milestone 1'!I341="Approuvé"),"Approved",IF(OR('Milestone 1'!I341="Incomplete",'Milestone 1'!I341="Incomplet"),"Incomplete",0))</f>
        <v>0</v>
      </c>
      <c r="B233">
        <f>IF(OR('Milestone 1'!G341="Yes",'Milestone 1'!G341="Oui"),"Yes",IF(OR('Milestone 1'!G341="No",'Milestone 1'!G341="Non"),"No",0))</f>
        <v>0</v>
      </c>
      <c r="C233">
        <f>IF(OR('Milestone 1'!F341="Yes",'Milestone 1'!F341="Oui"),"Yes",IF(OR('Milestone 1'!F341="No",'Milestone 1'!F341="Non"),"No",IF(OR('Milestone 1'!F341="N/A",'Milestone 1'!F341="S.O."),"N/A",0)))</f>
        <v>0</v>
      </c>
      <c r="H233">
        <f>IF(OR('Project Updates Centre'!A251="Yes",'Project Updates Centre'!A251="Oui"),"Yes",IF(OR('Project Updates Centre'!A251="No",'Project Updates Centre'!A251="Non"),"No",0))</f>
        <v>0</v>
      </c>
      <c r="L233">
        <f>IF(OR('Project Updates Centre'!A274="Yes",'Project Updates Centre'!A274="Oui"),"Yes",IF(OR('Project Updates Centre'!A274="No",'Project Updates Centre'!A274="Non"),"No",0))</f>
        <v>0</v>
      </c>
      <c r="M233">
        <f>IF(OR('Project Updates Centre'!M274="Approved",'Project Updates Centre'!M274="Approuvé"),"Approved",IF(OR('Project Updates Centre'!M274="Incomplete",'Project Updates Centre'!M274="Incomplet"),"Incomplete",0))</f>
        <v>0</v>
      </c>
      <c r="P233" t="str">
        <f>IF(OR('Project Updates Centre'!A297="Yes",'Project Updates Centre'!A297="Oui"),"Yes",IF(OR('Project Updates Centre'!A297="No",'Project Updates Centre'!A297="Non"),"No",""))</f>
        <v/>
      </c>
    </row>
    <row r="234" spans="1:16" hidden="1">
      <c r="A234">
        <f>IF(OR('Milestone 1'!I342="Approved",'Milestone 1'!I342="Approuvé"),"Approved",IF(OR('Milestone 1'!I342="Incomplete",'Milestone 1'!I342="Incomplet"),"Incomplete",0))</f>
        <v>0</v>
      </c>
      <c r="B234">
        <f>IF(OR('Milestone 1'!G342="Yes",'Milestone 1'!G342="Oui"),"Yes",IF(OR('Milestone 1'!G342="No",'Milestone 1'!G342="Non"),"No",0))</f>
        <v>0</v>
      </c>
      <c r="C234">
        <f>IF(OR('Milestone 1'!F342="Yes",'Milestone 1'!F342="Oui"),"Yes",IF(OR('Milestone 1'!F342="No",'Milestone 1'!F342="Non"),"No",IF(OR('Milestone 1'!F342="N/A",'Milestone 1'!F342="S.O."),"N/A",0)))</f>
        <v>0</v>
      </c>
      <c r="H234">
        <f>IF(OR('Project Updates Centre'!A252="Yes",'Project Updates Centre'!A252="Oui"),"Yes",IF(OR('Project Updates Centre'!A252="No",'Project Updates Centre'!A252="Non"),"No",0))</f>
        <v>0</v>
      </c>
      <c r="L234">
        <f>IF(OR('Project Updates Centre'!A275="Yes",'Project Updates Centre'!A275="Oui"),"Yes",IF(OR('Project Updates Centre'!A275="No",'Project Updates Centre'!A275="Non"),"No",0))</f>
        <v>0</v>
      </c>
      <c r="M234">
        <f>IF(OR('Project Updates Centre'!M275="Approved",'Project Updates Centre'!M275="Approuvé"),"Approved",IF(OR('Project Updates Centre'!M275="Incomplete",'Project Updates Centre'!M275="Incomplet"),"Incomplete",0))</f>
        <v>0</v>
      </c>
      <c r="P234" t="str">
        <f>IF(OR('Project Updates Centre'!A298="Yes",'Project Updates Centre'!A298="Oui"),"Yes",IF(OR('Project Updates Centre'!A298="No",'Project Updates Centre'!A298="Non"),"No",""))</f>
        <v/>
      </c>
    </row>
    <row r="235" spans="1:16" hidden="1">
      <c r="A235">
        <f>IF(OR('Milestone 1'!I343="Approved",'Milestone 1'!I343="Approuvé"),"Approved",IF(OR('Milestone 1'!I343="Incomplete",'Milestone 1'!I343="Incomplet"),"Incomplete",0))</f>
        <v>0</v>
      </c>
      <c r="B235">
        <f>IF(OR('Milestone 1'!G343="Yes",'Milestone 1'!G343="Oui"),"Yes",IF(OR('Milestone 1'!G343="No",'Milestone 1'!G343="Non"),"No",0))</f>
        <v>0</v>
      </c>
      <c r="C235">
        <f>IF(OR('Milestone 1'!F343="Yes",'Milestone 1'!F343="Oui"),"Yes",IF(OR('Milestone 1'!F343="No",'Milestone 1'!F343="Non"),"No",IF(OR('Milestone 1'!F343="N/A",'Milestone 1'!F343="S.O."),"N/A",0)))</f>
        <v>0</v>
      </c>
      <c r="H235">
        <f>IF(OR('Project Updates Centre'!A253="Yes",'Project Updates Centre'!A253="Oui"),"Yes",IF(OR('Project Updates Centre'!A253="No",'Project Updates Centre'!A253="Non"),"No",0))</f>
        <v>0</v>
      </c>
      <c r="L235">
        <f>IF(OR('Project Updates Centre'!A276="Yes",'Project Updates Centre'!A276="Oui"),"Yes",IF(OR('Project Updates Centre'!A276="No",'Project Updates Centre'!A276="Non"),"No",0))</f>
        <v>0</v>
      </c>
      <c r="M235">
        <f>IF(OR('Project Updates Centre'!M276="Approved",'Project Updates Centre'!M276="Approuvé"),"Approved",IF(OR('Project Updates Centre'!M276="Incomplete",'Project Updates Centre'!M276="Incomplet"),"Incomplete",0))</f>
        <v>0</v>
      </c>
      <c r="P235" t="str">
        <f>IF(OR('Project Updates Centre'!A299="Yes",'Project Updates Centre'!A299="Oui"),"Yes",IF(OR('Project Updates Centre'!A299="No",'Project Updates Centre'!A299="Non"),"No",""))</f>
        <v/>
      </c>
    </row>
    <row r="236" spans="1:16" hidden="1">
      <c r="A236">
        <f>IF(OR('Milestone 1'!I344="Approved",'Milestone 1'!I344="Approuvé"),"Approved",IF(OR('Milestone 1'!I344="Incomplete",'Milestone 1'!I344="Incomplet"),"Incomplete",0))</f>
        <v>0</v>
      </c>
      <c r="B236">
        <f>IF(OR('Milestone 1'!G344="Yes",'Milestone 1'!G344="Oui"),"Yes",IF(OR('Milestone 1'!G344="No",'Milestone 1'!G344="Non"),"No",0))</f>
        <v>0</v>
      </c>
      <c r="C236">
        <f>IF(OR('Milestone 1'!F344="Yes",'Milestone 1'!F344="Oui"),"Yes",IF(OR('Milestone 1'!F344="No",'Milestone 1'!F344="Non"),"No",IF(OR('Milestone 1'!F344="N/A",'Milestone 1'!F344="S.O."),"N/A",0)))</f>
        <v>0</v>
      </c>
      <c r="H236">
        <f>IF(OR('Project Updates Centre'!A254="Yes",'Project Updates Centre'!A254="Oui"),"Yes",IF(OR('Project Updates Centre'!A254="No",'Project Updates Centre'!A254="Non"),"No",0))</f>
        <v>0</v>
      </c>
      <c r="L236">
        <f>IF(OR('Project Updates Centre'!A277="Yes",'Project Updates Centre'!A277="Oui"),"Yes",IF(OR('Project Updates Centre'!A277="No",'Project Updates Centre'!A277="Non"),"No",0))</f>
        <v>0</v>
      </c>
      <c r="M236">
        <f>IF(OR('Project Updates Centre'!M277="Approved",'Project Updates Centre'!M277="Approuvé"),"Approved",IF(OR('Project Updates Centre'!M277="Incomplete",'Project Updates Centre'!M277="Incomplet"),"Incomplete",0))</f>
        <v>0</v>
      </c>
      <c r="P236" t="str">
        <f>IF(OR('Project Updates Centre'!A300="Yes",'Project Updates Centre'!A300="Oui"),"Yes",IF(OR('Project Updates Centre'!A300="No",'Project Updates Centre'!A300="Non"),"No",""))</f>
        <v/>
      </c>
    </row>
    <row r="237" spans="1:16" hidden="1">
      <c r="A237">
        <f>IF(OR('Milestone 1'!I345="Approved",'Milestone 1'!I345="Approuvé"),"Approved",IF(OR('Milestone 1'!I345="Incomplete",'Milestone 1'!I345="Incomplet"),"Incomplete",0))</f>
        <v>0</v>
      </c>
      <c r="B237">
        <f>IF(OR('Milestone 1'!G345="Yes",'Milestone 1'!G345="Oui"),"Yes",IF(OR('Milestone 1'!G345="No",'Milestone 1'!G345="Non"),"No",0))</f>
        <v>0</v>
      </c>
      <c r="C237">
        <f>IF(OR('Milestone 1'!F345="Yes",'Milestone 1'!F345="Oui"),"Yes",IF(OR('Milestone 1'!F345="No",'Milestone 1'!F345="Non"),"No",IF(OR('Milestone 1'!F345="N/A",'Milestone 1'!F345="S.O."),"N/A",0)))</f>
        <v>0</v>
      </c>
      <c r="H237">
        <f>IF(OR('Project Updates Centre'!A255="Yes",'Project Updates Centre'!A255="Oui"),"Yes",IF(OR('Project Updates Centre'!A255="No",'Project Updates Centre'!A255="Non"),"No",0))</f>
        <v>0</v>
      </c>
      <c r="L237">
        <f>IF(OR('Project Updates Centre'!A278="Yes",'Project Updates Centre'!A278="Oui"),"Yes",IF(OR('Project Updates Centre'!A278="No",'Project Updates Centre'!A278="Non"),"No",0))</f>
        <v>0</v>
      </c>
      <c r="M237">
        <f>IF(OR('Project Updates Centre'!M278="Approved",'Project Updates Centre'!M278="Approuvé"),"Approved",IF(OR('Project Updates Centre'!M278="Incomplete",'Project Updates Centre'!M278="Incomplet"),"Incomplete",0))</f>
        <v>0</v>
      </c>
      <c r="P237" t="str">
        <f>IF(OR('Project Updates Centre'!A301="Yes",'Project Updates Centre'!A301="Oui"),"Yes",IF(OR('Project Updates Centre'!A301="No",'Project Updates Centre'!A301="Non"),"No",""))</f>
        <v/>
      </c>
    </row>
    <row r="238" spans="1:16" hidden="1">
      <c r="A238">
        <f>IF(OR('Milestone 1'!I346="Approved",'Milestone 1'!I346="Approuvé"),"Approved",IF(OR('Milestone 1'!I346="Incomplete",'Milestone 1'!I346="Incomplet"),"Incomplete",0))</f>
        <v>0</v>
      </c>
      <c r="B238">
        <f>IF(OR('Milestone 1'!G346="Yes",'Milestone 1'!G346="Oui"),"Yes",IF(OR('Milestone 1'!G346="No",'Milestone 1'!G346="Non"),"No",0))</f>
        <v>0</v>
      </c>
      <c r="C238">
        <f>IF(OR('Milestone 1'!F346="Yes",'Milestone 1'!F346="Oui"),"Yes",IF(OR('Milestone 1'!F346="No",'Milestone 1'!F346="Non"),"No",IF(OR('Milestone 1'!F346="N/A",'Milestone 1'!F346="S.O."),"N/A",0)))</f>
        <v>0</v>
      </c>
      <c r="H238">
        <f>IF(OR('Project Updates Centre'!A256="Yes",'Project Updates Centre'!A256="Oui"),"Yes",IF(OR('Project Updates Centre'!A256="No",'Project Updates Centre'!A256="Non"),"No",0))</f>
        <v>0</v>
      </c>
      <c r="L238">
        <f>IF(OR('Project Updates Centre'!A279="Yes",'Project Updates Centre'!A279="Oui"),"Yes",IF(OR('Project Updates Centre'!A279="No",'Project Updates Centre'!A279="Non"),"No",0))</f>
        <v>0</v>
      </c>
      <c r="M238">
        <f>IF(OR('Project Updates Centre'!M279="Approved",'Project Updates Centre'!M279="Approuvé"),"Approved",IF(OR('Project Updates Centre'!M279="Incomplete",'Project Updates Centre'!M279="Incomplet"),"Incomplete",0))</f>
        <v>0</v>
      </c>
      <c r="P238" t="str">
        <f>IF(OR('Project Updates Centre'!A302="Yes",'Project Updates Centre'!A302="Oui"),"Yes",IF(OR('Project Updates Centre'!A302="No",'Project Updates Centre'!A302="Non"),"No",""))</f>
        <v/>
      </c>
    </row>
    <row r="239" spans="1:16" hidden="1">
      <c r="A239">
        <f>IF(OR('Milestone 1'!I347="Approved",'Milestone 1'!I347="Approuvé"),"Approved",IF(OR('Milestone 1'!I347="Incomplete",'Milestone 1'!I347="Incomplet"),"Incomplete",0))</f>
        <v>0</v>
      </c>
      <c r="B239">
        <f>IF(OR('Milestone 1'!G347="Yes",'Milestone 1'!G347="Oui"),"Yes",IF(OR('Milestone 1'!G347="No",'Milestone 1'!G347="Non"),"No",0))</f>
        <v>0</v>
      </c>
      <c r="C239">
        <f>IF(OR('Milestone 1'!F347="Yes",'Milestone 1'!F347="Oui"),"Yes",IF(OR('Milestone 1'!F347="No",'Milestone 1'!F347="Non"),"No",IF(OR('Milestone 1'!F347="N/A",'Milestone 1'!F347="S.O."),"N/A",0)))</f>
        <v>0</v>
      </c>
      <c r="H239">
        <f>IF(OR('Project Updates Centre'!A257="Yes",'Project Updates Centre'!A257="Oui"),"Yes",IF(OR('Project Updates Centre'!A257="No",'Project Updates Centre'!A257="Non"),"No",0))</f>
        <v>0</v>
      </c>
      <c r="L239">
        <f>IF(OR('Project Updates Centre'!A280="Yes",'Project Updates Centre'!A280="Oui"),"Yes",IF(OR('Project Updates Centre'!A280="No",'Project Updates Centre'!A280="Non"),"No",0))</f>
        <v>0</v>
      </c>
      <c r="M239">
        <f>IF(OR('Project Updates Centre'!M280="Approved",'Project Updates Centre'!M280="Approuvé"),"Approved",IF(OR('Project Updates Centre'!M280="Incomplete",'Project Updates Centre'!M280="Incomplet"),"Incomplete",0))</f>
        <v>0</v>
      </c>
      <c r="P239" t="str">
        <f>IF(OR('Project Updates Centre'!A303="Yes",'Project Updates Centre'!A303="Oui"),"Yes",IF(OR('Project Updates Centre'!A303="No",'Project Updates Centre'!A303="Non"),"No",""))</f>
        <v/>
      </c>
    </row>
    <row r="240" spans="1:16" hidden="1">
      <c r="A240">
        <f>IF(OR('Milestone 1'!I348="Approved",'Milestone 1'!I348="Approuvé"),"Approved",IF(OR('Milestone 1'!I348="Incomplete",'Milestone 1'!I348="Incomplet"),"Incomplete",0))</f>
        <v>0</v>
      </c>
      <c r="B240">
        <f>IF(OR('Milestone 1'!G348="Yes",'Milestone 1'!G348="Oui"),"Yes",IF(OR('Milestone 1'!G348="No",'Milestone 1'!G348="Non"),"No",0))</f>
        <v>0</v>
      </c>
      <c r="C240">
        <f>IF(OR('Milestone 1'!F348="Yes",'Milestone 1'!F348="Oui"),"Yes",IF(OR('Milestone 1'!F348="No",'Milestone 1'!F348="Non"),"No",IF(OR('Milestone 1'!F348="N/A",'Milestone 1'!F348="S.O."),"N/A",0)))</f>
        <v>0</v>
      </c>
      <c r="H240">
        <f>IF(OR('Project Updates Centre'!A258="Yes",'Project Updates Centre'!A258="Oui"),"Yes",IF(OR('Project Updates Centre'!A258="No",'Project Updates Centre'!A258="Non"),"No",0))</f>
        <v>0</v>
      </c>
      <c r="L240">
        <f>IF(OR('Project Updates Centre'!A281="Yes",'Project Updates Centre'!A281="Oui"),"Yes",IF(OR('Project Updates Centre'!A281="No",'Project Updates Centre'!A281="Non"),"No",0))</f>
        <v>0</v>
      </c>
      <c r="M240">
        <f>IF(OR('Project Updates Centre'!M281="Approved",'Project Updates Centre'!M281="Approuvé"),"Approved",IF(OR('Project Updates Centre'!M281="Incomplete",'Project Updates Centre'!M281="Incomplet"),"Incomplete",0))</f>
        <v>0</v>
      </c>
      <c r="P240" t="str">
        <f>IF(OR('Project Updates Centre'!A304="Yes",'Project Updates Centre'!A304="Oui"),"Yes",IF(OR('Project Updates Centre'!A304="No",'Project Updates Centre'!A304="Non"),"No",""))</f>
        <v/>
      </c>
    </row>
    <row r="241" spans="1:16" hidden="1">
      <c r="A241">
        <f>IF(OR('Milestone 1'!I349="Approved",'Milestone 1'!I349="Approuvé"),"Approved",IF(OR('Milestone 1'!I349="Incomplete",'Milestone 1'!I349="Incomplet"),"Incomplete",0))</f>
        <v>0</v>
      </c>
      <c r="B241">
        <f>IF(OR('Milestone 1'!G349="Yes",'Milestone 1'!G349="Oui"),"Yes",IF(OR('Milestone 1'!G349="No",'Milestone 1'!G349="Non"),"No",0))</f>
        <v>0</v>
      </c>
      <c r="C241">
        <f>IF(OR('Milestone 1'!F349="Yes",'Milestone 1'!F349="Oui"),"Yes",IF(OR('Milestone 1'!F349="No",'Milestone 1'!F349="Non"),"No",IF(OR('Milestone 1'!F349="N/A",'Milestone 1'!F349="S.O."),"N/A",0)))</f>
        <v>0</v>
      </c>
      <c r="H241">
        <f>IF(OR('Project Updates Centre'!A259="Yes",'Project Updates Centre'!A259="Oui"),"Yes",IF(OR('Project Updates Centre'!A259="No",'Project Updates Centre'!A259="Non"),"No",0))</f>
        <v>0</v>
      </c>
      <c r="L241">
        <f>IF(OR('Project Updates Centre'!A282="Yes",'Project Updates Centre'!A282="Oui"),"Yes",IF(OR('Project Updates Centre'!A282="No",'Project Updates Centre'!A282="Non"),"No",0))</f>
        <v>0</v>
      </c>
      <c r="M241">
        <f>IF(OR('Project Updates Centre'!M282="Approved",'Project Updates Centre'!M282="Approuvé"),"Approved",IF(OR('Project Updates Centre'!M282="Incomplete",'Project Updates Centre'!M282="Incomplet"),"Incomplete",0))</f>
        <v>0</v>
      </c>
      <c r="P241" t="str">
        <f>IF(OR('Project Updates Centre'!A305="Yes",'Project Updates Centre'!A305="Oui"),"Yes",IF(OR('Project Updates Centre'!A305="No",'Project Updates Centre'!A305="Non"),"No",""))</f>
        <v/>
      </c>
    </row>
    <row r="242" spans="1:16" hidden="1">
      <c r="A242">
        <f>IF(OR('Milestone 1'!I350="Approved",'Milestone 1'!I350="Approuvé"),"Approved",IF(OR('Milestone 1'!I350="Incomplete",'Milestone 1'!I350="Incomplet"),"Incomplete",0))</f>
        <v>0</v>
      </c>
      <c r="B242">
        <f>IF(OR('Milestone 1'!G350="Yes",'Milestone 1'!G350="Oui"),"Yes",IF(OR('Milestone 1'!G350="No",'Milestone 1'!G350="Non"),"No",0))</f>
        <v>0</v>
      </c>
      <c r="C242">
        <f>IF(OR('Milestone 1'!F350="Yes",'Milestone 1'!F350="Oui"),"Yes",IF(OR('Milestone 1'!F350="No",'Milestone 1'!F350="Non"),"No",IF(OR('Milestone 1'!F350="N/A",'Milestone 1'!F350="S.O."),"N/A",0)))</f>
        <v>0</v>
      </c>
      <c r="H242">
        <f>IF(OR('Project Updates Centre'!A260="Yes",'Project Updates Centre'!A260="Oui"),"Yes",IF(OR('Project Updates Centre'!A260="No",'Project Updates Centre'!A260="Non"),"No",0))</f>
        <v>0</v>
      </c>
      <c r="L242">
        <f>IF(OR('Project Updates Centre'!A283="Yes",'Project Updates Centre'!A283="Oui"),"Yes",IF(OR('Project Updates Centre'!A283="No",'Project Updates Centre'!A283="Non"),"No",0))</f>
        <v>0</v>
      </c>
      <c r="M242">
        <f>IF(OR('Project Updates Centre'!M283="Approved",'Project Updates Centre'!M283="Approuvé"),"Approved",IF(OR('Project Updates Centre'!M283="Incomplete",'Project Updates Centre'!M283="Incomplet"),"Incomplete",0))</f>
        <v>0</v>
      </c>
      <c r="P242" t="str">
        <f>IF(OR('Project Updates Centre'!A306="Yes",'Project Updates Centre'!A306="Oui"),"Yes",IF(OR('Project Updates Centre'!A306="No",'Project Updates Centre'!A306="Non"),"No",""))</f>
        <v/>
      </c>
    </row>
    <row r="243" spans="1:16" hidden="1">
      <c r="A243">
        <f>IF(OR('Milestone 1'!I351="Approved",'Milestone 1'!I351="Approuvé"),"Approved",IF(OR('Milestone 1'!I351="Incomplete",'Milestone 1'!I351="Incomplet"),"Incomplete",0))</f>
        <v>0</v>
      </c>
      <c r="B243">
        <f>IF(OR('Milestone 1'!G351="Yes",'Milestone 1'!G351="Oui"),"Yes",IF(OR('Milestone 1'!G351="No",'Milestone 1'!G351="Non"),"No",0))</f>
        <v>0</v>
      </c>
      <c r="C243">
        <f>IF(OR('Milestone 1'!F351="Yes",'Milestone 1'!F351="Oui"),"Yes",IF(OR('Milestone 1'!F351="No",'Milestone 1'!F351="Non"),"No",IF(OR('Milestone 1'!F351="N/A",'Milestone 1'!F351="S.O."),"N/A",0)))</f>
        <v>0</v>
      </c>
      <c r="H243">
        <f>IF(OR('Project Updates Centre'!A261="Yes",'Project Updates Centre'!A261="Oui"),"Yes",IF(OR('Project Updates Centre'!A261="No",'Project Updates Centre'!A261="Non"),"No",0))</f>
        <v>0</v>
      </c>
      <c r="L243">
        <f>IF(OR('Project Updates Centre'!A284="Yes",'Project Updates Centre'!A284="Oui"),"Yes",IF(OR('Project Updates Centre'!A284="No",'Project Updates Centre'!A284="Non"),"No",0))</f>
        <v>0</v>
      </c>
      <c r="M243">
        <f>IF(OR('Project Updates Centre'!M284="Approved",'Project Updates Centre'!M284="Approuvé"),"Approved",IF(OR('Project Updates Centre'!M284="Incomplete",'Project Updates Centre'!M284="Incomplet"),"Incomplete",0))</f>
        <v>0</v>
      </c>
      <c r="P243" t="str">
        <f>IF(OR('Project Updates Centre'!A307="Yes",'Project Updates Centre'!A307="Oui"),"Yes",IF(OR('Project Updates Centre'!A307="No",'Project Updates Centre'!A307="Non"),"No",""))</f>
        <v/>
      </c>
    </row>
    <row r="244" spans="1:16" hidden="1">
      <c r="A244">
        <f>IF(OR('Milestone 1'!I352="Approved",'Milestone 1'!I352="Approuvé"),"Approved",IF(OR('Milestone 1'!I352="Incomplete",'Milestone 1'!I352="Incomplet"),"Incomplete",0))</f>
        <v>0</v>
      </c>
      <c r="B244">
        <f>IF(OR('Milestone 1'!G352="Yes",'Milestone 1'!G352="Oui"),"Yes",IF(OR('Milestone 1'!G352="No",'Milestone 1'!G352="Non"),"No",0))</f>
        <v>0</v>
      </c>
      <c r="C244">
        <f>IF(OR('Milestone 1'!F352="Yes",'Milestone 1'!F352="Oui"),"Yes",IF(OR('Milestone 1'!F352="No",'Milestone 1'!F352="Non"),"No",IF(OR('Milestone 1'!F352="N/A",'Milestone 1'!F352="S.O."),"N/A",0)))</f>
        <v>0</v>
      </c>
      <c r="H244">
        <f>IF(OR('Project Updates Centre'!A262="Yes",'Project Updates Centre'!A262="Oui"),"Yes",IF(OR('Project Updates Centre'!A262="No",'Project Updates Centre'!A262="Non"),"No",0))</f>
        <v>0</v>
      </c>
      <c r="L244">
        <f>IF(OR('Project Updates Centre'!A285="Yes",'Project Updates Centre'!A285="Oui"),"Yes",IF(OR('Project Updates Centre'!A285="No",'Project Updates Centre'!A285="Non"),"No",0))</f>
        <v>0</v>
      </c>
      <c r="M244">
        <f>IF(OR('Project Updates Centre'!M285="Approved",'Project Updates Centre'!M285="Approuvé"),"Approved",IF(OR('Project Updates Centre'!M285="Incomplete",'Project Updates Centre'!M285="Incomplet"),"Incomplete",0))</f>
        <v>0</v>
      </c>
      <c r="P244" t="str">
        <f>IF(OR('Project Updates Centre'!A308="Yes",'Project Updates Centre'!A308="Oui"),"Yes",IF(OR('Project Updates Centre'!A308="No",'Project Updates Centre'!A308="Non"),"No",""))</f>
        <v/>
      </c>
    </row>
    <row r="245" spans="1:16" hidden="1">
      <c r="A245">
        <f>IF(OR('Milestone 1'!I353="Approved",'Milestone 1'!I353="Approuvé"),"Approved",IF(OR('Milestone 1'!I353="Incomplete",'Milestone 1'!I353="Incomplet"),"Incomplete",0))</f>
        <v>0</v>
      </c>
      <c r="B245">
        <f>IF(OR('Milestone 1'!G353="Yes",'Milestone 1'!G353="Oui"),"Yes",IF(OR('Milestone 1'!G353="No",'Milestone 1'!G353="Non"),"No",0))</f>
        <v>0</v>
      </c>
      <c r="C245">
        <f>IF(OR('Milestone 1'!F353="Yes",'Milestone 1'!F353="Oui"),"Yes",IF(OR('Milestone 1'!F353="No",'Milestone 1'!F353="Non"),"No",IF(OR('Milestone 1'!F353="N/A",'Milestone 1'!F353="S.O."),"N/A",0)))</f>
        <v>0</v>
      </c>
      <c r="H245">
        <f>IF(OR('Project Updates Centre'!A263="Yes",'Project Updates Centre'!A263="Oui"),"Yes",IF(OR('Project Updates Centre'!A263="No",'Project Updates Centre'!A263="Non"),"No",0))</f>
        <v>0</v>
      </c>
      <c r="L245">
        <f>IF(OR('Project Updates Centre'!A286="Yes",'Project Updates Centre'!A286="Oui"),"Yes",IF(OR('Project Updates Centre'!A286="No",'Project Updates Centre'!A286="Non"),"No",0))</f>
        <v>0</v>
      </c>
      <c r="M245">
        <f>IF(OR('Project Updates Centre'!M286="Approved",'Project Updates Centre'!M286="Approuvé"),"Approved",IF(OR('Project Updates Centre'!M286="Incomplete",'Project Updates Centre'!M286="Incomplet"),"Incomplete",0))</f>
        <v>0</v>
      </c>
      <c r="P245" t="str">
        <f>IF(OR('Project Updates Centre'!A309="Yes",'Project Updates Centre'!A309="Oui"),"Yes",IF(OR('Project Updates Centre'!A309="No",'Project Updates Centre'!A309="Non"),"No",""))</f>
        <v/>
      </c>
    </row>
    <row r="246" spans="1:16" hidden="1">
      <c r="A246">
        <f>IF(OR('Milestone 1'!I354="Approved",'Milestone 1'!I354="Approuvé"),"Approved",IF(OR('Milestone 1'!I354="Incomplete",'Milestone 1'!I354="Incomplet"),"Incomplete",0))</f>
        <v>0</v>
      </c>
      <c r="B246">
        <f>IF(OR('Milestone 1'!G354="Yes",'Milestone 1'!G354="Oui"),"Yes",IF(OR('Milestone 1'!G354="No",'Milestone 1'!G354="Non"),"No",0))</f>
        <v>0</v>
      </c>
      <c r="C246">
        <f>IF(OR('Milestone 1'!F354="Yes",'Milestone 1'!F354="Oui"),"Yes",IF(OR('Milestone 1'!F354="No",'Milestone 1'!F354="Non"),"No",IF(OR('Milestone 1'!F354="N/A",'Milestone 1'!F354="S.O."),"N/A",0)))</f>
        <v>0</v>
      </c>
      <c r="H246">
        <f>IF(OR('Project Updates Centre'!A264="Yes",'Project Updates Centre'!A264="Oui"),"Yes",IF(OR('Project Updates Centre'!A264="No",'Project Updates Centre'!A264="Non"),"No",0))</f>
        <v>0</v>
      </c>
      <c r="L246">
        <f>IF(OR('Project Updates Centre'!A287="Yes",'Project Updates Centre'!A287="Oui"),"Yes",IF(OR('Project Updates Centre'!A287="No",'Project Updates Centre'!A287="Non"),"No",0))</f>
        <v>0</v>
      </c>
      <c r="M246">
        <f>IF(OR('Project Updates Centre'!M287="Approved",'Project Updates Centre'!M287="Approuvé"),"Approved",IF(OR('Project Updates Centre'!M287="Incomplete",'Project Updates Centre'!M287="Incomplet"),"Incomplete",0))</f>
        <v>0</v>
      </c>
      <c r="P246" t="str">
        <f>IF(OR('Project Updates Centre'!A310="Yes",'Project Updates Centre'!A310="Oui"),"Yes",IF(OR('Project Updates Centre'!A310="No",'Project Updates Centre'!A310="Non"),"No",""))</f>
        <v/>
      </c>
    </row>
    <row r="247" spans="1:16" hidden="1">
      <c r="A247">
        <f>IF(OR('Milestone 1'!I355="Approved",'Milestone 1'!I355="Approuvé"),"Approved",IF(OR('Milestone 1'!I355="Incomplete",'Milestone 1'!I355="Incomplet"),"Incomplete",0))</f>
        <v>0</v>
      </c>
      <c r="B247">
        <f>IF(OR('Milestone 1'!G355="Yes",'Milestone 1'!G355="Oui"),"Yes",IF(OR('Milestone 1'!G355="No",'Milestone 1'!G355="Non"),"No",0))</f>
        <v>0</v>
      </c>
      <c r="C247">
        <f>IF(OR('Milestone 1'!F355="Yes",'Milestone 1'!F355="Oui"),"Yes",IF(OR('Milestone 1'!F355="No",'Milestone 1'!F355="Non"),"No",IF(OR('Milestone 1'!F355="N/A",'Milestone 1'!F355="S.O."),"N/A",0)))</f>
        <v>0</v>
      </c>
      <c r="H247">
        <f>IF(OR('Project Updates Centre'!A265="Yes",'Project Updates Centre'!A265="Oui"),"Yes",IF(OR('Project Updates Centre'!A265="No",'Project Updates Centre'!A265="Non"),"No",0))</f>
        <v>0</v>
      </c>
      <c r="L247">
        <f>IF(OR('Project Updates Centre'!A288="Yes",'Project Updates Centre'!A288="Oui"),"Yes",IF(OR('Project Updates Centre'!A288="No",'Project Updates Centre'!A288="Non"),"No",0))</f>
        <v>0</v>
      </c>
      <c r="M247">
        <f>IF(OR('Project Updates Centre'!M288="Approved",'Project Updates Centre'!M288="Approuvé"),"Approved",IF(OR('Project Updates Centre'!M288="Incomplete",'Project Updates Centre'!M288="Incomplet"),"Incomplete",0))</f>
        <v>0</v>
      </c>
      <c r="P247" t="str">
        <f>IF(OR('Project Updates Centre'!A311="Yes",'Project Updates Centre'!A311="Oui"),"Yes",IF(OR('Project Updates Centre'!A311="No",'Project Updates Centre'!A311="Non"),"No",""))</f>
        <v/>
      </c>
    </row>
    <row r="248" spans="1:16" hidden="1">
      <c r="A248">
        <f>IF(OR('Milestone 1'!I356="Approved",'Milestone 1'!I356="Approuvé"),"Approved",IF(OR('Milestone 1'!I356="Incomplete",'Milestone 1'!I356="Incomplet"),"Incomplete",0))</f>
        <v>0</v>
      </c>
      <c r="B248">
        <f>IF(OR('Milestone 1'!G356="Yes",'Milestone 1'!G356="Oui"),"Yes",IF(OR('Milestone 1'!G356="No",'Milestone 1'!G356="Non"),"No",0))</f>
        <v>0</v>
      </c>
      <c r="C248">
        <f>IF(OR('Milestone 1'!F356="Yes",'Milestone 1'!F356="Oui"),"Yes",IF(OR('Milestone 1'!F356="No",'Milestone 1'!F356="Non"),"No",IF(OR('Milestone 1'!F356="N/A",'Milestone 1'!F356="S.O."),"N/A",0)))</f>
        <v>0</v>
      </c>
      <c r="H248">
        <f>IF(OR('Project Updates Centre'!A266="Yes",'Project Updates Centre'!A266="Oui"),"Yes",IF(OR('Project Updates Centre'!A266="No",'Project Updates Centre'!A266="Non"),"No",0))</f>
        <v>0</v>
      </c>
      <c r="L248">
        <f>IF(OR('Project Updates Centre'!A289="Yes",'Project Updates Centre'!A289="Oui"),"Yes",IF(OR('Project Updates Centre'!A289="No",'Project Updates Centre'!A289="Non"),"No",0))</f>
        <v>0</v>
      </c>
      <c r="M248">
        <f>IF(OR('Project Updates Centre'!M289="Approved",'Project Updates Centre'!M289="Approuvé"),"Approved",IF(OR('Project Updates Centre'!M289="Incomplete",'Project Updates Centre'!M289="Incomplet"),"Incomplete",0))</f>
        <v>0</v>
      </c>
      <c r="P248" t="str">
        <f>IF(OR('Project Updates Centre'!A312="Yes",'Project Updates Centre'!A312="Oui"),"Yes",IF(OR('Project Updates Centre'!A312="No",'Project Updates Centre'!A312="Non"),"No",""))</f>
        <v/>
      </c>
    </row>
    <row r="249" spans="1:16" hidden="1">
      <c r="A249">
        <f>IF(OR('Milestone 1'!I357="Approved",'Milestone 1'!I357="Approuvé"),"Approved",IF(OR('Milestone 1'!I357="Incomplete",'Milestone 1'!I357="Incomplet"),"Incomplete",0))</f>
        <v>0</v>
      </c>
      <c r="B249">
        <f>IF(OR('Milestone 1'!G357="Yes",'Milestone 1'!G357="Oui"),"Yes",IF(OR('Milestone 1'!G357="No",'Milestone 1'!G357="Non"),"No",0))</f>
        <v>0</v>
      </c>
      <c r="C249">
        <f>IF(OR('Milestone 1'!F357="Yes",'Milestone 1'!F357="Oui"),"Yes",IF(OR('Milestone 1'!F357="No",'Milestone 1'!F357="Non"),"No",IF(OR('Milestone 1'!F357="N/A",'Milestone 1'!F357="S.O."),"N/A",0)))</f>
        <v>0</v>
      </c>
      <c r="H249">
        <f>IF(OR('Project Updates Centre'!A267="Yes",'Project Updates Centre'!A267="Oui"),"Yes",IF(OR('Project Updates Centre'!A267="No",'Project Updates Centre'!A267="Non"),"No",0))</f>
        <v>0</v>
      </c>
      <c r="L249">
        <f>IF(OR('Project Updates Centre'!A290="Yes",'Project Updates Centre'!A290="Oui"),"Yes",IF(OR('Project Updates Centre'!A290="No",'Project Updates Centre'!A290="Non"),"No",0))</f>
        <v>0</v>
      </c>
      <c r="M249">
        <f>IF(OR('Project Updates Centre'!M290="Approved",'Project Updates Centre'!M290="Approuvé"),"Approved",IF(OR('Project Updates Centre'!M290="Incomplete",'Project Updates Centre'!M290="Incomplet"),"Incomplete",0))</f>
        <v>0</v>
      </c>
      <c r="P249" t="str">
        <f>IF(OR('Project Updates Centre'!A313="Yes",'Project Updates Centre'!A313="Oui"),"Yes",IF(OR('Project Updates Centre'!A313="No",'Project Updates Centre'!A313="Non"),"No",""))</f>
        <v/>
      </c>
    </row>
    <row r="250" spans="1:16" hidden="1">
      <c r="A250">
        <f>IF(OR('Milestone 1'!I358="Approved",'Milestone 1'!I358="Approuvé"),"Approved",IF(OR('Milestone 1'!I358="Incomplete",'Milestone 1'!I358="Incomplet"),"Incomplete",0))</f>
        <v>0</v>
      </c>
      <c r="B250">
        <f>IF(OR('Milestone 1'!G358="Yes",'Milestone 1'!G358="Oui"),"Yes",IF(OR('Milestone 1'!G358="No",'Milestone 1'!G358="Non"),"No",0))</f>
        <v>0</v>
      </c>
      <c r="C250">
        <f>IF(OR('Milestone 1'!F358="Yes",'Milestone 1'!F358="Oui"),"Yes",IF(OR('Milestone 1'!F358="No",'Milestone 1'!F358="Non"),"No",IF(OR('Milestone 1'!F358="N/A",'Milestone 1'!F358="S.O."),"N/A",0)))</f>
        <v>0</v>
      </c>
      <c r="H250">
        <f>IF(OR('Project Updates Centre'!A268="Yes",'Project Updates Centre'!A268="Oui"),"Yes",IF(OR('Project Updates Centre'!A268="No",'Project Updates Centre'!A268="Non"),"No",0))</f>
        <v>0</v>
      </c>
      <c r="L250">
        <f>IF(OR('Project Updates Centre'!A291="Yes",'Project Updates Centre'!A291="Oui"),"Yes",IF(OR('Project Updates Centre'!A291="No",'Project Updates Centre'!A291="Non"),"No",0))</f>
        <v>0</v>
      </c>
      <c r="M250">
        <f>IF(OR('Project Updates Centre'!M291="Approved",'Project Updates Centre'!M291="Approuvé"),"Approved",IF(OR('Project Updates Centre'!M291="Incomplete",'Project Updates Centre'!M291="Incomplet"),"Incomplete",0))</f>
        <v>0</v>
      </c>
      <c r="P250" t="str">
        <f>IF(OR('Project Updates Centre'!A314="Yes",'Project Updates Centre'!A314="Oui"),"Yes",IF(OR('Project Updates Centre'!A314="No",'Project Updates Centre'!A314="Non"),"No",""))</f>
        <v/>
      </c>
    </row>
    <row r="251" spans="1:16" hidden="1">
      <c r="A251">
        <f>IF(OR('Milestone 1'!I359="Approved",'Milestone 1'!I359="Approuvé"),"Approved",IF(OR('Milestone 1'!I359="Incomplete",'Milestone 1'!I359="Incomplet"),"Incomplete",0))</f>
        <v>0</v>
      </c>
      <c r="B251">
        <f>IF(OR('Milestone 1'!G359="Yes",'Milestone 1'!G359="Oui"),"Yes",IF(OR('Milestone 1'!G359="No",'Milestone 1'!G359="Non"),"No",0))</f>
        <v>0</v>
      </c>
      <c r="C251">
        <f>IF(OR('Milestone 1'!F359="Yes",'Milestone 1'!F359="Oui"),"Yes",IF(OR('Milestone 1'!F359="No",'Milestone 1'!F359="Non"),"No",IF(OR('Milestone 1'!F359="N/A",'Milestone 1'!F359="S.O."),"N/A",0)))</f>
        <v>0</v>
      </c>
      <c r="H251">
        <f>IF(OR('Project Updates Centre'!A269="Yes",'Project Updates Centre'!A269="Oui"),"Yes",IF(OR('Project Updates Centre'!A269="No",'Project Updates Centre'!A269="Non"),"No",0))</f>
        <v>0</v>
      </c>
      <c r="L251">
        <f>IF(OR('Project Updates Centre'!A292="Yes",'Project Updates Centre'!A292="Oui"),"Yes",IF(OR('Project Updates Centre'!A292="No",'Project Updates Centre'!A292="Non"),"No",0))</f>
        <v>0</v>
      </c>
      <c r="M251">
        <f>IF(OR('Project Updates Centre'!M292="Approved",'Project Updates Centre'!M292="Approuvé"),"Approved",IF(OR('Project Updates Centre'!M292="Incomplete",'Project Updates Centre'!M292="Incomplet"),"Incomplete",0))</f>
        <v>0</v>
      </c>
      <c r="P251" t="str">
        <f>IF(OR('Project Updates Centre'!A315="Yes",'Project Updates Centre'!A315="Oui"),"Yes",IF(OR('Project Updates Centre'!A315="No",'Project Updates Centre'!A315="Non"),"No",""))</f>
        <v/>
      </c>
    </row>
    <row r="252" spans="1:16" hidden="1">
      <c r="A252">
        <f>IF(OR('Milestone 1'!I360="Approved",'Milestone 1'!I360="Approuvé"),"Approved",IF(OR('Milestone 1'!I360="Incomplete",'Milestone 1'!I360="Incomplet"),"Incomplete",0))</f>
        <v>0</v>
      </c>
      <c r="B252">
        <f>IF(OR('Milestone 1'!G360="Yes",'Milestone 1'!G360="Oui"),"Yes",IF(OR('Milestone 1'!G360="No",'Milestone 1'!G360="Non"),"No",0))</f>
        <v>0</v>
      </c>
      <c r="C252">
        <f>IF(OR('Milestone 1'!F360="Yes",'Milestone 1'!F360="Oui"),"Yes",IF(OR('Milestone 1'!F360="No",'Milestone 1'!F360="Non"),"No",IF(OR('Milestone 1'!F360="N/A",'Milestone 1'!F360="S.O."),"N/A",0)))</f>
        <v>0</v>
      </c>
      <c r="H252">
        <f>IF(OR('Project Updates Centre'!A270="Yes",'Project Updates Centre'!A270="Oui"),"Yes",IF(OR('Project Updates Centre'!A270="No",'Project Updates Centre'!A270="Non"),"No",0))</f>
        <v>0</v>
      </c>
      <c r="L252">
        <f>IF(OR('Project Updates Centre'!A293="Yes",'Project Updates Centre'!A293="Oui"),"Yes",IF(OR('Project Updates Centre'!A293="No",'Project Updates Centre'!A293="Non"),"No",0))</f>
        <v>0</v>
      </c>
      <c r="M252">
        <f>IF(OR('Project Updates Centre'!M293="Approved",'Project Updates Centre'!M293="Approuvé"),"Approved",IF(OR('Project Updates Centre'!M293="Incomplete",'Project Updates Centre'!M293="Incomplet"),"Incomplete",0))</f>
        <v>0</v>
      </c>
      <c r="P252" t="str">
        <f>IF(OR('Project Updates Centre'!A316="Yes",'Project Updates Centre'!A316="Oui"),"Yes",IF(OR('Project Updates Centre'!A316="No",'Project Updates Centre'!A316="Non"),"No",""))</f>
        <v/>
      </c>
    </row>
    <row r="253" spans="1:16" hidden="1">
      <c r="A253">
        <f>IF(OR('Milestone 1'!I361="Approved",'Milestone 1'!I361="Approuvé"),"Approved",IF(OR('Milestone 1'!I361="Incomplete",'Milestone 1'!I361="Incomplet"),"Incomplete",0))</f>
        <v>0</v>
      </c>
      <c r="B253">
        <f>IF(OR('Milestone 1'!G361="Yes",'Milestone 1'!G361="Oui"),"Yes",IF(OR('Milestone 1'!G361="No",'Milestone 1'!G361="Non"),"No",0))</f>
        <v>0</v>
      </c>
      <c r="C253">
        <f>IF(OR('Milestone 1'!F361="Yes",'Milestone 1'!F361="Oui"),"Yes",IF(OR('Milestone 1'!F361="No",'Milestone 1'!F361="Non"),"No",IF(OR('Milestone 1'!F361="N/A",'Milestone 1'!F361="S.O."),"N/A",0)))</f>
        <v>0</v>
      </c>
      <c r="H253">
        <f>IF(OR('Project Updates Centre'!A271="Yes",'Project Updates Centre'!A271="Oui"),"Yes",IF(OR('Project Updates Centre'!A271="No",'Project Updates Centre'!A271="Non"),"No",0))</f>
        <v>0</v>
      </c>
      <c r="L253">
        <f>IF(OR('Project Updates Centre'!A294="Yes",'Project Updates Centre'!A294="Oui"),"Yes",IF(OR('Project Updates Centre'!A294="No",'Project Updates Centre'!A294="Non"),"No",0))</f>
        <v>0</v>
      </c>
      <c r="M253">
        <f>IF(OR('Project Updates Centre'!M294="Approved",'Project Updates Centre'!M294="Approuvé"),"Approved",IF(OR('Project Updates Centre'!M294="Incomplete",'Project Updates Centre'!M294="Incomplet"),"Incomplete",0))</f>
        <v>0</v>
      </c>
      <c r="P253" t="str">
        <f>IF(OR('Project Updates Centre'!A317="Yes",'Project Updates Centre'!A317="Oui"),"Yes",IF(OR('Project Updates Centre'!A317="No",'Project Updates Centre'!A317="Non"),"No",""))</f>
        <v/>
      </c>
    </row>
    <row r="254" spans="1:16" hidden="1">
      <c r="A254">
        <f>IF(OR('Milestone 1'!I362="Approved",'Milestone 1'!I362="Approuvé"),"Approved",IF(OR('Milestone 1'!I362="Incomplete",'Milestone 1'!I362="Incomplet"),"Incomplete",0))</f>
        <v>0</v>
      </c>
      <c r="B254">
        <f>IF(OR('Milestone 1'!G362="Yes",'Milestone 1'!G362="Oui"),"Yes",IF(OR('Milestone 1'!G362="No",'Milestone 1'!G362="Non"),"No",0))</f>
        <v>0</v>
      </c>
      <c r="C254">
        <f>IF(OR('Milestone 1'!F362="Yes",'Milestone 1'!F362="Oui"),"Yes",IF(OR('Milestone 1'!F362="No",'Milestone 1'!F362="Non"),"No",IF(OR('Milestone 1'!F362="N/A",'Milestone 1'!F362="S.O."),"N/A",0)))</f>
        <v>0</v>
      </c>
      <c r="H254">
        <f>IF(OR('Project Updates Centre'!A272="Yes",'Project Updates Centre'!A272="Oui"),"Yes",IF(OR('Project Updates Centre'!A272="No",'Project Updates Centre'!A272="Non"),"No",0))</f>
        <v>0</v>
      </c>
      <c r="L254">
        <f>IF(OR('Project Updates Centre'!A295="Yes",'Project Updates Centre'!A295="Oui"),"Yes",IF(OR('Project Updates Centre'!A295="No",'Project Updates Centre'!A295="Non"),"No",0))</f>
        <v>0</v>
      </c>
      <c r="M254">
        <f>IF(OR('Project Updates Centre'!M295="Approved",'Project Updates Centre'!M295="Approuvé"),"Approved",IF(OR('Project Updates Centre'!M295="Incomplete",'Project Updates Centre'!M295="Incomplet"),"Incomplete",0))</f>
        <v>0</v>
      </c>
      <c r="P254" t="str">
        <f>IF(OR('Project Updates Centre'!A318="Yes",'Project Updates Centre'!A318="Oui"),"Yes",IF(OR('Project Updates Centre'!A318="No",'Project Updates Centre'!A318="Non"),"No",""))</f>
        <v/>
      </c>
    </row>
    <row r="255" spans="1:16" hidden="1">
      <c r="A255">
        <f>IF(OR('Milestone 1'!I363="Approved",'Milestone 1'!I363="Approuvé"),"Approved",IF(OR('Milestone 1'!I363="Incomplete",'Milestone 1'!I363="Incomplet"),"Incomplete",0))</f>
        <v>0</v>
      </c>
      <c r="B255">
        <f>IF(OR('Milestone 1'!G363="Yes",'Milestone 1'!G363="Oui"),"Yes",IF(OR('Milestone 1'!G363="No",'Milestone 1'!G363="Non"),"No",0))</f>
        <v>0</v>
      </c>
      <c r="C255">
        <f>IF(OR('Milestone 1'!F363="Yes",'Milestone 1'!F363="Oui"),"Yes",IF(OR('Milestone 1'!F363="No",'Milestone 1'!F363="Non"),"No",IF(OR('Milestone 1'!F363="N/A",'Milestone 1'!F363="S.O."),"N/A",0)))</f>
        <v>0</v>
      </c>
      <c r="H255">
        <f>IF(OR('Project Updates Centre'!A273="Yes",'Project Updates Centre'!A273="Oui"),"Yes",IF(OR('Project Updates Centre'!A273="No",'Project Updates Centre'!A273="Non"),"No",0))</f>
        <v>0</v>
      </c>
      <c r="L255">
        <f>IF(OR('Project Updates Centre'!A296="Yes",'Project Updates Centre'!A296="Oui"),"Yes",IF(OR('Project Updates Centre'!A296="No",'Project Updates Centre'!A296="Non"),"No",0))</f>
        <v>0</v>
      </c>
      <c r="M255">
        <f>IF(OR('Project Updates Centre'!M296="Approved",'Project Updates Centre'!M296="Approuvé"),"Approved",IF(OR('Project Updates Centre'!M296="Incomplete",'Project Updates Centre'!M296="Incomplet"),"Incomplete",0))</f>
        <v>0</v>
      </c>
      <c r="P255" t="str">
        <f>IF(OR('Project Updates Centre'!A319="Yes",'Project Updates Centre'!A319="Oui"),"Yes",IF(OR('Project Updates Centre'!A319="No",'Project Updates Centre'!A319="Non"),"No",""))</f>
        <v/>
      </c>
    </row>
    <row r="256" spans="1:16" hidden="1">
      <c r="A256">
        <f>IF(OR('Milestone 1'!I364="Approved",'Milestone 1'!I364="Approuvé"),"Approved",IF(OR('Milestone 1'!I364="Incomplete",'Milestone 1'!I364="Incomplet"),"Incomplete",0))</f>
        <v>0</v>
      </c>
      <c r="B256">
        <f>IF(OR('Milestone 1'!G364="Yes",'Milestone 1'!G364="Oui"),"Yes",IF(OR('Milestone 1'!G364="No",'Milestone 1'!G364="Non"),"No",0))</f>
        <v>0</v>
      </c>
      <c r="C256">
        <f>IF(OR('Milestone 1'!F364="Yes",'Milestone 1'!F364="Oui"),"Yes",IF(OR('Milestone 1'!F364="No",'Milestone 1'!F364="Non"),"No",IF(OR('Milestone 1'!F364="N/A",'Milestone 1'!F364="S.O."),"N/A",0)))</f>
        <v>0</v>
      </c>
      <c r="H256">
        <f>IF(OR('Project Updates Centre'!A274="Yes",'Project Updates Centre'!A274="Oui"),"Yes",IF(OR('Project Updates Centre'!A274="No",'Project Updates Centre'!A274="Non"),"No",0))</f>
        <v>0</v>
      </c>
      <c r="L256">
        <f>IF(OR('Project Updates Centre'!A297="Yes",'Project Updates Centre'!A297="Oui"),"Yes",IF(OR('Project Updates Centre'!A297="No",'Project Updates Centre'!A297="Non"),"No",0))</f>
        <v>0</v>
      </c>
      <c r="M256">
        <f>IF(OR('Project Updates Centre'!M297="Approved",'Project Updates Centre'!M297="Approuvé"),"Approved",IF(OR('Project Updates Centre'!M297="Incomplete",'Project Updates Centre'!M297="Incomplet"),"Incomplete",0))</f>
        <v>0</v>
      </c>
      <c r="P256" t="str">
        <f>IF(OR('Project Updates Centre'!A320="Yes",'Project Updates Centre'!A320="Oui"),"Yes",IF(OR('Project Updates Centre'!A320="No",'Project Updates Centre'!A320="Non"),"No",""))</f>
        <v/>
      </c>
    </row>
    <row r="257" spans="1:16" hidden="1">
      <c r="A257">
        <f>IF(OR('Milestone 1'!I365="Approved",'Milestone 1'!I365="Approuvé"),"Approved",IF(OR('Milestone 1'!I365="Incomplete",'Milestone 1'!I365="Incomplet"),"Incomplete",0))</f>
        <v>0</v>
      </c>
      <c r="B257">
        <f>IF(OR('Milestone 1'!G365="Yes",'Milestone 1'!G365="Oui"),"Yes",IF(OR('Milestone 1'!G365="No",'Milestone 1'!G365="Non"),"No",0))</f>
        <v>0</v>
      </c>
      <c r="C257">
        <f>IF(OR('Milestone 1'!F365="Yes",'Milestone 1'!F365="Oui"),"Yes",IF(OR('Milestone 1'!F365="No",'Milestone 1'!F365="Non"),"No",IF(OR('Milestone 1'!F365="N/A",'Milestone 1'!F365="S.O."),"N/A",0)))</f>
        <v>0</v>
      </c>
      <c r="H257">
        <f>IF(OR('Project Updates Centre'!A275="Yes",'Project Updates Centre'!A275="Oui"),"Yes",IF(OR('Project Updates Centre'!A275="No",'Project Updates Centre'!A275="Non"),"No",0))</f>
        <v>0</v>
      </c>
      <c r="L257">
        <f>IF(OR('Project Updates Centre'!A298="Yes",'Project Updates Centre'!A298="Oui"),"Yes",IF(OR('Project Updates Centre'!A298="No",'Project Updates Centre'!A298="Non"),"No",0))</f>
        <v>0</v>
      </c>
      <c r="M257">
        <f>IF(OR('Project Updates Centre'!M298="Approved",'Project Updates Centre'!M298="Approuvé"),"Approved",IF(OR('Project Updates Centre'!M298="Incomplete",'Project Updates Centre'!M298="Incomplet"),"Incomplete",0))</f>
        <v>0</v>
      </c>
      <c r="P257" t="str">
        <f>IF(OR('Project Updates Centre'!A321="Yes",'Project Updates Centre'!A321="Oui"),"Yes",IF(OR('Project Updates Centre'!A321="No",'Project Updates Centre'!A321="Non"),"No",""))</f>
        <v/>
      </c>
    </row>
    <row r="258" spans="1:16" hidden="1">
      <c r="A258">
        <f>IF(OR('Milestone 1'!I366="Approved",'Milestone 1'!I366="Approuvé"),"Approved",IF(OR('Milestone 1'!I366="Incomplete",'Milestone 1'!I366="Incomplet"),"Incomplete",0))</f>
        <v>0</v>
      </c>
      <c r="B258">
        <f>IF(OR('Milestone 1'!G366="Yes",'Milestone 1'!G366="Oui"),"Yes",IF(OR('Milestone 1'!G366="No",'Milestone 1'!G366="Non"),"No",0))</f>
        <v>0</v>
      </c>
      <c r="C258">
        <f>IF(OR('Milestone 1'!F366="Yes",'Milestone 1'!F366="Oui"),"Yes",IF(OR('Milestone 1'!F366="No",'Milestone 1'!F366="Non"),"No",IF(OR('Milestone 1'!F366="N/A",'Milestone 1'!F366="S.O."),"N/A",0)))</f>
        <v>0</v>
      </c>
      <c r="H258">
        <f>IF(OR('Project Updates Centre'!A276="Yes",'Project Updates Centre'!A276="Oui"),"Yes",IF(OR('Project Updates Centre'!A276="No",'Project Updates Centre'!A276="Non"),"No",0))</f>
        <v>0</v>
      </c>
      <c r="L258">
        <f>IF(OR('Project Updates Centre'!A299="Yes",'Project Updates Centre'!A299="Oui"),"Yes",IF(OR('Project Updates Centre'!A299="No",'Project Updates Centre'!A299="Non"),"No",0))</f>
        <v>0</v>
      </c>
      <c r="M258">
        <f>IF(OR('Project Updates Centre'!M299="Approved",'Project Updates Centre'!M299="Approuvé"),"Approved",IF(OR('Project Updates Centre'!M299="Incomplete",'Project Updates Centre'!M299="Incomplet"),"Incomplete",0))</f>
        <v>0</v>
      </c>
      <c r="P258" t="str">
        <f>IF(OR('Project Updates Centre'!A322="Yes",'Project Updates Centre'!A322="Oui"),"Yes",IF(OR('Project Updates Centre'!A322="No",'Project Updates Centre'!A322="Non"),"No",""))</f>
        <v/>
      </c>
    </row>
    <row r="259" spans="1:16" hidden="1">
      <c r="A259">
        <f>IF(OR('Milestone 1'!I367="Approved",'Milestone 1'!I367="Approuvé"),"Approved",IF(OR('Milestone 1'!I367="Incomplete",'Milestone 1'!I367="Incomplet"),"Incomplete",0))</f>
        <v>0</v>
      </c>
      <c r="B259">
        <f>IF(OR('Milestone 1'!G367="Yes",'Milestone 1'!G367="Oui"),"Yes",IF(OR('Milestone 1'!G367="No",'Milestone 1'!G367="Non"),"No",0))</f>
        <v>0</v>
      </c>
      <c r="C259">
        <f>IF(OR('Milestone 1'!F367="Yes",'Milestone 1'!F367="Oui"),"Yes",IF(OR('Milestone 1'!F367="No",'Milestone 1'!F367="Non"),"No",IF(OR('Milestone 1'!F367="N/A",'Milestone 1'!F367="S.O."),"N/A",0)))</f>
        <v>0</v>
      </c>
      <c r="H259">
        <f>IF(OR('Project Updates Centre'!A277="Yes",'Project Updates Centre'!A277="Oui"),"Yes",IF(OR('Project Updates Centre'!A277="No",'Project Updates Centre'!A277="Non"),"No",0))</f>
        <v>0</v>
      </c>
      <c r="L259">
        <f>IF(OR('Project Updates Centre'!A300="Yes",'Project Updates Centre'!A300="Oui"),"Yes",IF(OR('Project Updates Centre'!A300="No",'Project Updates Centre'!A300="Non"),"No",0))</f>
        <v>0</v>
      </c>
      <c r="M259">
        <f>IF(OR('Project Updates Centre'!M300="Approved",'Project Updates Centre'!M300="Approuvé"),"Approved",IF(OR('Project Updates Centre'!M300="Incomplete",'Project Updates Centre'!M300="Incomplet"),"Incomplete",0))</f>
        <v>0</v>
      </c>
      <c r="P259" t="str">
        <f>IF(OR('Project Updates Centre'!A323="Yes",'Project Updates Centre'!A323="Oui"),"Yes",IF(OR('Project Updates Centre'!A323="No",'Project Updates Centre'!A323="Non"),"No",""))</f>
        <v/>
      </c>
    </row>
    <row r="260" spans="1:16" hidden="1">
      <c r="A260">
        <f>IF(OR('Milestone 1'!I368="Approved",'Milestone 1'!I368="Approuvé"),"Approved",IF(OR('Milestone 1'!I368="Incomplete",'Milestone 1'!I368="Incomplet"),"Incomplete",0))</f>
        <v>0</v>
      </c>
      <c r="B260">
        <f>IF(OR('Milestone 1'!G368="Yes",'Milestone 1'!G368="Oui"),"Yes",IF(OR('Milestone 1'!G368="No",'Milestone 1'!G368="Non"),"No",0))</f>
        <v>0</v>
      </c>
      <c r="C260">
        <f>IF(OR('Milestone 1'!F368="Yes",'Milestone 1'!F368="Oui"),"Yes",IF(OR('Milestone 1'!F368="No",'Milestone 1'!F368="Non"),"No",IF(OR('Milestone 1'!F368="N/A",'Milestone 1'!F368="S.O."),"N/A",0)))</f>
        <v>0</v>
      </c>
      <c r="H260">
        <f>IF(OR('Project Updates Centre'!A278="Yes",'Project Updates Centre'!A278="Oui"),"Yes",IF(OR('Project Updates Centre'!A278="No",'Project Updates Centre'!A278="Non"),"No",0))</f>
        <v>0</v>
      </c>
      <c r="L260">
        <f>IF(OR('Project Updates Centre'!A301="Yes",'Project Updates Centre'!A301="Oui"),"Yes",IF(OR('Project Updates Centre'!A301="No",'Project Updates Centre'!A301="Non"),"No",0))</f>
        <v>0</v>
      </c>
      <c r="M260">
        <f>IF(OR('Project Updates Centre'!M301="Approved",'Project Updates Centre'!M301="Approuvé"),"Approved",IF(OR('Project Updates Centre'!M301="Incomplete",'Project Updates Centre'!M301="Incomplet"),"Incomplete",0))</f>
        <v>0</v>
      </c>
      <c r="P260" t="str">
        <f>IF(OR('Project Updates Centre'!A324="Yes",'Project Updates Centre'!A324="Oui"),"Yes",IF(OR('Project Updates Centre'!A324="No",'Project Updates Centre'!A324="Non"),"No",""))</f>
        <v/>
      </c>
    </row>
    <row r="261" spans="1:16" hidden="1">
      <c r="A261">
        <f>IF(OR('Milestone 1'!I369="Approved",'Milestone 1'!I369="Approuvé"),"Approved",IF(OR('Milestone 1'!I369="Incomplete",'Milestone 1'!I369="Incomplet"),"Incomplete",0))</f>
        <v>0</v>
      </c>
      <c r="B261">
        <f>IF(OR('Milestone 1'!G369="Yes",'Milestone 1'!G369="Oui"),"Yes",IF(OR('Milestone 1'!G369="No",'Milestone 1'!G369="Non"),"No",0))</f>
        <v>0</v>
      </c>
      <c r="C261">
        <f>IF(OR('Milestone 1'!F369="Yes",'Milestone 1'!F369="Oui"),"Yes",IF(OR('Milestone 1'!F369="No",'Milestone 1'!F369="Non"),"No",IF(OR('Milestone 1'!F369="N/A",'Milestone 1'!F369="S.O."),"N/A",0)))</f>
        <v>0</v>
      </c>
      <c r="H261">
        <f>IF(OR('Project Updates Centre'!A279="Yes",'Project Updates Centre'!A279="Oui"),"Yes",IF(OR('Project Updates Centre'!A279="No",'Project Updates Centre'!A279="Non"),"No",0))</f>
        <v>0</v>
      </c>
      <c r="L261">
        <f>IF(OR('Project Updates Centre'!A302="Yes",'Project Updates Centre'!A302="Oui"),"Yes",IF(OR('Project Updates Centre'!A302="No",'Project Updates Centre'!A302="Non"),"No",0))</f>
        <v>0</v>
      </c>
      <c r="M261">
        <f>IF(OR('Project Updates Centre'!M302="Approved",'Project Updates Centre'!M302="Approuvé"),"Approved",IF(OR('Project Updates Centre'!M302="Incomplete",'Project Updates Centre'!M302="Incomplet"),"Incomplete",0))</f>
        <v>0</v>
      </c>
      <c r="P261" t="str">
        <f>IF(OR('Project Updates Centre'!A325="Yes",'Project Updates Centre'!A325="Oui"),"Yes",IF(OR('Project Updates Centre'!A325="No",'Project Updates Centre'!A325="Non"),"No",""))</f>
        <v/>
      </c>
    </row>
    <row r="262" spans="1:16" hidden="1">
      <c r="A262">
        <f>IF(OR('Milestone 1'!I370="Approved",'Milestone 1'!I370="Approuvé"),"Approved",IF(OR('Milestone 1'!I370="Incomplete",'Milestone 1'!I370="Incomplet"),"Incomplete",0))</f>
        <v>0</v>
      </c>
      <c r="B262">
        <f>IF(OR('Milestone 1'!G370="Yes",'Milestone 1'!G370="Oui"),"Yes",IF(OR('Milestone 1'!G370="No",'Milestone 1'!G370="Non"),"No",0))</f>
        <v>0</v>
      </c>
      <c r="C262">
        <f>IF(OR('Milestone 1'!F370="Yes",'Milestone 1'!F370="Oui"),"Yes",IF(OR('Milestone 1'!F370="No",'Milestone 1'!F370="Non"),"No",IF(OR('Milestone 1'!F370="N/A",'Milestone 1'!F370="S.O."),"N/A",0)))</f>
        <v>0</v>
      </c>
      <c r="H262">
        <f>IF(OR('Project Updates Centre'!A280="Yes",'Project Updates Centre'!A280="Oui"),"Yes",IF(OR('Project Updates Centre'!A280="No",'Project Updates Centre'!A280="Non"),"No",0))</f>
        <v>0</v>
      </c>
      <c r="L262">
        <f>IF(OR('Project Updates Centre'!A303="Yes",'Project Updates Centre'!A303="Oui"),"Yes",IF(OR('Project Updates Centre'!A303="No",'Project Updates Centre'!A303="Non"),"No",0))</f>
        <v>0</v>
      </c>
      <c r="M262">
        <f>IF(OR('Project Updates Centre'!M303="Approved",'Project Updates Centre'!M303="Approuvé"),"Approved",IF(OR('Project Updates Centre'!M303="Incomplete",'Project Updates Centre'!M303="Incomplet"),"Incomplete",0))</f>
        <v>0</v>
      </c>
      <c r="P262" t="str">
        <f>IF(OR('Project Updates Centre'!A326="Yes",'Project Updates Centre'!A326="Oui"),"Yes",IF(OR('Project Updates Centre'!A326="No",'Project Updates Centre'!A326="Non"),"No",""))</f>
        <v/>
      </c>
    </row>
    <row r="263" spans="1:16" hidden="1">
      <c r="A263">
        <f>IF(OR('Milestone 1'!I371="Approved",'Milestone 1'!I371="Approuvé"),"Approved",IF(OR('Milestone 1'!I371="Incomplete",'Milestone 1'!I371="Incomplet"),"Incomplete",0))</f>
        <v>0</v>
      </c>
      <c r="B263">
        <f>IF(OR('Milestone 1'!G371="Yes",'Milestone 1'!G371="Oui"),"Yes",IF(OR('Milestone 1'!G371="No",'Milestone 1'!G371="Non"),"No",0))</f>
        <v>0</v>
      </c>
      <c r="C263">
        <f>IF(OR('Milestone 1'!F371="Yes",'Milestone 1'!F371="Oui"),"Yes",IF(OR('Milestone 1'!F371="No",'Milestone 1'!F371="Non"),"No",IF(OR('Milestone 1'!F371="N/A",'Milestone 1'!F371="S.O."),"N/A",0)))</f>
        <v>0</v>
      </c>
      <c r="H263">
        <f>IF(OR('Project Updates Centre'!A281="Yes",'Project Updates Centre'!A281="Oui"),"Yes",IF(OR('Project Updates Centre'!A281="No",'Project Updates Centre'!A281="Non"),"No",0))</f>
        <v>0</v>
      </c>
      <c r="L263">
        <f>IF(OR('Project Updates Centre'!A304="Yes",'Project Updates Centre'!A304="Oui"),"Yes",IF(OR('Project Updates Centre'!A304="No",'Project Updates Centre'!A304="Non"),"No",0))</f>
        <v>0</v>
      </c>
      <c r="M263">
        <f>IF(OR('Project Updates Centre'!M304="Approved",'Project Updates Centre'!M304="Approuvé"),"Approved",IF(OR('Project Updates Centre'!M304="Incomplete",'Project Updates Centre'!M304="Incomplet"),"Incomplete",0))</f>
        <v>0</v>
      </c>
      <c r="P263" t="str">
        <f>IF(OR('Project Updates Centre'!A327="Yes",'Project Updates Centre'!A327="Oui"),"Yes",IF(OR('Project Updates Centre'!A327="No",'Project Updates Centre'!A327="Non"),"No",""))</f>
        <v/>
      </c>
    </row>
    <row r="264" spans="1:16" hidden="1">
      <c r="A264">
        <f>IF(OR('Milestone 1'!I372="Approved",'Milestone 1'!I372="Approuvé"),"Approved",IF(OR('Milestone 1'!I372="Incomplete",'Milestone 1'!I372="Incomplet"),"Incomplete",0))</f>
        <v>0</v>
      </c>
      <c r="B264">
        <f>IF(OR('Milestone 1'!G372="Yes",'Milestone 1'!G372="Oui"),"Yes",IF(OR('Milestone 1'!G372="No",'Milestone 1'!G372="Non"),"No",0))</f>
        <v>0</v>
      </c>
      <c r="C264">
        <f>IF(OR('Milestone 1'!F372="Yes",'Milestone 1'!F372="Oui"),"Yes",IF(OR('Milestone 1'!F372="No",'Milestone 1'!F372="Non"),"No",IF(OR('Milestone 1'!F372="N/A",'Milestone 1'!F372="S.O."),"N/A",0)))</f>
        <v>0</v>
      </c>
      <c r="H264">
        <f>IF(OR('Project Updates Centre'!A282="Yes",'Project Updates Centre'!A282="Oui"),"Yes",IF(OR('Project Updates Centre'!A282="No",'Project Updates Centre'!A282="Non"),"No",0))</f>
        <v>0</v>
      </c>
      <c r="L264">
        <f>IF(OR('Project Updates Centre'!A305="Yes",'Project Updates Centre'!A305="Oui"),"Yes",IF(OR('Project Updates Centre'!A305="No",'Project Updates Centre'!A305="Non"),"No",0))</f>
        <v>0</v>
      </c>
      <c r="M264">
        <f>IF(OR('Project Updates Centre'!M305="Approved",'Project Updates Centre'!M305="Approuvé"),"Approved",IF(OR('Project Updates Centre'!M305="Incomplete",'Project Updates Centre'!M305="Incomplet"),"Incomplete",0))</f>
        <v>0</v>
      </c>
      <c r="P264" t="str">
        <f>IF(OR('Project Updates Centre'!A328="Yes",'Project Updates Centre'!A328="Oui"),"Yes",IF(OR('Project Updates Centre'!A328="No",'Project Updates Centre'!A328="Non"),"No",""))</f>
        <v/>
      </c>
    </row>
    <row r="265" spans="1:16" hidden="1">
      <c r="A265">
        <f>IF(OR('Milestone 1'!I373="Approved",'Milestone 1'!I373="Approuvé"),"Approved",IF(OR('Milestone 1'!I373="Incomplete",'Milestone 1'!I373="Incomplet"),"Incomplete",0))</f>
        <v>0</v>
      </c>
      <c r="B265">
        <f>IF(OR('Milestone 1'!G373="Yes",'Milestone 1'!G373="Oui"),"Yes",IF(OR('Milestone 1'!G373="No",'Milestone 1'!G373="Non"),"No",0))</f>
        <v>0</v>
      </c>
      <c r="C265">
        <f>IF(OR('Milestone 1'!F373="Yes",'Milestone 1'!F373="Oui"),"Yes",IF(OR('Milestone 1'!F373="No",'Milestone 1'!F373="Non"),"No",IF(OR('Milestone 1'!F373="N/A",'Milestone 1'!F373="S.O."),"N/A",0)))</f>
        <v>0</v>
      </c>
      <c r="H265">
        <f>IF(OR('Project Updates Centre'!A283="Yes",'Project Updates Centre'!A283="Oui"),"Yes",IF(OR('Project Updates Centre'!A283="No",'Project Updates Centre'!A283="Non"),"No",0))</f>
        <v>0</v>
      </c>
      <c r="L265">
        <f>IF(OR('Project Updates Centre'!A306="Yes",'Project Updates Centre'!A306="Oui"),"Yes",IF(OR('Project Updates Centre'!A306="No",'Project Updates Centre'!A306="Non"),"No",0))</f>
        <v>0</v>
      </c>
      <c r="M265">
        <f>IF(OR('Project Updates Centre'!M306="Approved",'Project Updates Centre'!M306="Approuvé"),"Approved",IF(OR('Project Updates Centre'!M306="Incomplete",'Project Updates Centre'!M306="Incomplet"),"Incomplete",0))</f>
        <v>0</v>
      </c>
      <c r="P265" t="str">
        <f>IF(OR('Project Updates Centre'!A329="Yes",'Project Updates Centre'!A329="Oui"),"Yes",IF(OR('Project Updates Centre'!A329="No",'Project Updates Centre'!A329="Non"),"No",""))</f>
        <v/>
      </c>
    </row>
    <row r="266" spans="1:16" hidden="1">
      <c r="A266">
        <f>IF(OR('Milestone 1'!I374="Approved",'Milestone 1'!I374="Approuvé"),"Approved",IF(OR('Milestone 1'!I374="Incomplete",'Milestone 1'!I374="Incomplet"),"Incomplete",0))</f>
        <v>0</v>
      </c>
      <c r="B266">
        <f>IF(OR('Milestone 1'!G374="Yes",'Milestone 1'!G374="Oui"),"Yes",IF(OR('Milestone 1'!G374="No",'Milestone 1'!G374="Non"),"No",0))</f>
        <v>0</v>
      </c>
      <c r="C266">
        <f>IF(OR('Milestone 1'!F374="Yes",'Milestone 1'!F374="Oui"),"Yes",IF(OR('Milestone 1'!F374="No",'Milestone 1'!F374="Non"),"No",IF(OR('Milestone 1'!F374="N/A",'Milestone 1'!F374="S.O."),"N/A",0)))</f>
        <v>0</v>
      </c>
      <c r="H266">
        <f>IF(OR('Project Updates Centre'!A284="Yes",'Project Updates Centre'!A284="Oui"),"Yes",IF(OR('Project Updates Centre'!A284="No",'Project Updates Centre'!A284="Non"),"No",0))</f>
        <v>0</v>
      </c>
      <c r="L266">
        <f>IF(OR('Project Updates Centre'!A307="Yes",'Project Updates Centre'!A307="Oui"),"Yes",IF(OR('Project Updates Centre'!A307="No",'Project Updates Centre'!A307="Non"),"No",0))</f>
        <v>0</v>
      </c>
      <c r="M266">
        <f>IF(OR('Project Updates Centre'!M307="Approved",'Project Updates Centre'!M307="Approuvé"),"Approved",IF(OR('Project Updates Centre'!M307="Incomplete",'Project Updates Centre'!M307="Incomplet"),"Incomplete",0))</f>
        <v>0</v>
      </c>
      <c r="P266" t="str">
        <f>IF(OR('Project Updates Centre'!A330="Yes",'Project Updates Centre'!A330="Oui"),"Yes",IF(OR('Project Updates Centre'!A330="No",'Project Updates Centre'!A330="Non"),"No",""))</f>
        <v/>
      </c>
    </row>
    <row r="267" spans="1:16" hidden="1">
      <c r="A267">
        <f>IF(OR('Milestone 1'!I375="Approved",'Milestone 1'!I375="Approuvé"),"Approved",IF(OR('Milestone 1'!I375="Incomplete",'Milestone 1'!I375="Incomplet"),"Incomplete",0))</f>
        <v>0</v>
      </c>
      <c r="B267">
        <f>IF(OR('Milestone 1'!G375="Yes",'Milestone 1'!G375="Oui"),"Yes",IF(OR('Milestone 1'!G375="No",'Milestone 1'!G375="Non"),"No",0))</f>
        <v>0</v>
      </c>
      <c r="C267">
        <f>IF(OR('Milestone 1'!F375="Yes",'Milestone 1'!F375="Oui"),"Yes",IF(OR('Milestone 1'!F375="No",'Milestone 1'!F375="Non"),"No",IF(OR('Milestone 1'!F375="N/A",'Milestone 1'!F375="S.O."),"N/A",0)))</f>
        <v>0</v>
      </c>
      <c r="H267">
        <f>IF(OR('Project Updates Centre'!A285="Yes",'Project Updates Centre'!A285="Oui"),"Yes",IF(OR('Project Updates Centre'!A285="No",'Project Updates Centre'!A285="Non"),"No",0))</f>
        <v>0</v>
      </c>
      <c r="L267">
        <f>IF(OR('Project Updates Centre'!A308="Yes",'Project Updates Centre'!A308="Oui"),"Yes",IF(OR('Project Updates Centre'!A308="No",'Project Updates Centre'!A308="Non"),"No",0))</f>
        <v>0</v>
      </c>
      <c r="M267">
        <f>IF(OR('Project Updates Centre'!M308="Approved",'Project Updates Centre'!M308="Approuvé"),"Approved",IF(OR('Project Updates Centre'!M308="Incomplete",'Project Updates Centre'!M308="Incomplet"),"Incomplete",0))</f>
        <v>0</v>
      </c>
      <c r="P267" t="str">
        <f>IF(OR('Project Updates Centre'!A331="Yes",'Project Updates Centre'!A331="Oui"),"Yes",IF(OR('Project Updates Centre'!A331="No",'Project Updates Centre'!A331="Non"),"No",""))</f>
        <v/>
      </c>
    </row>
    <row r="268" spans="1:16" hidden="1">
      <c r="A268">
        <f>IF(OR('Milestone 1'!I376="Approved",'Milestone 1'!I376="Approuvé"),"Approved",IF(OR('Milestone 1'!I376="Incomplete",'Milestone 1'!I376="Incomplet"),"Incomplete",0))</f>
        <v>0</v>
      </c>
      <c r="B268">
        <f>IF(OR('Milestone 1'!G376="Yes",'Milestone 1'!G376="Oui"),"Yes",IF(OR('Milestone 1'!G376="No",'Milestone 1'!G376="Non"),"No",0))</f>
        <v>0</v>
      </c>
      <c r="C268">
        <f>IF(OR('Milestone 1'!F376="Yes",'Milestone 1'!F376="Oui"),"Yes",IF(OR('Milestone 1'!F376="No",'Milestone 1'!F376="Non"),"No",IF(OR('Milestone 1'!F376="N/A",'Milestone 1'!F376="S.O."),"N/A",0)))</f>
        <v>0</v>
      </c>
      <c r="H268">
        <f>IF(OR('Project Updates Centre'!A286="Yes",'Project Updates Centre'!A286="Oui"),"Yes",IF(OR('Project Updates Centre'!A286="No",'Project Updates Centre'!A286="Non"),"No",0))</f>
        <v>0</v>
      </c>
      <c r="L268">
        <f>IF(OR('Project Updates Centre'!A309="Yes",'Project Updates Centre'!A309="Oui"),"Yes",IF(OR('Project Updates Centre'!A309="No",'Project Updates Centre'!A309="Non"),"No",0))</f>
        <v>0</v>
      </c>
      <c r="M268">
        <f>IF(OR('Project Updates Centre'!M309="Approved",'Project Updates Centre'!M309="Approuvé"),"Approved",IF(OR('Project Updates Centre'!M309="Incomplete",'Project Updates Centre'!M309="Incomplet"),"Incomplete",0))</f>
        <v>0</v>
      </c>
      <c r="P268" t="str">
        <f>IF(OR('Project Updates Centre'!A332="Yes",'Project Updates Centre'!A332="Oui"),"Yes",IF(OR('Project Updates Centre'!A332="No",'Project Updates Centre'!A332="Non"),"No",""))</f>
        <v/>
      </c>
    </row>
    <row r="269" spans="1:16" hidden="1">
      <c r="A269">
        <f>IF(OR('Milestone 1'!I377="Approved",'Milestone 1'!I377="Approuvé"),"Approved",IF(OR('Milestone 1'!I377="Incomplete",'Milestone 1'!I377="Incomplet"),"Incomplete",0))</f>
        <v>0</v>
      </c>
      <c r="B269">
        <f>IF(OR('Milestone 1'!G377="Yes",'Milestone 1'!G377="Oui"),"Yes",IF(OR('Milestone 1'!G377="No",'Milestone 1'!G377="Non"),"No",0))</f>
        <v>0</v>
      </c>
      <c r="C269">
        <f>IF(OR('Milestone 1'!F377="Yes",'Milestone 1'!F377="Oui"),"Yes",IF(OR('Milestone 1'!F377="No",'Milestone 1'!F377="Non"),"No",IF(OR('Milestone 1'!F377="N/A",'Milestone 1'!F377="S.O."),"N/A",0)))</f>
        <v>0</v>
      </c>
      <c r="H269">
        <f>IF(OR('Project Updates Centre'!A287="Yes",'Project Updates Centre'!A287="Oui"),"Yes",IF(OR('Project Updates Centre'!A287="No",'Project Updates Centre'!A287="Non"),"No",0))</f>
        <v>0</v>
      </c>
      <c r="L269">
        <f>IF(OR('Project Updates Centre'!A310="Yes",'Project Updates Centre'!A310="Oui"),"Yes",IF(OR('Project Updates Centre'!A310="No",'Project Updates Centre'!A310="Non"),"No",0))</f>
        <v>0</v>
      </c>
      <c r="M269">
        <f>IF(OR('Project Updates Centre'!M310="Approved",'Project Updates Centre'!M310="Approuvé"),"Approved",IF(OR('Project Updates Centre'!M310="Incomplete",'Project Updates Centre'!M310="Incomplet"),"Incomplete",0))</f>
        <v>0</v>
      </c>
      <c r="P269" t="str">
        <f>IF(OR('Project Updates Centre'!A333="Yes",'Project Updates Centre'!A333="Oui"),"Yes",IF(OR('Project Updates Centre'!A333="No",'Project Updates Centre'!A333="Non"),"No",""))</f>
        <v/>
      </c>
    </row>
    <row r="270" spans="1:16" hidden="1">
      <c r="A270">
        <f>IF(OR('Milestone 1'!I378="Approved",'Milestone 1'!I378="Approuvé"),"Approved",IF(OR('Milestone 1'!I378="Incomplete",'Milestone 1'!I378="Incomplet"),"Incomplete",0))</f>
        <v>0</v>
      </c>
      <c r="B270">
        <f>IF(OR('Milestone 1'!G378="Yes",'Milestone 1'!G378="Oui"),"Yes",IF(OR('Milestone 1'!G378="No",'Milestone 1'!G378="Non"),"No",0))</f>
        <v>0</v>
      </c>
      <c r="C270">
        <f>IF(OR('Milestone 1'!F378="Yes",'Milestone 1'!F378="Oui"),"Yes",IF(OR('Milestone 1'!F378="No",'Milestone 1'!F378="Non"),"No",IF(OR('Milestone 1'!F378="N/A",'Milestone 1'!F378="S.O."),"N/A",0)))</f>
        <v>0</v>
      </c>
      <c r="H270">
        <f>IF(OR('Project Updates Centre'!A288="Yes",'Project Updates Centre'!A288="Oui"),"Yes",IF(OR('Project Updates Centre'!A288="No",'Project Updates Centre'!A288="Non"),"No",0))</f>
        <v>0</v>
      </c>
      <c r="L270">
        <f>IF(OR('Project Updates Centre'!A311="Yes",'Project Updates Centre'!A311="Oui"),"Yes",IF(OR('Project Updates Centre'!A311="No",'Project Updates Centre'!A311="Non"),"No",0))</f>
        <v>0</v>
      </c>
      <c r="M270">
        <f>IF(OR('Project Updates Centre'!M311="Approved",'Project Updates Centre'!M311="Approuvé"),"Approved",IF(OR('Project Updates Centre'!M311="Incomplete",'Project Updates Centre'!M311="Incomplet"),"Incomplete",0))</f>
        <v>0</v>
      </c>
      <c r="P270" t="str">
        <f>IF(OR('Project Updates Centre'!A334="Yes",'Project Updates Centre'!A334="Oui"),"Yes",IF(OR('Project Updates Centre'!A334="No",'Project Updates Centre'!A334="Non"),"No",""))</f>
        <v/>
      </c>
    </row>
    <row r="271" spans="1:16" hidden="1">
      <c r="A271">
        <f>IF(OR('Milestone 1'!I379="Approved",'Milestone 1'!I379="Approuvé"),"Approved",IF(OR('Milestone 1'!I379="Incomplete",'Milestone 1'!I379="Incomplet"),"Incomplete",0))</f>
        <v>0</v>
      </c>
      <c r="B271">
        <f>IF(OR('Milestone 1'!G379="Yes",'Milestone 1'!G379="Oui"),"Yes",IF(OR('Milestone 1'!G379="No",'Milestone 1'!G379="Non"),"No",0))</f>
        <v>0</v>
      </c>
      <c r="C271">
        <f>IF(OR('Milestone 1'!F379="Yes",'Milestone 1'!F379="Oui"),"Yes",IF(OR('Milestone 1'!F379="No",'Milestone 1'!F379="Non"),"No",IF(OR('Milestone 1'!F379="N/A",'Milestone 1'!F379="S.O."),"N/A",0)))</f>
        <v>0</v>
      </c>
      <c r="H271">
        <f>IF(OR('Project Updates Centre'!A289="Yes",'Project Updates Centre'!A289="Oui"),"Yes",IF(OR('Project Updates Centre'!A289="No",'Project Updates Centre'!A289="Non"),"No",0))</f>
        <v>0</v>
      </c>
      <c r="L271">
        <f>IF(OR('Project Updates Centre'!A312="Yes",'Project Updates Centre'!A312="Oui"),"Yes",IF(OR('Project Updates Centre'!A312="No",'Project Updates Centre'!A312="Non"),"No",0))</f>
        <v>0</v>
      </c>
      <c r="M271">
        <f>IF(OR('Project Updates Centre'!M312="Approved",'Project Updates Centre'!M312="Approuvé"),"Approved",IF(OR('Project Updates Centre'!M312="Incomplete",'Project Updates Centre'!M312="Incomplet"),"Incomplete",0))</f>
        <v>0</v>
      </c>
      <c r="P271" t="str">
        <f>IF(OR('Project Updates Centre'!A335="Yes",'Project Updates Centre'!A335="Oui"),"Yes",IF(OR('Project Updates Centre'!A335="No",'Project Updates Centre'!A335="Non"),"No",""))</f>
        <v/>
      </c>
    </row>
    <row r="272" spans="1:16" hidden="1">
      <c r="A272">
        <f>IF(OR('Milestone 1'!I380="Approved",'Milestone 1'!I380="Approuvé"),"Approved",IF(OR('Milestone 1'!I380="Incomplete",'Milestone 1'!I380="Incomplet"),"Incomplete",0))</f>
        <v>0</v>
      </c>
      <c r="B272">
        <f>IF(OR('Milestone 1'!G380="Yes",'Milestone 1'!G380="Oui"),"Yes",IF(OR('Milestone 1'!G380="No",'Milestone 1'!G380="Non"),"No",0))</f>
        <v>0</v>
      </c>
      <c r="C272">
        <f>IF(OR('Milestone 1'!F380="Yes",'Milestone 1'!F380="Oui"),"Yes",IF(OR('Milestone 1'!F380="No",'Milestone 1'!F380="Non"),"No",IF(OR('Milestone 1'!F380="N/A",'Milestone 1'!F380="S.O."),"N/A",0)))</f>
        <v>0</v>
      </c>
      <c r="H272">
        <f>IF(OR('Project Updates Centre'!A290="Yes",'Project Updates Centre'!A290="Oui"),"Yes",IF(OR('Project Updates Centre'!A290="No",'Project Updates Centre'!A290="Non"),"No",0))</f>
        <v>0</v>
      </c>
      <c r="L272">
        <f>IF(OR('Project Updates Centre'!A313="Yes",'Project Updates Centre'!A313="Oui"),"Yes",IF(OR('Project Updates Centre'!A313="No",'Project Updates Centre'!A313="Non"),"No",0))</f>
        <v>0</v>
      </c>
      <c r="M272">
        <f>IF(OR('Project Updates Centre'!M313="Approved",'Project Updates Centre'!M313="Approuvé"),"Approved",IF(OR('Project Updates Centre'!M313="Incomplete",'Project Updates Centre'!M313="Incomplet"),"Incomplete",0))</f>
        <v>0</v>
      </c>
      <c r="P272" t="str">
        <f>IF(OR('Project Updates Centre'!A336="Yes",'Project Updates Centre'!A336="Oui"),"Yes",IF(OR('Project Updates Centre'!A336="No",'Project Updates Centre'!A336="Non"),"No",""))</f>
        <v/>
      </c>
    </row>
    <row r="273" spans="1:16" hidden="1">
      <c r="A273">
        <f>IF(OR('Milestone 1'!I381="Approved",'Milestone 1'!I381="Approuvé"),"Approved",IF(OR('Milestone 1'!I381="Incomplete",'Milestone 1'!I381="Incomplet"),"Incomplete",0))</f>
        <v>0</v>
      </c>
      <c r="B273">
        <f>IF(OR('Milestone 1'!G381="Yes",'Milestone 1'!G381="Oui"),"Yes",IF(OR('Milestone 1'!G381="No",'Milestone 1'!G381="Non"),"No",0))</f>
        <v>0</v>
      </c>
      <c r="C273">
        <f>IF(OR('Milestone 1'!F381="Yes",'Milestone 1'!F381="Oui"),"Yes",IF(OR('Milestone 1'!F381="No",'Milestone 1'!F381="Non"),"No",IF(OR('Milestone 1'!F381="N/A",'Milestone 1'!F381="S.O."),"N/A",0)))</f>
        <v>0</v>
      </c>
      <c r="H273">
        <f>IF(OR('Project Updates Centre'!A291="Yes",'Project Updates Centre'!A291="Oui"),"Yes",IF(OR('Project Updates Centre'!A291="No",'Project Updates Centre'!A291="Non"),"No",0))</f>
        <v>0</v>
      </c>
      <c r="L273">
        <f>IF(OR('Project Updates Centre'!A314="Yes",'Project Updates Centre'!A314="Oui"),"Yes",IF(OR('Project Updates Centre'!A314="No",'Project Updates Centre'!A314="Non"),"No",0))</f>
        <v>0</v>
      </c>
      <c r="M273">
        <f>IF(OR('Project Updates Centre'!M314="Approved",'Project Updates Centre'!M314="Approuvé"),"Approved",IF(OR('Project Updates Centre'!M314="Incomplete",'Project Updates Centre'!M314="Incomplet"),"Incomplete",0))</f>
        <v>0</v>
      </c>
      <c r="P273" t="str">
        <f>IF(OR('Project Updates Centre'!A337="Yes",'Project Updates Centre'!A337="Oui"),"Yes",IF(OR('Project Updates Centre'!A337="No",'Project Updates Centre'!A337="Non"),"No",""))</f>
        <v/>
      </c>
    </row>
    <row r="274" spans="1:16" hidden="1">
      <c r="A274">
        <f>IF(OR('Milestone 1'!I382="Approved",'Milestone 1'!I382="Approuvé"),"Approved",IF(OR('Milestone 1'!I382="Incomplete",'Milestone 1'!I382="Incomplet"),"Incomplete",0))</f>
        <v>0</v>
      </c>
      <c r="B274">
        <f>IF(OR('Milestone 1'!G382="Yes",'Milestone 1'!G382="Oui"),"Yes",IF(OR('Milestone 1'!G382="No",'Milestone 1'!G382="Non"),"No",0))</f>
        <v>0</v>
      </c>
      <c r="C274">
        <f>IF(OR('Milestone 1'!F382="Yes",'Milestone 1'!F382="Oui"),"Yes",IF(OR('Milestone 1'!F382="No",'Milestone 1'!F382="Non"),"No",IF(OR('Milestone 1'!F382="N/A",'Milestone 1'!F382="S.O."),"N/A",0)))</f>
        <v>0</v>
      </c>
      <c r="H274">
        <f>IF(OR('Project Updates Centre'!A292="Yes",'Project Updates Centre'!A292="Oui"),"Yes",IF(OR('Project Updates Centre'!A292="No",'Project Updates Centre'!A292="Non"),"No",0))</f>
        <v>0</v>
      </c>
      <c r="L274">
        <f>IF(OR('Project Updates Centre'!A315="Yes",'Project Updates Centre'!A315="Oui"),"Yes",IF(OR('Project Updates Centre'!A315="No",'Project Updates Centre'!A315="Non"),"No",0))</f>
        <v>0</v>
      </c>
      <c r="M274">
        <f>IF(OR('Project Updates Centre'!M315="Approved",'Project Updates Centre'!M315="Approuvé"),"Approved",IF(OR('Project Updates Centre'!M315="Incomplete",'Project Updates Centre'!M315="Incomplet"),"Incomplete",0))</f>
        <v>0</v>
      </c>
      <c r="P274" t="str">
        <f>IF(OR('Project Updates Centre'!A338="Yes",'Project Updates Centre'!A338="Oui"),"Yes",IF(OR('Project Updates Centre'!A338="No",'Project Updates Centre'!A338="Non"),"No",""))</f>
        <v/>
      </c>
    </row>
    <row r="275" spans="1:16" hidden="1">
      <c r="A275">
        <f>IF(OR('Milestone 1'!I383="Approved",'Milestone 1'!I383="Approuvé"),"Approved",IF(OR('Milestone 1'!I383="Incomplete",'Milestone 1'!I383="Incomplet"),"Incomplete",0))</f>
        <v>0</v>
      </c>
      <c r="B275">
        <f>IF(OR('Milestone 1'!G383="Yes",'Milestone 1'!G383="Oui"),"Yes",IF(OR('Milestone 1'!G383="No",'Milestone 1'!G383="Non"),"No",0))</f>
        <v>0</v>
      </c>
      <c r="C275">
        <f>IF(OR('Milestone 1'!F383="Yes",'Milestone 1'!F383="Oui"),"Yes",IF(OR('Milestone 1'!F383="No",'Milestone 1'!F383="Non"),"No",IF(OR('Milestone 1'!F383="N/A",'Milestone 1'!F383="S.O."),"N/A",0)))</f>
        <v>0</v>
      </c>
      <c r="H275">
        <f>IF(OR('Project Updates Centre'!A293="Yes",'Project Updates Centre'!A293="Oui"),"Yes",IF(OR('Project Updates Centre'!A293="No",'Project Updates Centre'!A293="Non"),"No",0))</f>
        <v>0</v>
      </c>
      <c r="L275">
        <f>IF(OR('Project Updates Centre'!A316="Yes",'Project Updates Centre'!A316="Oui"),"Yes",IF(OR('Project Updates Centre'!A316="No",'Project Updates Centre'!A316="Non"),"No",0))</f>
        <v>0</v>
      </c>
      <c r="M275">
        <f>IF(OR('Project Updates Centre'!M316="Approved",'Project Updates Centre'!M316="Approuvé"),"Approved",IF(OR('Project Updates Centre'!M316="Incomplete",'Project Updates Centre'!M316="Incomplet"),"Incomplete",0))</f>
        <v>0</v>
      </c>
      <c r="P275" t="str">
        <f>IF(OR('Project Updates Centre'!A339="Yes",'Project Updates Centre'!A339="Oui"),"Yes",IF(OR('Project Updates Centre'!A339="No",'Project Updates Centre'!A339="Non"),"No",""))</f>
        <v/>
      </c>
    </row>
    <row r="276" spans="1:16" hidden="1">
      <c r="A276">
        <f>IF(OR('Milestone 1'!I384="Approved",'Milestone 1'!I384="Approuvé"),"Approved",IF(OR('Milestone 1'!I384="Incomplete",'Milestone 1'!I384="Incomplet"),"Incomplete",0))</f>
        <v>0</v>
      </c>
      <c r="B276">
        <f>IF(OR('Milestone 1'!G384="Yes",'Milestone 1'!G384="Oui"),"Yes",IF(OR('Milestone 1'!G384="No",'Milestone 1'!G384="Non"),"No",0))</f>
        <v>0</v>
      </c>
      <c r="C276">
        <f>IF(OR('Milestone 1'!F384="Yes",'Milestone 1'!F384="Oui"),"Yes",IF(OR('Milestone 1'!F384="No",'Milestone 1'!F384="Non"),"No",IF(OR('Milestone 1'!F384="N/A",'Milestone 1'!F384="S.O."),"N/A",0)))</f>
        <v>0</v>
      </c>
      <c r="H276">
        <f>IF(OR('Project Updates Centre'!A294="Yes",'Project Updates Centre'!A294="Oui"),"Yes",IF(OR('Project Updates Centre'!A294="No",'Project Updates Centre'!A294="Non"),"No",0))</f>
        <v>0</v>
      </c>
      <c r="L276">
        <f>IF(OR('Project Updates Centre'!A317="Yes",'Project Updates Centre'!A317="Oui"),"Yes",IF(OR('Project Updates Centre'!A317="No",'Project Updates Centre'!A317="Non"),"No",0))</f>
        <v>0</v>
      </c>
      <c r="M276">
        <f>IF(OR('Project Updates Centre'!M317="Approved",'Project Updates Centre'!M317="Approuvé"),"Approved",IF(OR('Project Updates Centre'!M317="Incomplete",'Project Updates Centre'!M317="Incomplet"),"Incomplete",0))</f>
        <v>0</v>
      </c>
      <c r="P276" t="str">
        <f>IF(OR('Project Updates Centre'!A340="Yes",'Project Updates Centre'!A340="Oui"),"Yes",IF(OR('Project Updates Centre'!A340="No",'Project Updates Centre'!A340="Non"),"No",""))</f>
        <v/>
      </c>
    </row>
    <row r="277" spans="1:16" hidden="1">
      <c r="A277">
        <f>IF(OR('Milestone 1'!I385="Approved",'Milestone 1'!I385="Approuvé"),"Approved",IF(OR('Milestone 1'!I385="Incomplete",'Milestone 1'!I385="Incomplet"),"Incomplete",0))</f>
        <v>0</v>
      </c>
      <c r="B277">
        <f>IF(OR('Milestone 1'!G385="Yes",'Milestone 1'!G385="Oui"),"Yes",IF(OR('Milestone 1'!G385="No",'Milestone 1'!G385="Non"),"No",0))</f>
        <v>0</v>
      </c>
      <c r="C277">
        <f>IF(OR('Milestone 1'!F385="Yes",'Milestone 1'!F385="Oui"),"Yes",IF(OR('Milestone 1'!F385="No",'Milestone 1'!F385="Non"),"No",IF(OR('Milestone 1'!F385="N/A",'Milestone 1'!F385="S.O."),"N/A",0)))</f>
        <v>0</v>
      </c>
      <c r="H277">
        <f>IF(OR('Project Updates Centre'!A295="Yes",'Project Updates Centre'!A295="Oui"),"Yes",IF(OR('Project Updates Centre'!A295="No",'Project Updates Centre'!A295="Non"),"No",0))</f>
        <v>0</v>
      </c>
      <c r="L277">
        <f>IF(OR('Project Updates Centre'!A318="Yes",'Project Updates Centre'!A318="Oui"),"Yes",IF(OR('Project Updates Centre'!A318="No",'Project Updates Centre'!A318="Non"),"No",0))</f>
        <v>0</v>
      </c>
      <c r="M277">
        <f>IF(OR('Project Updates Centre'!M318="Approved",'Project Updates Centre'!M318="Approuvé"),"Approved",IF(OR('Project Updates Centre'!M318="Incomplete",'Project Updates Centre'!M318="Incomplet"),"Incomplete",0))</f>
        <v>0</v>
      </c>
      <c r="P277" t="str">
        <f>IF(OR('Project Updates Centre'!A341="Yes",'Project Updates Centre'!A341="Oui"),"Yes",IF(OR('Project Updates Centre'!A341="No",'Project Updates Centre'!A341="Non"),"No",""))</f>
        <v/>
      </c>
    </row>
    <row r="278" spans="1:16" hidden="1">
      <c r="A278">
        <f>IF(OR('Milestone 1'!I386="Approved",'Milestone 1'!I386="Approuvé"),"Approved",IF(OR('Milestone 1'!I386="Incomplete",'Milestone 1'!I386="Incomplet"),"Incomplete",0))</f>
        <v>0</v>
      </c>
      <c r="B278">
        <f>IF(OR('Milestone 1'!G386="Yes",'Milestone 1'!G386="Oui"),"Yes",IF(OR('Milestone 1'!G386="No",'Milestone 1'!G386="Non"),"No",0))</f>
        <v>0</v>
      </c>
      <c r="C278">
        <f>IF(OR('Milestone 1'!F386="Yes",'Milestone 1'!F386="Oui"),"Yes",IF(OR('Milestone 1'!F386="No",'Milestone 1'!F386="Non"),"No",IF(OR('Milestone 1'!F386="N/A",'Milestone 1'!F386="S.O."),"N/A",0)))</f>
        <v>0</v>
      </c>
      <c r="H278">
        <f>IF(OR('Project Updates Centre'!A296="Yes",'Project Updates Centre'!A296="Oui"),"Yes",IF(OR('Project Updates Centre'!A296="No",'Project Updates Centre'!A296="Non"),"No",0))</f>
        <v>0</v>
      </c>
      <c r="L278">
        <f>IF(OR('Project Updates Centre'!A319="Yes",'Project Updates Centre'!A319="Oui"),"Yes",IF(OR('Project Updates Centre'!A319="No",'Project Updates Centre'!A319="Non"),"No",0))</f>
        <v>0</v>
      </c>
      <c r="M278">
        <f>IF(OR('Project Updates Centre'!M319="Approved",'Project Updates Centre'!M319="Approuvé"),"Approved",IF(OR('Project Updates Centre'!M319="Incomplete",'Project Updates Centre'!M319="Incomplet"),"Incomplete",0))</f>
        <v>0</v>
      </c>
      <c r="P278" t="str">
        <f>IF(OR('Project Updates Centre'!A342="Yes",'Project Updates Centre'!A342="Oui"),"Yes",IF(OR('Project Updates Centre'!A342="No",'Project Updates Centre'!A342="Non"),"No",""))</f>
        <v/>
      </c>
    </row>
    <row r="279" spans="1:16" hidden="1">
      <c r="A279">
        <f>IF(OR('Milestone 1'!I387="Approved",'Milestone 1'!I387="Approuvé"),"Approved",IF(OR('Milestone 1'!I387="Incomplete",'Milestone 1'!I387="Incomplet"),"Incomplete",0))</f>
        <v>0</v>
      </c>
      <c r="B279">
        <f>IF(OR('Milestone 1'!G387="Yes",'Milestone 1'!G387="Oui"),"Yes",IF(OR('Milestone 1'!G387="No",'Milestone 1'!G387="Non"),"No",0))</f>
        <v>0</v>
      </c>
      <c r="C279">
        <f>IF(OR('Milestone 1'!F387="Yes",'Milestone 1'!F387="Oui"),"Yes",IF(OR('Milestone 1'!F387="No",'Milestone 1'!F387="Non"),"No",IF(OR('Milestone 1'!F387="N/A",'Milestone 1'!F387="S.O."),"N/A",0)))</f>
        <v>0</v>
      </c>
      <c r="H279">
        <f>IF(OR('Project Updates Centre'!A297="Yes",'Project Updates Centre'!A297="Oui"),"Yes",IF(OR('Project Updates Centre'!A297="No",'Project Updates Centre'!A297="Non"),"No",0))</f>
        <v>0</v>
      </c>
      <c r="L279">
        <f>IF(OR('Project Updates Centre'!A320="Yes",'Project Updates Centre'!A320="Oui"),"Yes",IF(OR('Project Updates Centre'!A320="No",'Project Updates Centre'!A320="Non"),"No",0))</f>
        <v>0</v>
      </c>
      <c r="M279">
        <f>IF(OR('Project Updates Centre'!M320="Approved",'Project Updates Centre'!M320="Approuvé"),"Approved",IF(OR('Project Updates Centre'!M320="Incomplete",'Project Updates Centre'!M320="Incomplet"),"Incomplete",0))</f>
        <v>0</v>
      </c>
      <c r="P279" t="str">
        <f>IF(OR('Project Updates Centre'!A343="Yes",'Project Updates Centre'!A343="Oui"),"Yes",IF(OR('Project Updates Centre'!A343="No",'Project Updates Centre'!A343="Non"),"No",""))</f>
        <v/>
      </c>
    </row>
    <row r="280" spans="1:16" hidden="1">
      <c r="A280">
        <f>IF(OR('Milestone 1'!I388="Approved",'Milestone 1'!I388="Approuvé"),"Approved",IF(OR('Milestone 1'!I388="Incomplete",'Milestone 1'!I388="Incomplet"),"Incomplete",0))</f>
        <v>0</v>
      </c>
      <c r="B280">
        <f>IF(OR('Milestone 1'!G388="Yes",'Milestone 1'!G388="Oui"),"Yes",IF(OR('Milestone 1'!G388="No",'Milestone 1'!G388="Non"),"No",0))</f>
        <v>0</v>
      </c>
      <c r="C280">
        <f>IF(OR('Milestone 1'!F388="Yes",'Milestone 1'!F388="Oui"),"Yes",IF(OR('Milestone 1'!F388="No",'Milestone 1'!F388="Non"),"No",IF(OR('Milestone 1'!F388="N/A",'Milestone 1'!F388="S.O."),"N/A",0)))</f>
        <v>0</v>
      </c>
      <c r="H280">
        <f>IF(OR('Project Updates Centre'!A298="Yes",'Project Updates Centre'!A298="Oui"),"Yes",IF(OR('Project Updates Centre'!A298="No",'Project Updates Centre'!A298="Non"),"No",0))</f>
        <v>0</v>
      </c>
      <c r="L280">
        <f>IF(OR('Project Updates Centre'!A321="Yes",'Project Updates Centre'!A321="Oui"),"Yes",IF(OR('Project Updates Centre'!A321="No",'Project Updates Centre'!A321="Non"),"No",0))</f>
        <v>0</v>
      </c>
      <c r="M280">
        <f>IF(OR('Project Updates Centre'!M321="Approved",'Project Updates Centre'!M321="Approuvé"),"Approved",IF(OR('Project Updates Centre'!M321="Incomplete",'Project Updates Centre'!M321="Incomplet"),"Incomplete",0))</f>
        <v>0</v>
      </c>
      <c r="P280" t="str">
        <f>IF(OR('Project Updates Centre'!A344="Yes",'Project Updates Centre'!A344="Oui"),"Yes",IF(OR('Project Updates Centre'!A344="No",'Project Updates Centre'!A344="Non"),"No",""))</f>
        <v/>
      </c>
    </row>
    <row r="281" spans="1:16" hidden="1">
      <c r="A281">
        <f>IF(OR('Milestone 1'!I389="Approved",'Milestone 1'!I389="Approuvé"),"Approved",IF(OR('Milestone 1'!I389="Incomplete",'Milestone 1'!I389="Incomplet"),"Incomplete",0))</f>
        <v>0</v>
      </c>
      <c r="B281">
        <f>IF(OR('Milestone 1'!G389="Yes",'Milestone 1'!G389="Oui"),"Yes",IF(OR('Milestone 1'!G389="No",'Milestone 1'!G389="Non"),"No",0))</f>
        <v>0</v>
      </c>
      <c r="C281">
        <f>IF(OR('Milestone 1'!F389="Yes",'Milestone 1'!F389="Oui"),"Yes",IF(OR('Milestone 1'!F389="No",'Milestone 1'!F389="Non"),"No",IF(OR('Milestone 1'!F389="N/A",'Milestone 1'!F389="S.O."),"N/A",0)))</f>
        <v>0</v>
      </c>
      <c r="H281">
        <f>IF(OR('Project Updates Centre'!A299="Yes",'Project Updates Centre'!A299="Oui"),"Yes",IF(OR('Project Updates Centre'!A299="No",'Project Updates Centre'!A299="Non"),"No",0))</f>
        <v>0</v>
      </c>
      <c r="L281">
        <f>IF(OR('Project Updates Centre'!A322="Yes",'Project Updates Centre'!A322="Oui"),"Yes",IF(OR('Project Updates Centre'!A322="No",'Project Updates Centre'!A322="Non"),"No",0))</f>
        <v>0</v>
      </c>
      <c r="M281">
        <f>IF(OR('Project Updates Centre'!M322="Approved",'Project Updates Centre'!M322="Approuvé"),"Approved",IF(OR('Project Updates Centre'!M322="Incomplete",'Project Updates Centre'!M322="Incomplet"),"Incomplete",0))</f>
        <v>0</v>
      </c>
      <c r="P281" t="str">
        <f>IF(OR('Project Updates Centre'!A345="Yes",'Project Updates Centre'!A345="Oui"),"Yes",IF(OR('Project Updates Centre'!A345="No",'Project Updates Centre'!A345="Non"),"No",""))</f>
        <v/>
      </c>
    </row>
    <row r="282" spans="1:16" hidden="1">
      <c r="A282">
        <f>IF(OR('Milestone 1'!I390="Approved",'Milestone 1'!I390="Approuvé"),"Approved",IF(OR('Milestone 1'!I390="Incomplete",'Milestone 1'!I390="Incomplet"),"Incomplete",0))</f>
        <v>0</v>
      </c>
      <c r="B282">
        <f>IF(OR('Milestone 1'!G390="Yes",'Milestone 1'!G390="Oui"),"Yes",IF(OR('Milestone 1'!G390="No",'Milestone 1'!G390="Non"),"No",0))</f>
        <v>0</v>
      </c>
      <c r="C282">
        <f>IF(OR('Milestone 1'!F390="Yes",'Milestone 1'!F390="Oui"),"Yes",IF(OR('Milestone 1'!F390="No",'Milestone 1'!F390="Non"),"No",IF(OR('Milestone 1'!F390="N/A",'Milestone 1'!F390="S.O."),"N/A",0)))</f>
        <v>0</v>
      </c>
      <c r="H282">
        <f>IF(OR('Project Updates Centre'!A300="Yes",'Project Updates Centre'!A300="Oui"),"Yes",IF(OR('Project Updates Centre'!A300="No",'Project Updates Centre'!A300="Non"),"No",0))</f>
        <v>0</v>
      </c>
      <c r="L282">
        <f>IF(OR('Project Updates Centre'!A323="Yes",'Project Updates Centre'!A323="Oui"),"Yes",IF(OR('Project Updates Centre'!A323="No",'Project Updates Centre'!A323="Non"),"No",0))</f>
        <v>0</v>
      </c>
      <c r="M282">
        <f>IF(OR('Project Updates Centre'!M323="Approved",'Project Updates Centre'!M323="Approuvé"),"Approved",IF(OR('Project Updates Centre'!M323="Incomplete",'Project Updates Centre'!M323="Incomplet"),"Incomplete",0))</f>
        <v>0</v>
      </c>
      <c r="P282" t="str">
        <f>IF(OR('Project Updates Centre'!A346="Yes",'Project Updates Centre'!A346="Oui"),"Yes",IF(OR('Project Updates Centre'!A346="No",'Project Updates Centre'!A346="Non"),"No",""))</f>
        <v/>
      </c>
    </row>
    <row r="283" spans="1:16" hidden="1">
      <c r="A283">
        <f>IF(OR('Milestone 1'!I391="Approved",'Milestone 1'!I391="Approuvé"),"Approved",IF(OR('Milestone 1'!I391="Incomplete",'Milestone 1'!I391="Incomplet"),"Incomplete",0))</f>
        <v>0</v>
      </c>
      <c r="B283">
        <f>IF(OR('Milestone 1'!G391="Yes",'Milestone 1'!G391="Oui"),"Yes",IF(OR('Milestone 1'!G391="No",'Milestone 1'!G391="Non"),"No",0))</f>
        <v>0</v>
      </c>
      <c r="C283">
        <f>IF(OR('Milestone 1'!F391="Yes",'Milestone 1'!F391="Oui"),"Yes",IF(OR('Milestone 1'!F391="No",'Milestone 1'!F391="Non"),"No",IF(OR('Milestone 1'!F391="N/A",'Milestone 1'!F391="S.O."),"N/A",0)))</f>
        <v>0</v>
      </c>
      <c r="H283">
        <f>IF(OR('Project Updates Centre'!A301="Yes",'Project Updates Centre'!A301="Oui"),"Yes",IF(OR('Project Updates Centre'!A301="No",'Project Updates Centre'!A301="Non"),"No",0))</f>
        <v>0</v>
      </c>
      <c r="L283">
        <f>IF(OR('Project Updates Centre'!A324="Yes",'Project Updates Centre'!A324="Oui"),"Yes",IF(OR('Project Updates Centre'!A324="No",'Project Updates Centre'!A324="Non"),"No",0))</f>
        <v>0</v>
      </c>
      <c r="M283">
        <f>IF(OR('Project Updates Centre'!M324="Approved",'Project Updates Centre'!M324="Approuvé"),"Approved",IF(OR('Project Updates Centre'!M324="Incomplete",'Project Updates Centre'!M324="Incomplet"),"Incomplete",0))</f>
        <v>0</v>
      </c>
      <c r="P283" t="str">
        <f>IF(OR('Project Updates Centre'!A347="Yes",'Project Updates Centre'!A347="Oui"),"Yes",IF(OR('Project Updates Centre'!A347="No",'Project Updates Centre'!A347="Non"),"No",""))</f>
        <v/>
      </c>
    </row>
    <row r="284" spans="1:16" hidden="1">
      <c r="A284">
        <f>IF(OR('Milestone 1'!I392="Approved",'Milestone 1'!I392="Approuvé"),"Approved",IF(OR('Milestone 1'!I392="Incomplete",'Milestone 1'!I392="Incomplet"),"Incomplete",0))</f>
        <v>0</v>
      </c>
      <c r="B284">
        <f>IF(OR('Milestone 1'!G392="Yes",'Milestone 1'!G392="Oui"),"Yes",IF(OR('Milestone 1'!G392="No",'Milestone 1'!G392="Non"),"No",0))</f>
        <v>0</v>
      </c>
      <c r="C284">
        <f>IF(OR('Milestone 1'!F392="Yes",'Milestone 1'!F392="Oui"),"Yes",IF(OR('Milestone 1'!F392="No",'Milestone 1'!F392="Non"),"No",IF(OR('Milestone 1'!F392="N/A",'Milestone 1'!F392="S.O."),"N/A",0)))</f>
        <v>0</v>
      </c>
      <c r="H284">
        <f>IF(OR('Project Updates Centre'!A302="Yes",'Project Updates Centre'!A302="Oui"),"Yes",IF(OR('Project Updates Centre'!A302="No",'Project Updates Centre'!A302="Non"),"No",0))</f>
        <v>0</v>
      </c>
      <c r="L284">
        <f>IF(OR('Project Updates Centre'!A325="Yes",'Project Updates Centre'!A325="Oui"),"Yes",IF(OR('Project Updates Centre'!A325="No",'Project Updates Centre'!A325="Non"),"No",0))</f>
        <v>0</v>
      </c>
      <c r="M284">
        <f>IF(OR('Project Updates Centre'!M325="Approved",'Project Updates Centre'!M325="Approuvé"),"Approved",IF(OR('Project Updates Centre'!M325="Incomplete",'Project Updates Centre'!M325="Incomplet"),"Incomplete",0))</f>
        <v>0</v>
      </c>
      <c r="P284" t="str">
        <f>IF(OR('Project Updates Centre'!A348="Yes",'Project Updates Centre'!A348="Oui"),"Yes",IF(OR('Project Updates Centre'!A348="No",'Project Updates Centre'!A348="Non"),"No",""))</f>
        <v/>
      </c>
    </row>
    <row r="285" spans="1:16" hidden="1">
      <c r="A285">
        <f>IF(OR('Milestone 1'!I393="Approved",'Milestone 1'!I393="Approuvé"),"Approved",IF(OR('Milestone 1'!I393="Incomplete",'Milestone 1'!I393="Incomplet"),"Incomplete",0))</f>
        <v>0</v>
      </c>
      <c r="B285">
        <f>IF(OR('Milestone 1'!G393="Yes",'Milestone 1'!G393="Oui"),"Yes",IF(OR('Milestone 1'!G393="No",'Milestone 1'!G393="Non"),"No",0))</f>
        <v>0</v>
      </c>
      <c r="C285">
        <f>IF(OR('Milestone 1'!F393="Yes",'Milestone 1'!F393="Oui"),"Yes",IF(OR('Milestone 1'!F393="No",'Milestone 1'!F393="Non"),"No",IF(OR('Milestone 1'!F393="N/A",'Milestone 1'!F393="S.O."),"N/A",0)))</f>
        <v>0</v>
      </c>
      <c r="H285">
        <f>IF(OR('Project Updates Centre'!A303="Yes",'Project Updates Centre'!A303="Oui"),"Yes",IF(OR('Project Updates Centre'!A303="No",'Project Updates Centre'!A303="Non"),"No",0))</f>
        <v>0</v>
      </c>
      <c r="L285">
        <f>IF(OR('Project Updates Centre'!A326="Yes",'Project Updates Centre'!A326="Oui"),"Yes",IF(OR('Project Updates Centre'!A326="No",'Project Updates Centre'!A326="Non"),"No",0))</f>
        <v>0</v>
      </c>
      <c r="M285">
        <f>IF(OR('Project Updates Centre'!M326="Approved",'Project Updates Centre'!M326="Approuvé"),"Approved",IF(OR('Project Updates Centre'!M326="Incomplete",'Project Updates Centre'!M326="Incomplet"),"Incomplete",0))</f>
        <v>0</v>
      </c>
      <c r="P285" t="str">
        <f>IF(OR('Project Updates Centre'!A349="Yes",'Project Updates Centre'!A349="Oui"),"Yes",IF(OR('Project Updates Centre'!A349="No",'Project Updates Centre'!A349="Non"),"No",""))</f>
        <v/>
      </c>
    </row>
    <row r="286" spans="1:16" hidden="1">
      <c r="A286">
        <f>IF(OR('Milestone 1'!I394="Approved",'Milestone 1'!I394="Approuvé"),"Approved",IF(OR('Milestone 1'!I394="Incomplete",'Milestone 1'!I394="Incomplet"),"Incomplete",0))</f>
        <v>0</v>
      </c>
      <c r="B286">
        <f>IF(OR('Milestone 1'!G394="Yes",'Milestone 1'!G394="Oui"),"Yes",IF(OR('Milestone 1'!G394="No",'Milestone 1'!G394="Non"),"No",0))</f>
        <v>0</v>
      </c>
      <c r="C286">
        <f>IF(OR('Milestone 1'!F394="Yes",'Milestone 1'!F394="Oui"),"Yes",IF(OR('Milestone 1'!F394="No",'Milestone 1'!F394="Non"),"No",IF(OR('Milestone 1'!F394="N/A",'Milestone 1'!F394="S.O."),"N/A",0)))</f>
        <v>0</v>
      </c>
      <c r="H286">
        <f>IF(OR('Project Updates Centre'!A304="Yes",'Project Updates Centre'!A304="Oui"),"Yes",IF(OR('Project Updates Centre'!A304="No",'Project Updates Centre'!A304="Non"),"No",0))</f>
        <v>0</v>
      </c>
      <c r="L286">
        <f>IF(OR('Project Updates Centre'!A327="Yes",'Project Updates Centre'!A327="Oui"),"Yes",IF(OR('Project Updates Centre'!A327="No",'Project Updates Centre'!A327="Non"),"No",0))</f>
        <v>0</v>
      </c>
      <c r="M286">
        <f>IF(OR('Project Updates Centre'!M327="Approved",'Project Updates Centre'!M327="Approuvé"),"Approved",IF(OR('Project Updates Centre'!M327="Incomplete",'Project Updates Centre'!M327="Incomplet"),"Incomplete",0))</f>
        <v>0</v>
      </c>
      <c r="P286" t="str">
        <f>IF(OR('Project Updates Centre'!A350="Yes",'Project Updates Centre'!A350="Oui"),"Yes",IF(OR('Project Updates Centre'!A350="No",'Project Updates Centre'!A350="Non"),"No",""))</f>
        <v/>
      </c>
    </row>
    <row r="287" spans="1:16" hidden="1">
      <c r="A287">
        <f>IF(OR('Milestone 1'!I395="Approved",'Milestone 1'!I395="Approuvé"),"Approved",IF(OR('Milestone 1'!I395="Incomplete",'Milestone 1'!I395="Incomplet"),"Incomplete",0))</f>
        <v>0</v>
      </c>
      <c r="B287">
        <f>IF(OR('Milestone 1'!G395="Yes",'Milestone 1'!G395="Oui"),"Yes",IF(OR('Milestone 1'!G395="No",'Milestone 1'!G395="Non"),"No",0))</f>
        <v>0</v>
      </c>
      <c r="C287">
        <f>IF(OR('Milestone 1'!F395="Yes",'Milestone 1'!F395="Oui"),"Yes",IF(OR('Milestone 1'!F395="No",'Milestone 1'!F395="Non"),"No",IF(OR('Milestone 1'!F395="N/A",'Milestone 1'!F395="S.O."),"N/A",0)))</f>
        <v>0</v>
      </c>
      <c r="H287">
        <f>IF(OR('Project Updates Centre'!A305="Yes",'Project Updates Centre'!A305="Oui"),"Yes",IF(OR('Project Updates Centre'!A305="No",'Project Updates Centre'!A305="Non"),"No",0))</f>
        <v>0</v>
      </c>
      <c r="L287">
        <f>IF(OR('Project Updates Centre'!A328="Yes",'Project Updates Centre'!A328="Oui"),"Yes",IF(OR('Project Updates Centre'!A328="No",'Project Updates Centre'!A328="Non"),"No",0))</f>
        <v>0</v>
      </c>
      <c r="M287">
        <f>IF(OR('Project Updates Centre'!M328="Approved",'Project Updates Centre'!M328="Approuvé"),"Approved",IF(OR('Project Updates Centre'!M328="Incomplete",'Project Updates Centre'!M328="Incomplet"),"Incomplete",0))</f>
        <v>0</v>
      </c>
      <c r="P287" t="str">
        <f>IF(OR('Project Updates Centre'!A351="Yes",'Project Updates Centre'!A351="Oui"),"Yes",IF(OR('Project Updates Centre'!A351="No",'Project Updates Centre'!A351="Non"),"No",""))</f>
        <v/>
      </c>
    </row>
    <row r="288" spans="1:16" hidden="1">
      <c r="A288">
        <f>IF(OR('Milestone 1'!I396="Approved",'Milestone 1'!I396="Approuvé"),"Approved",IF(OR('Milestone 1'!I396="Incomplete",'Milestone 1'!I396="Incomplet"),"Incomplete",0))</f>
        <v>0</v>
      </c>
      <c r="B288">
        <f>IF(OR('Milestone 1'!G396="Yes",'Milestone 1'!G396="Oui"),"Yes",IF(OR('Milestone 1'!G396="No",'Milestone 1'!G396="Non"),"No",0))</f>
        <v>0</v>
      </c>
      <c r="C288">
        <f>IF(OR('Milestone 1'!F396="Yes",'Milestone 1'!F396="Oui"),"Yes",IF(OR('Milestone 1'!F396="No",'Milestone 1'!F396="Non"),"No",IF(OR('Milestone 1'!F396="N/A",'Milestone 1'!F396="S.O."),"N/A",0)))</f>
        <v>0</v>
      </c>
      <c r="H288">
        <f>IF(OR('Project Updates Centre'!A306="Yes",'Project Updates Centre'!A306="Oui"),"Yes",IF(OR('Project Updates Centre'!A306="No",'Project Updates Centre'!A306="Non"),"No",0))</f>
        <v>0</v>
      </c>
      <c r="L288">
        <f>IF(OR('Project Updates Centre'!A329="Yes",'Project Updates Centre'!A329="Oui"),"Yes",IF(OR('Project Updates Centre'!A329="No",'Project Updates Centre'!A329="Non"),"No",0))</f>
        <v>0</v>
      </c>
      <c r="M288">
        <f>IF(OR('Project Updates Centre'!M329="Approved",'Project Updates Centre'!M329="Approuvé"),"Approved",IF(OR('Project Updates Centre'!M329="Incomplete",'Project Updates Centre'!M329="Incomplet"),"Incomplete",0))</f>
        <v>0</v>
      </c>
      <c r="P288" t="str">
        <f>IF(OR('Project Updates Centre'!A352="Yes",'Project Updates Centre'!A352="Oui"),"Yes",IF(OR('Project Updates Centre'!A352="No",'Project Updates Centre'!A352="Non"),"No",""))</f>
        <v/>
      </c>
    </row>
    <row r="289" spans="1:16" hidden="1">
      <c r="A289">
        <f>IF(OR('Milestone 1'!I397="Approved",'Milestone 1'!I397="Approuvé"),"Approved",IF(OR('Milestone 1'!I397="Incomplete",'Milestone 1'!I397="Incomplet"),"Incomplete",0))</f>
        <v>0</v>
      </c>
      <c r="B289">
        <f>IF(OR('Milestone 1'!G397="Yes",'Milestone 1'!G397="Oui"),"Yes",IF(OR('Milestone 1'!G397="No",'Milestone 1'!G397="Non"),"No",0))</f>
        <v>0</v>
      </c>
      <c r="C289">
        <f>IF(OR('Milestone 1'!F397="Yes",'Milestone 1'!F397="Oui"),"Yes",IF(OR('Milestone 1'!F397="No",'Milestone 1'!F397="Non"),"No",IF(OR('Milestone 1'!F397="N/A",'Milestone 1'!F397="S.O."),"N/A",0)))</f>
        <v>0</v>
      </c>
      <c r="H289">
        <f>IF(OR('Project Updates Centre'!A307="Yes",'Project Updates Centre'!A307="Oui"),"Yes",IF(OR('Project Updates Centre'!A307="No",'Project Updates Centre'!A307="Non"),"No",0))</f>
        <v>0</v>
      </c>
      <c r="L289">
        <f>IF(OR('Project Updates Centre'!A330="Yes",'Project Updates Centre'!A330="Oui"),"Yes",IF(OR('Project Updates Centre'!A330="No",'Project Updates Centre'!A330="Non"),"No",0))</f>
        <v>0</v>
      </c>
      <c r="M289">
        <f>IF(OR('Project Updates Centre'!M330="Approved",'Project Updates Centre'!M330="Approuvé"),"Approved",IF(OR('Project Updates Centre'!M330="Incomplete",'Project Updates Centre'!M330="Incomplet"),"Incomplete",0))</f>
        <v>0</v>
      </c>
      <c r="P289" t="str">
        <f>IF(OR('Project Updates Centre'!A353="Yes",'Project Updates Centre'!A353="Oui"),"Yes",IF(OR('Project Updates Centre'!A353="No",'Project Updates Centre'!A353="Non"),"No",""))</f>
        <v/>
      </c>
    </row>
    <row r="290" spans="1:16" hidden="1">
      <c r="A290">
        <f>IF(OR('Milestone 1'!I398="Approved",'Milestone 1'!I398="Approuvé"),"Approved",IF(OR('Milestone 1'!I398="Incomplete",'Milestone 1'!I398="Incomplet"),"Incomplete",0))</f>
        <v>0</v>
      </c>
      <c r="B290">
        <f>IF(OR('Milestone 1'!G398="Yes",'Milestone 1'!G398="Oui"),"Yes",IF(OR('Milestone 1'!G398="No",'Milestone 1'!G398="Non"),"No",0))</f>
        <v>0</v>
      </c>
      <c r="C290">
        <f>IF(OR('Milestone 1'!F398="Yes",'Milestone 1'!F398="Oui"),"Yes",IF(OR('Milestone 1'!F398="No",'Milestone 1'!F398="Non"),"No",IF(OR('Milestone 1'!F398="N/A",'Milestone 1'!F398="S.O."),"N/A",0)))</f>
        <v>0</v>
      </c>
      <c r="H290">
        <f>IF(OR('Project Updates Centre'!A308="Yes",'Project Updates Centre'!A308="Oui"),"Yes",IF(OR('Project Updates Centre'!A308="No",'Project Updates Centre'!A308="Non"),"No",0))</f>
        <v>0</v>
      </c>
      <c r="L290">
        <f>IF(OR('Project Updates Centre'!A331="Yes",'Project Updates Centre'!A331="Oui"),"Yes",IF(OR('Project Updates Centre'!A331="No",'Project Updates Centre'!A331="Non"),"No",0))</f>
        <v>0</v>
      </c>
      <c r="M290">
        <f>IF(OR('Project Updates Centre'!M331="Approved",'Project Updates Centre'!M331="Approuvé"),"Approved",IF(OR('Project Updates Centre'!M331="Incomplete",'Project Updates Centre'!M331="Incomplet"),"Incomplete",0))</f>
        <v>0</v>
      </c>
      <c r="P290" t="str">
        <f>IF(OR('Project Updates Centre'!A354="Yes",'Project Updates Centre'!A354="Oui"),"Yes",IF(OR('Project Updates Centre'!A354="No",'Project Updates Centre'!A354="Non"),"No",""))</f>
        <v/>
      </c>
    </row>
    <row r="291" spans="1:16" hidden="1">
      <c r="A291">
        <f>IF(OR('Milestone 1'!I399="Approved",'Milestone 1'!I399="Approuvé"),"Approved",IF(OR('Milestone 1'!I399="Incomplete",'Milestone 1'!I399="Incomplet"),"Incomplete",0))</f>
        <v>0</v>
      </c>
      <c r="B291">
        <f>IF(OR('Milestone 1'!G399="Yes",'Milestone 1'!G399="Oui"),"Yes",IF(OR('Milestone 1'!G399="No",'Milestone 1'!G399="Non"),"No",0))</f>
        <v>0</v>
      </c>
      <c r="C291">
        <f>IF(OR('Milestone 1'!F399="Yes",'Milestone 1'!F399="Oui"),"Yes",IF(OR('Milestone 1'!F399="No",'Milestone 1'!F399="Non"),"No",IF(OR('Milestone 1'!F399="N/A",'Milestone 1'!F399="S.O."),"N/A",0)))</f>
        <v>0</v>
      </c>
      <c r="H291">
        <f>IF(OR('Project Updates Centre'!A309="Yes",'Project Updates Centre'!A309="Oui"),"Yes",IF(OR('Project Updates Centre'!A309="No",'Project Updates Centre'!A309="Non"),"No",0))</f>
        <v>0</v>
      </c>
      <c r="L291">
        <f>IF(OR('Project Updates Centre'!A332="Yes",'Project Updates Centre'!A332="Oui"),"Yes",IF(OR('Project Updates Centre'!A332="No",'Project Updates Centre'!A332="Non"),"No",0))</f>
        <v>0</v>
      </c>
      <c r="M291">
        <f>IF(OR('Project Updates Centre'!M332="Approved",'Project Updates Centre'!M332="Approuvé"),"Approved",IF(OR('Project Updates Centre'!M332="Incomplete",'Project Updates Centre'!M332="Incomplet"),"Incomplete",0))</f>
        <v>0</v>
      </c>
      <c r="P291" t="str">
        <f>IF(OR('Project Updates Centre'!A355="Yes",'Project Updates Centre'!A355="Oui"),"Yes",IF(OR('Project Updates Centre'!A355="No",'Project Updates Centre'!A355="Non"),"No",""))</f>
        <v/>
      </c>
    </row>
    <row r="292" spans="1:16" hidden="1">
      <c r="A292">
        <f>IF(OR('Milestone 1'!I400="Approved",'Milestone 1'!I400="Approuvé"),"Approved",IF(OR('Milestone 1'!I400="Incomplete",'Milestone 1'!I400="Incomplet"),"Incomplete",0))</f>
        <v>0</v>
      </c>
      <c r="B292">
        <f>IF(OR('Milestone 1'!G400="Yes",'Milestone 1'!G400="Oui"),"Yes",IF(OR('Milestone 1'!G400="No",'Milestone 1'!G400="Non"),"No",0))</f>
        <v>0</v>
      </c>
      <c r="C292">
        <f>IF(OR('Milestone 1'!F400="Yes",'Milestone 1'!F400="Oui"),"Yes",IF(OR('Milestone 1'!F400="No",'Milestone 1'!F400="Non"),"No",IF(OR('Milestone 1'!F400="N/A",'Milestone 1'!F400="S.O."),"N/A",0)))</f>
        <v>0</v>
      </c>
      <c r="H292">
        <f>IF(OR('Project Updates Centre'!A310="Yes",'Project Updates Centre'!A310="Oui"),"Yes",IF(OR('Project Updates Centre'!A310="No",'Project Updates Centre'!A310="Non"),"No",0))</f>
        <v>0</v>
      </c>
      <c r="L292">
        <f>IF(OR('Project Updates Centre'!A333="Yes",'Project Updates Centre'!A333="Oui"),"Yes",IF(OR('Project Updates Centre'!A333="No",'Project Updates Centre'!A333="Non"),"No",0))</f>
        <v>0</v>
      </c>
      <c r="M292">
        <f>IF(OR('Project Updates Centre'!M333="Approved",'Project Updates Centre'!M333="Approuvé"),"Approved",IF(OR('Project Updates Centre'!M333="Incomplete",'Project Updates Centre'!M333="Incomplet"),"Incomplete",0))</f>
        <v>0</v>
      </c>
      <c r="P292" t="str">
        <f>IF(OR('Project Updates Centre'!A356="Yes",'Project Updates Centre'!A356="Oui"),"Yes",IF(OR('Project Updates Centre'!A356="No",'Project Updates Centre'!A356="Non"),"No",""))</f>
        <v/>
      </c>
    </row>
    <row r="293" spans="1:16" hidden="1">
      <c r="A293">
        <f>IF(OR('Milestone 1'!I401="Approved",'Milestone 1'!I401="Approuvé"),"Approved",IF(OR('Milestone 1'!I401="Incomplete",'Milestone 1'!I401="Incomplet"),"Incomplete",0))</f>
        <v>0</v>
      </c>
      <c r="B293">
        <f>IF(OR('Milestone 1'!G401="Yes",'Milestone 1'!G401="Oui"),"Yes",IF(OR('Milestone 1'!G401="No",'Milestone 1'!G401="Non"),"No",0))</f>
        <v>0</v>
      </c>
      <c r="C293">
        <f>IF(OR('Milestone 1'!F401="Yes",'Milestone 1'!F401="Oui"),"Yes",IF(OR('Milestone 1'!F401="No",'Milestone 1'!F401="Non"),"No",IF(OR('Milestone 1'!F401="N/A",'Milestone 1'!F401="S.O."),"N/A",0)))</f>
        <v>0</v>
      </c>
      <c r="H293">
        <f>IF(OR('Project Updates Centre'!A311="Yes",'Project Updates Centre'!A311="Oui"),"Yes",IF(OR('Project Updates Centre'!A311="No",'Project Updates Centre'!A311="Non"),"No",0))</f>
        <v>0</v>
      </c>
      <c r="L293">
        <f>IF(OR('Project Updates Centre'!A334="Yes",'Project Updates Centre'!A334="Oui"),"Yes",IF(OR('Project Updates Centre'!A334="No",'Project Updates Centre'!A334="Non"),"No",0))</f>
        <v>0</v>
      </c>
      <c r="M293">
        <f>IF(OR('Project Updates Centre'!M334="Approved",'Project Updates Centre'!M334="Approuvé"),"Approved",IF(OR('Project Updates Centre'!M334="Incomplete",'Project Updates Centre'!M334="Incomplet"),"Incomplete",0))</f>
        <v>0</v>
      </c>
      <c r="P293" t="str">
        <f>IF(OR('Project Updates Centre'!A357="Yes",'Project Updates Centre'!A357="Oui"),"Yes",IF(OR('Project Updates Centre'!A357="No",'Project Updates Centre'!A357="Non"),"No",""))</f>
        <v/>
      </c>
    </row>
    <row r="294" spans="1:16" hidden="1">
      <c r="A294">
        <f>IF(OR('Milestone 1'!I402="Approved",'Milestone 1'!I402="Approuvé"),"Approved",IF(OR('Milestone 1'!I402="Incomplete",'Milestone 1'!I402="Incomplet"),"Incomplete",0))</f>
        <v>0</v>
      </c>
      <c r="B294">
        <f>IF(OR('Milestone 1'!G402="Yes",'Milestone 1'!G402="Oui"),"Yes",IF(OR('Milestone 1'!G402="No",'Milestone 1'!G402="Non"),"No",0))</f>
        <v>0</v>
      </c>
      <c r="C294">
        <f>IF(OR('Milestone 1'!F402="Yes",'Milestone 1'!F402="Oui"),"Yes",IF(OR('Milestone 1'!F402="No",'Milestone 1'!F402="Non"),"No",IF(OR('Milestone 1'!F402="N/A",'Milestone 1'!F402="S.O."),"N/A",0)))</f>
        <v>0</v>
      </c>
      <c r="H294">
        <f>IF(OR('Project Updates Centre'!A312="Yes",'Project Updates Centre'!A312="Oui"),"Yes",IF(OR('Project Updates Centre'!A312="No",'Project Updates Centre'!A312="Non"),"No",0))</f>
        <v>0</v>
      </c>
      <c r="L294">
        <f>IF(OR('Project Updates Centre'!A335="Yes",'Project Updates Centre'!A335="Oui"),"Yes",IF(OR('Project Updates Centre'!A335="No",'Project Updates Centre'!A335="Non"),"No",0))</f>
        <v>0</v>
      </c>
      <c r="M294">
        <f>IF(OR('Project Updates Centre'!M335="Approved",'Project Updates Centre'!M335="Approuvé"),"Approved",IF(OR('Project Updates Centre'!M335="Incomplete",'Project Updates Centre'!M335="Incomplet"),"Incomplete",0))</f>
        <v>0</v>
      </c>
      <c r="P294" t="str">
        <f>IF(OR('Project Updates Centre'!A358="Yes",'Project Updates Centre'!A358="Oui"),"Yes",IF(OR('Project Updates Centre'!A358="No",'Project Updates Centre'!A358="Non"),"No",""))</f>
        <v/>
      </c>
    </row>
    <row r="295" spans="1:16" hidden="1">
      <c r="A295">
        <f>IF(OR('Milestone 1'!I403="Approved",'Milestone 1'!I403="Approuvé"),"Approved",IF(OR('Milestone 1'!I403="Incomplete",'Milestone 1'!I403="Incomplet"),"Incomplete",0))</f>
        <v>0</v>
      </c>
      <c r="B295">
        <f>IF(OR('Milestone 1'!G403="Yes",'Milestone 1'!G403="Oui"),"Yes",IF(OR('Milestone 1'!G403="No",'Milestone 1'!G403="Non"),"No",0))</f>
        <v>0</v>
      </c>
      <c r="C295">
        <f>IF(OR('Milestone 1'!F403="Yes",'Milestone 1'!F403="Oui"),"Yes",IF(OR('Milestone 1'!F403="No",'Milestone 1'!F403="Non"),"No",IF(OR('Milestone 1'!F403="N/A",'Milestone 1'!F403="S.O."),"N/A",0)))</f>
        <v>0</v>
      </c>
      <c r="H295">
        <f>IF(OR('Project Updates Centre'!A313="Yes",'Project Updates Centre'!A313="Oui"),"Yes",IF(OR('Project Updates Centre'!A313="No",'Project Updates Centre'!A313="Non"),"No",0))</f>
        <v>0</v>
      </c>
      <c r="L295">
        <f>IF(OR('Project Updates Centre'!A336="Yes",'Project Updates Centre'!A336="Oui"),"Yes",IF(OR('Project Updates Centre'!A336="No",'Project Updates Centre'!A336="Non"),"No",0))</f>
        <v>0</v>
      </c>
      <c r="M295">
        <f>IF(OR('Project Updates Centre'!M336="Approved",'Project Updates Centre'!M336="Approuvé"),"Approved",IF(OR('Project Updates Centre'!M336="Incomplete",'Project Updates Centre'!M336="Incomplet"),"Incomplete",0))</f>
        <v>0</v>
      </c>
      <c r="P295" t="str">
        <f>IF(OR('Project Updates Centre'!A359="Yes",'Project Updates Centre'!A359="Oui"),"Yes",IF(OR('Project Updates Centre'!A359="No",'Project Updates Centre'!A359="Non"),"No",""))</f>
        <v/>
      </c>
    </row>
    <row r="296" spans="1:16" hidden="1">
      <c r="A296">
        <f>IF(OR('Milestone 1'!I404="Approved",'Milestone 1'!I404="Approuvé"),"Approved",IF(OR('Milestone 1'!I404="Incomplete",'Milestone 1'!I404="Incomplet"),"Incomplete",0))</f>
        <v>0</v>
      </c>
      <c r="B296">
        <f>IF(OR('Milestone 1'!G404="Yes",'Milestone 1'!G404="Oui"),"Yes",IF(OR('Milestone 1'!G404="No",'Milestone 1'!G404="Non"),"No",0))</f>
        <v>0</v>
      </c>
      <c r="C296">
        <f>IF(OR('Milestone 1'!F404="Yes",'Milestone 1'!F404="Oui"),"Yes",IF(OR('Milestone 1'!F404="No",'Milestone 1'!F404="Non"),"No",IF(OR('Milestone 1'!F404="N/A",'Milestone 1'!F404="S.O."),"N/A",0)))</f>
        <v>0</v>
      </c>
      <c r="H296">
        <f>IF(OR('Project Updates Centre'!A314="Yes",'Project Updates Centre'!A314="Oui"),"Yes",IF(OR('Project Updates Centre'!A314="No",'Project Updates Centre'!A314="Non"),"No",0))</f>
        <v>0</v>
      </c>
      <c r="L296">
        <f>IF(OR('Project Updates Centre'!A337="Yes",'Project Updates Centre'!A337="Oui"),"Yes",IF(OR('Project Updates Centre'!A337="No",'Project Updates Centre'!A337="Non"),"No",0))</f>
        <v>0</v>
      </c>
      <c r="M296">
        <f>IF(OR('Project Updates Centre'!M337="Approved",'Project Updates Centre'!M337="Approuvé"),"Approved",IF(OR('Project Updates Centre'!M337="Incomplete",'Project Updates Centre'!M337="Incomplet"),"Incomplete",0))</f>
        <v>0</v>
      </c>
      <c r="P296" t="str">
        <f>IF(OR('Project Updates Centre'!A360="Yes",'Project Updates Centre'!A360="Oui"),"Yes",IF(OR('Project Updates Centre'!A360="No",'Project Updates Centre'!A360="Non"),"No",""))</f>
        <v/>
      </c>
    </row>
    <row r="297" spans="1:16" hidden="1">
      <c r="A297">
        <f>IF(OR('Milestone 1'!I405="Approved",'Milestone 1'!I405="Approuvé"),"Approved",IF(OR('Milestone 1'!I405="Incomplete",'Milestone 1'!I405="Incomplet"),"Incomplete",0))</f>
        <v>0</v>
      </c>
      <c r="B297">
        <f>IF(OR('Milestone 1'!G405="Yes",'Milestone 1'!G405="Oui"),"Yes",IF(OR('Milestone 1'!G405="No",'Milestone 1'!G405="Non"),"No",0))</f>
        <v>0</v>
      </c>
      <c r="C297">
        <f>IF(OR('Milestone 1'!F405="Yes",'Milestone 1'!F405="Oui"),"Yes",IF(OR('Milestone 1'!F405="No",'Milestone 1'!F405="Non"),"No",IF(OR('Milestone 1'!F405="N/A",'Milestone 1'!F405="S.O."),"N/A",0)))</f>
        <v>0</v>
      </c>
      <c r="H297">
        <f>IF(OR('Project Updates Centre'!A315="Yes",'Project Updates Centre'!A315="Oui"),"Yes",IF(OR('Project Updates Centre'!A315="No",'Project Updates Centre'!A315="Non"),"No",0))</f>
        <v>0</v>
      </c>
      <c r="L297">
        <f>IF(OR('Project Updates Centre'!A338="Yes",'Project Updates Centre'!A338="Oui"),"Yes",IF(OR('Project Updates Centre'!A338="No",'Project Updates Centre'!A338="Non"),"No",0))</f>
        <v>0</v>
      </c>
      <c r="M297">
        <f>IF(OR('Project Updates Centre'!M338="Approved",'Project Updates Centre'!M338="Approuvé"),"Approved",IF(OR('Project Updates Centre'!M338="Incomplete",'Project Updates Centre'!M338="Incomplet"),"Incomplete",0))</f>
        <v>0</v>
      </c>
      <c r="P297" t="str">
        <f>IF(OR('Project Updates Centre'!A361="Yes",'Project Updates Centre'!A361="Oui"),"Yes",IF(OR('Project Updates Centre'!A361="No",'Project Updates Centre'!A361="Non"),"No",""))</f>
        <v/>
      </c>
    </row>
    <row r="298" spans="1:16" hidden="1">
      <c r="A298">
        <f>IF(OR('Milestone 1'!I406="Approved",'Milestone 1'!I406="Approuvé"),"Approved",IF(OR('Milestone 1'!I406="Incomplete",'Milestone 1'!I406="Incomplet"),"Incomplete",0))</f>
        <v>0</v>
      </c>
      <c r="B298">
        <f>IF(OR('Milestone 1'!G406="Yes",'Milestone 1'!G406="Oui"),"Yes",IF(OR('Milestone 1'!G406="No",'Milestone 1'!G406="Non"),"No",0))</f>
        <v>0</v>
      </c>
      <c r="C298">
        <f>IF(OR('Milestone 1'!F406="Yes",'Milestone 1'!F406="Oui"),"Yes",IF(OR('Milestone 1'!F406="No",'Milestone 1'!F406="Non"),"No",IF(OR('Milestone 1'!F406="N/A",'Milestone 1'!F406="S.O."),"N/A",0)))</f>
        <v>0</v>
      </c>
      <c r="H298">
        <f>IF(OR('Project Updates Centre'!A316="Yes",'Project Updates Centre'!A316="Oui"),"Yes",IF(OR('Project Updates Centre'!A316="No",'Project Updates Centre'!A316="Non"),"No",0))</f>
        <v>0</v>
      </c>
      <c r="L298">
        <f>IF(OR('Project Updates Centre'!A339="Yes",'Project Updates Centre'!A339="Oui"),"Yes",IF(OR('Project Updates Centre'!A339="No",'Project Updates Centre'!A339="Non"),"No",0))</f>
        <v>0</v>
      </c>
      <c r="M298">
        <f>IF(OR('Project Updates Centre'!M339="Approved",'Project Updates Centre'!M339="Approuvé"),"Approved",IF(OR('Project Updates Centre'!M339="Incomplete",'Project Updates Centre'!M339="Incomplet"),"Incomplete",0))</f>
        <v>0</v>
      </c>
      <c r="P298" t="str">
        <f>IF(OR('Project Updates Centre'!A362="Yes",'Project Updates Centre'!A362="Oui"),"Yes",IF(OR('Project Updates Centre'!A362="No",'Project Updates Centre'!A362="Non"),"No",""))</f>
        <v/>
      </c>
    </row>
    <row r="299" spans="1:16" hidden="1">
      <c r="A299">
        <f>IF(OR('Milestone 1'!I407="Approved",'Milestone 1'!I407="Approuvé"),"Approved",IF(OR('Milestone 1'!I407="Incomplete",'Milestone 1'!I407="Incomplet"),"Incomplete",0))</f>
        <v>0</v>
      </c>
      <c r="B299">
        <f>IF(OR('Milestone 1'!G407="Yes",'Milestone 1'!G407="Oui"),"Yes",IF(OR('Milestone 1'!G407="No",'Milestone 1'!G407="Non"),"No",0))</f>
        <v>0</v>
      </c>
      <c r="C299">
        <f>IF(OR('Milestone 1'!F407="Yes",'Milestone 1'!F407="Oui"),"Yes",IF(OR('Milestone 1'!F407="No",'Milestone 1'!F407="Non"),"No",IF(OR('Milestone 1'!F407="N/A",'Milestone 1'!F407="S.O."),"N/A",0)))</f>
        <v>0</v>
      </c>
      <c r="H299">
        <f>IF(OR('Project Updates Centre'!A317="Yes",'Project Updates Centre'!A317="Oui"),"Yes",IF(OR('Project Updates Centre'!A317="No",'Project Updates Centre'!A317="Non"),"No",0))</f>
        <v>0</v>
      </c>
      <c r="L299">
        <f>IF(OR('Project Updates Centre'!A340="Yes",'Project Updates Centre'!A340="Oui"),"Yes",IF(OR('Project Updates Centre'!A340="No",'Project Updates Centre'!A340="Non"),"No",0))</f>
        <v>0</v>
      </c>
      <c r="M299">
        <f>IF(OR('Project Updates Centre'!M340="Approved",'Project Updates Centre'!M340="Approuvé"),"Approved",IF(OR('Project Updates Centre'!M340="Incomplete",'Project Updates Centre'!M340="Incomplet"),"Incomplete",0))</f>
        <v>0</v>
      </c>
      <c r="P299" t="str">
        <f>IF(OR('Project Updates Centre'!A363="Yes",'Project Updates Centre'!A363="Oui"),"Yes",IF(OR('Project Updates Centre'!A363="No",'Project Updates Centre'!A363="Non"),"No",""))</f>
        <v/>
      </c>
    </row>
    <row r="300" spans="1:16" hidden="1">
      <c r="A300">
        <f>IF(OR('Milestone 1'!I408="Approved",'Milestone 1'!I408="Approuvé"),"Approved",IF(OR('Milestone 1'!I408="Incomplete",'Milestone 1'!I408="Incomplet"),"Incomplete",0))</f>
        <v>0</v>
      </c>
      <c r="B300">
        <f>IF(OR('Milestone 1'!G408="Yes",'Milestone 1'!G408="Oui"),"Yes",IF(OR('Milestone 1'!G408="No",'Milestone 1'!G408="Non"),"No",0))</f>
        <v>0</v>
      </c>
      <c r="C300">
        <f>IF(OR('Milestone 1'!F408="Yes",'Milestone 1'!F408="Oui"),"Yes",IF(OR('Milestone 1'!F408="No",'Milestone 1'!F408="Non"),"No",IF(OR('Milestone 1'!F408="N/A",'Milestone 1'!F408="S.O."),"N/A",0)))</f>
        <v>0</v>
      </c>
      <c r="H300">
        <f>IF(OR('Project Updates Centre'!A318="Yes",'Project Updates Centre'!A318="Oui"),"Yes",IF(OR('Project Updates Centre'!A318="No",'Project Updates Centre'!A318="Non"),"No",0))</f>
        <v>0</v>
      </c>
      <c r="L300">
        <f>IF(OR('Project Updates Centre'!A341="Yes",'Project Updates Centre'!A341="Oui"),"Yes",IF(OR('Project Updates Centre'!A341="No",'Project Updates Centre'!A341="Non"),"No",0))</f>
        <v>0</v>
      </c>
      <c r="M300">
        <f>IF(OR('Project Updates Centre'!M341="Approved",'Project Updates Centre'!M341="Approuvé"),"Approved",IF(OR('Project Updates Centre'!M341="Incomplete",'Project Updates Centre'!M341="Incomplet"),"Incomplete",0))</f>
        <v>0</v>
      </c>
      <c r="P300" t="str">
        <f>IF(OR('Project Updates Centre'!A364="Yes",'Project Updates Centre'!A364="Oui"),"Yes",IF(OR('Project Updates Centre'!A364="No",'Project Updates Centre'!A364="Non"),"No",""))</f>
        <v/>
      </c>
    </row>
    <row r="301" spans="1:16" hidden="1">
      <c r="A301">
        <f>IF(OR('Milestone 1'!I409="Approved",'Milestone 1'!I409="Approuvé"),"Approved",IF(OR('Milestone 1'!I409="Incomplete",'Milestone 1'!I409="Incomplet"),"Incomplete",0))</f>
        <v>0</v>
      </c>
      <c r="B301">
        <f>IF(OR('Milestone 1'!G409="Yes",'Milestone 1'!G409="Oui"),"Yes",IF(OR('Milestone 1'!G409="No",'Milestone 1'!G409="Non"),"No",0))</f>
        <v>0</v>
      </c>
      <c r="C301">
        <f>IF(OR('Milestone 1'!F409="Yes",'Milestone 1'!F409="Oui"),"Yes",IF(OR('Milestone 1'!F409="No",'Milestone 1'!F409="Non"),"No",IF(OR('Milestone 1'!F409="N/A",'Milestone 1'!F409="S.O."),"N/A",0)))</f>
        <v>0</v>
      </c>
      <c r="H301">
        <f>IF(OR('Project Updates Centre'!A319="Yes",'Project Updates Centre'!A319="Oui"),"Yes",IF(OR('Project Updates Centre'!A319="No",'Project Updates Centre'!A319="Non"),"No",0))</f>
        <v>0</v>
      </c>
      <c r="L301">
        <f>IF(OR('Project Updates Centre'!A342="Yes",'Project Updates Centre'!A342="Oui"),"Yes",IF(OR('Project Updates Centre'!A342="No",'Project Updates Centre'!A342="Non"),"No",0))</f>
        <v>0</v>
      </c>
      <c r="M301">
        <f>IF(OR('Project Updates Centre'!M342="Approved",'Project Updates Centre'!M342="Approuvé"),"Approved",IF(OR('Project Updates Centre'!M342="Incomplete",'Project Updates Centre'!M342="Incomplet"),"Incomplete",0))</f>
        <v>0</v>
      </c>
      <c r="P301" t="str">
        <f>IF(OR('Project Updates Centre'!A365="Yes",'Project Updates Centre'!A365="Oui"),"Yes",IF(OR('Project Updates Centre'!A365="No",'Project Updates Centre'!A365="Non"),"No",""))</f>
        <v/>
      </c>
    </row>
    <row r="302" spans="1:16" hidden="1">
      <c r="A302">
        <f>IF(OR('Milestone 1'!I410="Approved",'Milestone 1'!I410="Approuvé"),"Approved",IF(OR('Milestone 1'!I410="Incomplete",'Milestone 1'!I410="Incomplet"),"Incomplete",0))</f>
        <v>0</v>
      </c>
      <c r="B302">
        <f>IF(OR('Milestone 1'!G410="Yes",'Milestone 1'!G410="Oui"),"Yes",IF(OR('Milestone 1'!G410="No",'Milestone 1'!G410="Non"),"No",0))</f>
        <v>0</v>
      </c>
      <c r="C302">
        <f>IF(OR('Milestone 1'!F410="Yes",'Milestone 1'!F410="Oui"),"Yes",IF(OR('Milestone 1'!F410="No",'Milestone 1'!F410="Non"),"No",IF(OR('Milestone 1'!F410="N/A",'Milestone 1'!F410="S.O."),"N/A",0)))</f>
        <v>0</v>
      </c>
      <c r="H302">
        <f>IF(OR('Project Updates Centre'!A320="Yes",'Project Updates Centre'!A320="Oui"),"Yes",IF(OR('Project Updates Centre'!A320="No",'Project Updates Centre'!A320="Non"),"No",0))</f>
        <v>0</v>
      </c>
      <c r="L302">
        <f>IF(OR('Project Updates Centre'!A343="Yes",'Project Updates Centre'!A343="Oui"),"Yes",IF(OR('Project Updates Centre'!A343="No",'Project Updates Centre'!A343="Non"),"No",0))</f>
        <v>0</v>
      </c>
      <c r="M302">
        <f>IF(OR('Project Updates Centre'!M343="Approved",'Project Updates Centre'!M343="Approuvé"),"Approved",IF(OR('Project Updates Centre'!M343="Incomplete",'Project Updates Centre'!M343="Incomplet"),"Incomplete",0))</f>
        <v>0</v>
      </c>
      <c r="P302" t="str">
        <f>IF(OR('Project Updates Centre'!A366="Yes",'Project Updates Centre'!A366="Oui"),"Yes",IF(OR('Project Updates Centre'!A366="No",'Project Updates Centre'!A366="Non"),"No",""))</f>
        <v/>
      </c>
    </row>
    <row r="303" spans="1:16" hidden="1">
      <c r="A303">
        <f>IF(OR('Milestone 1'!I411="Approved",'Milestone 1'!I411="Approuvé"),"Approved",IF(OR('Milestone 1'!I411="Incomplete",'Milestone 1'!I411="Incomplet"),"Incomplete",0))</f>
        <v>0</v>
      </c>
      <c r="B303">
        <f>IF(OR('Milestone 1'!G411="Yes",'Milestone 1'!G411="Oui"),"Yes",IF(OR('Milestone 1'!G411="No",'Milestone 1'!G411="Non"),"No",0))</f>
        <v>0</v>
      </c>
      <c r="C303">
        <f>IF(OR('Milestone 1'!F411="Yes",'Milestone 1'!F411="Oui"),"Yes",IF(OR('Milestone 1'!F411="No",'Milestone 1'!F411="Non"),"No",IF(OR('Milestone 1'!F411="N/A",'Milestone 1'!F411="S.O."),"N/A",0)))</f>
        <v>0</v>
      </c>
      <c r="H303">
        <f>IF(OR('Project Updates Centre'!A321="Yes",'Project Updates Centre'!A321="Oui"),"Yes",IF(OR('Project Updates Centre'!A321="No",'Project Updates Centre'!A321="Non"),"No",0))</f>
        <v>0</v>
      </c>
      <c r="L303">
        <f>IF(OR('Project Updates Centre'!A344="Yes",'Project Updates Centre'!A344="Oui"),"Yes",IF(OR('Project Updates Centre'!A344="No",'Project Updates Centre'!A344="Non"),"No",0))</f>
        <v>0</v>
      </c>
      <c r="M303">
        <f>IF(OR('Project Updates Centre'!M344="Approved",'Project Updates Centre'!M344="Approuvé"),"Approved",IF(OR('Project Updates Centre'!M344="Incomplete",'Project Updates Centre'!M344="Incomplet"),"Incomplete",0))</f>
        <v>0</v>
      </c>
      <c r="P303" t="str">
        <f>IF(OR('Project Updates Centre'!A367="Yes",'Project Updates Centre'!A367="Oui"),"Yes",IF(OR('Project Updates Centre'!A367="No",'Project Updates Centre'!A367="Non"),"No",""))</f>
        <v/>
      </c>
    </row>
    <row r="304" spans="1:16" hidden="1">
      <c r="A304">
        <f>IF(OR('Milestone 1'!I412="Approved",'Milestone 1'!I412="Approuvé"),"Approved",IF(OR('Milestone 1'!I412="Incomplete",'Milestone 1'!I412="Incomplet"),"Incomplete",0))</f>
        <v>0</v>
      </c>
      <c r="B304">
        <f>IF(OR('Milestone 1'!G412="Yes",'Milestone 1'!G412="Oui"),"Yes",IF(OR('Milestone 1'!G412="No",'Milestone 1'!G412="Non"),"No",0))</f>
        <v>0</v>
      </c>
      <c r="C304">
        <f>IF(OR('Milestone 1'!F412="Yes",'Milestone 1'!F412="Oui"),"Yes",IF(OR('Milestone 1'!F412="No",'Milestone 1'!F412="Non"),"No",IF(OR('Milestone 1'!F412="N/A",'Milestone 1'!F412="S.O."),"N/A",0)))</f>
        <v>0</v>
      </c>
      <c r="H304">
        <f>IF(OR('Project Updates Centre'!A322="Yes",'Project Updates Centre'!A322="Oui"),"Yes",IF(OR('Project Updates Centre'!A322="No",'Project Updates Centre'!A322="Non"),"No",0))</f>
        <v>0</v>
      </c>
      <c r="L304">
        <f>IF(OR('Project Updates Centre'!A345="Yes",'Project Updates Centre'!A345="Oui"),"Yes",IF(OR('Project Updates Centre'!A345="No",'Project Updates Centre'!A345="Non"),"No",0))</f>
        <v>0</v>
      </c>
      <c r="M304">
        <f>IF(OR('Project Updates Centre'!M345="Approved",'Project Updates Centre'!M345="Approuvé"),"Approved",IF(OR('Project Updates Centre'!M345="Incomplete",'Project Updates Centre'!M345="Incomplet"),"Incomplete",0))</f>
        <v>0</v>
      </c>
      <c r="P304" t="str">
        <f>IF(OR('Project Updates Centre'!A368="Yes",'Project Updates Centre'!A368="Oui"),"Yes",IF(OR('Project Updates Centre'!A368="No",'Project Updates Centre'!A368="Non"),"No",""))</f>
        <v/>
      </c>
    </row>
    <row r="305" spans="1:16" hidden="1">
      <c r="A305">
        <f>IF(OR('Milestone 1'!I413="Approved",'Milestone 1'!I413="Approuvé"),"Approved",IF(OR('Milestone 1'!I413="Incomplete",'Milestone 1'!I413="Incomplet"),"Incomplete",0))</f>
        <v>0</v>
      </c>
      <c r="B305">
        <f>IF(OR('Milestone 1'!G413="Yes",'Milestone 1'!G413="Oui"),"Yes",IF(OR('Milestone 1'!G413="No",'Milestone 1'!G413="Non"),"No",0))</f>
        <v>0</v>
      </c>
      <c r="C305">
        <f>IF(OR('Milestone 1'!F413="Yes",'Milestone 1'!F413="Oui"),"Yes",IF(OR('Milestone 1'!F413="No",'Milestone 1'!F413="Non"),"No",IF(OR('Milestone 1'!F413="N/A",'Milestone 1'!F413="S.O."),"N/A",0)))</f>
        <v>0</v>
      </c>
      <c r="H305">
        <f>IF(OR('Project Updates Centre'!A323="Yes",'Project Updates Centre'!A323="Oui"),"Yes",IF(OR('Project Updates Centre'!A323="No",'Project Updates Centre'!A323="Non"),"No",0))</f>
        <v>0</v>
      </c>
      <c r="L305">
        <f>IF(OR('Project Updates Centre'!A346="Yes",'Project Updates Centre'!A346="Oui"),"Yes",IF(OR('Project Updates Centre'!A346="No",'Project Updates Centre'!A346="Non"),"No",0))</f>
        <v>0</v>
      </c>
      <c r="M305">
        <f>IF(OR('Project Updates Centre'!M346="Approved",'Project Updates Centre'!M346="Approuvé"),"Approved",IF(OR('Project Updates Centre'!M346="Incomplete",'Project Updates Centre'!M346="Incomplet"),"Incomplete",0))</f>
        <v>0</v>
      </c>
      <c r="P305" t="str">
        <f>IF(OR('Project Updates Centre'!A369="Yes",'Project Updates Centre'!A369="Oui"),"Yes",IF(OR('Project Updates Centre'!A369="No",'Project Updates Centre'!A369="Non"),"No",""))</f>
        <v/>
      </c>
    </row>
    <row r="306" spans="1:16" hidden="1">
      <c r="A306">
        <f>IF(OR('Milestone 1'!I414="Approved",'Milestone 1'!I414="Approuvé"),"Approved",IF(OR('Milestone 1'!I414="Incomplete",'Milestone 1'!I414="Incomplet"),"Incomplete",0))</f>
        <v>0</v>
      </c>
      <c r="B306">
        <f>IF(OR('Milestone 1'!G414="Yes",'Milestone 1'!G414="Oui"),"Yes",IF(OR('Milestone 1'!G414="No",'Milestone 1'!G414="Non"),"No",0))</f>
        <v>0</v>
      </c>
      <c r="C306">
        <f>IF(OR('Milestone 1'!F414="Yes",'Milestone 1'!F414="Oui"),"Yes",IF(OR('Milestone 1'!F414="No",'Milestone 1'!F414="Non"),"No",IF(OR('Milestone 1'!F414="N/A",'Milestone 1'!F414="S.O."),"N/A",0)))</f>
        <v>0</v>
      </c>
      <c r="H306">
        <f>IF(OR('Project Updates Centre'!A324="Yes",'Project Updates Centre'!A324="Oui"),"Yes",IF(OR('Project Updates Centre'!A324="No",'Project Updates Centre'!A324="Non"),"No",0))</f>
        <v>0</v>
      </c>
      <c r="L306">
        <f>IF(OR('Project Updates Centre'!A347="Yes",'Project Updates Centre'!A347="Oui"),"Yes",IF(OR('Project Updates Centre'!A347="No",'Project Updates Centre'!A347="Non"),"No",0))</f>
        <v>0</v>
      </c>
      <c r="M306">
        <f>IF(OR('Project Updates Centre'!M347="Approved",'Project Updates Centre'!M347="Approuvé"),"Approved",IF(OR('Project Updates Centre'!M347="Incomplete",'Project Updates Centre'!M347="Incomplet"),"Incomplete",0))</f>
        <v>0</v>
      </c>
      <c r="P306" t="str">
        <f>IF(OR('Project Updates Centre'!A370="Yes",'Project Updates Centre'!A370="Oui"),"Yes",IF(OR('Project Updates Centre'!A370="No",'Project Updates Centre'!A370="Non"),"No",""))</f>
        <v/>
      </c>
    </row>
    <row r="307" spans="1:16" hidden="1">
      <c r="A307">
        <f>IF(OR('Milestone 1'!I415="Approved",'Milestone 1'!I415="Approuvé"),"Approved",IF(OR('Milestone 1'!I415="Incomplete",'Milestone 1'!I415="Incomplet"),"Incomplete",0))</f>
        <v>0</v>
      </c>
      <c r="B307">
        <f>IF(OR('Milestone 1'!G415="Yes",'Milestone 1'!G415="Oui"),"Yes",IF(OR('Milestone 1'!G415="No",'Milestone 1'!G415="Non"),"No",0))</f>
        <v>0</v>
      </c>
      <c r="C307">
        <f>IF(OR('Milestone 1'!F415="Yes",'Milestone 1'!F415="Oui"),"Yes",IF(OR('Milestone 1'!F415="No",'Milestone 1'!F415="Non"),"No",IF(OR('Milestone 1'!F415="N/A",'Milestone 1'!F415="S.O."),"N/A",0)))</f>
        <v>0</v>
      </c>
      <c r="H307">
        <f>IF(OR('Project Updates Centre'!A325="Yes",'Project Updates Centre'!A325="Oui"),"Yes",IF(OR('Project Updates Centre'!A325="No",'Project Updates Centre'!A325="Non"),"No",0))</f>
        <v>0</v>
      </c>
      <c r="L307">
        <f>IF(OR('Project Updates Centre'!A348="Yes",'Project Updates Centre'!A348="Oui"),"Yes",IF(OR('Project Updates Centre'!A348="No",'Project Updates Centre'!A348="Non"),"No",0))</f>
        <v>0</v>
      </c>
      <c r="M307">
        <f>IF(OR('Project Updates Centre'!M348="Approved",'Project Updates Centre'!M348="Approuvé"),"Approved",IF(OR('Project Updates Centre'!M348="Incomplete",'Project Updates Centre'!M348="Incomplet"),"Incomplete",0))</f>
        <v>0</v>
      </c>
      <c r="P307" t="str">
        <f>IF(OR('Project Updates Centre'!A371="Yes",'Project Updates Centre'!A371="Oui"),"Yes",IF(OR('Project Updates Centre'!A371="No",'Project Updates Centre'!A371="Non"),"No",""))</f>
        <v/>
      </c>
    </row>
    <row r="308" spans="1:16" hidden="1">
      <c r="A308">
        <f>IF(OR('Milestone 1'!I416="Approved",'Milestone 1'!I416="Approuvé"),"Approved",IF(OR('Milestone 1'!I416="Incomplete",'Milestone 1'!I416="Incomplet"),"Incomplete",0))</f>
        <v>0</v>
      </c>
      <c r="B308">
        <f>IF(OR('Milestone 1'!G416="Yes",'Milestone 1'!G416="Oui"),"Yes",IF(OR('Milestone 1'!G416="No",'Milestone 1'!G416="Non"),"No",0))</f>
        <v>0</v>
      </c>
      <c r="C308">
        <f>IF(OR('Milestone 1'!F416="Yes",'Milestone 1'!F416="Oui"),"Yes",IF(OR('Milestone 1'!F416="No",'Milestone 1'!F416="Non"),"No",IF(OR('Milestone 1'!F416="N/A",'Milestone 1'!F416="S.O."),"N/A",0)))</f>
        <v>0</v>
      </c>
      <c r="H308">
        <f>IF(OR('Project Updates Centre'!A326="Yes",'Project Updates Centre'!A326="Oui"),"Yes",IF(OR('Project Updates Centre'!A326="No",'Project Updates Centre'!A326="Non"),"No",0))</f>
        <v>0</v>
      </c>
      <c r="L308">
        <f>IF(OR('Project Updates Centre'!A349="Yes",'Project Updates Centre'!A349="Oui"),"Yes",IF(OR('Project Updates Centre'!A349="No",'Project Updates Centre'!A349="Non"),"No",0))</f>
        <v>0</v>
      </c>
      <c r="M308">
        <f>IF(OR('Project Updates Centre'!M349="Approved",'Project Updates Centre'!M349="Approuvé"),"Approved",IF(OR('Project Updates Centre'!M349="Incomplete",'Project Updates Centre'!M349="Incomplet"),"Incomplete",0))</f>
        <v>0</v>
      </c>
      <c r="P308" t="str">
        <f>IF(OR('Project Updates Centre'!A372="Yes",'Project Updates Centre'!A372="Oui"),"Yes",IF(OR('Project Updates Centre'!A372="No",'Project Updates Centre'!A372="Non"),"No",""))</f>
        <v/>
      </c>
    </row>
    <row r="309" spans="1:16" hidden="1">
      <c r="A309">
        <f>IF(OR('Milestone 1'!I417="Approved",'Milestone 1'!I417="Approuvé"),"Approved",IF(OR('Milestone 1'!I417="Incomplete",'Milestone 1'!I417="Incomplet"),"Incomplete",0))</f>
        <v>0</v>
      </c>
      <c r="B309">
        <f>IF(OR('Milestone 1'!G417="Yes",'Milestone 1'!G417="Oui"),"Yes",IF(OR('Milestone 1'!G417="No",'Milestone 1'!G417="Non"),"No",0))</f>
        <v>0</v>
      </c>
      <c r="C309">
        <f>IF(OR('Milestone 1'!F417="Yes",'Milestone 1'!F417="Oui"),"Yes",IF(OR('Milestone 1'!F417="No",'Milestone 1'!F417="Non"),"No",IF(OR('Milestone 1'!F417="N/A",'Milestone 1'!F417="S.O."),"N/A",0)))</f>
        <v>0</v>
      </c>
      <c r="H309">
        <f>IF(OR('Project Updates Centre'!A327="Yes",'Project Updates Centre'!A327="Oui"),"Yes",IF(OR('Project Updates Centre'!A327="No",'Project Updates Centre'!A327="Non"),"No",0))</f>
        <v>0</v>
      </c>
      <c r="L309">
        <f>IF(OR('Project Updates Centre'!A350="Yes",'Project Updates Centre'!A350="Oui"),"Yes",IF(OR('Project Updates Centre'!A350="No",'Project Updates Centre'!A350="Non"),"No",0))</f>
        <v>0</v>
      </c>
      <c r="M309">
        <f>IF(OR('Project Updates Centre'!M350="Approved",'Project Updates Centre'!M350="Approuvé"),"Approved",IF(OR('Project Updates Centre'!M350="Incomplete",'Project Updates Centre'!M350="Incomplet"),"Incomplete",0))</f>
        <v>0</v>
      </c>
      <c r="P309" t="str">
        <f>IF(OR('Project Updates Centre'!A373="Yes",'Project Updates Centre'!A373="Oui"),"Yes",IF(OR('Project Updates Centre'!A373="No",'Project Updates Centre'!A373="Non"),"No",""))</f>
        <v/>
      </c>
    </row>
    <row r="310" spans="1:16" hidden="1">
      <c r="A310">
        <f>IF(OR('Milestone 1'!I418="Approved",'Milestone 1'!I418="Approuvé"),"Approved",IF(OR('Milestone 1'!I418="Incomplete",'Milestone 1'!I418="Incomplet"),"Incomplete",0))</f>
        <v>0</v>
      </c>
      <c r="B310">
        <f>IF(OR('Milestone 1'!G418="Yes",'Milestone 1'!G418="Oui"),"Yes",IF(OR('Milestone 1'!G418="No",'Milestone 1'!G418="Non"),"No",0))</f>
        <v>0</v>
      </c>
      <c r="C310">
        <f>IF(OR('Milestone 1'!F418="Yes",'Milestone 1'!F418="Oui"),"Yes",IF(OR('Milestone 1'!F418="No",'Milestone 1'!F418="Non"),"No",IF(OR('Milestone 1'!F418="N/A",'Milestone 1'!F418="S.O."),"N/A",0)))</f>
        <v>0</v>
      </c>
      <c r="H310">
        <f>IF(OR('Project Updates Centre'!A328="Yes",'Project Updates Centre'!A328="Oui"),"Yes",IF(OR('Project Updates Centre'!A328="No",'Project Updates Centre'!A328="Non"),"No",0))</f>
        <v>0</v>
      </c>
      <c r="L310">
        <f>IF(OR('Project Updates Centre'!A351="Yes",'Project Updates Centre'!A351="Oui"),"Yes",IF(OR('Project Updates Centre'!A351="No",'Project Updates Centre'!A351="Non"),"No",0))</f>
        <v>0</v>
      </c>
      <c r="M310">
        <f>IF(OR('Project Updates Centre'!M351="Approved",'Project Updates Centre'!M351="Approuvé"),"Approved",IF(OR('Project Updates Centre'!M351="Incomplete",'Project Updates Centre'!M351="Incomplet"),"Incomplete",0))</f>
        <v>0</v>
      </c>
      <c r="P310" t="str">
        <f>IF(OR('Project Updates Centre'!A374="Yes",'Project Updates Centre'!A374="Oui"),"Yes",IF(OR('Project Updates Centre'!A374="No",'Project Updates Centre'!A374="Non"),"No",""))</f>
        <v/>
      </c>
    </row>
    <row r="311" spans="1:16" hidden="1">
      <c r="A311">
        <f>IF(OR('Milestone 1'!I419="Approved",'Milestone 1'!I419="Approuvé"),"Approved",IF(OR('Milestone 1'!I419="Incomplete",'Milestone 1'!I419="Incomplet"),"Incomplete",0))</f>
        <v>0</v>
      </c>
      <c r="B311">
        <f>IF(OR('Milestone 1'!G419="Yes",'Milestone 1'!G419="Oui"),"Yes",IF(OR('Milestone 1'!G419="No",'Milestone 1'!G419="Non"),"No",0))</f>
        <v>0</v>
      </c>
      <c r="C311">
        <f>IF(OR('Milestone 1'!F419="Yes",'Milestone 1'!F419="Oui"),"Yes",IF(OR('Milestone 1'!F419="No",'Milestone 1'!F419="Non"),"No",IF(OR('Milestone 1'!F419="N/A",'Milestone 1'!F419="S.O."),"N/A",0)))</f>
        <v>0</v>
      </c>
      <c r="H311">
        <f>IF(OR('Project Updates Centre'!A329="Yes",'Project Updates Centre'!A329="Oui"),"Yes",IF(OR('Project Updates Centre'!A329="No",'Project Updates Centre'!A329="Non"),"No",0))</f>
        <v>0</v>
      </c>
      <c r="L311">
        <f>IF(OR('Project Updates Centre'!A352="Yes",'Project Updates Centre'!A352="Oui"),"Yes",IF(OR('Project Updates Centre'!A352="No",'Project Updates Centre'!A352="Non"),"No",0))</f>
        <v>0</v>
      </c>
      <c r="M311">
        <f>IF(OR('Project Updates Centre'!M352="Approved",'Project Updates Centre'!M352="Approuvé"),"Approved",IF(OR('Project Updates Centre'!M352="Incomplete",'Project Updates Centre'!M352="Incomplet"),"Incomplete",0))</f>
        <v>0</v>
      </c>
      <c r="P311" t="str">
        <f>IF(OR('Project Updates Centre'!A375="Yes",'Project Updates Centre'!A375="Oui"),"Yes",IF(OR('Project Updates Centre'!A375="No",'Project Updates Centre'!A375="Non"),"No",""))</f>
        <v/>
      </c>
    </row>
    <row r="312" spans="1:16" hidden="1">
      <c r="A312">
        <f>IF(OR('Milestone 1'!I420="Approved",'Milestone 1'!I420="Approuvé"),"Approved",IF(OR('Milestone 1'!I420="Incomplete",'Milestone 1'!I420="Incomplet"),"Incomplete",0))</f>
        <v>0</v>
      </c>
      <c r="B312">
        <f>IF(OR('Milestone 1'!G420="Yes",'Milestone 1'!G420="Oui"),"Yes",IF(OR('Milestone 1'!G420="No",'Milestone 1'!G420="Non"),"No",0))</f>
        <v>0</v>
      </c>
      <c r="C312">
        <f>IF(OR('Milestone 1'!F420="Yes",'Milestone 1'!F420="Oui"),"Yes",IF(OR('Milestone 1'!F420="No",'Milestone 1'!F420="Non"),"No",IF(OR('Milestone 1'!F420="N/A",'Milestone 1'!F420="S.O."),"N/A",0)))</f>
        <v>0</v>
      </c>
      <c r="H312">
        <f>IF(OR('Project Updates Centre'!A330="Yes",'Project Updates Centre'!A330="Oui"),"Yes",IF(OR('Project Updates Centre'!A330="No",'Project Updates Centre'!A330="Non"),"No",0))</f>
        <v>0</v>
      </c>
      <c r="L312">
        <f>IF(OR('Project Updates Centre'!A353="Yes",'Project Updates Centre'!A353="Oui"),"Yes",IF(OR('Project Updates Centre'!A353="No",'Project Updates Centre'!A353="Non"),"No",0))</f>
        <v>0</v>
      </c>
      <c r="M312">
        <f>IF(OR('Project Updates Centre'!M353="Approved",'Project Updates Centre'!M353="Approuvé"),"Approved",IF(OR('Project Updates Centre'!M353="Incomplete",'Project Updates Centre'!M353="Incomplet"),"Incomplete",0))</f>
        <v>0</v>
      </c>
      <c r="P312" t="str">
        <f>IF(OR('Project Updates Centre'!A376="Yes",'Project Updates Centre'!A376="Oui"),"Yes",IF(OR('Project Updates Centre'!A376="No",'Project Updates Centre'!A376="Non"),"No",""))</f>
        <v/>
      </c>
    </row>
    <row r="313" spans="1:16" hidden="1">
      <c r="A313">
        <f>IF(OR('Milestone 1'!I421="Approved",'Milestone 1'!I421="Approuvé"),"Approved",IF(OR('Milestone 1'!I421="Incomplete",'Milestone 1'!I421="Incomplet"),"Incomplete",0))</f>
        <v>0</v>
      </c>
      <c r="B313">
        <f>IF(OR('Milestone 1'!G421="Yes",'Milestone 1'!G421="Oui"),"Yes",IF(OR('Milestone 1'!G421="No",'Milestone 1'!G421="Non"),"No",0))</f>
        <v>0</v>
      </c>
      <c r="C313">
        <f>IF(OR('Milestone 1'!F421="Yes",'Milestone 1'!F421="Oui"),"Yes",IF(OR('Milestone 1'!F421="No",'Milestone 1'!F421="Non"),"No",IF(OR('Milestone 1'!F421="N/A",'Milestone 1'!F421="S.O."),"N/A",0)))</f>
        <v>0</v>
      </c>
      <c r="H313">
        <f>IF(OR('Project Updates Centre'!A331="Yes",'Project Updates Centre'!A331="Oui"),"Yes",IF(OR('Project Updates Centre'!A331="No",'Project Updates Centre'!A331="Non"),"No",0))</f>
        <v>0</v>
      </c>
      <c r="L313">
        <f>IF(OR('Project Updates Centre'!A354="Yes",'Project Updates Centre'!A354="Oui"),"Yes",IF(OR('Project Updates Centre'!A354="No",'Project Updates Centre'!A354="Non"),"No",0))</f>
        <v>0</v>
      </c>
      <c r="M313">
        <f>IF(OR('Project Updates Centre'!M354="Approved",'Project Updates Centre'!M354="Approuvé"),"Approved",IF(OR('Project Updates Centre'!M354="Incomplete",'Project Updates Centre'!M354="Incomplet"),"Incomplete",0))</f>
        <v>0</v>
      </c>
      <c r="P313" t="str">
        <f>IF(OR('Project Updates Centre'!A377="Yes",'Project Updates Centre'!A377="Oui"),"Yes",IF(OR('Project Updates Centre'!A377="No",'Project Updates Centre'!A377="Non"),"No",""))</f>
        <v/>
      </c>
    </row>
    <row r="314" spans="1:16" hidden="1">
      <c r="A314">
        <f>IF(OR('Milestone 1'!I422="Approved",'Milestone 1'!I422="Approuvé"),"Approved",IF(OR('Milestone 1'!I422="Incomplete",'Milestone 1'!I422="Incomplet"),"Incomplete",0))</f>
        <v>0</v>
      </c>
      <c r="B314">
        <f>IF(OR('Milestone 1'!G422="Yes",'Milestone 1'!G422="Oui"),"Yes",IF(OR('Milestone 1'!G422="No",'Milestone 1'!G422="Non"),"No",0))</f>
        <v>0</v>
      </c>
      <c r="C314">
        <f>IF(OR('Milestone 1'!F422="Yes",'Milestone 1'!F422="Oui"),"Yes",IF(OR('Milestone 1'!F422="No",'Milestone 1'!F422="Non"),"No",IF(OR('Milestone 1'!F422="N/A",'Milestone 1'!F422="S.O."),"N/A",0)))</f>
        <v>0</v>
      </c>
      <c r="H314">
        <f>IF(OR('Project Updates Centre'!A332="Yes",'Project Updates Centre'!A332="Oui"),"Yes",IF(OR('Project Updates Centre'!A332="No",'Project Updates Centre'!A332="Non"),"No",0))</f>
        <v>0</v>
      </c>
      <c r="L314">
        <f>IF(OR('Project Updates Centre'!A355="Yes",'Project Updates Centre'!A355="Oui"),"Yes",IF(OR('Project Updates Centre'!A355="No",'Project Updates Centre'!A355="Non"),"No",0))</f>
        <v>0</v>
      </c>
      <c r="M314">
        <f>IF(OR('Project Updates Centre'!M355="Approved",'Project Updates Centre'!M355="Approuvé"),"Approved",IF(OR('Project Updates Centre'!M355="Incomplete",'Project Updates Centre'!M355="Incomplet"),"Incomplete",0))</f>
        <v>0</v>
      </c>
      <c r="P314" t="str">
        <f>IF(OR('Project Updates Centre'!A378="Yes",'Project Updates Centre'!A378="Oui"),"Yes",IF(OR('Project Updates Centre'!A378="No",'Project Updates Centre'!A378="Non"),"No",""))</f>
        <v/>
      </c>
    </row>
    <row r="315" spans="1:16" hidden="1">
      <c r="A315">
        <f>IF(OR('Milestone 1'!I423="Approved",'Milestone 1'!I423="Approuvé"),"Approved",IF(OR('Milestone 1'!I423="Incomplete",'Milestone 1'!I423="Incomplet"),"Incomplete",0))</f>
        <v>0</v>
      </c>
      <c r="B315">
        <f>IF(OR('Milestone 1'!G423="Yes",'Milestone 1'!G423="Oui"),"Yes",IF(OR('Milestone 1'!G423="No",'Milestone 1'!G423="Non"),"No",0))</f>
        <v>0</v>
      </c>
      <c r="C315">
        <f>IF(OR('Milestone 1'!F423="Yes",'Milestone 1'!F423="Oui"),"Yes",IF(OR('Milestone 1'!F423="No",'Milestone 1'!F423="Non"),"No",IF(OR('Milestone 1'!F423="N/A",'Milestone 1'!F423="S.O."),"N/A",0)))</f>
        <v>0</v>
      </c>
      <c r="H315">
        <f>IF(OR('Project Updates Centre'!A333="Yes",'Project Updates Centre'!A333="Oui"),"Yes",IF(OR('Project Updates Centre'!A333="No",'Project Updates Centre'!A333="Non"),"No",0))</f>
        <v>0</v>
      </c>
      <c r="L315">
        <f>IF(OR('Project Updates Centre'!A356="Yes",'Project Updates Centre'!A356="Oui"),"Yes",IF(OR('Project Updates Centre'!A356="No",'Project Updates Centre'!A356="Non"),"No",0))</f>
        <v>0</v>
      </c>
      <c r="M315">
        <f>IF(OR('Project Updates Centre'!M356="Approved",'Project Updates Centre'!M356="Approuvé"),"Approved",IF(OR('Project Updates Centre'!M356="Incomplete",'Project Updates Centre'!M356="Incomplet"),"Incomplete",0))</f>
        <v>0</v>
      </c>
      <c r="P315" t="str">
        <f>IF(OR('Project Updates Centre'!A379="Yes",'Project Updates Centre'!A379="Oui"),"Yes",IF(OR('Project Updates Centre'!A379="No",'Project Updates Centre'!A379="Non"),"No",""))</f>
        <v/>
      </c>
    </row>
    <row r="316" spans="1:16" hidden="1">
      <c r="A316">
        <f>IF(OR('Milestone 1'!I424="Approved",'Milestone 1'!I424="Approuvé"),"Approved",IF(OR('Milestone 1'!I424="Incomplete",'Milestone 1'!I424="Incomplet"),"Incomplete",0))</f>
        <v>0</v>
      </c>
      <c r="B316">
        <f>IF(OR('Milestone 1'!G424="Yes",'Milestone 1'!G424="Oui"),"Yes",IF(OR('Milestone 1'!G424="No",'Milestone 1'!G424="Non"),"No",0))</f>
        <v>0</v>
      </c>
      <c r="C316">
        <f>IF(OR('Milestone 1'!F424="Yes",'Milestone 1'!F424="Oui"),"Yes",IF(OR('Milestone 1'!F424="No",'Milestone 1'!F424="Non"),"No",IF(OR('Milestone 1'!F424="N/A",'Milestone 1'!F424="S.O."),"N/A",0)))</f>
        <v>0</v>
      </c>
      <c r="H316">
        <f>IF(OR('Project Updates Centre'!A334="Yes",'Project Updates Centre'!A334="Oui"),"Yes",IF(OR('Project Updates Centre'!A334="No",'Project Updates Centre'!A334="Non"),"No",0))</f>
        <v>0</v>
      </c>
      <c r="L316">
        <f>IF(OR('Project Updates Centre'!A357="Yes",'Project Updates Centre'!A357="Oui"),"Yes",IF(OR('Project Updates Centre'!A357="No",'Project Updates Centre'!A357="Non"),"No",0))</f>
        <v>0</v>
      </c>
      <c r="M316">
        <f>IF(OR('Project Updates Centre'!M357="Approved",'Project Updates Centre'!M357="Approuvé"),"Approved",IF(OR('Project Updates Centre'!M357="Incomplete",'Project Updates Centre'!M357="Incomplet"),"Incomplete",0))</f>
        <v>0</v>
      </c>
      <c r="P316" t="str">
        <f>IF(OR('Project Updates Centre'!A380="Yes",'Project Updates Centre'!A380="Oui"),"Yes",IF(OR('Project Updates Centre'!A380="No",'Project Updates Centre'!A380="Non"),"No",""))</f>
        <v/>
      </c>
    </row>
    <row r="317" spans="1:16" hidden="1">
      <c r="A317">
        <f>IF(OR('Milestone 1'!I425="Approved",'Milestone 1'!I425="Approuvé"),"Approved",IF(OR('Milestone 1'!I425="Incomplete",'Milestone 1'!I425="Incomplet"),"Incomplete",0))</f>
        <v>0</v>
      </c>
      <c r="B317">
        <f>IF(OR('Milestone 1'!G425="Yes",'Milestone 1'!G425="Oui"),"Yes",IF(OR('Milestone 1'!G425="No",'Milestone 1'!G425="Non"),"No",0))</f>
        <v>0</v>
      </c>
      <c r="C317">
        <f>IF(OR('Milestone 1'!F425="Yes",'Milestone 1'!F425="Oui"),"Yes",IF(OR('Milestone 1'!F425="No",'Milestone 1'!F425="Non"),"No",IF(OR('Milestone 1'!F425="N/A",'Milestone 1'!F425="S.O."),"N/A",0)))</f>
        <v>0</v>
      </c>
      <c r="H317">
        <f>IF(OR('Project Updates Centre'!A335="Yes",'Project Updates Centre'!A335="Oui"),"Yes",IF(OR('Project Updates Centre'!A335="No",'Project Updates Centre'!A335="Non"),"No",0))</f>
        <v>0</v>
      </c>
      <c r="L317">
        <f>IF(OR('Project Updates Centre'!A358="Yes",'Project Updates Centre'!A358="Oui"),"Yes",IF(OR('Project Updates Centre'!A358="No",'Project Updates Centre'!A358="Non"),"No",0))</f>
        <v>0</v>
      </c>
      <c r="M317">
        <f>IF(OR('Project Updates Centre'!M358="Approved",'Project Updates Centre'!M358="Approuvé"),"Approved",IF(OR('Project Updates Centre'!M358="Incomplete",'Project Updates Centre'!M358="Incomplet"),"Incomplete",0))</f>
        <v>0</v>
      </c>
      <c r="P317" t="str">
        <f>IF(OR('Project Updates Centre'!A381="Yes",'Project Updates Centre'!A381="Oui"),"Yes",IF(OR('Project Updates Centre'!A381="No",'Project Updates Centre'!A381="Non"),"No",""))</f>
        <v/>
      </c>
    </row>
    <row r="318" spans="1:16" hidden="1">
      <c r="A318">
        <f>IF(OR('Milestone 1'!I426="Approved",'Milestone 1'!I426="Approuvé"),"Approved",IF(OR('Milestone 1'!I426="Incomplete",'Milestone 1'!I426="Incomplet"),"Incomplete",0))</f>
        <v>0</v>
      </c>
      <c r="B318">
        <f>IF(OR('Milestone 1'!G426="Yes",'Milestone 1'!G426="Oui"),"Yes",IF(OR('Milestone 1'!G426="No",'Milestone 1'!G426="Non"),"No",0))</f>
        <v>0</v>
      </c>
      <c r="C318">
        <f>IF(OR('Milestone 1'!F426="Yes",'Milestone 1'!F426="Oui"),"Yes",IF(OR('Milestone 1'!F426="No",'Milestone 1'!F426="Non"),"No",IF(OR('Milestone 1'!F426="N/A",'Milestone 1'!F426="S.O."),"N/A",0)))</f>
        <v>0</v>
      </c>
      <c r="H318">
        <f>IF(OR('Project Updates Centre'!A336="Yes",'Project Updates Centre'!A336="Oui"),"Yes",IF(OR('Project Updates Centre'!A336="No",'Project Updates Centre'!A336="Non"),"No",0))</f>
        <v>0</v>
      </c>
      <c r="L318">
        <f>IF(OR('Project Updates Centre'!A359="Yes",'Project Updates Centre'!A359="Oui"),"Yes",IF(OR('Project Updates Centre'!A359="No",'Project Updates Centre'!A359="Non"),"No",0))</f>
        <v>0</v>
      </c>
      <c r="M318">
        <f>IF(OR('Project Updates Centre'!M359="Approved",'Project Updates Centre'!M359="Approuvé"),"Approved",IF(OR('Project Updates Centre'!M359="Incomplete",'Project Updates Centre'!M359="Incomplet"),"Incomplete",0))</f>
        <v>0</v>
      </c>
      <c r="P318" t="str">
        <f>IF(OR('Project Updates Centre'!A382="Yes",'Project Updates Centre'!A382="Oui"),"Yes",IF(OR('Project Updates Centre'!A382="No",'Project Updates Centre'!A382="Non"),"No",""))</f>
        <v/>
      </c>
    </row>
    <row r="319" spans="1:16" hidden="1">
      <c r="A319">
        <f>IF(OR('Milestone 1'!I427="Approved",'Milestone 1'!I427="Approuvé"),"Approved",IF(OR('Milestone 1'!I427="Incomplete",'Milestone 1'!I427="Incomplet"),"Incomplete",0))</f>
        <v>0</v>
      </c>
      <c r="B319">
        <f>IF(OR('Milestone 1'!G427="Yes",'Milestone 1'!G427="Oui"),"Yes",IF(OR('Milestone 1'!G427="No",'Milestone 1'!G427="Non"),"No",0))</f>
        <v>0</v>
      </c>
      <c r="C319">
        <f>IF(OR('Milestone 1'!F427="Yes",'Milestone 1'!F427="Oui"),"Yes",IF(OR('Milestone 1'!F427="No",'Milestone 1'!F427="Non"),"No",IF(OR('Milestone 1'!F427="N/A",'Milestone 1'!F427="S.O."),"N/A",0)))</f>
        <v>0</v>
      </c>
      <c r="H319">
        <f>IF(OR('Project Updates Centre'!A337="Yes",'Project Updates Centre'!A337="Oui"),"Yes",IF(OR('Project Updates Centre'!A337="No",'Project Updates Centre'!A337="Non"),"No",0))</f>
        <v>0</v>
      </c>
      <c r="L319">
        <f>IF(OR('Project Updates Centre'!A360="Yes",'Project Updates Centre'!A360="Oui"),"Yes",IF(OR('Project Updates Centre'!A360="No",'Project Updates Centre'!A360="Non"),"No",0))</f>
        <v>0</v>
      </c>
      <c r="M319">
        <f>IF(OR('Project Updates Centre'!M360="Approved",'Project Updates Centre'!M360="Approuvé"),"Approved",IF(OR('Project Updates Centre'!M360="Incomplete",'Project Updates Centre'!M360="Incomplet"),"Incomplete",0))</f>
        <v>0</v>
      </c>
      <c r="P319" t="str">
        <f>IF(OR('Project Updates Centre'!A383="Yes",'Project Updates Centre'!A383="Oui"),"Yes",IF(OR('Project Updates Centre'!A383="No",'Project Updates Centre'!A383="Non"),"No",""))</f>
        <v/>
      </c>
    </row>
    <row r="320" spans="1:16" hidden="1">
      <c r="A320">
        <f>IF(OR('Milestone 1'!I428="Approved",'Milestone 1'!I428="Approuvé"),"Approved",IF(OR('Milestone 1'!I428="Incomplete",'Milestone 1'!I428="Incomplet"),"Incomplete",0))</f>
        <v>0</v>
      </c>
      <c r="B320">
        <f>IF(OR('Milestone 1'!G428="Yes",'Milestone 1'!G428="Oui"),"Yes",IF(OR('Milestone 1'!G428="No",'Milestone 1'!G428="Non"),"No",0))</f>
        <v>0</v>
      </c>
      <c r="C320">
        <f>IF(OR('Milestone 1'!F428="Yes",'Milestone 1'!F428="Oui"),"Yes",IF(OR('Milestone 1'!F428="No",'Milestone 1'!F428="Non"),"No",IF(OR('Milestone 1'!F428="N/A",'Milestone 1'!F428="S.O."),"N/A",0)))</f>
        <v>0</v>
      </c>
      <c r="H320">
        <f>IF(OR('Project Updates Centre'!A338="Yes",'Project Updates Centre'!A338="Oui"),"Yes",IF(OR('Project Updates Centre'!A338="No",'Project Updates Centre'!A338="Non"),"No",0))</f>
        <v>0</v>
      </c>
      <c r="L320">
        <f>IF(OR('Project Updates Centre'!A361="Yes",'Project Updates Centre'!A361="Oui"),"Yes",IF(OR('Project Updates Centre'!A361="No",'Project Updates Centre'!A361="Non"),"No",0))</f>
        <v>0</v>
      </c>
      <c r="M320">
        <f>IF(OR('Project Updates Centre'!M361="Approved",'Project Updates Centre'!M361="Approuvé"),"Approved",IF(OR('Project Updates Centre'!M361="Incomplete",'Project Updates Centre'!M361="Incomplet"),"Incomplete",0))</f>
        <v>0</v>
      </c>
      <c r="P320" t="str">
        <f>IF(OR('Project Updates Centre'!A384="Yes",'Project Updates Centre'!A384="Oui"),"Yes",IF(OR('Project Updates Centre'!A384="No",'Project Updates Centre'!A384="Non"),"No",""))</f>
        <v/>
      </c>
    </row>
    <row r="321" spans="1:16" hidden="1">
      <c r="A321">
        <f>IF(OR('Milestone 1'!I429="Approved",'Milestone 1'!I429="Approuvé"),"Approved",IF(OR('Milestone 1'!I429="Incomplete",'Milestone 1'!I429="Incomplet"),"Incomplete",0))</f>
        <v>0</v>
      </c>
      <c r="B321">
        <f>IF(OR('Milestone 1'!G429="Yes",'Milestone 1'!G429="Oui"),"Yes",IF(OR('Milestone 1'!G429="No",'Milestone 1'!G429="Non"),"No",0))</f>
        <v>0</v>
      </c>
      <c r="C321">
        <f>IF(OR('Milestone 1'!F429="Yes",'Milestone 1'!F429="Oui"),"Yes",IF(OR('Milestone 1'!F429="No",'Milestone 1'!F429="Non"),"No",IF(OR('Milestone 1'!F429="N/A",'Milestone 1'!F429="S.O."),"N/A",0)))</f>
        <v>0</v>
      </c>
      <c r="H321">
        <f>IF(OR('Project Updates Centre'!A339="Yes",'Project Updates Centre'!A339="Oui"),"Yes",IF(OR('Project Updates Centre'!A339="No",'Project Updates Centre'!A339="Non"),"No",0))</f>
        <v>0</v>
      </c>
      <c r="L321">
        <f>IF(OR('Project Updates Centre'!A362="Yes",'Project Updates Centre'!A362="Oui"),"Yes",IF(OR('Project Updates Centre'!A362="No",'Project Updates Centre'!A362="Non"),"No",0))</f>
        <v>0</v>
      </c>
      <c r="M321">
        <f>IF(OR('Project Updates Centre'!M362="Approved",'Project Updates Centre'!M362="Approuvé"),"Approved",IF(OR('Project Updates Centre'!M362="Incomplete",'Project Updates Centre'!M362="Incomplet"),"Incomplete",0))</f>
        <v>0</v>
      </c>
      <c r="P321" t="str">
        <f>IF(OR('Project Updates Centre'!A385="Yes",'Project Updates Centre'!A385="Oui"),"Yes",IF(OR('Project Updates Centre'!A385="No",'Project Updates Centre'!A385="Non"),"No",""))</f>
        <v/>
      </c>
    </row>
    <row r="322" spans="1:16" hidden="1">
      <c r="A322">
        <f>IF(OR('Milestone 1'!I430="Approved",'Milestone 1'!I430="Approuvé"),"Approved",IF(OR('Milestone 1'!I430="Incomplete",'Milestone 1'!I430="Incomplet"),"Incomplete",0))</f>
        <v>0</v>
      </c>
      <c r="B322">
        <f>IF(OR('Milestone 1'!G430="Yes",'Milestone 1'!G430="Oui"),"Yes",IF(OR('Milestone 1'!G430="No",'Milestone 1'!G430="Non"),"No",0))</f>
        <v>0</v>
      </c>
      <c r="C322">
        <f>IF(OR('Milestone 1'!F430="Yes",'Milestone 1'!F430="Oui"),"Yes",IF(OR('Milestone 1'!F430="No",'Milestone 1'!F430="Non"),"No",IF(OR('Milestone 1'!F430="N/A",'Milestone 1'!F430="S.O."),"N/A",0)))</f>
        <v>0</v>
      </c>
      <c r="H322">
        <f>IF(OR('Project Updates Centre'!A340="Yes",'Project Updates Centre'!A340="Oui"),"Yes",IF(OR('Project Updates Centre'!A340="No",'Project Updates Centre'!A340="Non"),"No",0))</f>
        <v>0</v>
      </c>
      <c r="L322">
        <f>IF(OR('Project Updates Centre'!A363="Yes",'Project Updates Centre'!A363="Oui"),"Yes",IF(OR('Project Updates Centre'!A363="No",'Project Updates Centre'!A363="Non"),"No",0))</f>
        <v>0</v>
      </c>
      <c r="M322">
        <f>IF(OR('Project Updates Centre'!M363="Approved",'Project Updates Centre'!M363="Approuvé"),"Approved",IF(OR('Project Updates Centre'!M363="Incomplete",'Project Updates Centre'!M363="Incomplet"),"Incomplete",0))</f>
        <v>0</v>
      </c>
      <c r="P322" t="str">
        <f>IF(OR('Project Updates Centre'!A386="Yes",'Project Updates Centre'!A386="Oui"),"Yes",IF(OR('Project Updates Centre'!A386="No",'Project Updates Centre'!A386="Non"),"No",""))</f>
        <v/>
      </c>
    </row>
    <row r="323" spans="1:16" hidden="1">
      <c r="A323">
        <f>IF(OR('Milestone 1'!I431="Approved",'Milestone 1'!I431="Approuvé"),"Approved",IF(OR('Milestone 1'!I431="Incomplete",'Milestone 1'!I431="Incomplet"),"Incomplete",0))</f>
        <v>0</v>
      </c>
      <c r="B323">
        <f>IF(OR('Milestone 1'!G431="Yes",'Milestone 1'!G431="Oui"),"Yes",IF(OR('Milestone 1'!G431="No",'Milestone 1'!G431="Non"),"No",0))</f>
        <v>0</v>
      </c>
      <c r="C323">
        <f>IF(OR('Milestone 1'!F431="Yes",'Milestone 1'!F431="Oui"),"Yes",IF(OR('Milestone 1'!F431="No",'Milestone 1'!F431="Non"),"No",IF(OR('Milestone 1'!F431="N/A",'Milestone 1'!F431="S.O."),"N/A",0)))</f>
        <v>0</v>
      </c>
      <c r="H323">
        <f>IF(OR('Project Updates Centre'!A341="Yes",'Project Updates Centre'!A341="Oui"),"Yes",IF(OR('Project Updates Centre'!A341="No",'Project Updates Centre'!A341="Non"),"No",0))</f>
        <v>0</v>
      </c>
      <c r="L323">
        <f>IF(OR('Project Updates Centre'!A364="Yes",'Project Updates Centre'!A364="Oui"),"Yes",IF(OR('Project Updates Centre'!A364="No",'Project Updates Centre'!A364="Non"),"No",0))</f>
        <v>0</v>
      </c>
      <c r="M323">
        <f>IF(OR('Project Updates Centre'!M364="Approved",'Project Updates Centre'!M364="Approuvé"),"Approved",IF(OR('Project Updates Centre'!M364="Incomplete",'Project Updates Centre'!M364="Incomplet"),"Incomplete",0))</f>
        <v>0</v>
      </c>
      <c r="P323" t="str">
        <f>IF(OR('Project Updates Centre'!A387="Yes",'Project Updates Centre'!A387="Oui"),"Yes",IF(OR('Project Updates Centre'!A387="No",'Project Updates Centre'!A387="Non"),"No",""))</f>
        <v/>
      </c>
    </row>
    <row r="324" spans="1:16" hidden="1">
      <c r="A324">
        <f>IF(OR('Milestone 1'!I432="Approved",'Milestone 1'!I432="Approuvé"),"Approved",IF(OR('Milestone 1'!I432="Incomplete",'Milestone 1'!I432="Incomplet"),"Incomplete",0))</f>
        <v>0</v>
      </c>
      <c r="B324">
        <f>IF(OR('Milestone 1'!G432="Yes",'Milestone 1'!G432="Oui"),"Yes",IF(OR('Milestone 1'!G432="No",'Milestone 1'!G432="Non"),"No",0))</f>
        <v>0</v>
      </c>
      <c r="C324">
        <f>IF(OR('Milestone 1'!F432="Yes",'Milestone 1'!F432="Oui"),"Yes",IF(OR('Milestone 1'!F432="No",'Milestone 1'!F432="Non"),"No",IF(OR('Milestone 1'!F432="N/A",'Milestone 1'!F432="S.O."),"N/A",0)))</f>
        <v>0</v>
      </c>
      <c r="H324">
        <f>IF(OR('Project Updates Centre'!A342="Yes",'Project Updates Centre'!A342="Oui"),"Yes",IF(OR('Project Updates Centre'!A342="No",'Project Updates Centre'!A342="Non"),"No",0))</f>
        <v>0</v>
      </c>
      <c r="L324">
        <f>IF(OR('Project Updates Centre'!A365="Yes",'Project Updates Centre'!A365="Oui"),"Yes",IF(OR('Project Updates Centre'!A365="No",'Project Updates Centre'!A365="Non"),"No",0))</f>
        <v>0</v>
      </c>
      <c r="M324">
        <f>IF(OR('Project Updates Centre'!M365="Approved",'Project Updates Centre'!M365="Approuvé"),"Approved",IF(OR('Project Updates Centre'!M365="Incomplete",'Project Updates Centre'!M365="Incomplet"),"Incomplete",0))</f>
        <v>0</v>
      </c>
      <c r="P324" t="str">
        <f>IF(OR('Project Updates Centre'!A388="Yes",'Project Updates Centre'!A388="Oui"),"Yes",IF(OR('Project Updates Centre'!A388="No",'Project Updates Centre'!A388="Non"),"No",""))</f>
        <v/>
      </c>
    </row>
    <row r="325" spans="1:16" hidden="1">
      <c r="A325">
        <f>IF(OR('Milestone 1'!I433="Approved",'Milestone 1'!I433="Approuvé"),"Approved",IF(OR('Milestone 1'!I433="Incomplete",'Milestone 1'!I433="Incomplet"),"Incomplete",0))</f>
        <v>0</v>
      </c>
      <c r="B325">
        <f>IF(OR('Milestone 1'!G433="Yes",'Milestone 1'!G433="Oui"),"Yes",IF(OR('Milestone 1'!G433="No",'Milestone 1'!G433="Non"),"No",0))</f>
        <v>0</v>
      </c>
      <c r="C325">
        <f>IF(OR('Milestone 1'!F433="Yes",'Milestone 1'!F433="Oui"),"Yes",IF(OR('Milestone 1'!F433="No",'Milestone 1'!F433="Non"),"No",IF(OR('Milestone 1'!F433="N/A",'Milestone 1'!F433="S.O."),"N/A",0)))</f>
        <v>0</v>
      </c>
      <c r="H325">
        <f>IF(OR('Project Updates Centre'!A343="Yes",'Project Updates Centre'!A343="Oui"),"Yes",IF(OR('Project Updates Centre'!A343="No",'Project Updates Centre'!A343="Non"),"No",0))</f>
        <v>0</v>
      </c>
      <c r="L325">
        <f>IF(OR('Project Updates Centre'!A366="Yes",'Project Updates Centre'!A366="Oui"),"Yes",IF(OR('Project Updates Centre'!A366="No",'Project Updates Centre'!A366="Non"),"No",0))</f>
        <v>0</v>
      </c>
      <c r="M325">
        <f>IF(OR('Project Updates Centre'!M366="Approved",'Project Updates Centre'!M366="Approuvé"),"Approved",IF(OR('Project Updates Centre'!M366="Incomplete",'Project Updates Centre'!M366="Incomplet"),"Incomplete",0))</f>
        <v>0</v>
      </c>
      <c r="P325" t="str">
        <f>IF(OR('Project Updates Centre'!A389="Yes",'Project Updates Centre'!A389="Oui"),"Yes",IF(OR('Project Updates Centre'!A389="No",'Project Updates Centre'!A389="Non"),"No",""))</f>
        <v/>
      </c>
    </row>
    <row r="326" spans="1:16" hidden="1">
      <c r="A326">
        <f>IF(OR('Milestone 1'!I434="Approved",'Milestone 1'!I434="Approuvé"),"Approved",IF(OR('Milestone 1'!I434="Incomplete",'Milestone 1'!I434="Incomplet"),"Incomplete",0))</f>
        <v>0</v>
      </c>
      <c r="B326">
        <f>IF(OR('Milestone 1'!G434="Yes",'Milestone 1'!G434="Oui"),"Yes",IF(OR('Milestone 1'!G434="No",'Milestone 1'!G434="Non"),"No",0))</f>
        <v>0</v>
      </c>
      <c r="C326">
        <f>IF(OR('Milestone 1'!F434="Yes",'Milestone 1'!F434="Oui"),"Yes",IF(OR('Milestone 1'!F434="No",'Milestone 1'!F434="Non"),"No",IF(OR('Milestone 1'!F434="N/A",'Milestone 1'!F434="S.O."),"N/A",0)))</f>
        <v>0</v>
      </c>
      <c r="H326">
        <f>IF(OR('Project Updates Centre'!A344="Yes",'Project Updates Centre'!A344="Oui"),"Yes",IF(OR('Project Updates Centre'!A344="No",'Project Updates Centre'!A344="Non"),"No",0))</f>
        <v>0</v>
      </c>
      <c r="L326">
        <f>IF(OR('Project Updates Centre'!A367="Yes",'Project Updates Centre'!A367="Oui"),"Yes",IF(OR('Project Updates Centre'!A367="No",'Project Updates Centre'!A367="Non"),"No",0))</f>
        <v>0</v>
      </c>
      <c r="M326">
        <f>IF(OR('Project Updates Centre'!M367="Approved",'Project Updates Centre'!M367="Approuvé"),"Approved",IF(OR('Project Updates Centre'!M367="Incomplete",'Project Updates Centre'!M367="Incomplet"),"Incomplete",0))</f>
        <v>0</v>
      </c>
      <c r="P326" t="str">
        <f>IF(OR('Project Updates Centre'!A390="Yes",'Project Updates Centre'!A390="Oui"),"Yes",IF(OR('Project Updates Centre'!A390="No",'Project Updates Centre'!A390="Non"),"No",""))</f>
        <v/>
      </c>
    </row>
    <row r="327" spans="1:16" hidden="1">
      <c r="A327">
        <f>IF(OR('Milestone 1'!I435="Approved",'Milestone 1'!I435="Approuvé"),"Approved",IF(OR('Milestone 1'!I435="Incomplete",'Milestone 1'!I435="Incomplet"),"Incomplete",0))</f>
        <v>0</v>
      </c>
      <c r="B327">
        <f>IF(OR('Milestone 1'!G435="Yes",'Milestone 1'!G435="Oui"),"Yes",IF(OR('Milestone 1'!G435="No",'Milestone 1'!G435="Non"),"No",0))</f>
        <v>0</v>
      </c>
      <c r="C327">
        <f>IF(OR('Milestone 1'!F435="Yes",'Milestone 1'!F435="Oui"),"Yes",IF(OR('Milestone 1'!F435="No",'Milestone 1'!F435="Non"),"No",IF(OR('Milestone 1'!F435="N/A",'Milestone 1'!F435="S.O."),"N/A",0)))</f>
        <v>0</v>
      </c>
      <c r="H327">
        <f>IF(OR('Project Updates Centre'!A345="Yes",'Project Updates Centre'!A345="Oui"),"Yes",IF(OR('Project Updates Centre'!A345="No",'Project Updates Centre'!A345="Non"),"No",0))</f>
        <v>0</v>
      </c>
      <c r="L327">
        <f>IF(OR('Project Updates Centre'!A368="Yes",'Project Updates Centre'!A368="Oui"),"Yes",IF(OR('Project Updates Centre'!A368="No",'Project Updates Centre'!A368="Non"),"No",0))</f>
        <v>0</v>
      </c>
      <c r="M327">
        <f>IF(OR('Project Updates Centre'!M368="Approved",'Project Updates Centre'!M368="Approuvé"),"Approved",IF(OR('Project Updates Centre'!M368="Incomplete",'Project Updates Centre'!M368="Incomplet"),"Incomplete",0))</f>
        <v>0</v>
      </c>
      <c r="P327" t="str">
        <f>IF(OR('Project Updates Centre'!A391="Yes",'Project Updates Centre'!A391="Oui"),"Yes",IF(OR('Project Updates Centre'!A391="No",'Project Updates Centre'!A391="Non"),"No",""))</f>
        <v/>
      </c>
    </row>
    <row r="328" spans="1:16" hidden="1">
      <c r="A328">
        <f>IF(OR('Milestone 1'!I436="Approved",'Milestone 1'!I436="Approuvé"),"Approved",IF(OR('Milestone 1'!I436="Incomplete",'Milestone 1'!I436="Incomplet"),"Incomplete",0))</f>
        <v>0</v>
      </c>
      <c r="B328">
        <f>IF(OR('Milestone 1'!G436="Yes",'Milestone 1'!G436="Oui"),"Yes",IF(OR('Milestone 1'!G436="No",'Milestone 1'!G436="Non"),"No",0))</f>
        <v>0</v>
      </c>
      <c r="C328">
        <f>IF(OR('Milestone 1'!F436="Yes",'Milestone 1'!F436="Oui"),"Yes",IF(OR('Milestone 1'!F436="No",'Milestone 1'!F436="Non"),"No",IF(OR('Milestone 1'!F436="N/A",'Milestone 1'!F436="S.O."),"N/A",0)))</f>
        <v>0</v>
      </c>
      <c r="H328">
        <f>IF(OR('Project Updates Centre'!A346="Yes",'Project Updates Centre'!A346="Oui"),"Yes",IF(OR('Project Updates Centre'!A346="No",'Project Updates Centre'!A346="Non"),"No",0))</f>
        <v>0</v>
      </c>
      <c r="L328">
        <f>IF(OR('Project Updates Centre'!A369="Yes",'Project Updates Centre'!A369="Oui"),"Yes",IF(OR('Project Updates Centre'!A369="No",'Project Updates Centre'!A369="Non"),"No",0))</f>
        <v>0</v>
      </c>
      <c r="M328">
        <f>IF(OR('Project Updates Centre'!M369="Approved",'Project Updates Centre'!M369="Approuvé"),"Approved",IF(OR('Project Updates Centre'!M369="Incomplete",'Project Updates Centre'!M369="Incomplet"),"Incomplete",0))</f>
        <v>0</v>
      </c>
      <c r="P328" t="str">
        <f>IF(OR('Project Updates Centre'!A392="Yes",'Project Updates Centre'!A392="Oui"),"Yes",IF(OR('Project Updates Centre'!A392="No",'Project Updates Centre'!A392="Non"),"No",""))</f>
        <v/>
      </c>
    </row>
    <row r="329" spans="1:16" hidden="1">
      <c r="A329">
        <f>IF(OR('Milestone 1'!I437="Approved",'Milestone 1'!I437="Approuvé"),"Approved",IF(OR('Milestone 1'!I437="Incomplete",'Milestone 1'!I437="Incomplet"),"Incomplete",0))</f>
        <v>0</v>
      </c>
      <c r="B329">
        <f>IF(OR('Milestone 1'!G437="Yes",'Milestone 1'!G437="Oui"),"Yes",IF(OR('Milestone 1'!G437="No",'Milestone 1'!G437="Non"),"No",0))</f>
        <v>0</v>
      </c>
      <c r="C329">
        <f>IF(OR('Milestone 1'!F437="Yes",'Milestone 1'!F437="Oui"),"Yes",IF(OR('Milestone 1'!F437="No",'Milestone 1'!F437="Non"),"No",IF(OR('Milestone 1'!F437="N/A",'Milestone 1'!F437="S.O."),"N/A",0)))</f>
        <v>0</v>
      </c>
      <c r="H329">
        <f>IF(OR('Project Updates Centre'!A347="Yes",'Project Updates Centre'!A347="Oui"),"Yes",IF(OR('Project Updates Centre'!A347="No",'Project Updates Centre'!A347="Non"),"No",0))</f>
        <v>0</v>
      </c>
      <c r="L329">
        <f>IF(OR('Project Updates Centre'!A370="Yes",'Project Updates Centre'!A370="Oui"),"Yes",IF(OR('Project Updates Centre'!A370="No",'Project Updates Centre'!A370="Non"),"No",0))</f>
        <v>0</v>
      </c>
      <c r="M329">
        <f>IF(OR('Project Updates Centre'!M370="Approved",'Project Updates Centre'!M370="Approuvé"),"Approved",IF(OR('Project Updates Centre'!M370="Incomplete",'Project Updates Centre'!M370="Incomplet"),"Incomplete",0))</f>
        <v>0</v>
      </c>
      <c r="P329" t="str">
        <f>IF(OR('Project Updates Centre'!A393="Yes",'Project Updates Centre'!A393="Oui"),"Yes",IF(OR('Project Updates Centre'!A393="No",'Project Updates Centre'!A393="Non"),"No",""))</f>
        <v/>
      </c>
    </row>
    <row r="330" spans="1:16" hidden="1">
      <c r="A330">
        <f>IF(OR('Milestone 1'!I438="Approved",'Milestone 1'!I438="Approuvé"),"Approved",IF(OR('Milestone 1'!I438="Incomplete",'Milestone 1'!I438="Incomplet"),"Incomplete",0))</f>
        <v>0</v>
      </c>
      <c r="B330">
        <f>IF(OR('Milestone 1'!G438="Yes",'Milestone 1'!G438="Oui"),"Yes",IF(OR('Milestone 1'!G438="No",'Milestone 1'!G438="Non"),"No",0))</f>
        <v>0</v>
      </c>
      <c r="C330">
        <f>IF(OR('Milestone 1'!F438="Yes",'Milestone 1'!F438="Oui"),"Yes",IF(OR('Milestone 1'!F438="No",'Milestone 1'!F438="Non"),"No",IF(OR('Milestone 1'!F438="N/A",'Milestone 1'!F438="S.O."),"N/A",0)))</f>
        <v>0</v>
      </c>
      <c r="H330">
        <f>IF(OR('Project Updates Centre'!A348="Yes",'Project Updates Centre'!A348="Oui"),"Yes",IF(OR('Project Updates Centre'!A348="No",'Project Updates Centre'!A348="Non"),"No",0))</f>
        <v>0</v>
      </c>
      <c r="L330">
        <f>IF(OR('Project Updates Centre'!A371="Yes",'Project Updates Centre'!A371="Oui"),"Yes",IF(OR('Project Updates Centre'!A371="No",'Project Updates Centre'!A371="Non"),"No",0))</f>
        <v>0</v>
      </c>
      <c r="M330">
        <f>IF(OR('Project Updates Centre'!M371="Approved",'Project Updates Centre'!M371="Approuvé"),"Approved",IF(OR('Project Updates Centre'!M371="Incomplete",'Project Updates Centre'!M371="Incomplet"),"Incomplete",0))</f>
        <v>0</v>
      </c>
      <c r="P330" t="str">
        <f>IF(OR('Project Updates Centre'!A394="Yes",'Project Updates Centre'!A394="Oui"),"Yes",IF(OR('Project Updates Centre'!A394="No",'Project Updates Centre'!A394="Non"),"No",""))</f>
        <v/>
      </c>
    </row>
    <row r="331" spans="1:16" hidden="1">
      <c r="A331">
        <f>IF(OR('Milestone 1'!I439="Approved",'Milestone 1'!I439="Approuvé"),"Approved",IF(OR('Milestone 1'!I439="Incomplete",'Milestone 1'!I439="Incomplet"),"Incomplete",0))</f>
        <v>0</v>
      </c>
      <c r="B331">
        <f>IF(OR('Milestone 1'!G439="Yes",'Milestone 1'!G439="Oui"),"Yes",IF(OR('Milestone 1'!G439="No",'Milestone 1'!G439="Non"),"No",0))</f>
        <v>0</v>
      </c>
      <c r="C331">
        <f>IF(OR('Milestone 1'!F439="Yes",'Milestone 1'!F439="Oui"),"Yes",IF(OR('Milestone 1'!F439="No",'Milestone 1'!F439="Non"),"No",IF(OR('Milestone 1'!F439="N/A",'Milestone 1'!F439="S.O."),"N/A",0)))</f>
        <v>0</v>
      </c>
      <c r="H331">
        <f>IF(OR('Project Updates Centre'!A349="Yes",'Project Updates Centre'!A349="Oui"),"Yes",IF(OR('Project Updates Centre'!A349="No",'Project Updates Centre'!A349="Non"),"No",0))</f>
        <v>0</v>
      </c>
      <c r="L331">
        <f>IF(OR('Project Updates Centre'!A372="Yes",'Project Updates Centre'!A372="Oui"),"Yes",IF(OR('Project Updates Centre'!A372="No",'Project Updates Centre'!A372="Non"),"No",0))</f>
        <v>0</v>
      </c>
      <c r="M331">
        <f>IF(OR('Project Updates Centre'!M372="Approved",'Project Updates Centre'!M372="Approuvé"),"Approved",IF(OR('Project Updates Centre'!M372="Incomplete",'Project Updates Centre'!M372="Incomplet"),"Incomplete",0))</f>
        <v>0</v>
      </c>
      <c r="P331" t="str">
        <f>IF(OR('Project Updates Centre'!A395="Yes",'Project Updates Centre'!A395="Oui"),"Yes",IF(OR('Project Updates Centre'!A395="No",'Project Updates Centre'!A395="Non"),"No",""))</f>
        <v/>
      </c>
    </row>
    <row r="332" spans="1:16" hidden="1">
      <c r="A332">
        <f>IF(OR('Milestone 1'!I440="Approved",'Milestone 1'!I440="Approuvé"),"Approved",IF(OR('Milestone 1'!I440="Incomplete",'Milestone 1'!I440="Incomplet"),"Incomplete",0))</f>
        <v>0</v>
      </c>
      <c r="B332">
        <f>IF(OR('Milestone 1'!G440="Yes",'Milestone 1'!G440="Oui"),"Yes",IF(OR('Milestone 1'!G440="No",'Milestone 1'!G440="Non"),"No",0))</f>
        <v>0</v>
      </c>
      <c r="C332">
        <f>IF(OR('Milestone 1'!F440="Yes",'Milestone 1'!F440="Oui"),"Yes",IF(OR('Milestone 1'!F440="No",'Milestone 1'!F440="Non"),"No",IF(OR('Milestone 1'!F440="N/A",'Milestone 1'!F440="S.O."),"N/A",0)))</f>
        <v>0</v>
      </c>
      <c r="H332">
        <f>IF(OR('Project Updates Centre'!A350="Yes",'Project Updates Centre'!A350="Oui"),"Yes",IF(OR('Project Updates Centre'!A350="No",'Project Updates Centre'!A350="Non"),"No",0))</f>
        <v>0</v>
      </c>
      <c r="L332">
        <f>IF(OR('Project Updates Centre'!A373="Yes",'Project Updates Centre'!A373="Oui"),"Yes",IF(OR('Project Updates Centre'!A373="No",'Project Updates Centre'!A373="Non"),"No",0))</f>
        <v>0</v>
      </c>
      <c r="M332">
        <f>IF(OR('Project Updates Centre'!M373="Approved",'Project Updates Centre'!M373="Approuvé"),"Approved",IF(OR('Project Updates Centre'!M373="Incomplete",'Project Updates Centre'!M373="Incomplet"),"Incomplete",0))</f>
        <v>0</v>
      </c>
      <c r="P332" t="str">
        <f>IF(OR('Project Updates Centre'!A396="Yes",'Project Updates Centre'!A396="Oui"),"Yes",IF(OR('Project Updates Centre'!A396="No",'Project Updates Centre'!A396="Non"),"No",""))</f>
        <v/>
      </c>
    </row>
    <row r="333" spans="1:16" hidden="1">
      <c r="A333">
        <f>IF(OR('Milestone 1'!I441="Approved",'Milestone 1'!I441="Approuvé"),"Approved",IF(OR('Milestone 1'!I441="Incomplete",'Milestone 1'!I441="Incomplet"),"Incomplete",0))</f>
        <v>0</v>
      </c>
      <c r="B333">
        <f>IF(OR('Milestone 1'!G441="Yes",'Milestone 1'!G441="Oui"),"Yes",IF(OR('Milestone 1'!G441="No",'Milestone 1'!G441="Non"),"No",0))</f>
        <v>0</v>
      </c>
      <c r="C333">
        <f>IF(OR('Milestone 1'!F441="Yes",'Milestone 1'!F441="Oui"),"Yes",IF(OR('Milestone 1'!F441="No",'Milestone 1'!F441="Non"),"No",IF(OR('Milestone 1'!F441="N/A",'Milestone 1'!F441="S.O."),"N/A",0)))</f>
        <v>0</v>
      </c>
      <c r="H333">
        <f>IF(OR('Project Updates Centre'!A351="Yes",'Project Updates Centre'!A351="Oui"),"Yes",IF(OR('Project Updates Centre'!A351="No",'Project Updates Centre'!A351="Non"),"No",0))</f>
        <v>0</v>
      </c>
      <c r="L333">
        <f>IF(OR('Project Updates Centre'!A374="Yes",'Project Updates Centre'!A374="Oui"),"Yes",IF(OR('Project Updates Centre'!A374="No",'Project Updates Centre'!A374="Non"),"No",0))</f>
        <v>0</v>
      </c>
      <c r="M333">
        <f>IF(OR('Project Updates Centre'!M374="Approved",'Project Updates Centre'!M374="Approuvé"),"Approved",IF(OR('Project Updates Centre'!M374="Incomplete",'Project Updates Centre'!M374="Incomplet"),"Incomplete",0))</f>
        <v>0</v>
      </c>
      <c r="P333" t="str">
        <f>IF(OR('Project Updates Centre'!A397="Yes",'Project Updates Centre'!A397="Oui"),"Yes",IF(OR('Project Updates Centre'!A397="No",'Project Updates Centre'!A397="Non"),"No",""))</f>
        <v/>
      </c>
    </row>
    <row r="334" spans="1:16" hidden="1">
      <c r="A334">
        <f>IF(OR('Milestone 1'!I442="Approved",'Milestone 1'!I442="Approuvé"),"Approved",IF(OR('Milestone 1'!I442="Incomplete",'Milestone 1'!I442="Incomplet"),"Incomplete",0))</f>
        <v>0</v>
      </c>
      <c r="B334">
        <f>IF(OR('Milestone 1'!G442="Yes",'Milestone 1'!G442="Oui"),"Yes",IF(OR('Milestone 1'!G442="No",'Milestone 1'!G442="Non"),"No",0))</f>
        <v>0</v>
      </c>
      <c r="C334">
        <f>IF(OR('Milestone 1'!F442="Yes",'Milestone 1'!F442="Oui"),"Yes",IF(OR('Milestone 1'!F442="No",'Milestone 1'!F442="Non"),"No",IF(OR('Milestone 1'!F442="N/A",'Milestone 1'!F442="S.O."),"N/A",0)))</f>
        <v>0</v>
      </c>
      <c r="H334">
        <f>IF(OR('Project Updates Centre'!A352="Yes",'Project Updates Centre'!A352="Oui"),"Yes",IF(OR('Project Updates Centre'!A352="No",'Project Updates Centre'!A352="Non"),"No",0))</f>
        <v>0</v>
      </c>
      <c r="L334">
        <f>IF(OR('Project Updates Centre'!A375="Yes",'Project Updates Centre'!A375="Oui"),"Yes",IF(OR('Project Updates Centre'!A375="No",'Project Updates Centre'!A375="Non"),"No",0))</f>
        <v>0</v>
      </c>
      <c r="M334">
        <f>IF(OR('Project Updates Centre'!M375="Approved",'Project Updates Centre'!M375="Approuvé"),"Approved",IF(OR('Project Updates Centre'!M375="Incomplete",'Project Updates Centre'!M375="Incomplet"),"Incomplete",0))</f>
        <v>0</v>
      </c>
      <c r="P334" t="str">
        <f>IF(OR('Project Updates Centre'!A398="Yes",'Project Updates Centre'!A398="Oui"),"Yes",IF(OR('Project Updates Centre'!A398="No",'Project Updates Centre'!A398="Non"),"No",""))</f>
        <v/>
      </c>
    </row>
    <row r="335" spans="1:16" hidden="1">
      <c r="A335">
        <f>IF(OR('Milestone 1'!I443="Approved",'Milestone 1'!I443="Approuvé"),"Approved",IF(OR('Milestone 1'!I443="Incomplete",'Milestone 1'!I443="Incomplet"),"Incomplete",0))</f>
        <v>0</v>
      </c>
      <c r="B335">
        <f>IF(OR('Milestone 1'!G443="Yes",'Milestone 1'!G443="Oui"),"Yes",IF(OR('Milestone 1'!G443="No",'Milestone 1'!G443="Non"),"No",0))</f>
        <v>0</v>
      </c>
      <c r="C335">
        <f>IF(OR('Milestone 1'!F443="Yes",'Milestone 1'!F443="Oui"),"Yes",IF(OR('Milestone 1'!F443="No",'Milestone 1'!F443="Non"),"No",IF(OR('Milestone 1'!F443="N/A",'Milestone 1'!F443="S.O."),"N/A",0)))</f>
        <v>0</v>
      </c>
      <c r="H335">
        <f>IF(OR('Project Updates Centre'!A353="Yes",'Project Updates Centre'!A353="Oui"),"Yes",IF(OR('Project Updates Centre'!A353="No",'Project Updates Centre'!A353="Non"),"No",0))</f>
        <v>0</v>
      </c>
      <c r="L335">
        <f>IF(OR('Project Updates Centre'!A376="Yes",'Project Updates Centre'!A376="Oui"),"Yes",IF(OR('Project Updates Centre'!A376="No",'Project Updates Centre'!A376="Non"),"No",0))</f>
        <v>0</v>
      </c>
      <c r="M335">
        <f>IF(OR('Project Updates Centre'!M376="Approved",'Project Updates Centre'!M376="Approuvé"),"Approved",IF(OR('Project Updates Centre'!M376="Incomplete",'Project Updates Centre'!M376="Incomplet"),"Incomplete",0))</f>
        <v>0</v>
      </c>
      <c r="P335" t="str">
        <f>IF(OR('Project Updates Centre'!A399="Yes",'Project Updates Centre'!A399="Oui"),"Yes",IF(OR('Project Updates Centre'!A399="No",'Project Updates Centre'!A399="Non"),"No",""))</f>
        <v/>
      </c>
    </row>
    <row r="336" spans="1:16" hidden="1">
      <c r="A336">
        <f>IF(OR('Milestone 1'!I444="Approved",'Milestone 1'!I444="Approuvé"),"Approved",IF(OR('Milestone 1'!I444="Incomplete",'Milestone 1'!I444="Incomplet"),"Incomplete",0))</f>
        <v>0</v>
      </c>
      <c r="B336">
        <f>IF(OR('Milestone 1'!G444="Yes",'Milestone 1'!G444="Oui"),"Yes",IF(OR('Milestone 1'!G444="No",'Milestone 1'!G444="Non"),"No",0))</f>
        <v>0</v>
      </c>
      <c r="C336">
        <f>IF(OR('Milestone 1'!F444="Yes",'Milestone 1'!F444="Oui"),"Yes",IF(OR('Milestone 1'!F444="No",'Milestone 1'!F444="Non"),"No",IF(OR('Milestone 1'!F444="N/A",'Milestone 1'!F444="S.O."),"N/A",0)))</f>
        <v>0</v>
      </c>
      <c r="H336">
        <f>IF(OR('Project Updates Centre'!A354="Yes",'Project Updates Centre'!A354="Oui"),"Yes",IF(OR('Project Updates Centre'!A354="No",'Project Updates Centre'!A354="Non"),"No",0))</f>
        <v>0</v>
      </c>
      <c r="L336">
        <f>IF(OR('Project Updates Centre'!A377="Yes",'Project Updates Centre'!A377="Oui"),"Yes",IF(OR('Project Updates Centre'!A377="No",'Project Updates Centre'!A377="Non"),"No",0))</f>
        <v>0</v>
      </c>
      <c r="M336">
        <f>IF(OR('Project Updates Centre'!M377="Approved",'Project Updates Centre'!M377="Approuvé"),"Approved",IF(OR('Project Updates Centre'!M377="Incomplete",'Project Updates Centre'!M377="Incomplet"),"Incomplete",0))</f>
        <v>0</v>
      </c>
      <c r="P336" t="str">
        <f>IF(OR('Project Updates Centre'!A400="Yes",'Project Updates Centre'!A400="Oui"),"Yes",IF(OR('Project Updates Centre'!A400="No",'Project Updates Centre'!A400="Non"),"No",""))</f>
        <v/>
      </c>
    </row>
    <row r="337" spans="1:16" hidden="1">
      <c r="A337">
        <f>IF(OR('Milestone 1'!I445="Approved",'Milestone 1'!I445="Approuvé"),"Approved",IF(OR('Milestone 1'!I445="Incomplete",'Milestone 1'!I445="Incomplet"),"Incomplete",0))</f>
        <v>0</v>
      </c>
      <c r="B337">
        <f>IF(OR('Milestone 1'!G445="Yes",'Milestone 1'!G445="Oui"),"Yes",IF(OR('Milestone 1'!G445="No",'Milestone 1'!G445="Non"),"No",0))</f>
        <v>0</v>
      </c>
      <c r="C337">
        <f>IF(OR('Milestone 1'!F445="Yes",'Milestone 1'!F445="Oui"),"Yes",IF(OR('Milestone 1'!F445="No",'Milestone 1'!F445="Non"),"No",IF(OR('Milestone 1'!F445="N/A",'Milestone 1'!F445="S.O."),"N/A",0)))</f>
        <v>0</v>
      </c>
      <c r="H337">
        <f>IF(OR('Project Updates Centre'!A355="Yes",'Project Updates Centre'!A355="Oui"),"Yes",IF(OR('Project Updates Centre'!A355="No",'Project Updates Centre'!A355="Non"),"No",0))</f>
        <v>0</v>
      </c>
      <c r="L337">
        <f>IF(OR('Project Updates Centre'!A378="Yes",'Project Updates Centre'!A378="Oui"),"Yes",IF(OR('Project Updates Centre'!A378="No",'Project Updates Centre'!A378="Non"),"No",0))</f>
        <v>0</v>
      </c>
      <c r="M337">
        <f>IF(OR('Project Updates Centre'!M378="Approved",'Project Updates Centre'!M378="Approuvé"),"Approved",IF(OR('Project Updates Centre'!M378="Incomplete",'Project Updates Centre'!M378="Incomplet"),"Incomplete",0))</f>
        <v>0</v>
      </c>
      <c r="P337" t="str">
        <f>IF(OR('Project Updates Centre'!A401="Yes",'Project Updates Centre'!A401="Oui"),"Yes",IF(OR('Project Updates Centre'!A401="No",'Project Updates Centre'!A401="Non"),"No",""))</f>
        <v/>
      </c>
    </row>
    <row r="338" spans="1:16" hidden="1">
      <c r="A338">
        <f>IF(OR('Milestone 1'!I446="Approved",'Milestone 1'!I446="Approuvé"),"Approved",IF(OR('Milestone 1'!I446="Incomplete",'Milestone 1'!I446="Incomplet"),"Incomplete",0))</f>
        <v>0</v>
      </c>
      <c r="B338">
        <f>IF(OR('Milestone 1'!G446="Yes",'Milestone 1'!G446="Oui"),"Yes",IF(OR('Milestone 1'!G446="No",'Milestone 1'!G446="Non"),"No",0))</f>
        <v>0</v>
      </c>
      <c r="C338">
        <f>IF(OR('Milestone 1'!F446="Yes",'Milestone 1'!F446="Oui"),"Yes",IF(OR('Milestone 1'!F446="No",'Milestone 1'!F446="Non"),"No",IF(OR('Milestone 1'!F446="N/A",'Milestone 1'!F446="S.O."),"N/A",0)))</f>
        <v>0</v>
      </c>
      <c r="H338">
        <f>IF(OR('Project Updates Centre'!A356="Yes",'Project Updates Centre'!A356="Oui"),"Yes",IF(OR('Project Updates Centre'!A356="No",'Project Updates Centre'!A356="Non"),"No",0))</f>
        <v>0</v>
      </c>
      <c r="L338">
        <f>IF(OR('Project Updates Centre'!A379="Yes",'Project Updates Centre'!A379="Oui"),"Yes",IF(OR('Project Updates Centre'!A379="No",'Project Updates Centre'!A379="Non"),"No",0))</f>
        <v>0</v>
      </c>
      <c r="M338">
        <f>IF(OR('Project Updates Centre'!M379="Approved",'Project Updates Centre'!M379="Approuvé"),"Approved",IF(OR('Project Updates Centre'!M379="Incomplete",'Project Updates Centre'!M379="Incomplet"),"Incomplete",0))</f>
        <v>0</v>
      </c>
      <c r="P338" t="str">
        <f>IF(OR('Project Updates Centre'!A402="Yes",'Project Updates Centre'!A402="Oui"),"Yes",IF(OR('Project Updates Centre'!A402="No",'Project Updates Centre'!A402="Non"),"No",""))</f>
        <v/>
      </c>
    </row>
    <row r="339" spans="1:16" hidden="1">
      <c r="A339">
        <f>IF(OR('Milestone 1'!I447="Approved",'Milestone 1'!I447="Approuvé"),"Approved",IF(OR('Milestone 1'!I447="Incomplete",'Milestone 1'!I447="Incomplet"),"Incomplete",0))</f>
        <v>0</v>
      </c>
      <c r="B339">
        <f>IF(OR('Milestone 1'!G447="Yes",'Milestone 1'!G447="Oui"),"Yes",IF(OR('Milestone 1'!G447="No",'Milestone 1'!G447="Non"),"No",0))</f>
        <v>0</v>
      </c>
      <c r="C339">
        <f>IF(OR('Milestone 1'!F447="Yes",'Milestone 1'!F447="Oui"),"Yes",IF(OR('Milestone 1'!F447="No",'Milestone 1'!F447="Non"),"No",IF(OR('Milestone 1'!F447="N/A",'Milestone 1'!F447="S.O."),"N/A",0)))</f>
        <v>0</v>
      </c>
      <c r="H339">
        <f>IF(OR('Project Updates Centre'!A357="Yes",'Project Updates Centre'!A357="Oui"),"Yes",IF(OR('Project Updates Centre'!A357="No",'Project Updates Centre'!A357="Non"),"No",0))</f>
        <v>0</v>
      </c>
      <c r="L339">
        <f>IF(OR('Project Updates Centre'!A380="Yes",'Project Updates Centre'!A380="Oui"),"Yes",IF(OR('Project Updates Centre'!A380="No",'Project Updates Centre'!A380="Non"),"No",0))</f>
        <v>0</v>
      </c>
      <c r="M339">
        <f>IF(OR('Project Updates Centre'!M380="Approved",'Project Updates Centre'!M380="Approuvé"),"Approved",IF(OR('Project Updates Centre'!M380="Incomplete",'Project Updates Centre'!M380="Incomplet"),"Incomplete",0))</f>
        <v>0</v>
      </c>
      <c r="P339" t="str">
        <f>IF(OR('Project Updates Centre'!A403="Yes",'Project Updates Centre'!A403="Oui"),"Yes",IF(OR('Project Updates Centre'!A403="No",'Project Updates Centre'!A403="Non"),"No",""))</f>
        <v/>
      </c>
    </row>
    <row r="340" spans="1:16" hidden="1">
      <c r="A340">
        <f>IF(OR('Milestone 1'!I448="Approved",'Milestone 1'!I448="Approuvé"),"Approved",IF(OR('Milestone 1'!I448="Incomplete",'Milestone 1'!I448="Incomplet"),"Incomplete",0))</f>
        <v>0</v>
      </c>
      <c r="B340">
        <f>IF(OR('Milestone 1'!G448="Yes",'Milestone 1'!G448="Oui"),"Yes",IF(OR('Milestone 1'!G448="No",'Milestone 1'!G448="Non"),"No",0))</f>
        <v>0</v>
      </c>
      <c r="C340">
        <f>IF(OR('Milestone 1'!F448="Yes",'Milestone 1'!F448="Oui"),"Yes",IF(OR('Milestone 1'!F448="No",'Milestone 1'!F448="Non"),"No",IF(OR('Milestone 1'!F448="N/A",'Milestone 1'!F448="S.O."),"N/A",0)))</f>
        <v>0</v>
      </c>
      <c r="H340">
        <f>IF(OR('Project Updates Centre'!A358="Yes",'Project Updates Centre'!A358="Oui"),"Yes",IF(OR('Project Updates Centre'!A358="No",'Project Updates Centre'!A358="Non"),"No",0))</f>
        <v>0</v>
      </c>
      <c r="L340">
        <f>IF(OR('Project Updates Centre'!A381="Yes",'Project Updates Centre'!A381="Oui"),"Yes",IF(OR('Project Updates Centre'!A381="No",'Project Updates Centre'!A381="Non"),"No",0))</f>
        <v>0</v>
      </c>
      <c r="M340">
        <f>IF(OR('Project Updates Centre'!M381="Approved",'Project Updates Centre'!M381="Approuvé"),"Approved",IF(OR('Project Updates Centre'!M381="Incomplete",'Project Updates Centre'!M381="Incomplet"),"Incomplete",0))</f>
        <v>0</v>
      </c>
      <c r="P340" t="str">
        <f>IF(OR('Project Updates Centre'!A404="Yes",'Project Updates Centre'!A404="Oui"),"Yes",IF(OR('Project Updates Centre'!A404="No",'Project Updates Centre'!A404="Non"),"No",""))</f>
        <v/>
      </c>
    </row>
    <row r="341" spans="1:16" hidden="1">
      <c r="A341">
        <f>IF(OR('Milestone 1'!I449="Approved",'Milestone 1'!I449="Approuvé"),"Approved",IF(OR('Milestone 1'!I449="Incomplete",'Milestone 1'!I449="Incomplet"),"Incomplete",0))</f>
        <v>0</v>
      </c>
      <c r="B341">
        <f>IF(OR('Milestone 1'!G449="Yes",'Milestone 1'!G449="Oui"),"Yes",IF(OR('Milestone 1'!G449="No",'Milestone 1'!G449="Non"),"No",0))</f>
        <v>0</v>
      </c>
      <c r="C341">
        <f>IF(OR('Milestone 1'!F449="Yes",'Milestone 1'!F449="Oui"),"Yes",IF(OR('Milestone 1'!F449="No",'Milestone 1'!F449="Non"),"No",IF(OR('Milestone 1'!F449="N/A",'Milestone 1'!F449="S.O."),"N/A",0)))</f>
        <v>0</v>
      </c>
      <c r="H341">
        <f>IF(OR('Project Updates Centre'!A359="Yes",'Project Updates Centre'!A359="Oui"),"Yes",IF(OR('Project Updates Centre'!A359="No",'Project Updates Centre'!A359="Non"),"No",0))</f>
        <v>0</v>
      </c>
      <c r="L341">
        <f>IF(OR('Project Updates Centre'!A382="Yes",'Project Updates Centre'!A382="Oui"),"Yes",IF(OR('Project Updates Centre'!A382="No",'Project Updates Centre'!A382="Non"),"No",0))</f>
        <v>0</v>
      </c>
      <c r="M341">
        <f>IF(OR('Project Updates Centre'!M382="Approved",'Project Updates Centre'!M382="Approuvé"),"Approved",IF(OR('Project Updates Centre'!M382="Incomplete",'Project Updates Centre'!M382="Incomplet"),"Incomplete",0))</f>
        <v>0</v>
      </c>
      <c r="P341" t="str">
        <f>IF(OR('Project Updates Centre'!A405="Yes",'Project Updates Centre'!A405="Oui"),"Yes",IF(OR('Project Updates Centre'!A405="No",'Project Updates Centre'!A405="Non"),"No",""))</f>
        <v/>
      </c>
    </row>
    <row r="342" spans="1:16" hidden="1">
      <c r="A342">
        <f>IF(OR('Milestone 1'!I450="Approved",'Milestone 1'!I450="Approuvé"),"Approved",IF(OR('Milestone 1'!I450="Incomplete",'Milestone 1'!I450="Incomplet"),"Incomplete",0))</f>
        <v>0</v>
      </c>
      <c r="B342">
        <f>IF(OR('Milestone 1'!G450="Yes",'Milestone 1'!G450="Oui"),"Yes",IF(OR('Milestone 1'!G450="No",'Milestone 1'!G450="Non"),"No",0))</f>
        <v>0</v>
      </c>
      <c r="C342">
        <f>IF(OR('Milestone 1'!F450="Yes",'Milestone 1'!F450="Oui"),"Yes",IF(OR('Milestone 1'!F450="No",'Milestone 1'!F450="Non"),"No",IF(OR('Milestone 1'!F450="N/A",'Milestone 1'!F450="S.O."),"N/A",0)))</f>
        <v>0</v>
      </c>
      <c r="H342">
        <f>IF(OR('Project Updates Centre'!A360="Yes",'Project Updates Centre'!A360="Oui"),"Yes",IF(OR('Project Updates Centre'!A360="No",'Project Updates Centre'!A360="Non"),"No",0))</f>
        <v>0</v>
      </c>
      <c r="L342">
        <f>IF(OR('Project Updates Centre'!A383="Yes",'Project Updates Centre'!A383="Oui"),"Yes",IF(OR('Project Updates Centre'!A383="No",'Project Updates Centre'!A383="Non"),"No",0))</f>
        <v>0</v>
      </c>
      <c r="M342">
        <f>IF(OR('Project Updates Centre'!M383="Approved",'Project Updates Centre'!M383="Approuvé"),"Approved",IF(OR('Project Updates Centre'!M383="Incomplete",'Project Updates Centre'!M383="Incomplet"),"Incomplete",0))</f>
        <v>0</v>
      </c>
      <c r="P342" t="str">
        <f>IF(OR('Project Updates Centre'!A406="Yes",'Project Updates Centre'!A406="Oui"),"Yes",IF(OR('Project Updates Centre'!A406="No",'Project Updates Centre'!A406="Non"),"No",""))</f>
        <v/>
      </c>
    </row>
    <row r="343" spans="1:16" hidden="1">
      <c r="A343">
        <f>IF(OR('Milestone 1'!I451="Approved",'Milestone 1'!I451="Approuvé"),"Approved",IF(OR('Milestone 1'!I451="Incomplete",'Milestone 1'!I451="Incomplet"),"Incomplete",0))</f>
        <v>0</v>
      </c>
      <c r="B343">
        <f>IF(OR('Milestone 1'!G451="Yes",'Milestone 1'!G451="Oui"),"Yes",IF(OR('Milestone 1'!G451="No",'Milestone 1'!G451="Non"),"No",0))</f>
        <v>0</v>
      </c>
      <c r="C343">
        <f>IF(OR('Milestone 1'!F451="Yes",'Milestone 1'!F451="Oui"),"Yes",IF(OR('Milestone 1'!F451="No",'Milestone 1'!F451="Non"),"No",IF(OR('Milestone 1'!F451="N/A",'Milestone 1'!F451="S.O."),"N/A",0)))</f>
        <v>0</v>
      </c>
      <c r="H343">
        <f>IF(OR('Project Updates Centre'!A361="Yes",'Project Updates Centre'!A361="Oui"),"Yes",IF(OR('Project Updates Centre'!A361="No",'Project Updates Centre'!A361="Non"),"No",0))</f>
        <v>0</v>
      </c>
      <c r="L343">
        <f>IF(OR('Project Updates Centre'!A384="Yes",'Project Updates Centre'!A384="Oui"),"Yes",IF(OR('Project Updates Centre'!A384="No",'Project Updates Centre'!A384="Non"),"No",0))</f>
        <v>0</v>
      </c>
      <c r="M343">
        <f>IF(OR('Project Updates Centre'!M384="Approved",'Project Updates Centre'!M384="Approuvé"),"Approved",IF(OR('Project Updates Centre'!M384="Incomplete",'Project Updates Centre'!M384="Incomplet"),"Incomplete",0))</f>
        <v>0</v>
      </c>
      <c r="P343" t="str">
        <f>IF(OR('Project Updates Centre'!A407="Yes",'Project Updates Centre'!A407="Oui"),"Yes",IF(OR('Project Updates Centre'!A407="No",'Project Updates Centre'!A407="Non"),"No",""))</f>
        <v/>
      </c>
    </row>
    <row r="344" spans="1:16" hidden="1">
      <c r="A344">
        <f>IF(OR('Milestone 1'!I452="Approved",'Milestone 1'!I452="Approuvé"),"Approved",IF(OR('Milestone 1'!I452="Incomplete",'Milestone 1'!I452="Incomplet"),"Incomplete",0))</f>
        <v>0</v>
      </c>
      <c r="B344">
        <f>IF(OR('Milestone 1'!G452="Yes",'Milestone 1'!G452="Oui"),"Yes",IF(OR('Milestone 1'!G452="No",'Milestone 1'!G452="Non"),"No",0))</f>
        <v>0</v>
      </c>
      <c r="C344">
        <f>IF(OR('Milestone 1'!F452="Yes",'Milestone 1'!F452="Oui"),"Yes",IF(OR('Milestone 1'!F452="No",'Milestone 1'!F452="Non"),"No",IF(OR('Milestone 1'!F452="N/A",'Milestone 1'!F452="S.O."),"N/A",0)))</f>
        <v>0</v>
      </c>
      <c r="H344">
        <f>IF(OR('Project Updates Centre'!A362="Yes",'Project Updates Centre'!A362="Oui"),"Yes",IF(OR('Project Updates Centre'!A362="No",'Project Updates Centre'!A362="Non"),"No",0))</f>
        <v>0</v>
      </c>
      <c r="L344">
        <f>IF(OR('Project Updates Centre'!A385="Yes",'Project Updates Centre'!A385="Oui"),"Yes",IF(OR('Project Updates Centre'!A385="No",'Project Updates Centre'!A385="Non"),"No",0))</f>
        <v>0</v>
      </c>
      <c r="M344">
        <f>IF(OR('Project Updates Centre'!M385="Approved",'Project Updates Centre'!M385="Approuvé"),"Approved",IF(OR('Project Updates Centre'!M385="Incomplete",'Project Updates Centre'!M385="Incomplet"),"Incomplete",0))</f>
        <v>0</v>
      </c>
      <c r="P344" t="str">
        <f>IF(OR('Project Updates Centre'!A408="Yes",'Project Updates Centre'!A408="Oui"),"Yes",IF(OR('Project Updates Centre'!A408="No",'Project Updates Centre'!A408="Non"),"No",""))</f>
        <v/>
      </c>
    </row>
    <row r="345" spans="1:16" hidden="1">
      <c r="A345">
        <f>IF(OR('Milestone 1'!I453="Approved",'Milestone 1'!I453="Approuvé"),"Approved",IF(OR('Milestone 1'!I453="Incomplete",'Milestone 1'!I453="Incomplet"),"Incomplete",0))</f>
        <v>0</v>
      </c>
      <c r="B345">
        <f>IF(OR('Milestone 1'!G453="Yes",'Milestone 1'!G453="Oui"),"Yes",IF(OR('Milestone 1'!G453="No",'Milestone 1'!G453="Non"),"No",0))</f>
        <v>0</v>
      </c>
      <c r="C345">
        <f>IF(OR('Milestone 1'!F453="Yes",'Milestone 1'!F453="Oui"),"Yes",IF(OR('Milestone 1'!F453="No",'Milestone 1'!F453="Non"),"No",IF(OR('Milestone 1'!F453="N/A",'Milestone 1'!F453="S.O."),"N/A",0)))</f>
        <v>0</v>
      </c>
      <c r="H345">
        <f>IF(OR('Project Updates Centre'!A363="Yes",'Project Updates Centre'!A363="Oui"),"Yes",IF(OR('Project Updates Centre'!A363="No",'Project Updates Centre'!A363="Non"),"No",0))</f>
        <v>0</v>
      </c>
      <c r="L345">
        <f>IF(OR('Project Updates Centre'!A386="Yes",'Project Updates Centre'!A386="Oui"),"Yes",IF(OR('Project Updates Centre'!A386="No",'Project Updates Centre'!A386="Non"),"No",0))</f>
        <v>0</v>
      </c>
      <c r="M345">
        <f>IF(OR('Project Updates Centre'!M386="Approved",'Project Updates Centre'!M386="Approuvé"),"Approved",IF(OR('Project Updates Centre'!M386="Incomplete",'Project Updates Centre'!M386="Incomplet"),"Incomplete",0))</f>
        <v>0</v>
      </c>
      <c r="P345" t="str">
        <f>IF(OR('Project Updates Centre'!A409="Yes",'Project Updates Centre'!A409="Oui"),"Yes",IF(OR('Project Updates Centre'!A409="No",'Project Updates Centre'!A409="Non"),"No",""))</f>
        <v/>
      </c>
    </row>
    <row r="346" spans="1:16" hidden="1">
      <c r="A346">
        <f>IF(OR('Milestone 1'!I454="Approved",'Milestone 1'!I454="Approuvé"),"Approved",IF(OR('Milestone 1'!I454="Incomplete",'Milestone 1'!I454="Incomplet"),"Incomplete",0))</f>
        <v>0</v>
      </c>
      <c r="B346">
        <f>IF(OR('Milestone 1'!G454="Yes",'Milestone 1'!G454="Oui"),"Yes",IF(OR('Milestone 1'!G454="No",'Milestone 1'!G454="Non"),"No",0))</f>
        <v>0</v>
      </c>
      <c r="C346">
        <f>IF(OR('Milestone 1'!F454="Yes",'Milestone 1'!F454="Oui"),"Yes",IF(OR('Milestone 1'!F454="No",'Milestone 1'!F454="Non"),"No",IF(OR('Milestone 1'!F454="N/A",'Milestone 1'!F454="S.O."),"N/A",0)))</f>
        <v>0</v>
      </c>
      <c r="H346">
        <f>IF(OR('Project Updates Centre'!A364="Yes",'Project Updates Centre'!A364="Oui"),"Yes",IF(OR('Project Updates Centre'!A364="No",'Project Updates Centre'!A364="Non"),"No",0))</f>
        <v>0</v>
      </c>
      <c r="L346">
        <f>IF(OR('Project Updates Centre'!A387="Yes",'Project Updates Centre'!A387="Oui"),"Yes",IF(OR('Project Updates Centre'!A387="No",'Project Updates Centre'!A387="Non"),"No",0))</f>
        <v>0</v>
      </c>
      <c r="M346">
        <f>IF(OR('Project Updates Centre'!M387="Approved",'Project Updates Centre'!M387="Approuvé"),"Approved",IF(OR('Project Updates Centre'!M387="Incomplete",'Project Updates Centre'!M387="Incomplet"),"Incomplete",0))</f>
        <v>0</v>
      </c>
      <c r="P346" t="str">
        <f>IF(OR('Project Updates Centre'!A410="Yes",'Project Updates Centre'!A410="Oui"),"Yes",IF(OR('Project Updates Centre'!A410="No",'Project Updates Centre'!A410="Non"),"No",""))</f>
        <v/>
      </c>
    </row>
    <row r="347" spans="1:16" hidden="1">
      <c r="A347">
        <f>IF(OR('Milestone 1'!I455="Approved",'Milestone 1'!I455="Approuvé"),"Approved",IF(OR('Milestone 1'!I455="Incomplete",'Milestone 1'!I455="Incomplet"),"Incomplete",0))</f>
        <v>0</v>
      </c>
      <c r="B347">
        <f>IF(OR('Milestone 1'!G455="Yes",'Milestone 1'!G455="Oui"),"Yes",IF(OR('Milestone 1'!G455="No",'Milestone 1'!G455="Non"),"No",0))</f>
        <v>0</v>
      </c>
      <c r="C347">
        <f>IF(OR('Milestone 1'!F455="Yes",'Milestone 1'!F455="Oui"),"Yes",IF(OR('Milestone 1'!F455="No",'Milestone 1'!F455="Non"),"No",IF(OR('Milestone 1'!F455="N/A",'Milestone 1'!F455="S.O."),"N/A",0)))</f>
        <v>0</v>
      </c>
      <c r="H347">
        <f>IF(OR('Project Updates Centre'!A365="Yes",'Project Updates Centre'!A365="Oui"),"Yes",IF(OR('Project Updates Centre'!A365="No",'Project Updates Centre'!A365="Non"),"No",0))</f>
        <v>0</v>
      </c>
      <c r="L347">
        <f>IF(OR('Project Updates Centre'!A388="Yes",'Project Updates Centre'!A388="Oui"),"Yes",IF(OR('Project Updates Centre'!A388="No",'Project Updates Centre'!A388="Non"),"No",0))</f>
        <v>0</v>
      </c>
      <c r="M347">
        <f>IF(OR('Project Updates Centre'!M388="Approved",'Project Updates Centre'!M388="Approuvé"),"Approved",IF(OR('Project Updates Centre'!M388="Incomplete",'Project Updates Centre'!M388="Incomplet"),"Incomplete",0))</f>
        <v>0</v>
      </c>
      <c r="P347" t="str">
        <f>IF(OR('Project Updates Centre'!A411="Yes",'Project Updates Centre'!A411="Oui"),"Yes",IF(OR('Project Updates Centre'!A411="No",'Project Updates Centre'!A411="Non"),"No",""))</f>
        <v/>
      </c>
    </row>
    <row r="348" spans="1:16" hidden="1">
      <c r="A348">
        <f>IF(OR('Milestone 1'!I456="Approved",'Milestone 1'!I456="Approuvé"),"Approved",IF(OR('Milestone 1'!I456="Incomplete",'Milestone 1'!I456="Incomplet"),"Incomplete",0))</f>
        <v>0</v>
      </c>
      <c r="B348">
        <f>IF(OR('Milestone 1'!G456="Yes",'Milestone 1'!G456="Oui"),"Yes",IF(OR('Milestone 1'!G456="No",'Milestone 1'!G456="Non"),"No",0))</f>
        <v>0</v>
      </c>
      <c r="C348">
        <f>IF(OR('Milestone 1'!F456="Yes",'Milestone 1'!F456="Oui"),"Yes",IF(OR('Milestone 1'!F456="No",'Milestone 1'!F456="Non"),"No",IF(OR('Milestone 1'!F456="N/A",'Milestone 1'!F456="S.O."),"N/A",0)))</f>
        <v>0</v>
      </c>
      <c r="H348">
        <f>IF(OR('Project Updates Centre'!A366="Yes",'Project Updates Centre'!A366="Oui"),"Yes",IF(OR('Project Updates Centre'!A366="No",'Project Updates Centre'!A366="Non"),"No",0))</f>
        <v>0</v>
      </c>
      <c r="L348">
        <f>IF(OR('Project Updates Centre'!A389="Yes",'Project Updates Centre'!A389="Oui"),"Yes",IF(OR('Project Updates Centre'!A389="No",'Project Updates Centre'!A389="Non"),"No",0))</f>
        <v>0</v>
      </c>
      <c r="M348">
        <f>IF(OR('Project Updates Centre'!M389="Approved",'Project Updates Centre'!M389="Approuvé"),"Approved",IF(OR('Project Updates Centre'!M389="Incomplete",'Project Updates Centre'!M389="Incomplet"),"Incomplete",0))</f>
        <v>0</v>
      </c>
      <c r="P348" t="str">
        <f>IF(OR('Project Updates Centre'!A412="Yes",'Project Updates Centre'!A412="Oui"),"Yes",IF(OR('Project Updates Centre'!A412="No",'Project Updates Centre'!A412="Non"),"No",""))</f>
        <v/>
      </c>
    </row>
    <row r="349" spans="1:16" hidden="1">
      <c r="A349">
        <f>IF(OR('Milestone 1'!I457="Approved",'Milestone 1'!I457="Approuvé"),"Approved",IF(OR('Milestone 1'!I457="Incomplete",'Milestone 1'!I457="Incomplet"),"Incomplete",0))</f>
        <v>0</v>
      </c>
      <c r="B349">
        <f>IF(OR('Milestone 1'!G457="Yes",'Milestone 1'!G457="Oui"),"Yes",IF(OR('Milestone 1'!G457="No",'Milestone 1'!G457="Non"),"No",0))</f>
        <v>0</v>
      </c>
      <c r="C349">
        <f>IF(OR('Milestone 1'!F457="Yes",'Milestone 1'!F457="Oui"),"Yes",IF(OR('Milestone 1'!F457="No",'Milestone 1'!F457="Non"),"No",IF(OR('Milestone 1'!F457="N/A",'Milestone 1'!F457="S.O."),"N/A",0)))</f>
        <v>0</v>
      </c>
      <c r="H349">
        <f>IF(OR('Project Updates Centre'!A367="Yes",'Project Updates Centre'!A367="Oui"),"Yes",IF(OR('Project Updates Centre'!A367="No",'Project Updates Centre'!A367="Non"),"No",0))</f>
        <v>0</v>
      </c>
      <c r="L349">
        <f>IF(OR('Project Updates Centre'!A390="Yes",'Project Updates Centre'!A390="Oui"),"Yes",IF(OR('Project Updates Centre'!A390="No",'Project Updates Centre'!A390="Non"),"No",0))</f>
        <v>0</v>
      </c>
      <c r="M349">
        <f>IF(OR('Project Updates Centre'!M390="Approved",'Project Updates Centre'!M390="Approuvé"),"Approved",IF(OR('Project Updates Centre'!M390="Incomplete",'Project Updates Centre'!M390="Incomplet"),"Incomplete",0))</f>
        <v>0</v>
      </c>
      <c r="P349" t="str">
        <f>IF(OR('Project Updates Centre'!A413="Yes",'Project Updates Centre'!A413="Oui"),"Yes",IF(OR('Project Updates Centre'!A413="No",'Project Updates Centre'!A413="Non"),"No",""))</f>
        <v/>
      </c>
    </row>
    <row r="350" spans="1:16" hidden="1">
      <c r="A350">
        <f>IF(OR('Milestone 1'!I458="Approved",'Milestone 1'!I458="Approuvé"),"Approved",IF(OR('Milestone 1'!I458="Incomplete",'Milestone 1'!I458="Incomplet"),"Incomplete",0))</f>
        <v>0</v>
      </c>
      <c r="B350">
        <f>IF(OR('Milestone 1'!G458="Yes",'Milestone 1'!G458="Oui"),"Yes",IF(OR('Milestone 1'!G458="No",'Milestone 1'!G458="Non"),"No",0))</f>
        <v>0</v>
      </c>
      <c r="C350">
        <f>IF(OR('Milestone 1'!F458="Yes",'Milestone 1'!F458="Oui"),"Yes",IF(OR('Milestone 1'!F458="No",'Milestone 1'!F458="Non"),"No",IF(OR('Milestone 1'!F458="N/A",'Milestone 1'!F458="S.O."),"N/A",0)))</f>
        <v>0</v>
      </c>
      <c r="H350">
        <f>IF(OR('Project Updates Centre'!A368="Yes",'Project Updates Centre'!A368="Oui"),"Yes",IF(OR('Project Updates Centre'!A368="No",'Project Updates Centre'!A368="Non"),"No",0))</f>
        <v>0</v>
      </c>
      <c r="L350">
        <f>IF(OR('Project Updates Centre'!A391="Yes",'Project Updates Centre'!A391="Oui"),"Yes",IF(OR('Project Updates Centre'!A391="No",'Project Updates Centre'!A391="Non"),"No",0))</f>
        <v>0</v>
      </c>
      <c r="M350">
        <f>IF(OR('Project Updates Centre'!M391="Approved",'Project Updates Centre'!M391="Approuvé"),"Approved",IF(OR('Project Updates Centre'!M391="Incomplete",'Project Updates Centre'!M391="Incomplet"),"Incomplete",0))</f>
        <v>0</v>
      </c>
      <c r="P350" t="str">
        <f>IF(OR('Project Updates Centre'!A414="Yes",'Project Updates Centre'!A414="Oui"),"Yes",IF(OR('Project Updates Centre'!A414="No",'Project Updates Centre'!A414="Non"),"No",""))</f>
        <v/>
      </c>
    </row>
    <row r="351" spans="1:16" hidden="1">
      <c r="A351">
        <f>IF(OR('Milestone 1'!I459="Approved",'Milestone 1'!I459="Approuvé"),"Approved",IF(OR('Milestone 1'!I459="Incomplete",'Milestone 1'!I459="Incomplet"),"Incomplete",0))</f>
        <v>0</v>
      </c>
      <c r="B351">
        <f>IF(OR('Milestone 1'!G459="Yes",'Milestone 1'!G459="Oui"),"Yes",IF(OR('Milestone 1'!G459="No",'Milestone 1'!G459="Non"),"No",0))</f>
        <v>0</v>
      </c>
      <c r="C351">
        <f>IF(OR('Milestone 1'!F459="Yes",'Milestone 1'!F459="Oui"),"Yes",IF(OR('Milestone 1'!F459="No",'Milestone 1'!F459="Non"),"No",IF(OR('Milestone 1'!F459="N/A",'Milestone 1'!F459="S.O."),"N/A",0)))</f>
        <v>0</v>
      </c>
      <c r="H351">
        <f>IF(OR('Project Updates Centre'!A369="Yes",'Project Updates Centre'!A369="Oui"),"Yes",IF(OR('Project Updates Centre'!A369="No",'Project Updates Centre'!A369="Non"),"No",0))</f>
        <v>0</v>
      </c>
      <c r="L351">
        <f>IF(OR('Project Updates Centre'!A392="Yes",'Project Updates Centre'!A392="Oui"),"Yes",IF(OR('Project Updates Centre'!A392="No",'Project Updates Centre'!A392="Non"),"No",0))</f>
        <v>0</v>
      </c>
      <c r="M351">
        <f>IF(OR('Project Updates Centre'!M392="Approved",'Project Updates Centre'!M392="Approuvé"),"Approved",IF(OR('Project Updates Centre'!M392="Incomplete",'Project Updates Centre'!M392="Incomplet"),"Incomplete",0))</f>
        <v>0</v>
      </c>
      <c r="P351" t="str">
        <f>IF(OR('Project Updates Centre'!A415="Yes",'Project Updates Centre'!A415="Oui"),"Yes",IF(OR('Project Updates Centre'!A415="No",'Project Updates Centre'!A415="Non"),"No",""))</f>
        <v/>
      </c>
    </row>
    <row r="352" spans="1:16" hidden="1">
      <c r="A352">
        <f>IF(OR('Milestone 1'!I460="Approved",'Milestone 1'!I460="Approuvé"),"Approved",IF(OR('Milestone 1'!I460="Incomplete",'Milestone 1'!I460="Incomplet"),"Incomplete",0))</f>
        <v>0</v>
      </c>
      <c r="B352">
        <f>IF(OR('Milestone 1'!G460="Yes",'Milestone 1'!G460="Oui"),"Yes",IF(OR('Milestone 1'!G460="No",'Milestone 1'!G460="Non"),"No",0))</f>
        <v>0</v>
      </c>
      <c r="C352">
        <f>IF(OR('Milestone 1'!F460="Yes",'Milestone 1'!F460="Oui"),"Yes",IF(OR('Milestone 1'!F460="No",'Milestone 1'!F460="Non"),"No",IF(OR('Milestone 1'!F460="N/A",'Milestone 1'!F460="S.O."),"N/A",0)))</f>
        <v>0</v>
      </c>
      <c r="H352">
        <f>IF(OR('Project Updates Centre'!A370="Yes",'Project Updates Centre'!A370="Oui"),"Yes",IF(OR('Project Updates Centre'!A370="No",'Project Updates Centre'!A370="Non"),"No",0))</f>
        <v>0</v>
      </c>
      <c r="L352">
        <f>IF(OR('Project Updates Centre'!A393="Yes",'Project Updates Centre'!A393="Oui"),"Yes",IF(OR('Project Updates Centre'!A393="No",'Project Updates Centre'!A393="Non"),"No",0))</f>
        <v>0</v>
      </c>
      <c r="M352">
        <f>IF(OR('Project Updates Centre'!M393="Approved",'Project Updates Centre'!M393="Approuvé"),"Approved",IF(OR('Project Updates Centre'!M393="Incomplete",'Project Updates Centre'!M393="Incomplet"),"Incomplete",0))</f>
        <v>0</v>
      </c>
      <c r="P352" t="str">
        <f>IF(OR('Project Updates Centre'!A416="Yes",'Project Updates Centre'!A416="Oui"),"Yes",IF(OR('Project Updates Centre'!A416="No",'Project Updates Centre'!A416="Non"),"No",""))</f>
        <v/>
      </c>
    </row>
    <row r="353" spans="1:16" hidden="1">
      <c r="A353">
        <f>IF(OR('Milestone 1'!I461="Approved",'Milestone 1'!I461="Approuvé"),"Approved",IF(OR('Milestone 1'!I461="Incomplete",'Milestone 1'!I461="Incomplet"),"Incomplete",0))</f>
        <v>0</v>
      </c>
      <c r="B353">
        <f>IF(OR('Milestone 1'!G461="Yes",'Milestone 1'!G461="Oui"),"Yes",IF(OR('Milestone 1'!G461="No",'Milestone 1'!G461="Non"),"No",0))</f>
        <v>0</v>
      </c>
      <c r="C353">
        <f>IF(OR('Milestone 1'!F461="Yes",'Milestone 1'!F461="Oui"),"Yes",IF(OR('Milestone 1'!F461="No",'Milestone 1'!F461="Non"),"No",IF(OR('Milestone 1'!F461="N/A",'Milestone 1'!F461="S.O."),"N/A",0)))</f>
        <v>0</v>
      </c>
      <c r="H353">
        <f>IF(OR('Project Updates Centre'!A371="Yes",'Project Updates Centre'!A371="Oui"),"Yes",IF(OR('Project Updates Centre'!A371="No",'Project Updates Centre'!A371="Non"),"No",0))</f>
        <v>0</v>
      </c>
      <c r="L353">
        <f>IF(OR('Project Updates Centre'!A394="Yes",'Project Updates Centre'!A394="Oui"),"Yes",IF(OR('Project Updates Centre'!A394="No",'Project Updates Centre'!A394="Non"),"No",0))</f>
        <v>0</v>
      </c>
      <c r="M353">
        <f>IF(OR('Project Updates Centre'!M394="Approved",'Project Updates Centre'!M394="Approuvé"),"Approved",IF(OR('Project Updates Centre'!M394="Incomplete",'Project Updates Centre'!M394="Incomplet"),"Incomplete",0))</f>
        <v>0</v>
      </c>
      <c r="P353" t="str">
        <f>IF(OR('Project Updates Centre'!A417="Yes",'Project Updates Centre'!A417="Oui"),"Yes",IF(OR('Project Updates Centre'!A417="No",'Project Updates Centre'!A417="Non"),"No",""))</f>
        <v/>
      </c>
    </row>
    <row r="354" spans="1:16" hidden="1">
      <c r="A354">
        <f>IF(OR('Milestone 1'!I462="Approved",'Milestone 1'!I462="Approuvé"),"Approved",IF(OR('Milestone 1'!I462="Incomplete",'Milestone 1'!I462="Incomplet"),"Incomplete",0))</f>
        <v>0</v>
      </c>
      <c r="B354">
        <f>IF(OR('Milestone 1'!G462="Yes",'Milestone 1'!G462="Oui"),"Yes",IF(OR('Milestone 1'!G462="No",'Milestone 1'!G462="Non"),"No",0))</f>
        <v>0</v>
      </c>
      <c r="C354">
        <f>IF(OR('Milestone 1'!F462="Yes",'Milestone 1'!F462="Oui"),"Yes",IF(OR('Milestone 1'!F462="No",'Milestone 1'!F462="Non"),"No",IF(OR('Milestone 1'!F462="N/A",'Milestone 1'!F462="S.O."),"N/A",0)))</f>
        <v>0</v>
      </c>
      <c r="H354">
        <f>IF(OR('Project Updates Centre'!A372="Yes",'Project Updates Centre'!A372="Oui"),"Yes",IF(OR('Project Updates Centre'!A372="No",'Project Updates Centre'!A372="Non"),"No",0))</f>
        <v>0</v>
      </c>
      <c r="L354">
        <f>IF(OR('Project Updates Centre'!A395="Yes",'Project Updates Centre'!A395="Oui"),"Yes",IF(OR('Project Updates Centre'!A395="No",'Project Updates Centre'!A395="Non"),"No",0))</f>
        <v>0</v>
      </c>
      <c r="M354">
        <f>IF(OR('Project Updates Centre'!M395="Approved",'Project Updates Centre'!M395="Approuvé"),"Approved",IF(OR('Project Updates Centre'!M395="Incomplete",'Project Updates Centre'!M395="Incomplet"),"Incomplete",0))</f>
        <v>0</v>
      </c>
      <c r="P354" t="str">
        <f>IF(OR('Project Updates Centre'!A418="Yes",'Project Updates Centre'!A418="Oui"),"Yes",IF(OR('Project Updates Centre'!A418="No",'Project Updates Centre'!A418="Non"),"No",""))</f>
        <v/>
      </c>
    </row>
    <row r="355" spans="1:16" hidden="1">
      <c r="A355">
        <f>IF(OR('Milestone 1'!I463="Approved",'Milestone 1'!I463="Approuvé"),"Approved",IF(OR('Milestone 1'!I463="Incomplete",'Milestone 1'!I463="Incomplet"),"Incomplete",0))</f>
        <v>0</v>
      </c>
      <c r="B355">
        <f>IF(OR('Milestone 1'!G463="Yes",'Milestone 1'!G463="Oui"),"Yes",IF(OR('Milestone 1'!G463="No",'Milestone 1'!G463="Non"),"No",0))</f>
        <v>0</v>
      </c>
      <c r="C355">
        <f>IF(OR('Milestone 1'!F463="Yes",'Milestone 1'!F463="Oui"),"Yes",IF(OR('Milestone 1'!F463="No",'Milestone 1'!F463="Non"),"No",IF(OR('Milestone 1'!F463="N/A",'Milestone 1'!F463="S.O."),"N/A",0)))</f>
        <v>0</v>
      </c>
      <c r="H355">
        <f>IF(OR('Project Updates Centre'!A373="Yes",'Project Updates Centre'!A373="Oui"),"Yes",IF(OR('Project Updates Centre'!A373="No",'Project Updates Centre'!A373="Non"),"No",0))</f>
        <v>0</v>
      </c>
      <c r="L355">
        <f>IF(OR('Project Updates Centre'!A396="Yes",'Project Updates Centre'!A396="Oui"),"Yes",IF(OR('Project Updates Centre'!A396="No",'Project Updates Centre'!A396="Non"),"No",0))</f>
        <v>0</v>
      </c>
      <c r="M355">
        <f>IF(OR('Project Updates Centre'!M396="Approved",'Project Updates Centre'!M396="Approuvé"),"Approved",IF(OR('Project Updates Centre'!M396="Incomplete",'Project Updates Centre'!M396="Incomplet"),"Incomplete",0))</f>
        <v>0</v>
      </c>
      <c r="P355" t="str">
        <f>IF(OR('Project Updates Centre'!A419="Yes",'Project Updates Centre'!A419="Oui"),"Yes",IF(OR('Project Updates Centre'!A419="No",'Project Updates Centre'!A419="Non"),"No",""))</f>
        <v/>
      </c>
    </row>
    <row r="356" spans="1:16" hidden="1">
      <c r="A356">
        <f>IF(OR('Milestone 1'!I464="Approved",'Milestone 1'!I464="Approuvé"),"Approved",IF(OR('Milestone 1'!I464="Incomplete",'Milestone 1'!I464="Incomplet"),"Incomplete",0))</f>
        <v>0</v>
      </c>
      <c r="B356">
        <f>IF(OR('Milestone 1'!G464="Yes",'Milestone 1'!G464="Oui"),"Yes",IF(OR('Milestone 1'!G464="No",'Milestone 1'!G464="Non"),"No",0))</f>
        <v>0</v>
      </c>
      <c r="C356">
        <f>IF(OR('Milestone 1'!F464="Yes",'Milestone 1'!F464="Oui"),"Yes",IF(OR('Milestone 1'!F464="No",'Milestone 1'!F464="Non"),"No",IF(OR('Milestone 1'!F464="N/A",'Milestone 1'!F464="S.O."),"N/A",0)))</f>
        <v>0</v>
      </c>
      <c r="H356">
        <f>IF(OR('Project Updates Centre'!A374="Yes",'Project Updates Centre'!A374="Oui"),"Yes",IF(OR('Project Updates Centre'!A374="No",'Project Updates Centre'!A374="Non"),"No",0))</f>
        <v>0</v>
      </c>
      <c r="L356">
        <f>IF(OR('Project Updates Centre'!A397="Yes",'Project Updates Centre'!A397="Oui"),"Yes",IF(OR('Project Updates Centre'!A397="No",'Project Updates Centre'!A397="Non"),"No",0))</f>
        <v>0</v>
      </c>
      <c r="M356">
        <f>IF(OR('Project Updates Centre'!M397="Approved",'Project Updates Centre'!M397="Approuvé"),"Approved",IF(OR('Project Updates Centre'!M397="Incomplete",'Project Updates Centre'!M397="Incomplet"),"Incomplete",0))</f>
        <v>0</v>
      </c>
      <c r="P356" t="str">
        <f>IF(OR('Project Updates Centre'!A420="Yes",'Project Updates Centre'!A420="Oui"),"Yes",IF(OR('Project Updates Centre'!A420="No",'Project Updates Centre'!A420="Non"),"No",""))</f>
        <v/>
      </c>
    </row>
    <row r="357" spans="1:16" hidden="1">
      <c r="A357">
        <f>IF(OR('Milestone 1'!I465="Approved",'Milestone 1'!I465="Approuvé"),"Approved",IF(OR('Milestone 1'!I465="Incomplete",'Milestone 1'!I465="Incomplet"),"Incomplete",0))</f>
        <v>0</v>
      </c>
      <c r="B357">
        <f>IF(OR('Milestone 1'!G465="Yes",'Milestone 1'!G465="Oui"),"Yes",IF(OR('Milestone 1'!G465="No",'Milestone 1'!G465="Non"),"No",0))</f>
        <v>0</v>
      </c>
      <c r="C357">
        <f>IF(OR('Milestone 1'!F465="Yes",'Milestone 1'!F465="Oui"),"Yes",IF(OR('Milestone 1'!F465="No",'Milestone 1'!F465="Non"),"No",IF(OR('Milestone 1'!F465="N/A",'Milestone 1'!F465="S.O."),"N/A",0)))</f>
        <v>0</v>
      </c>
      <c r="H357">
        <f>IF(OR('Project Updates Centre'!A375="Yes",'Project Updates Centre'!A375="Oui"),"Yes",IF(OR('Project Updates Centre'!A375="No",'Project Updates Centre'!A375="Non"),"No",0))</f>
        <v>0</v>
      </c>
      <c r="L357">
        <f>IF(OR('Project Updates Centre'!A398="Yes",'Project Updates Centre'!A398="Oui"),"Yes",IF(OR('Project Updates Centre'!A398="No",'Project Updates Centre'!A398="Non"),"No",0))</f>
        <v>0</v>
      </c>
      <c r="M357">
        <f>IF(OR('Project Updates Centre'!M398="Approved",'Project Updates Centre'!M398="Approuvé"),"Approved",IF(OR('Project Updates Centre'!M398="Incomplete",'Project Updates Centre'!M398="Incomplet"),"Incomplete",0))</f>
        <v>0</v>
      </c>
      <c r="P357" t="str">
        <f>IF(OR('Project Updates Centre'!A421="Yes",'Project Updates Centre'!A421="Oui"),"Yes",IF(OR('Project Updates Centre'!A421="No",'Project Updates Centre'!A421="Non"),"No",""))</f>
        <v/>
      </c>
    </row>
    <row r="358" spans="1:16" hidden="1">
      <c r="A358">
        <f>IF(OR('Milestone 1'!I466="Approved",'Milestone 1'!I466="Approuvé"),"Approved",IF(OR('Milestone 1'!I466="Incomplete",'Milestone 1'!I466="Incomplet"),"Incomplete",0))</f>
        <v>0</v>
      </c>
      <c r="B358">
        <f>IF(OR('Milestone 1'!G466="Yes",'Milestone 1'!G466="Oui"),"Yes",IF(OR('Milestone 1'!G466="No",'Milestone 1'!G466="Non"),"No",0))</f>
        <v>0</v>
      </c>
      <c r="C358">
        <f>IF(OR('Milestone 1'!F466="Yes",'Milestone 1'!F466="Oui"),"Yes",IF(OR('Milestone 1'!F466="No",'Milestone 1'!F466="Non"),"No",IF(OR('Milestone 1'!F466="N/A",'Milestone 1'!F466="S.O."),"N/A",0)))</f>
        <v>0</v>
      </c>
      <c r="H358">
        <f>IF(OR('Project Updates Centre'!A376="Yes",'Project Updates Centre'!A376="Oui"),"Yes",IF(OR('Project Updates Centre'!A376="No",'Project Updates Centre'!A376="Non"),"No",0))</f>
        <v>0</v>
      </c>
      <c r="L358">
        <f>IF(OR('Project Updates Centre'!A399="Yes",'Project Updates Centre'!A399="Oui"),"Yes",IF(OR('Project Updates Centre'!A399="No",'Project Updates Centre'!A399="Non"),"No",0))</f>
        <v>0</v>
      </c>
      <c r="M358">
        <f>IF(OR('Project Updates Centre'!M399="Approved",'Project Updates Centre'!M399="Approuvé"),"Approved",IF(OR('Project Updates Centre'!M399="Incomplete",'Project Updates Centre'!M399="Incomplet"),"Incomplete",0))</f>
        <v>0</v>
      </c>
      <c r="P358" t="str">
        <f>IF(OR('Project Updates Centre'!A422="Yes",'Project Updates Centre'!A422="Oui"),"Yes",IF(OR('Project Updates Centre'!A422="No",'Project Updates Centre'!A422="Non"),"No",""))</f>
        <v/>
      </c>
    </row>
    <row r="359" spans="1:16" hidden="1">
      <c r="A359">
        <f>IF(OR('Milestone 1'!I467="Approved",'Milestone 1'!I467="Approuvé"),"Approved",IF(OR('Milestone 1'!I467="Incomplete",'Milestone 1'!I467="Incomplet"),"Incomplete",0))</f>
        <v>0</v>
      </c>
      <c r="B359">
        <f>IF(OR('Milestone 1'!G467="Yes",'Milestone 1'!G467="Oui"),"Yes",IF(OR('Milestone 1'!G467="No",'Milestone 1'!G467="Non"),"No",0))</f>
        <v>0</v>
      </c>
      <c r="C359">
        <f>IF(OR('Milestone 1'!F467="Yes",'Milestone 1'!F467="Oui"),"Yes",IF(OR('Milestone 1'!F467="No",'Milestone 1'!F467="Non"),"No",IF(OR('Milestone 1'!F467="N/A",'Milestone 1'!F467="S.O."),"N/A",0)))</f>
        <v>0</v>
      </c>
      <c r="H359">
        <f>IF(OR('Project Updates Centre'!A377="Yes",'Project Updates Centre'!A377="Oui"),"Yes",IF(OR('Project Updates Centre'!A377="No",'Project Updates Centre'!A377="Non"),"No",0))</f>
        <v>0</v>
      </c>
      <c r="L359">
        <f>IF(OR('Project Updates Centre'!A400="Yes",'Project Updates Centre'!A400="Oui"),"Yes",IF(OR('Project Updates Centre'!A400="No",'Project Updates Centre'!A400="Non"),"No",0))</f>
        <v>0</v>
      </c>
      <c r="M359">
        <f>IF(OR('Project Updates Centre'!M400="Approved",'Project Updates Centre'!M400="Approuvé"),"Approved",IF(OR('Project Updates Centre'!M400="Incomplete",'Project Updates Centre'!M400="Incomplet"),"Incomplete",0))</f>
        <v>0</v>
      </c>
      <c r="P359" t="str">
        <f>IF(OR('Project Updates Centre'!A423="Yes",'Project Updates Centre'!A423="Oui"),"Yes",IF(OR('Project Updates Centre'!A423="No",'Project Updates Centre'!A423="Non"),"No",""))</f>
        <v/>
      </c>
    </row>
    <row r="360" spans="1:16" hidden="1">
      <c r="A360">
        <f>IF(OR('Milestone 1'!I468="Approved",'Milestone 1'!I468="Approuvé"),"Approved",IF(OR('Milestone 1'!I468="Incomplete",'Milestone 1'!I468="Incomplet"),"Incomplete",0))</f>
        <v>0</v>
      </c>
      <c r="B360">
        <f>IF(OR('Milestone 1'!G468="Yes",'Milestone 1'!G468="Oui"),"Yes",IF(OR('Milestone 1'!G468="No",'Milestone 1'!G468="Non"),"No",0))</f>
        <v>0</v>
      </c>
      <c r="C360">
        <f>IF(OR('Milestone 1'!F468="Yes",'Milestone 1'!F468="Oui"),"Yes",IF(OR('Milestone 1'!F468="No",'Milestone 1'!F468="Non"),"No",IF(OR('Milestone 1'!F468="N/A",'Milestone 1'!F468="S.O."),"N/A",0)))</f>
        <v>0</v>
      </c>
      <c r="H360">
        <f>IF(OR('Project Updates Centre'!A378="Yes",'Project Updates Centre'!A378="Oui"),"Yes",IF(OR('Project Updates Centre'!A378="No",'Project Updates Centre'!A378="Non"),"No",0))</f>
        <v>0</v>
      </c>
      <c r="L360">
        <f>IF(OR('Project Updates Centre'!A401="Yes",'Project Updates Centre'!A401="Oui"),"Yes",IF(OR('Project Updates Centre'!A401="No",'Project Updates Centre'!A401="Non"),"No",0))</f>
        <v>0</v>
      </c>
      <c r="M360">
        <f>IF(OR('Project Updates Centre'!M401="Approved",'Project Updates Centre'!M401="Approuvé"),"Approved",IF(OR('Project Updates Centre'!M401="Incomplete",'Project Updates Centre'!M401="Incomplet"),"Incomplete",0))</f>
        <v>0</v>
      </c>
      <c r="P360" t="str">
        <f>IF(OR('Project Updates Centre'!A424="Yes",'Project Updates Centre'!A424="Oui"),"Yes",IF(OR('Project Updates Centre'!A424="No",'Project Updates Centre'!A424="Non"),"No",""))</f>
        <v/>
      </c>
    </row>
    <row r="361" spans="1:16" hidden="1">
      <c r="A361">
        <f>IF(OR('Milestone 1'!I469="Approved",'Milestone 1'!I469="Approuvé"),"Approved",IF(OR('Milestone 1'!I469="Incomplete",'Milestone 1'!I469="Incomplet"),"Incomplete",0))</f>
        <v>0</v>
      </c>
      <c r="B361">
        <f>IF(OR('Milestone 1'!G469="Yes",'Milestone 1'!G469="Oui"),"Yes",IF(OR('Milestone 1'!G469="No",'Milestone 1'!G469="Non"),"No",0))</f>
        <v>0</v>
      </c>
      <c r="C361">
        <f>IF(OR('Milestone 1'!F469="Yes",'Milestone 1'!F469="Oui"),"Yes",IF(OR('Milestone 1'!F469="No",'Milestone 1'!F469="Non"),"No",IF(OR('Milestone 1'!F469="N/A",'Milestone 1'!F469="S.O."),"N/A",0)))</f>
        <v>0</v>
      </c>
      <c r="H361">
        <f>IF(OR('Project Updates Centre'!A379="Yes",'Project Updates Centre'!A379="Oui"),"Yes",IF(OR('Project Updates Centre'!A379="No",'Project Updates Centre'!A379="Non"),"No",0))</f>
        <v>0</v>
      </c>
      <c r="L361">
        <f>IF(OR('Project Updates Centre'!A402="Yes",'Project Updates Centre'!A402="Oui"),"Yes",IF(OR('Project Updates Centre'!A402="No",'Project Updates Centre'!A402="Non"),"No",0))</f>
        <v>0</v>
      </c>
      <c r="M361">
        <f>IF(OR('Project Updates Centre'!M402="Approved",'Project Updates Centre'!M402="Approuvé"),"Approved",IF(OR('Project Updates Centre'!M402="Incomplete",'Project Updates Centre'!M402="Incomplet"),"Incomplete",0))</f>
        <v>0</v>
      </c>
      <c r="P361" t="str">
        <f>IF(OR('Project Updates Centre'!A425="Yes",'Project Updates Centre'!A425="Oui"),"Yes",IF(OR('Project Updates Centre'!A425="No",'Project Updates Centre'!A425="Non"),"No",""))</f>
        <v/>
      </c>
    </row>
    <row r="362" spans="1:16" hidden="1">
      <c r="A362">
        <f>IF(OR('Milestone 1'!I470="Approved",'Milestone 1'!I470="Approuvé"),"Approved",IF(OR('Milestone 1'!I470="Incomplete",'Milestone 1'!I470="Incomplet"),"Incomplete",0))</f>
        <v>0</v>
      </c>
      <c r="B362">
        <f>IF(OR('Milestone 1'!G470="Yes",'Milestone 1'!G470="Oui"),"Yes",IF(OR('Milestone 1'!G470="No",'Milestone 1'!G470="Non"),"No",0))</f>
        <v>0</v>
      </c>
      <c r="C362">
        <f>IF(OR('Milestone 1'!F470="Yes",'Milestone 1'!F470="Oui"),"Yes",IF(OR('Milestone 1'!F470="No",'Milestone 1'!F470="Non"),"No",IF(OR('Milestone 1'!F470="N/A",'Milestone 1'!F470="S.O."),"N/A",0)))</f>
        <v>0</v>
      </c>
      <c r="H362">
        <f>IF(OR('Project Updates Centre'!A380="Yes",'Project Updates Centre'!A380="Oui"),"Yes",IF(OR('Project Updates Centre'!A380="No",'Project Updates Centre'!A380="Non"),"No",0))</f>
        <v>0</v>
      </c>
      <c r="L362">
        <f>IF(OR('Project Updates Centre'!A403="Yes",'Project Updates Centre'!A403="Oui"),"Yes",IF(OR('Project Updates Centre'!A403="No",'Project Updates Centre'!A403="Non"),"No",0))</f>
        <v>0</v>
      </c>
      <c r="M362">
        <f>IF(OR('Project Updates Centre'!M403="Approved",'Project Updates Centre'!M403="Approuvé"),"Approved",IF(OR('Project Updates Centre'!M403="Incomplete",'Project Updates Centre'!M403="Incomplet"),"Incomplete",0))</f>
        <v>0</v>
      </c>
      <c r="P362" t="str">
        <f>IF(OR('Project Updates Centre'!A426="Yes",'Project Updates Centre'!A426="Oui"),"Yes",IF(OR('Project Updates Centre'!A426="No",'Project Updates Centre'!A426="Non"),"No",""))</f>
        <v/>
      </c>
    </row>
    <row r="363" spans="1:16" hidden="1">
      <c r="A363">
        <f>IF(OR('Milestone 1'!I471="Approved",'Milestone 1'!I471="Approuvé"),"Approved",IF(OR('Milestone 1'!I471="Incomplete",'Milestone 1'!I471="Incomplet"),"Incomplete",0))</f>
        <v>0</v>
      </c>
      <c r="B363">
        <f>IF(OR('Milestone 1'!G471="Yes",'Milestone 1'!G471="Oui"),"Yes",IF(OR('Milestone 1'!G471="No",'Milestone 1'!G471="Non"),"No",0))</f>
        <v>0</v>
      </c>
      <c r="C363">
        <f>IF(OR('Milestone 1'!F471="Yes",'Milestone 1'!F471="Oui"),"Yes",IF(OR('Milestone 1'!F471="No",'Milestone 1'!F471="Non"),"No",IF(OR('Milestone 1'!F471="N/A",'Milestone 1'!F471="S.O."),"N/A",0)))</f>
        <v>0</v>
      </c>
      <c r="H363">
        <f>IF(OR('Project Updates Centre'!A381="Yes",'Project Updates Centre'!A381="Oui"),"Yes",IF(OR('Project Updates Centre'!A381="No",'Project Updates Centre'!A381="Non"),"No",0))</f>
        <v>0</v>
      </c>
      <c r="L363">
        <f>IF(OR('Project Updates Centre'!A404="Yes",'Project Updates Centre'!A404="Oui"),"Yes",IF(OR('Project Updates Centre'!A404="No",'Project Updates Centre'!A404="Non"),"No",0))</f>
        <v>0</v>
      </c>
      <c r="M363">
        <f>IF(OR('Project Updates Centre'!M404="Approved",'Project Updates Centre'!M404="Approuvé"),"Approved",IF(OR('Project Updates Centre'!M404="Incomplete",'Project Updates Centre'!M404="Incomplet"),"Incomplete",0))</f>
        <v>0</v>
      </c>
      <c r="P363" t="str">
        <f>IF(OR('Project Updates Centre'!A427="Yes",'Project Updates Centre'!A427="Oui"),"Yes",IF(OR('Project Updates Centre'!A427="No",'Project Updates Centre'!A427="Non"),"No",""))</f>
        <v/>
      </c>
    </row>
    <row r="364" spans="1:16" hidden="1">
      <c r="A364">
        <f>IF(OR('Milestone 1'!I472="Approved",'Milestone 1'!I472="Approuvé"),"Approved",IF(OR('Milestone 1'!I472="Incomplete",'Milestone 1'!I472="Incomplet"),"Incomplete",0))</f>
        <v>0</v>
      </c>
      <c r="B364">
        <f>IF(OR('Milestone 1'!G472="Yes",'Milestone 1'!G472="Oui"),"Yes",IF(OR('Milestone 1'!G472="No",'Milestone 1'!G472="Non"),"No",0))</f>
        <v>0</v>
      </c>
      <c r="C364">
        <f>IF(OR('Milestone 1'!F472="Yes",'Milestone 1'!F472="Oui"),"Yes",IF(OR('Milestone 1'!F472="No",'Milestone 1'!F472="Non"),"No",IF(OR('Milestone 1'!F472="N/A",'Milestone 1'!F472="S.O."),"N/A",0)))</f>
        <v>0</v>
      </c>
      <c r="H364">
        <f>IF(OR('Project Updates Centre'!A382="Yes",'Project Updates Centre'!A382="Oui"),"Yes",IF(OR('Project Updates Centre'!A382="No",'Project Updates Centre'!A382="Non"),"No",0))</f>
        <v>0</v>
      </c>
      <c r="L364">
        <f>IF(OR('Project Updates Centre'!A405="Yes",'Project Updates Centre'!A405="Oui"),"Yes",IF(OR('Project Updates Centre'!A405="No",'Project Updates Centre'!A405="Non"),"No",0))</f>
        <v>0</v>
      </c>
      <c r="M364">
        <f>IF(OR('Project Updates Centre'!M405="Approved",'Project Updates Centre'!M405="Approuvé"),"Approved",IF(OR('Project Updates Centre'!M405="Incomplete",'Project Updates Centre'!M405="Incomplet"),"Incomplete",0))</f>
        <v>0</v>
      </c>
      <c r="P364" t="str">
        <f>IF(OR('Project Updates Centre'!A428="Yes",'Project Updates Centre'!A428="Oui"),"Yes",IF(OR('Project Updates Centre'!A428="No",'Project Updates Centre'!A428="Non"),"No",""))</f>
        <v/>
      </c>
    </row>
    <row r="365" spans="1:16" hidden="1">
      <c r="A365">
        <f>IF(OR('Milestone 1'!I473="Approved",'Milestone 1'!I473="Approuvé"),"Approved",IF(OR('Milestone 1'!I473="Incomplete",'Milestone 1'!I473="Incomplet"),"Incomplete",0))</f>
        <v>0</v>
      </c>
      <c r="B365">
        <f>IF(OR('Milestone 1'!G473="Yes",'Milestone 1'!G473="Oui"),"Yes",IF(OR('Milestone 1'!G473="No",'Milestone 1'!G473="Non"),"No",0))</f>
        <v>0</v>
      </c>
      <c r="C365">
        <f>IF(OR('Milestone 1'!F473="Yes",'Milestone 1'!F473="Oui"),"Yes",IF(OR('Milestone 1'!F473="No",'Milestone 1'!F473="Non"),"No",IF(OR('Milestone 1'!F473="N/A",'Milestone 1'!F473="S.O."),"N/A",0)))</f>
        <v>0</v>
      </c>
      <c r="H365">
        <f>IF(OR('Project Updates Centre'!A383="Yes",'Project Updates Centre'!A383="Oui"),"Yes",IF(OR('Project Updates Centre'!A383="No",'Project Updates Centre'!A383="Non"),"No",0))</f>
        <v>0</v>
      </c>
      <c r="L365">
        <f>IF(OR('Project Updates Centre'!A406="Yes",'Project Updates Centre'!A406="Oui"),"Yes",IF(OR('Project Updates Centre'!A406="No",'Project Updates Centre'!A406="Non"),"No",0))</f>
        <v>0</v>
      </c>
      <c r="M365">
        <f>IF(OR('Project Updates Centre'!M406="Approved",'Project Updates Centre'!M406="Approuvé"),"Approved",IF(OR('Project Updates Centre'!M406="Incomplete",'Project Updates Centre'!M406="Incomplet"),"Incomplete",0))</f>
        <v>0</v>
      </c>
      <c r="P365" t="str">
        <f>IF(OR('Project Updates Centre'!A429="Yes",'Project Updates Centre'!A429="Oui"),"Yes",IF(OR('Project Updates Centre'!A429="No",'Project Updates Centre'!A429="Non"),"No",""))</f>
        <v/>
      </c>
    </row>
    <row r="366" spans="1:16" hidden="1">
      <c r="A366">
        <f>IF(OR('Milestone 1'!I474="Approved",'Milestone 1'!I474="Approuvé"),"Approved",IF(OR('Milestone 1'!I474="Incomplete",'Milestone 1'!I474="Incomplet"),"Incomplete",0))</f>
        <v>0</v>
      </c>
      <c r="B366">
        <f>IF(OR('Milestone 1'!G474="Yes",'Milestone 1'!G474="Oui"),"Yes",IF(OR('Milestone 1'!G474="No",'Milestone 1'!G474="Non"),"No",0))</f>
        <v>0</v>
      </c>
      <c r="C366">
        <f>IF(OR('Milestone 1'!F474="Yes",'Milestone 1'!F474="Oui"),"Yes",IF(OR('Milestone 1'!F474="No",'Milestone 1'!F474="Non"),"No",IF(OR('Milestone 1'!F474="N/A",'Milestone 1'!F474="S.O."),"N/A",0)))</f>
        <v>0</v>
      </c>
      <c r="H366">
        <f>IF(OR('Project Updates Centre'!A384="Yes",'Project Updates Centre'!A384="Oui"),"Yes",IF(OR('Project Updates Centre'!A384="No",'Project Updates Centre'!A384="Non"),"No",0))</f>
        <v>0</v>
      </c>
      <c r="L366">
        <f>IF(OR('Project Updates Centre'!A407="Yes",'Project Updates Centre'!A407="Oui"),"Yes",IF(OR('Project Updates Centre'!A407="No",'Project Updates Centre'!A407="Non"),"No",0))</f>
        <v>0</v>
      </c>
      <c r="M366">
        <f>IF(OR('Project Updates Centre'!M407="Approved",'Project Updates Centre'!M407="Approuvé"),"Approved",IF(OR('Project Updates Centre'!M407="Incomplete",'Project Updates Centre'!M407="Incomplet"),"Incomplete",0))</f>
        <v>0</v>
      </c>
      <c r="P366" t="str">
        <f>IF(OR('Project Updates Centre'!A430="Yes",'Project Updates Centre'!A430="Oui"),"Yes",IF(OR('Project Updates Centre'!A430="No",'Project Updates Centre'!A430="Non"),"No",""))</f>
        <v/>
      </c>
    </row>
    <row r="367" spans="1:16" hidden="1">
      <c r="A367">
        <f>IF(OR('Milestone 1'!I475="Approved",'Milestone 1'!I475="Approuvé"),"Approved",IF(OR('Milestone 1'!I475="Incomplete",'Milestone 1'!I475="Incomplet"),"Incomplete",0))</f>
        <v>0</v>
      </c>
      <c r="B367">
        <f>IF(OR('Milestone 1'!G475="Yes",'Milestone 1'!G475="Oui"),"Yes",IF(OR('Milestone 1'!G475="No",'Milestone 1'!G475="Non"),"No",0))</f>
        <v>0</v>
      </c>
      <c r="C367">
        <f>IF(OR('Milestone 1'!F475="Yes",'Milestone 1'!F475="Oui"),"Yes",IF(OR('Milestone 1'!F475="No",'Milestone 1'!F475="Non"),"No",IF(OR('Milestone 1'!F475="N/A",'Milestone 1'!F475="S.O."),"N/A",0)))</f>
        <v>0</v>
      </c>
      <c r="H367">
        <f>IF(OR('Project Updates Centre'!A385="Yes",'Project Updates Centre'!A385="Oui"),"Yes",IF(OR('Project Updates Centre'!A385="No",'Project Updates Centre'!A385="Non"),"No",0))</f>
        <v>0</v>
      </c>
      <c r="L367">
        <f>IF(OR('Project Updates Centre'!A408="Yes",'Project Updates Centre'!A408="Oui"),"Yes",IF(OR('Project Updates Centre'!A408="No",'Project Updates Centre'!A408="Non"),"No",0))</f>
        <v>0</v>
      </c>
      <c r="M367">
        <f>IF(OR('Project Updates Centre'!M408="Approved",'Project Updates Centre'!M408="Approuvé"),"Approved",IF(OR('Project Updates Centre'!M408="Incomplete",'Project Updates Centre'!M408="Incomplet"),"Incomplete",0))</f>
        <v>0</v>
      </c>
      <c r="P367" t="str">
        <f>IF(OR('Project Updates Centre'!A431="Yes",'Project Updates Centre'!A431="Oui"),"Yes",IF(OR('Project Updates Centre'!A431="No",'Project Updates Centre'!A431="Non"),"No",""))</f>
        <v/>
      </c>
    </row>
    <row r="368" spans="1:16" hidden="1">
      <c r="A368">
        <f>IF(OR('Milestone 1'!I476="Approved",'Milestone 1'!I476="Approuvé"),"Approved",IF(OR('Milestone 1'!I476="Incomplete",'Milestone 1'!I476="Incomplet"),"Incomplete",0))</f>
        <v>0</v>
      </c>
      <c r="B368">
        <f>IF(OR('Milestone 1'!G476="Yes",'Milestone 1'!G476="Oui"),"Yes",IF(OR('Milestone 1'!G476="No",'Milestone 1'!G476="Non"),"No",0))</f>
        <v>0</v>
      </c>
      <c r="C368">
        <f>IF(OR('Milestone 1'!F476="Yes",'Milestone 1'!F476="Oui"),"Yes",IF(OR('Milestone 1'!F476="No",'Milestone 1'!F476="Non"),"No",IF(OR('Milestone 1'!F476="N/A",'Milestone 1'!F476="S.O."),"N/A",0)))</f>
        <v>0</v>
      </c>
      <c r="H368">
        <f>IF(OR('Project Updates Centre'!A386="Yes",'Project Updates Centre'!A386="Oui"),"Yes",IF(OR('Project Updates Centre'!A386="No",'Project Updates Centre'!A386="Non"),"No",0))</f>
        <v>0</v>
      </c>
      <c r="L368">
        <f>IF(OR('Project Updates Centre'!A409="Yes",'Project Updates Centre'!A409="Oui"),"Yes",IF(OR('Project Updates Centre'!A409="No",'Project Updates Centre'!A409="Non"),"No",0))</f>
        <v>0</v>
      </c>
      <c r="M368">
        <f>IF(OR('Project Updates Centre'!M409="Approved",'Project Updates Centre'!M409="Approuvé"),"Approved",IF(OR('Project Updates Centre'!M409="Incomplete",'Project Updates Centre'!M409="Incomplet"),"Incomplete",0))</f>
        <v>0</v>
      </c>
      <c r="P368" t="str">
        <f>IF(OR('Project Updates Centre'!A432="Yes",'Project Updates Centre'!A432="Oui"),"Yes",IF(OR('Project Updates Centre'!A432="No",'Project Updates Centre'!A432="Non"),"No",""))</f>
        <v/>
      </c>
    </row>
    <row r="369" spans="1:16" hidden="1">
      <c r="A369">
        <f>IF(OR('Milestone 1'!I477="Approved",'Milestone 1'!I477="Approuvé"),"Approved",IF(OR('Milestone 1'!I477="Incomplete",'Milestone 1'!I477="Incomplet"),"Incomplete",0))</f>
        <v>0</v>
      </c>
      <c r="B369">
        <f>IF(OR('Milestone 1'!G477="Yes",'Milestone 1'!G477="Oui"),"Yes",IF(OR('Milestone 1'!G477="No",'Milestone 1'!G477="Non"),"No",0))</f>
        <v>0</v>
      </c>
      <c r="C369">
        <f>IF(OR('Milestone 1'!F477="Yes",'Milestone 1'!F477="Oui"),"Yes",IF(OR('Milestone 1'!F477="No",'Milestone 1'!F477="Non"),"No",IF(OR('Milestone 1'!F477="N/A",'Milestone 1'!F477="S.O."),"N/A",0)))</f>
        <v>0</v>
      </c>
      <c r="H369">
        <f>IF(OR('Project Updates Centre'!A387="Yes",'Project Updates Centre'!A387="Oui"),"Yes",IF(OR('Project Updates Centre'!A387="No",'Project Updates Centre'!A387="Non"),"No",0))</f>
        <v>0</v>
      </c>
      <c r="L369">
        <f>IF(OR('Project Updates Centre'!A410="Yes",'Project Updates Centre'!A410="Oui"),"Yes",IF(OR('Project Updates Centre'!A410="No",'Project Updates Centre'!A410="Non"),"No",0))</f>
        <v>0</v>
      </c>
      <c r="M369">
        <f>IF(OR('Project Updates Centre'!M410="Approved",'Project Updates Centre'!M410="Approuvé"),"Approved",IF(OR('Project Updates Centre'!M410="Incomplete",'Project Updates Centre'!M410="Incomplet"),"Incomplete",0))</f>
        <v>0</v>
      </c>
      <c r="P369" t="str">
        <f>IF(OR('Project Updates Centre'!A433="Yes",'Project Updates Centre'!A433="Oui"),"Yes",IF(OR('Project Updates Centre'!A433="No",'Project Updates Centre'!A433="Non"),"No",""))</f>
        <v/>
      </c>
    </row>
    <row r="370" spans="1:16" hidden="1">
      <c r="A370">
        <f>IF(OR('Milestone 1'!I478="Approved",'Milestone 1'!I478="Approuvé"),"Approved",IF(OR('Milestone 1'!I478="Incomplete",'Milestone 1'!I478="Incomplet"),"Incomplete",0))</f>
        <v>0</v>
      </c>
      <c r="B370">
        <f>IF(OR('Milestone 1'!G478="Yes",'Milestone 1'!G478="Oui"),"Yes",IF(OR('Milestone 1'!G478="No",'Milestone 1'!G478="Non"),"No",0))</f>
        <v>0</v>
      </c>
      <c r="C370">
        <f>IF(OR('Milestone 1'!F478="Yes",'Milestone 1'!F478="Oui"),"Yes",IF(OR('Milestone 1'!F478="No",'Milestone 1'!F478="Non"),"No",IF(OR('Milestone 1'!F478="N/A",'Milestone 1'!F478="S.O."),"N/A",0)))</f>
        <v>0</v>
      </c>
      <c r="H370">
        <f>IF(OR('Project Updates Centre'!A388="Yes",'Project Updates Centre'!A388="Oui"),"Yes",IF(OR('Project Updates Centre'!A388="No",'Project Updates Centre'!A388="Non"),"No",0))</f>
        <v>0</v>
      </c>
      <c r="L370">
        <f>IF(OR('Project Updates Centre'!A411="Yes",'Project Updates Centre'!A411="Oui"),"Yes",IF(OR('Project Updates Centre'!A411="No",'Project Updates Centre'!A411="Non"),"No",0))</f>
        <v>0</v>
      </c>
      <c r="M370">
        <f>IF(OR('Project Updates Centre'!M411="Approved",'Project Updates Centre'!M411="Approuvé"),"Approved",IF(OR('Project Updates Centre'!M411="Incomplete",'Project Updates Centre'!M411="Incomplet"),"Incomplete",0))</f>
        <v>0</v>
      </c>
      <c r="P370" t="str">
        <f>IF(OR('Project Updates Centre'!A434="Yes",'Project Updates Centre'!A434="Oui"),"Yes",IF(OR('Project Updates Centre'!A434="No",'Project Updates Centre'!A434="Non"),"No",""))</f>
        <v/>
      </c>
    </row>
    <row r="371" spans="1:16" hidden="1">
      <c r="A371">
        <f>IF(OR('Milestone 1'!I479="Approved",'Milestone 1'!I479="Approuvé"),"Approved",IF(OR('Milestone 1'!I479="Incomplete",'Milestone 1'!I479="Incomplet"),"Incomplete",0))</f>
        <v>0</v>
      </c>
      <c r="B371">
        <f>IF(OR('Milestone 1'!G479="Yes",'Milestone 1'!G479="Oui"),"Yes",IF(OR('Milestone 1'!G479="No",'Milestone 1'!G479="Non"),"No",0))</f>
        <v>0</v>
      </c>
      <c r="C371">
        <f>IF(OR('Milestone 1'!F479="Yes",'Milestone 1'!F479="Oui"),"Yes",IF(OR('Milestone 1'!F479="No",'Milestone 1'!F479="Non"),"No",IF(OR('Milestone 1'!F479="N/A",'Milestone 1'!F479="S.O."),"N/A",0)))</f>
        <v>0</v>
      </c>
      <c r="H371">
        <f>IF(OR('Project Updates Centre'!A389="Yes",'Project Updates Centre'!A389="Oui"),"Yes",IF(OR('Project Updates Centre'!A389="No",'Project Updates Centre'!A389="Non"),"No",0))</f>
        <v>0</v>
      </c>
      <c r="L371">
        <f>IF(OR('Project Updates Centre'!A412="Yes",'Project Updates Centre'!A412="Oui"),"Yes",IF(OR('Project Updates Centre'!A412="No",'Project Updates Centre'!A412="Non"),"No",0))</f>
        <v>0</v>
      </c>
      <c r="M371">
        <f>IF(OR('Project Updates Centre'!M412="Approved",'Project Updates Centre'!M412="Approuvé"),"Approved",IF(OR('Project Updates Centre'!M412="Incomplete",'Project Updates Centre'!M412="Incomplet"),"Incomplete",0))</f>
        <v>0</v>
      </c>
      <c r="P371" t="str">
        <f>IF(OR('Project Updates Centre'!A435="Yes",'Project Updates Centre'!A435="Oui"),"Yes",IF(OR('Project Updates Centre'!A435="No",'Project Updates Centre'!A435="Non"),"No",""))</f>
        <v/>
      </c>
    </row>
    <row r="372" spans="1:16" hidden="1">
      <c r="A372">
        <f>IF(OR('Milestone 1'!I480="Approved",'Milestone 1'!I480="Approuvé"),"Approved",IF(OR('Milestone 1'!I480="Incomplete",'Milestone 1'!I480="Incomplet"),"Incomplete",0))</f>
        <v>0</v>
      </c>
      <c r="B372">
        <f>IF(OR('Milestone 1'!G480="Yes",'Milestone 1'!G480="Oui"),"Yes",IF(OR('Milestone 1'!G480="No",'Milestone 1'!G480="Non"),"No",0))</f>
        <v>0</v>
      </c>
      <c r="C372">
        <f>IF(OR('Milestone 1'!F480="Yes",'Milestone 1'!F480="Oui"),"Yes",IF(OR('Milestone 1'!F480="No",'Milestone 1'!F480="Non"),"No",IF(OR('Milestone 1'!F480="N/A",'Milestone 1'!F480="S.O."),"N/A",0)))</f>
        <v>0</v>
      </c>
      <c r="H372">
        <f>IF(OR('Project Updates Centre'!A390="Yes",'Project Updates Centre'!A390="Oui"),"Yes",IF(OR('Project Updates Centre'!A390="No",'Project Updates Centre'!A390="Non"),"No",0))</f>
        <v>0</v>
      </c>
      <c r="L372">
        <f>IF(OR('Project Updates Centre'!A413="Yes",'Project Updates Centre'!A413="Oui"),"Yes",IF(OR('Project Updates Centre'!A413="No",'Project Updates Centre'!A413="Non"),"No",0))</f>
        <v>0</v>
      </c>
      <c r="M372">
        <f>IF(OR('Project Updates Centre'!M413="Approved",'Project Updates Centre'!M413="Approuvé"),"Approved",IF(OR('Project Updates Centre'!M413="Incomplete",'Project Updates Centre'!M413="Incomplet"),"Incomplete",0))</f>
        <v>0</v>
      </c>
      <c r="P372" t="str">
        <f>IF(OR('Project Updates Centre'!A436="Yes",'Project Updates Centre'!A436="Oui"),"Yes",IF(OR('Project Updates Centre'!A436="No",'Project Updates Centre'!A436="Non"),"No",""))</f>
        <v/>
      </c>
    </row>
    <row r="373" spans="1:16" hidden="1">
      <c r="A373">
        <f>IF(OR('Milestone 1'!I481="Approved",'Milestone 1'!I481="Approuvé"),"Approved",IF(OR('Milestone 1'!I481="Incomplete",'Milestone 1'!I481="Incomplet"),"Incomplete",0))</f>
        <v>0</v>
      </c>
      <c r="B373">
        <f>IF(OR('Milestone 1'!G481="Yes",'Milestone 1'!G481="Oui"),"Yes",IF(OR('Milestone 1'!G481="No",'Milestone 1'!G481="Non"),"No",0))</f>
        <v>0</v>
      </c>
      <c r="C373">
        <f>IF(OR('Milestone 1'!F481="Yes",'Milestone 1'!F481="Oui"),"Yes",IF(OR('Milestone 1'!F481="No",'Milestone 1'!F481="Non"),"No",IF(OR('Milestone 1'!F481="N/A",'Milestone 1'!F481="S.O."),"N/A",0)))</f>
        <v>0</v>
      </c>
      <c r="H373">
        <f>IF(OR('Project Updates Centre'!A391="Yes",'Project Updates Centre'!A391="Oui"),"Yes",IF(OR('Project Updates Centre'!A391="No",'Project Updates Centre'!A391="Non"),"No",0))</f>
        <v>0</v>
      </c>
      <c r="L373">
        <f>IF(OR('Project Updates Centre'!A414="Yes",'Project Updates Centre'!A414="Oui"),"Yes",IF(OR('Project Updates Centre'!A414="No",'Project Updates Centre'!A414="Non"),"No",0))</f>
        <v>0</v>
      </c>
      <c r="M373">
        <f>IF(OR('Project Updates Centre'!M414="Approved",'Project Updates Centre'!M414="Approuvé"),"Approved",IF(OR('Project Updates Centre'!M414="Incomplete",'Project Updates Centre'!M414="Incomplet"),"Incomplete",0))</f>
        <v>0</v>
      </c>
      <c r="P373" t="str">
        <f>IF(OR('Project Updates Centre'!A437="Yes",'Project Updates Centre'!A437="Oui"),"Yes",IF(OR('Project Updates Centre'!A437="No",'Project Updates Centre'!A437="Non"),"No",""))</f>
        <v/>
      </c>
    </row>
    <row r="374" spans="1:16" hidden="1">
      <c r="A374">
        <f>IF(OR('Milestone 1'!I482="Approved",'Milestone 1'!I482="Approuvé"),"Approved",IF(OR('Milestone 1'!I482="Incomplete",'Milestone 1'!I482="Incomplet"),"Incomplete",0))</f>
        <v>0</v>
      </c>
      <c r="B374">
        <f>IF(OR('Milestone 1'!G482="Yes",'Milestone 1'!G482="Oui"),"Yes",IF(OR('Milestone 1'!G482="No",'Milestone 1'!G482="Non"),"No",0))</f>
        <v>0</v>
      </c>
      <c r="C374">
        <f>IF(OR('Milestone 1'!F482="Yes",'Milestone 1'!F482="Oui"),"Yes",IF(OR('Milestone 1'!F482="No",'Milestone 1'!F482="Non"),"No",IF(OR('Milestone 1'!F482="N/A",'Milestone 1'!F482="S.O."),"N/A",0)))</f>
        <v>0</v>
      </c>
      <c r="H374">
        <f>IF(OR('Project Updates Centre'!A392="Yes",'Project Updates Centre'!A392="Oui"),"Yes",IF(OR('Project Updates Centre'!A392="No",'Project Updates Centre'!A392="Non"),"No",0))</f>
        <v>0</v>
      </c>
      <c r="L374">
        <f>IF(OR('Project Updates Centre'!A415="Yes",'Project Updates Centre'!A415="Oui"),"Yes",IF(OR('Project Updates Centre'!A415="No",'Project Updates Centre'!A415="Non"),"No",0))</f>
        <v>0</v>
      </c>
      <c r="M374">
        <f>IF(OR('Project Updates Centre'!M415="Approved",'Project Updates Centre'!M415="Approuvé"),"Approved",IF(OR('Project Updates Centre'!M415="Incomplete",'Project Updates Centre'!M415="Incomplet"),"Incomplete",0))</f>
        <v>0</v>
      </c>
      <c r="P374" t="str">
        <f>IF(OR('Project Updates Centre'!A438="Yes",'Project Updates Centre'!A438="Oui"),"Yes",IF(OR('Project Updates Centre'!A438="No",'Project Updates Centre'!A438="Non"),"No",""))</f>
        <v/>
      </c>
    </row>
    <row r="375" spans="1:16" hidden="1">
      <c r="A375">
        <f>IF(OR('Milestone 1'!I483="Approved",'Milestone 1'!I483="Approuvé"),"Approved",IF(OR('Milestone 1'!I483="Incomplete",'Milestone 1'!I483="Incomplet"),"Incomplete",0))</f>
        <v>0</v>
      </c>
      <c r="B375">
        <f>IF(OR('Milestone 1'!G483="Yes",'Milestone 1'!G483="Oui"),"Yes",IF(OR('Milestone 1'!G483="No",'Milestone 1'!G483="Non"),"No",0))</f>
        <v>0</v>
      </c>
      <c r="C375">
        <f>IF(OR('Milestone 1'!F483="Yes",'Milestone 1'!F483="Oui"),"Yes",IF(OR('Milestone 1'!F483="No",'Milestone 1'!F483="Non"),"No",IF(OR('Milestone 1'!F483="N/A",'Milestone 1'!F483="S.O."),"N/A",0)))</f>
        <v>0</v>
      </c>
      <c r="H375">
        <f>IF(OR('Project Updates Centre'!A393="Yes",'Project Updates Centre'!A393="Oui"),"Yes",IF(OR('Project Updates Centre'!A393="No",'Project Updates Centre'!A393="Non"),"No",0))</f>
        <v>0</v>
      </c>
      <c r="L375">
        <f>IF(OR('Project Updates Centre'!A416="Yes",'Project Updates Centre'!A416="Oui"),"Yes",IF(OR('Project Updates Centre'!A416="No",'Project Updates Centre'!A416="Non"),"No",0))</f>
        <v>0</v>
      </c>
      <c r="M375">
        <f>IF(OR('Project Updates Centre'!M416="Approved",'Project Updates Centre'!M416="Approuvé"),"Approved",IF(OR('Project Updates Centre'!M416="Incomplete",'Project Updates Centre'!M416="Incomplet"),"Incomplete",0))</f>
        <v>0</v>
      </c>
      <c r="P375" t="str">
        <f>IF(OR('Project Updates Centre'!A439="Yes",'Project Updates Centre'!A439="Oui"),"Yes",IF(OR('Project Updates Centre'!A439="No",'Project Updates Centre'!A439="Non"),"No",""))</f>
        <v/>
      </c>
    </row>
    <row r="376" spans="1:16" hidden="1">
      <c r="A376">
        <f>IF(OR('Milestone 1'!I484="Approved",'Milestone 1'!I484="Approuvé"),"Approved",IF(OR('Milestone 1'!I484="Incomplete",'Milestone 1'!I484="Incomplet"),"Incomplete",0))</f>
        <v>0</v>
      </c>
      <c r="B376">
        <f>IF(OR('Milestone 1'!G484="Yes",'Milestone 1'!G484="Oui"),"Yes",IF(OR('Milestone 1'!G484="No",'Milestone 1'!G484="Non"),"No",0))</f>
        <v>0</v>
      </c>
      <c r="C376">
        <f>IF(OR('Milestone 1'!F484="Yes",'Milestone 1'!F484="Oui"),"Yes",IF(OR('Milestone 1'!F484="No",'Milestone 1'!F484="Non"),"No",IF(OR('Milestone 1'!F484="N/A",'Milestone 1'!F484="S.O."),"N/A",0)))</f>
        <v>0</v>
      </c>
      <c r="H376">
        <f>IF(OR('Project Updates Centre'!A394="Yes",'Project Updates Centre'!A394="Oui"),"Yes",IF(OR('Project Updates Centre'!A394="No",'Project Updates Centre'!A394="Non"),"No",0))</f>
        <v>0</v>
      </c>
      <c r="L376">
        <f>IF(OR('Project Updates Centre'!A417="Yes",'Project Updates Centre'!A417="Oui"),"Yes",IF(OR('Project Updates Centre'!A417="No",'Project Updates Centre'!A417="Non"),"No",0))</f>
        <v>0</v>
      </c>
      <c r="M376">
        <f>IF(OR('Project Updates Centre'!M417="Approved",'Project Updates Centre'!M417="Approuvé"),"Approved",IF(OR('Project Updates Centre'!M417="Incomplete",'Project Updates Centre'!M417="Incomplet"),"Incomplete",0))</f>
        <v>0</v>
      </c>
      <c r="P376" t="str">
        <f>IF(OR('Project Updates Centre'!A440="Yes",'Project Updates Centre'!A440="Oui"),"Yes",IF(OR('Project Updates Centre'!A440="No",'Project Updates Centre'!A440="Non"),"No",""))</f>
        <v/>
      </c>
    </row>
    <row r="377" spans="1:16" hidden="1">
      <c r="A377">
        <f>IF(OR('Milestone 1'!I485="Approved",'Milestone 1'!I485="Approuvé"),"Approved",IF(OR('Milestone 1'!I485="Incomplete",'Milestone 1'!I485="Incomplet"),"Incomplete",0))</f>
        <v>0</v>
      </c>
      <c r="B377">
        <f>IF(OR('Milestone 1'!G485="Yes",'Milestone 1'!G485="Oui"),"Yes",IF(OR('Milestone 1'!G485="No",'Milestone 1'!G485="Non"),"No",0))</f>
        <v>0</v>
      </c>
      <c r="C377">
        <f>IF(OR('Milestone 1'!F485="Yes",'Milestone 1'!F485="Oui"),"Yes",IF(OR('Milestone 1'!F485="No",'Milestone 1'!F485="Non"),"No",IF(OR('Milestone 1'!F485="N/A",'Milestone 1'!F485="S.O."),"N/A",0)))</f>
        <v>0</v>
      </c>
      <c r="H377">
        <f>IF(OR('Project Updates Centre'!A395="Yes",'Project Updates Centre'!A395="Oui"),"Yes",IF(OR('Project Updates Centre'!A395="No",'Project Updates Centre'!A395="Non"),"No",0))</f>
        <v>0</v>
      </c>
      <c r="L377">
        <f>IF(OR('Project Updates Centre'!A418="Yes",'Project Updates Centre'!A418="Oui"),"Yes",IF(OR('Project Updates Centre'!A418="No",'Project Updates Centre'!A418="Non"),"No",0))</f>
        <v>0</v>
      </c>
      <c r="M377">
        <f>IF(OR('Project Updates Centre'!M418="Approved",'Project Updates Centre'!M418="Approuvé"),"Approved",IF(OR('Project Updates Centre'!M418="Incomplete",'Project Updates Centre'!M418="Incomplet"),"Incomplete",0))</f>
        <v>0</v>
      </c>
      <c r="P377" t="str">
        <f>IF(OR('Project Updates Centre'!A441="Yes",'Project Updates Centre'!A441="Oui"),"Yes",IF(OR('Project Updates Centre'!A441="No",'Project Updates Centre'!A441="Non"),"No",""))</f>
        <v/>
      </c>
    </row>
    <row r="378" spans="1:16" hidden="1">
      <c r="A378">
        <f>IF(OR('Milestone 1'!I486="Approved",'Milestone 1'!I486="Approuvé"),"Approved",IF(OR('Milestone 1'!I486="Incomplete",'Milestone 1'!I486="Incomplet"),"Incomplete",0))</f>
        <v>0</v>
      </c>
      <c r="B378">
        <f>IF(OR('Milestone 1'!G486="Yes",'Milestone 1'!G486="Oui"),"Yes",IF(OR('Milestone 1'!G486="No",'Milestone 1'!G486="Non"),"No",0))</f>
        <v>0</v>
      </c>
      <c r="C378">
        <f>IF(OR('Milestone 1'!F486="Yes",'Milestone 1'!F486="Oui"),"Yes",IF(OR('Milestone 1'!F486="No",'Milestone 1'!F486="Non"),"No",IF(OR('Milestone 1'!F486="N/A",'Milestone 1'!F486="S.O."),"N/A",0)))</f>
        <v>0</v>
      </c>
      <c r="H378">
        <f>IF(OR('Project Updates Centre'!A396="Yes",'Project Updates Centre'!A396="Oui"),"Yes",IF(OR('Project Updates Centre'!A396="No",'Project Updates Centre'!A396="Non"),"No",0))</f>
        <v>0</v>
      </c>
      <c r="L378">
        <f>IF(OR('Project Updates Centre'!A419="Yes",'Project Updates Centre'!A419="Oui"),"Yes",IF(OR('Project Updates Centre'!A419="No",'Project Updates Centre'!A419="Non"),"No",0))</f>
        <v>0</v>
      </c>
      <c r="M378">
        <f>IF(OR('Project Updates Centre'!M419="Approved",'Project Updates Centre'!M419="Approuvé"),"Approved",IF(OR('Project Updates Centre'!M419="Incomplete",'Project Updates Centre'!M419="Incomplet"),"Incomplete",0))</f>
        <v>0</v>
      </c>
      <c r="P378" t="str">
        <f>IF(OR('Project Updates Centre'!A442="Yes",'Project Updates Centre'!A442="Oui"),"Yes",IF(OR('Project Updates Centre'!A442="No",'Project Updates Centre'!A442="Non"),"No",""))</f>
        <v/>
      </c>
    </row>
    <row r="379" spans="1:16" hidden="1">
      <c r="A379">
        <f>IF(OR('Milestone 1'!I487="Approved",'Milestone 1'!I487="Approuvé"),"Approved",IF(OR('Milestone 1'!I487="Incomplete",'Milestone 1'!I487="Incomplet"),"Incomplete",0))</f>
        <v>0</v>
      </c>
      <c r="B379">
        <f>IF(OR('Milestone 1'!G487="Yes",'Milestone 1'!G487="Oui"),"Yes",IF(OR('Milestone 1'!G487="No",'Milestone 1'!G487="Non"),"No",0))</f>
        <v>0</v>
      </c>
      <c r="C379">
        <f>IF(OR('Milestone 1'!F487="Yes",'Milestone 1'!F487="Oui"),"Yes",IF(OR('Milestone 1'!F487="No",'Milestone 1'!F487="Non"),"No",IF(OR('Milestone 1'!F487="N/A",'Milestone 1'!F487="S.O."),"N/A",0)))</f>
        <v>0</v>
      </c>
      <c r="H379">
        <f>IF(OR('Project Updates Centre'!A397="Yes",'Project Updates Centre'!A397="Oui"),"Yes",IF(OR('Project Updates Centre'!A397="No",'Project Updates Centre'!A397="Non"),"No",0))</f>
        <v>0</v>
      </c>
      <c r="L379">
        <f>IF(OR('Project Updates Centre'!A420="Yes",'Project Updates Centre'!A420="Oui"),"Yes",IF(OR('Project Updates Centre'!A420="No",'Project Updates Centre'!A420="Non"),"No",0))</f>
        <v>0</v>
      </c>
      <c r="M379">
        <f>IF(OR('Project Updates Centre'!M420="Approved",'Project Updates Centre'!M420="Approuvé"),"Approved",IF(OR('Project Updates Centre'!M420="Incomplete",'Project Updates Centre'!M420="Incomplet"),"Incomplete",0))</f>
        <v>0</v>
      </c>
      <c r="P379" t="str">
        <f>IF(OR('Project Updates Centre'!A443="Yes",'Project Updates Centre'!A443="Oui"),"Yes",IF(OR('Project Updates Centre'!A443="No",'Project Updates Centre'!A443="Non"),"No",""))</f>
        <v/>
      </c>
    </row>
    <row r="380" spans="1:16" hidden="1">
      <c r="A380">
        <f>IF(OR('Milestone 1'!I488="Approved",'Milestone 1'!I488="Approuvé"),"Approved",IF(OR('Milestone 1'!I488="Incomplete",'Milestone 1'!I488="Incomplet"),"Incomplete",0))</f>
        <v>0</v>
      </c>
      <c r="B380">
        <f>IF(OR('Milestone 1'!G488="Yes",'Milestone 1'!G488="Oui"),"Yes",IF(OR('Milestone 1'!G488="No",'Milestone 1'!G488="Non"),"No",0))</f>
        <v>0</v>
      </c>
      <c r="C380">
        <f>IF(OR('Milestone 1'!F488="Yes",'Milestone 1'!F488="Oui"),"Yes",IF(OR('Milestone 1'!F488="No",'Milestone 1'!F488="Non"),"No",IF(OR('Milestone 1'!F488="N/A",'Milestone 1'!F488="S.O."),"N/A",0)))</f>
        <v>0</v>
      </c>
      <c r="H380">
        <f>IF(OR('Project Updates Centre'!A398="Yes",'Project Updates Centre'!A398="Oui"),"Yes",IF(OR('Project Updates Centre'!A398="No",'Project Updates Centre'!A398="Non"),"No",0))</f>
        <v>0</v>
      </c>
      <c r="L380">
        <f>IF(OR('Project Updates Centre'!A421="Yes",'Project Updates Centre'!A421="Oui"),"Yes",IF(OR('Project Updates Centre'!A421="No",'Project Updates Centre'!A421="Non"),"No",0))</f>
        <v>0</v>
      </c>
      <c r="M380">
        <f>IF(OR('Project Updates Centre'!M421="Approved",'Project Updates Centre'!M421="Approuvé"),"Approved",IF(OR('Project Updates Centre'!M421="Incomplete",'Project Updates Centre'!M421="Incomplet"),"Incomplete",0))</f>
        <v>0</v>
      </c>
      <c r="P380" t="str">
        <f>IF(OR('Project Updates Centre'!A444="Yes",'Project Updates Centre'!A444="Oui"),"Yes",IF(OR('Project Updates Centre'!A444="No",'Project Updates Centre'!A444="Non"),"No",""))</f>
        <v/>
      </c>
    </row>
    <row r="381" spans="1:16" hidden="1">
      <c r="A381">
        <f>IF(OR('Milestone 1'!I489="Approved",'Milestone 1'!I489="Approuvé"),"Approved",IF(OR('Milestone 1'!I489="Incomplete",'Milestone 1'!I489="Incomplet"),"Incomplete",0))</f>
        <v>0</v>
      </c>
      <c r="B381">
        <f>IF(OR('Milestone 1'!G489="Yes",'Milestone 1'!G489="Oui"),"Yes",IF(OR('Milestone 1'!G489="No",'Milestone 1'!G489="Non"),"No",0))</f>
        <v>0</v>
      </c>
      <c r="C381">
        <f>IF(OR('Milestone 1'!F489="Yes",'Milestone 1'!F489="Oui"),"Yes",IF(OR('Milestone 1'!F489="No",'Milestone 1'!F489="Non"),"No",IF(OR('Milestone 1'!F489="N/A",'Milestone 1'!F489="S.O."),"N/A",0)))</f>
        <v>0</v>
      </c>
      <c r="H381">
        <f>IF(OR('Project Updates Centre'!A399="Yes",'Project Updates Centre'!A399="Oui"),"Yes",IF(OR('Project Updates Centre'!A399="No",'Project Updates Centre'!A399="Non"),"No",0))</f>
        <v>0</v>
      </c>
      <c r="L381">
        <f>IF(OR('Project Updates Centre'!A422="Yes",'Project Updates Centre'!A422="Oui"),"Yes",IF(OR('Project Updates Centre'!A422="No",'Project Updates Centre'!A422="Non"),"No",0))</f>
        <v>0</v>
      </c>
      <c r="M381">
        <f>IF(OR('Project Updates Centre'!M422="Approved",'Project Updates Centre'!M422="Approuvé"),"Approved",IF(OR('Project Updates Centre'!M422="Incomplete",'Project Updates Centre'!M422="Incomplet"),"Incomplete",0))</f>
        <v>0</v>
      </c>
      <c r="P381" t="str">
        <f>IF(OR('Project Updates Centre'!A445="Yes",'Project Updates Centre'!A445="Oui"),"Yes",IF(OR('Project Updates Centre'!A445="No",'Project Updates Centre'!A445="Non"),"No",""))</f>
        <v/>
      </c>
    </row>
    <row r="382" spans="1:16" hidden="1">
      <c r="A382">
        <f>IF(OR('Milestone 1'!I490="Approved",'Milestone 1'!I490="Approuvé"),"Approved",IF(OR('Milestone 1'!I490="Incomplete",'Milestone 1'!I490="Incomplet"),"Incomplete",0))</f>
        <v>0</v>
      </c>
      <c r="B382">
        <f>IF(OR('Milestone 1'!G490="Yes",'Milestone 1'!G490="Oui"),"Yes",IF(OR('Milestone 1'!G490="No",'Milestone 1'!G490="Non"),"No",0))</f>
        <v>0</v>
      </c>
      <c r="C382">
        <f>IF(OR('Milestone 1'!F490="Yes",'Milestone 1'!F490="Oui"),"Yes",IF(OR('Milestone 1'!F490="No",'Milestone 1'!F490="Non"),"No",IF(OR('Milestone 1'!F490="N/A",'Milestone 1'!F490="S.O."),"N/A",0)))</f>
        <v>0</v>
      </c>
      <c r="H382">
        <f>IF(OR('Project Updates Centre'!A400="Yes",'Project Updates Centre'!A400="Oui"),"Yes",IF(OR('Project Updates Centre'!A400="No",'Project Updates Centre'!A400="Non"),"No",0))</f>
        <v>0</v>
      </c>
      <c r="L382">
        <f>IF(OR('Project Updates Centre'!A423="Yes",'Project Updates Centre'!A423="Oui"),"Yes",IF(OR('Project Updates Centre'!A423="No",'Project Updates Centre'!A423="Non"),"No",0))</f>
        <v>0</v>
      </c>
      <c r="M382">
        <f>IF(OR('Project Updates Centre'!M423="Approved",'Project Updates Centre'!M423="Approuvé"),"Approved",IF(OR('Project Updates Centre'!M423="Incomplete",'Project Updates Centre'!M423="Incomplet"),"Incomplete",0))</f>
        <v>0</v>
      </c>
      <c r="P382" t="str">
        <f>IF(OR('Project Updates Centre'!A446="Yes",'Project Updates Centre'!A446="Oui"),"Yes",IF(OR('Project Updates Centre'!A446="No",'Project Updates Centre'!A446="Non"),"No",""))</f>
        <v/>
      </c>
    </row>
    <row r="383" spans="1:16" hidden="1">
      <c r="A383">
        <f>IF(OR('Milestone 1'!I491="Approved",'Milestone 1'!I491="Approuvé"),"Approved",IF(OR('Milestone 1'!I491="Incomplete",'Milestone 1'!I491="Incomplet"),"Incomplete",0))</f>
        <v>0</v>
      </c>
      <c r="B383">
        <f>IF(OR('Milestone 1'!G491="Yes",'Milestone 1'!G491="Oui"),"Yes",IF(OR('Milestone 1'!G491="No",'Milestone 1'!G491="Non"),"No",0))</f>
        <v>0</v>
      </c>
      <c r="C383">
        <f>IF(OR('Milestone 1'!F491="Yes",'Milestone 1'!F491="Oui"),"Yes",IF(OR('Milestone 1'!F491="No",'Milestone 1'!F491="Non"),"No",IF(OR('Milestone 1'!F491="N/A",'Milestone 1'!F491="S.O."),"N/A",0)))</f>
        <v>0</v>
      </c>
      <c r="H383">
        <f>IF(OR('Project Updates Centre'!A401="Yes",'Project Updates Centre'!A401="Oui"),"Yes",IF(OR('Project Updates Centre'!A401="No",'Project Updates Centre'!A401="Non"),"No",0))</f>
        <v>0</v>
      </c>
      <c r="L383">
        <f>IF(OR('Project Updates Centre'!A424="Yes",'Project Updates Centre'!A424="Oui"),"Yes",IF(OR('Project Updates Centre'!A424="No",'Project Updates Centre'!A424="Non"),"No",0))</f>
        <v>0</v>
      </c>
      <c r="M383">
        <f>IF(OR('Project Updates Centre'!M424="Approved",'Project Updates Centre'!M424="Approuvé"),"Approved",IF(OR('Project Updates Centre'!M424="Incomplete",'Project Updates Centre'!M424="Incomplet"),"Incomplete",0))</f>
        <v>0</v>
      </c>
      <c r="P383" t="str">
        <f>IF(OR('Project Updates Centre'!A447="Yes",'Project Updates Centre'!A447="Oui"),"Yes",IF(OR('Project Updates Centre'!A447="No",'Project Updates Centre'!A447="Non"),"No",""))</f>
        <v/>
      </c>
    </row>
    <row r="384" spans="1:16" hidden="1">
      <c r="A384">
        <f>IF(OR('Milestone 1'!I492="Approved",'Milestone 1'!I492="Approuvé"),"Approved",IF(OR('Milestone 1'!I492="Incomplete",'Milestone 1'!I492="Incomplet"),"Incomplete",0))</f>
        <v>0</v>
      </c>
      <c r="B384">
        <f>IF(OR('Milestone 1'!G492="Yes",'Milestone 1'!G492="Oui"),"Yes",IF(OR('Milestone 1'!G492="No",'Milestone 1'!G492="Non"),"No",0))</f>
        <v>0</v>
      </c>
      <c r="C384">
        <f>IF(OR('Milestone 1'!F492="Yes",'Milestone 1'!F492="Oui"),"Yes",IF(OR('Milestone 1'!F492="No",'Milestone 1'!F492="Non"),"No",IF(OR('Milestone 1'!F492="N/A",'Milestone 1'!F492="S.O."),"N/A",0)))</f>
        <v>0</v>
      </c>
      <c r="H384">
        <f>IF(OR('Project Updates Centre'!A402="Yes",'Project Updates Centre'!A402="Oui"),"Yes",IF(OR('Project Updates Centre'!A402="No",'Project Updates Centre'!A402="Non"),"No",0))</f>
        <v>0</v>
      </c>
      <c r="L384">
        <f>IF(OR('Project Updates Centre'!A425="Yes",'Project Updates Centre'!A425="Oui"),"Yes",IF(OR('Project Updates Centre'!A425="No",'Project Updates Centre'!A425="Non"),"No",0))</f>
        <v>0</v>
      </c>
      <c r="M384">
        <f>IF(OR('Project Updates Centre'!M425="Approved",'Project Updates Centre'!M425="Approuvé"),"Approved",IF(OR('Project Updates Centre'!M425="Incomplete",'Project Updates Centre'!M425="Incomplet"),"Incomplete",0))</f>
        <v>0</v>
      </c>
      <c r="P384" t="str">
        <f>IF(OR('Project Updates Centre'!A448="Yes",'Project Updates Centre'!A448="Oui"),"Yes",IF(OR('Project Updates Centre'!A448="No",'Project Updates Centre'!A448="Non"),"No",""))</f>
        <v/>
      </c>
    </row>
    <row r="385" spans="1:16" hidden="1">
      <c r="A385">
        <f>IF(OR('Milestone 1'!I493="Approved",'Milestone 1'!I493="Approuvé"),"Approved",IF(OR('Milestone 1'!I493="Incomplete",'Milestone 1'!I493="Incomplet"),"Incomplete",0))</f>
        <v>0</v>
      </c>
      <c r="B385">
        <f>IF(OR('Milestone 1'!G493="Yes",'Milestone 1'!G493="Oui"),"Yes",IF(OR('Milestone 1'!G493="No",'Milestone 1'!G493="Non"),"No",0))</f>
        <v>0</v>
      </c>
      <c r="C385">
        <f>IF(OR('Milestone 1'!F493="Yes",'Milestone 1'!F493="Oui"),"Yes",IF(OR('Milestone 1'!F493="No",'Milestone 1'!F493="Non"),"No",IF(OR('Milestone 1'!F493="N/A",'Milestone 1'!F493="S.O."),"N/A",0)))</f>
        <v>0</v>
      </c>
      <c r="H385">
        <f>IF(OR('Project Updates Centre'!A403="Yes",'Project Updates Centre'!A403="Oui"),"Yes",IF(OR('Project Updates Centre'!A403="No",'Project Updates Centre'!A403="Non"),"No",0))</f>
        <v>0</v>
      </c>
      <c r="L385">
        <f>IF(OR('Project Updates Centre'!A426="Yes",'Project Updates Centre'!A426="Oui"),"Yes",IF(OR('Project Updates Centre'!A426="No",'Project Updates Centre'!A426="Non"),"No",0))</f>
        <v>0</v>
      </c>
      <c r="M385">
        <f>IF(OR('Project Updates Centre'!M426="Approved",'Project Updates Centre'!M426="Approuvé"),"Approved",IF(OR('Project Updates Centre'!M426="Incomplete",'Project Updates Centre'!M426="Incomplet"),"Incomplete",0))</f>
        <v>0</v>
      </c>
      <c r="P385" t="str">
        <f>IF(OR('Project Updates Centre'!A449="Yes",'Project Updates Centre'!A449="Oui"),"Yes",IF(OR('Project Updates Centre'!A449="No",'Project Updates Centre'!A449="Non"),"No",""))</f>
        <v/>
      </c>
    </row>
    <row r="386" spans="1:16" hidden="1">
      <c r="A386">
        <f>IF(OR('Milestone 1'!I494="Approved",'Milestone 1'!I494="Approuvé"),"Approved",IF(OR('Milestone 1'!I494="Incomplete",'Milestone 1'!I494="Incomplet"),"Incomplete",0))</f>
        <v>0</v>
      </c>
      <c r="B386">
        <f>IF(OR('Milestone 1'!G494="Yes",'Milestone 1'!G494="Oui"),"Yes",IF(OR('Milestone 1'!G494="No",'Milestone 1'!G494="Non"),"No",0))</f>
        <v>0</v>
      </c>
      <c r="C386">
        <f>IF(OR('Milestone 1'!F494="Yes",'Milestone 1'!F494="Oui"),"Yes",IF(OR('Milestone 1'!F494="No",'Milestone 1'!F494="Non"),"No",IF(OR('Milestone 1'!F494="N/A",'Milestone 1'!F494="S.O."),"N/A",0)))</f>
        <v>0</v>
      </c>
      <c r="H386">
        <f>IF(OR('Project Updates Centre'!A404="Yes",'Project Updates Centre'!A404="Oui"),"Yes",IF(OR('Project Updates Centre'!A404="No",'Project Updates Centre'!A404="Non"),"No",0))</f>
        <v>0</v>
      </c>
      <c r="L386">
        <f>IF(OR('Project Updates Centre'!A427="Yes",'Project Updates Centre'!A427="Oui"),"Yes",IF(OR('Project Updates Centre'!A427="No",'Project Updates Centre'!A427="Non"),"No",0))</f>
        <v>0</v>
      </c>
      <c r="M386">
        <f>IF(OR('Project Updates Centre'!M427="Approved",'Project Updates Centre'!M427="Approuvé"),"Approved",IF(OR('Project Updates Centre'!M427="Incomplete",'Project Updates Centre'!M427="Incomplet"),"Incomplete",0))</f>
        <v>0</v>
      </c>
      <c r="P386" t="str">
        <f>IF(OR('Project Updates Centre'!A450="Yes",'Project Updates Centre'!A450="Oui"),"Yes",IF(OR('Project Updates Centre'!A450="No",'Project Updates Centre'!A450="Non"),"No",""))</f>
        <v/>
      </c>
    </row>
    <row r="387" spans="1:16" hidden="1">
      <c r="A387">
        <f>IF(OR('Milestone 1'!I495="Approved",'Milestone 1'!I495="Approuvé"),"Approved",IF(OR('Milestone 1'!I495="Incomplete",'Milestone 1'!I495="Incomplet"),"Incomplete",0))</f>
        <v>0</v>
      </c>
      <c r="B387">
        <f>IF(OR('Milestone 1'!G495="Yes",'Milestone 1'!G495="Oui"),"Yes",IF(OR('Milestone 1'!G495="No",'Milestone 1'!G495="Non"),"No",0))</f>
        <v>0</v>
      </c>
      <c r="C387">
        <f>IF(OR('Milestone 1'!F495="Yes",'Milestone 1'!F495="Oui"),"Yes",IF(OR('Milestone 1'!F495="No",'Milestone 1'!F495="Non"),"No",IF(OR('Milestone 1'!F495="N/A",'Milestone 1'!F495="S.O."),"N/A",0)))</f>
        <v>0</v>
      </c>
      <c r="H387">
        <f>IF(OR('Project Updates Centre'!A405="Yes",'Project Updates Centre'!A405="Oui"),"Yes",IF(OR('Project Updates Centre'!A405="No",'Project Updates Centre'!A405="Non"),"No",0))</f>
        <v>0</v>
      </c>
      <c r="L387">
        <f>IF(OR('Project Updates Centre'!A428="Yes",'Project Updates Centre'!A428="Oui"),"Yes",IF(OR('Project Updates Centre'!A428="No",'Project Updates Centre'!A428="Non"),"No",0))</f>
        <v>0</v>
      </c>
      <c r="M387">
        <f>IF(OR('Project Updates Centre'!M428="Approved",'Project Updates Centre'!M428="Approuvé"),"Approved",IF(OR('Project Updates Centre'!M428="Incomplete",'Project Updates Centre'!M428="Incomplet"),"Incomplete",0))</f>
        <v>0</v>
      </c>
      <c r="P387" t="str">
        <f>IF(OR('Project Updates Centre'!A451="Yes",'Project Updates Centre'!A451="Oui"),"Yes",IF(OR('Project Updates Centre'!A451="No",'Project Updates Centre'!A451="Non"),"No",""))</f>
        <v/>
      </c>
    </row>
    <row r="388" spans="1:16" hidden="1">
      <c r="A388">
        <f>IF(OR('Milestone 1'!I496="Approved",'Milestone 1'!I496="Approuvé"),"Approved",IF(OR('Milestone 1'!I496="Incomplete",'Milestone 1'!I496="Incomplet"),"Incomplete",0))</f>
        <v>0</v>
      </c>
      <c r="B388">
        <f>IF(OR('Milestone 1'!G496="Yes",'Milestone 1'!G496="Oui"),"Yes",IF(OR('Milestone 1'!G496="No",'Milestone 1'!G496="Non"),"No",0))</f>
        <v>0</v>
      </c>
      <c r="C388">
        <f>IF(OR('Milestone 1'!F496="Yes",'Milestone 1'!F496="Oui"),"Yes",IF(OR('Milestone 1'!F496="No",'Milestone 1'!F496="Non"),"No",IF(OR('Milestone 1'!F496="N/A",'Milestone 1'!F496="S.O."),"N/A",0)))</f>
        <v>0</v>
      </c>
      <c r="H388">
        <f>IF(OR('Project Updates Centre'!A406="Yes",'Project Updates Centre'!A406="Oui"),"Yes",IF(OR('Project Updates Centre'!A406="No",'Project Updates Centre'!A406="Non"),"No",0))</f>
        <v>0</v>
      </c>
      <c r="L388">
        <f>IF(OR('Project Updates Centre'!A429="Yes",'Project Updates Centre'!A429="Oui"),"Yes",IF(OR('Project Updates Centre'!A429="No",'Project Updates Centre'!A429="Non"),"No",0))</f>
        <v>0</v>
      </c>
      <c r="M388">
        <f>IF(OR('Project Updates Centre'!M429="Approved",'Project Updates Centre'!M429="Approuvé"),"Approved",IF(OR('Project Updates Centre'!M429="Incomplete",'Project Updates Centre'!M429="Incomplet"),"Incomplete",0))</f>
        <v>0</v>
      </c>
      <c r="P388" t="str">
        <f>IF(OR('Project Updates Centre'!A452="Yes",'Project Updates Centre'!A452="Oui"),"Yes",IF(OR('Project Updates Centre'!A452="No",'Project Updates Centre'!A452="Non"),"No",""))</f>
        <v/>
      </c>
    </row>
    <row r="389" spans="1:16" hidden="1">
      <c r="A389">
        <f>IF(OR('Milestone 1'!I497="Approved",'Milestone 1'!I497="Approuvé"),"Approved",IF(OR('Milestone 1'!I497="Incomplete",'Milestone 1'!I497="Incomplet"),"Incomplete",0))</f>
        <v>0</v>
      </c>
      <c r="B389">
        <f>IF(OR('Milestone 1'!G497="Yes",'Milestone 1'!G497="Oui"),"Yes",IF(OR('Milestone 1'!G497="No",'Milestone 1'!G497="Non"),"No",0))</f>
        <v>0</v>
      </c>
      <c r="C389">
        <f>IF(OR('Milestone 1'!F497="Yes",'Milestone 1'!F497="Oui"),"Yes",IF(OR('Milestone 1'!F497="No",'Milestone 1'!F497="Non"),"No",IF(OR('Milestone 1'!F497="N/A",'Milestone 1'!F497="S.O."),"N/A",0)))</f>
        <v>0</v>
      </c>
      <c r="H389">
        <f>IF(OR('Project Updates Centre'!A407="Yes",'Project Updates Centre'!A407="Oui"),"Yes",IF(OR('Project Updates Centre'!A407="No",'Project Updates Centre'!A407="Non"),"No",0))</f>
        <v>0</v>
      </c>
      <c r="L389">
        <f>IF(OR('Project Updates Centre'!A430="Yes",'Project Updates Centre'!A430="Oui"),"Yes",IF(OR('Project Updates Centre'!A430="No",'Project Updates Centre'!A430="Non"),"No",0))</f>
        <v>0</v>
      </c>
      <c r="M389">
        <f>IF(OR('Project Updates Centre'!M430="Approved",'Project Updates Centre'!M430="Approuvé"),"Approved",IF(OR('Project Updates Centre'!M430="Incomplete",'Project Updates Centre'!M430="Incomplet"),"Incomplete",0))</f>
        <v>0</v>
      </c>
      <c r="P389" t="str">
        <f>IF(OR('Project Updates Centre'!A453="Yes",'Project Updates Centre'!A453="Oui"),"Yes",IF(OR('Project Updates Centre'!A453="No",'Project Updates Centre'!A453="Non"),"No",""))</f>
        <v/>
      </c>
    </row>
    <row r="390" spans="1:16" hidden="1">
      <c r="A390">
        <f>IF(OR('Milestone 1'!I498="Approved",'Milestone 1'!I498="Approuvé"),"Approved",IF(OR('Milestone 1'!I498="Incomplete",'Milestone 1'!I498="Incomplet"),"Incomplete",0))</f>
        <v>0</v>
      </c>
      <c r="B390">
        <f>IF(OR('Milestone 1'!G498="Yes",'Milestone 1'!G498="Oui"),"Yes",IF(OR('Milestone 1'!G498="No",'Milestone 1'!G498="Non"),"No",0))</f>
        <v>0</v>
      </c>
      <c r="C390">
        <f>IF(OR('Milestone 1'!F498="Yes",'Milestone 1'!F498="Oui"),"Yes",IF(OR('Milestone 1'!F498="No",'Milestone 1'!F498="Non"),"No",IF(OR('Milestone 1'!F498="N/A",'Milestone 1'!F498="S.O."),"N/A",0)))</f>
        <v>0</v>
      </c>
      <c r="H390">
        <f>IF(OR('Project Updates Centre'!A408="Yes",'Project Updates Centre'!A408="Oui"),"Yes",IF(OR('Project Updates Centre'!A408="No",'Project Updates Centre'!A408="Non"),"No",0))</f>
        <v>0</v>
      </c>
      <c r="L390">
        <f>IF(OR('Project Updates Centre'!A431="Yes",'Project Updates Centre'!A431="Oui"),"Yes",IF(OR('Project Updates Centre'!A431="No",'Project Updates Centre'!A431="Non"),"No",0))</f>
        <v>0</v>
      </c>
      <c r="M390">
        <f>IF(OR('Project Updates Centre'!M431="Approved",'Project Updates Centre'!M431="Approuvé"),"Approved",IF(OR('Project Updates Centre'!M431="Incomplete",'Project Updates Centre'!M431="Incomplet"),"Incomplete",0))</f>
        <v>0</v>
      </c>
      <c r="P390" t="str">
        <f>IF(OR('Project Updates Centre'!A454="Yes",'Project Updates Centre'!A454="Oui"),"Yes",IF(OR('Project Updates Centre'!A454="No",'Project Updates Centre'!A454="Non"),"No",""))</f>
        <v/>
      </c>
    </row>
    <row r="391" spans="1:16" hidden="1">
      <c r="A391">
        <f>IF(OR('Milestone 1'!I499="Approved",'Milestone 1'!I499="Approuvé"),"Approved",IF(OR('Milestone 1'!I499="Incomplete",'Milestone 1'!I499="Incomplet"),"Incomplete",0))</f>
        <v>0</v>
      </c>
      <c r="B391">
        <f>IF(OR('Milestone 1'!G499="Yes",'Milestone 1'!G499="Oui"),"Yes",IF(OR('Milestone 1'!G499="No",'Milestone 1'!G499="Non"),"No",0))</f>
        <v>0</v>
      </c>
      <c r="C391">
        <f>IF(OR('Milestone 1'!F499="Yes",'Milestone 1'!F499="Oui"),"Yes",IF(OR('Milestone 1'!F499="No",'Milestone 1'!F499="Non"),"No",IF(OR('Milestone 1'!F499="N/A",'Milestone 1'!F499="S.O."),"N/A",0)))</f>
        <v>0</v>
      </c>
      <c r="H391">
        <f>IF(OR('Project Updates Centre'!A409="Yes",'Project Updates Centre'!A409="Oui"),"Yes",IF(OR('Project Updates Centre'!A409="No",'Project Updates Centre'!A409="Non"),"No",0))</f>
        <v>0</v>
      </c>
      <c r="L391">
        <f>IF(OR('Project Updates Centre'!A432="Yes",'Project Updates Centre'!A432="Oui"),"Yes",IF(OR('Project Updates Centre'!A432="No",'Project Updates Centre'!A432="Non"),"No",0))</f>
        <v>0</v>
      </c>
      <c r="M391">
        <f>IF(OR('Project Updates Centre'!M432="Approved",'Project Updates Centre'!M432="Approuvé"),"Approved",IF(OR('Project Updates Centre'!M432="Incomplete",'Project Updates Centre'!M432="Incomplet"),"Incomplete",0))</f>
        <v>0</v>
      </c>
      <c r="P391" t="str">
        <f>IF(OR('Project Updates Centre'!A455="Yes",'Project Updates Centre'!A455="Oui"),"Yes",IF(OR('Project Updates Centre'!A455="No",'Project Updates Centre'!A455="Non"),"No",""))</f>
        <v/>
      </c>
    </row>
    <row r="392" spans="1:16" hidden="1">
      <c r="A392">
        <f>IF(OR('Milestone 1'!I500="Approved",'Milestone 1'!I500="Approuvé"),"Approved",IF(OR('Milestone 1'!I500="Incomplete",'Milestone 1'!I500="Incomplet"),"Incomplete",0))</f>
        <v>0</v>
      </c>
      <c r="B392">
        <f>IF(OR('Milestone 1'!G500="Yes",'Milestone 1'!G500="Oui"),"Yes",IF(OR('Milestone 1'!G500="No",'Milestone 1'!G500="Non"),"No",0))</f>
        <v>0</v>
      </c>
      <c r="C392">
        <f>IF(OR('Milestone 1'!F500="Yes",'Milestone 1'!F500="Oui"),"Yes",IF(OR('Milestone 1'!F500="No",'Milestone 1'!F500="Non"),"No",IF(OR('Milestone 1'!F500="N/A",'Milestone 1'!F500="S.O."),"N/A",0)))</f>
        <v>0</v>
      </c>
      <c r="H392">
        <f>IF(OR('Project Updates Centre'!A410="Yes",'Project Updates Centre'!A410="Oui"),"Yes",IF(OR('Project Updates Centre'!A410="No",'Project Updates Centre'!A410="Non"),"No",0))</f>
        <v>0</v>
      </c>
      <c r="L392">
        <f>IF(OR('Project Updates Centre'!A433="Yes",'Project Updates Centre'!A433="Oui"),"Yes",IF(OR('Project Updates Centre'!A433="No",'Project Updates Centre'!A433="Non"),"No",0))</f>
        <v>0</v>
      </c>
      <c r="M392">
        <f>IF(OR('Project Updates Centre'!M433="Approved",'Project Updates Centre'!M433="Approuvé"),"Approved",IF(OR('Project Updates Centre'!M433="Incomplete",'Project Updates Centre'!M433="Incomplet"),"Incomplete",0))</f>
        <v>0</v>
      </c>
      <c r="P392" t="str">
        <f>IF(OR('Project Updates Centre'!A456="Yes",'Project Updates Centre'!A456="Oui"),"Yes",IF(OR('Project Updates Centre'!A456="No",'Project Updates Centre'!A456="Non"),"No",""))</f>
        <v/>
      </c>
    </row>
    <row r="393" spans="1:16" hidden="1">
      <c r="A393">
        <f>IF(OR('Milestone 1'!I501="Approved",'Milestone 1'!I501="Approuvé"),"Approved",IF(OR('Milestone 1'!I501="Incomplete",'Milestone 1'!I501="Incomplet"),"Incomplete",0))</f>
        <v>0</v>
      </c>
      <c r="B393">
        <f>IF(OR('Milestone 1'!G501="Yes",'Milestone 1'!G501="Oui"),"Yes",IF(OR('Milestone 1'!G501="No",'Milestone 1'!G501="Non"),"No",0))</f>
        <v>0</v>
      </c>
      <c r="C393">
        <f>IF(OR('Milestone 1'!F501="Yes",'Milestone 1'!F501="Oui"),"Yes",IF(OR('Milestone 1'!F501="No",'Milestone 1'!F501="Non"),"No",IF(OR('Milestone 1'!F501="N/A",'Milestone 1'!F501="S.O."),"N/A",0)))</f>
        <v>0</v>
      </c>
      <c r="H393">
        <f>IF(OR('Project Updates Centre'!A411="Yes",'Project Updates Centre'!A411="Oui"),"Yes",IF(OR('Project Updates Centre'!A411="No",'Project Updates Centre'!A411="Non"),"No",0))</f>
        <v>0</v>
      </c>
      <c r="L393">
        <f>IF(OR('Project Updates Centre'!A434="Yes",'Project Updates Centre'!A434="Oui"),"Yes",IF(OR('Project Updates Centre'!A434="No",'Project Updates Centre'!A434="Non"),"No",0))</f>
        <v>0</v>
      </c>
      <c r="M393">
        <f>IF(OR('Project Updates Centre'!M434="Approved",'Project Updates Centre'!M434="Approuvé"),"Approved",IF(OR('Project Updates Centre'!M434="Incomplete",'Project Updates Centre'!M434="Incomplet"),"Incomplete",0))</f>
        <v>0</v>
      </c>
      <c r="P393" t="str">
        <f>IF(OR('Project Updates Centre'!A457="Yes",'Project Updates Centre'!A457="Oui"),"Yes",IF(OR('Project Updates Centre'!A457="No",'Project Updates Centre'!A457="Non"),"No",""))</f>
        <v/>
      </c>
    </row>
    <row r="394" spans="1:16" hidden="1">
      <c r="A394">
        <f>IF(OR('Milestone 1'!I502="Approved",'Milestone 1'!I502="Approuvé"),"Approved",IF(OR('Milestone 1'!I502="Incomplete",'Milestone 1'!I502="Incomplet"),"Incomplete",0))</f>
        <v>0</v>
      </c>
      <c r="B394">
        <f>IF(OR('Milestone 1'!G502="Yes",'Milestone 1'!G502="Oui"),"Yes",IF(OR('Milestone 1'!G502="No",'Milestone 1'!G502="Non"),"No",0))</f>
        <v>0</v>
      </c>
      <c r="C394">
        <f>IF(OR('Milestone 1'!F502="Yes",'Milestone 1'!F502="Oui"),"Yes",IF(OR('Milestone 1'!F502="No",'Milestone 1'!F502="Non"),"No",IF(OR('Milestone 1'!F502="N/A",'Milestone 1'!F502="S.O."),"N/A",0)))</f>
        <v>0</v>
      </c>
      <c r="H394">
        <f>IF(OR('Project Updates Centre'!A412="Yes",'Project Updates Centre'!A412="Oui"),"Yes",IF(OR('Project Updates Centre'!A412="No",'Project Updates Centre'!A412="Non"),"No",0))</f>
        <v>0</v>
      </c>
      <c r="L394">
        <f>IF(OR('Project Updates Centre'!A435="Yes",'Project Updates Centre'!A435="Oui"),"Yes",IF(OR('Project Updates Centre'!A435="No",'Project Updates Centre'!A435="Non"),"No",0))</f>
        <v>0</v>
      </c>
      <c r="M394">
        <f>IF(OR('Project Updates Centre'!M435="Approved",'Project Updates Centre'!M435="Approuvé"),"Approved",IF(OR('Project Updates Centre'!M435="Incomplete",'Project Updates Centre'!M435="Incomplet"),"Incomplete",0))</f>
        <v>0</v>
      </c>
      <c r="P394" t="str">
        <f>IF(OR('Project Updates Centre'!A458="Yes",'Project Updates Centre'!A458="Oui"),"Yes",IF(OR('Project Updates Centre'!A458="No",'Project Updates Centre'!A458="Non"),"No",""))</f>
        <v/>
      </c>
    </row>
    <row r="395" spans="1:16" hidden="1">
      <c r="A395">
        <f>IF(OR('Milestone 1'!I503="Approved",'Milestone 1'!I503="Approuvé"),"Approved",IF(OR('Milestone 1'!I503="Incomplete",'Milestone 1'!I503="Incomplet"),"Incomplete",0))</f>
        <v>0</v>
      </c>
      <c r="B395">
        <f>IF(OR('Milestone 1'!G503="Yes",'Milestone 1'!G503="Oui"),"Yes",IF(OR('Milestone 1'!G503="No",'Milestone 1'!G503="Non"),"No",0))</f>
        <v>0</v>
      </c>
      <c r="C395">
        <f>IF(OR('Milestone 1'!F503="Yes",'Milestone 1'!F503="Oui"),"Yes",IF(OR('Milestone 1'!F503="No",'Milestone 1'!F503="Non"),"No",IF(OR('Milestone 1'!F503="N/A",'Milestone 1'!F503="S.O."),"N/A",0)))</f>
        <v>0</v>
      </c>
      <c r="H395">
        <f>IF(OR('Project Updates Centre'!A413="Yes",'Project Updates Centre'!A413="Oui"),"Yes",IF(OR('Project Updates Centre'!A413="No",'Project Updates Centre'!A413="Non"),"No",0))</f>
        <v>0</v>
      </c>
      <c r="L395">
        <f>IF(OR('Project Updates Centre'!A436="Yes",'Project Updates Centre'!A436="Oui"),"Yes",IF(OR('Project Updates Centre'!A436="No",'Project Updates Centre'!A436="Non"),"No",0))</f>
        <v>0</v>
      </c>
      <c r="M395">
        <f>IF(OR('Project Updates Centre'!M436="Approved",'Project Updates Centre'!M436="Approuvé"),"Approved",IF(OR('Project Updates Centre'!M436="Incomplete",'Project Updates Centre'!M436="Incomplet"),"Incomplete",0))</f>
        <v>0</v>
      </c>
      <c r="P395" t="str">
        <f>IF(OR('Project Updates Centre'!A459="Yes",'Project Updates Centre'!A459="Oui"),"Yes",IF(OR('Project Updates Centre'!A459="No",'Project Updates Centre'!A459="Non"),"No",""))</f>
        <v/>
      </c>
    </row>
    <row r="396" spans="1:16" hidden="1">
      <c r="A396">
        <f>IF(OR('Milestone 1'!I504="Approved",'Milestone 1'!I504="Approuvé"),"Approved",IF(OR('Milestone 1'!I504="Incomplete",'Milestone 1'!I504="Incomplet"),"Incomplete",0))</f>
        <v>0</v>
      </c>
      <c r="B396">
        <f>IF(OR('Milestone 1'!G504="Yes",'Milestone 1'!G504="Oui"),"Yes",IF(OR('Milestone 1'!G504="No",'Milestone 1'!G504="Non"),"No",0))</f>
        <v>0</v>
      </c>
      <c r="C396">
        <f>IF(OR('Milestone 1'!F504="Yes",'Milestone 1'!F504="Oui"),"Yes",IF(OR('Milestone 1'!F504="No",'Milestone 1'!F504="Non"),"No",IF(OR('Milestone 1'!F504="N/A",'Milestone 1'!F504="S.O."),"N/A",0)))</f>
        <v>0</v>
      </c>
      <c r="H396">
        <f>IF(OR('Project Updates Centre'!A414="Yes",'Project Updates Centre'!A414="Oui"),"Yes",IF(OR('Project Updates Centre'!A414="No",'Project Updates Centre'!A414="Non"),"No",0))</f>
        <v>0</v>
      </c>
      <c r="L396">
        <f>IF(OR('Project Updates Centre'!A437="Yes",'Project Updates Centre'!A437="Oui"),"Yes",IF(OR('Project Updates Centre'!A437="No",'Project Updates Centre'!A437="Non"),"No",0))</f>
        <v>0</v>
      </c>
      <c r="M396">
        <f>IF(OR('Project Updates Centre'!M437="Approved",'Project Updates Centre'!M437="Approuvé"),"Approved",IF(OR('Project Updates Centre'!M437="Incomplete",'Project Updates Centre'!M437="Incomplet"),"Incomplete",0))</f>
        <v>0</v>
      </c>
      <c r="P396" t="str">
        <f>IF(OR('Project Updates Centre'!A460="Yes",'Project Updates Centre'!A460="Oui"),"Yes",IF(OR('Project Updates Centre'!A460="No",'Project Updates Centre'!A460="Non"),"No",""))</f>
        <v/>
      </c>
    </row>
    <row r="397" spans="1:16" hidden="1">
      <c r="A397">
        <f>IF(OR('Milestone 1'!I505="Approved",'Milestone 1'!I505="Approuvé"),"Approved",IF(OR('Milestone 1'!I505="Incomplete",'Milestone 1'!I505="Incomplet"),"Incomplete",0))</f>
        <v>0</v>
      </c>
      <c r="B397">
        <f>IF(OR('Milestone 1'!G505="Yes",'Milestone 1'!G505="Oui"),"Yes",IF(OR('Milestone 1'!G505="No",'Milestone 1'!G505="Non"),"No",0))</f>
        <v>0</v>
      </c>
      <c r="C397">
        <f>IF(OR('Milestone 1'!F505="Yes",'Milestone 1'!F505="Oui"),"Yes",IF(OR('Milestone 1'!F505="No",'Milestone 1'!F505="Non"),"No",IF(OR('Milestone 1'!F505="N/A",'Milestone 1'!F505="S.O."),"N/A",0)))</f>
        <v>0</v>
      </c>
      <c r="H397">
        <f>IF(OR('Project Updates Centre'!A415="Yes",'Project Updates Centre'!A415="Oui"),"Yes",IF(OR('Project Updates Centre'!A415="No",'Project Updates Centre'!A415="Non"),"No",0))</f>
        <v>0</v>
      </c>
      <c r="L397">
        <f>IF(OR('Project Updates Centre'!A438="Yes",'Project Updates Centre'!A438="Oui"),"Yes",IF(OR('Project Updates Centre'!A438="No",'Project Updates Centre'!A438="Non"),"No",0))</f>
        <v>0</v>
      </c>
      <c r="M397">
        <f>IF(OR('Project Updates Centre'!M438="Approved",'Project Updates Centre'!M438="Approuvé"),"Approved",IF(OR('Project Updates Centre'!M438="Incomplete",'Project Updates Centre'!M438="Incomplet"),"Incomplete",0))</f>
        <v>0</v>
      </c>
      <c r="P397" t="str">
        <f>IF(OR('Project Updates Centre'!A461="Yes",'Project Updates Centre'!A461="Oui"),"Yes",IF(OR('Project Updates Centre'!A461="No",'Project Updates Centre'!A461="Non"),"No",""))</f>
        <v/>
      </c>
    </row>
    <row r="398" spans="1:16" hidden="1">
      <c r="A398">
        <f>IF(OR('Milestone 1'!I506="Approved",'Milestone 1'!I506="Approuvé"),"Approved",IF(OR('Milestone 1'!I506="Incomplete",'Milestone 1'!I506="Incomplet"),"Incomplete",0))</f>
        <v>0</v>
      </c>
      <c r="B398">
        <f>IF(OR('Milestone 1'!G506="Yes",'Milestone 1'!G506="Oui"),"Yes",IF(OR('Milestone 1'!G506="No",'Milestone 1'!G506="Non"),"No",0))</f>
        <v>0</v>
      </c>
      <c r="C398">
        <f>IF(OR('Milestone 1'!F506="Yes",'Milestone 1'!F506="Oui"),"Yes",IF(OR('Milestone 1'!F506="No",'Milestone 1'!F506="Non"),"No",IF(OR('Milestone 1'!F506="N/A",'Milestone 1'!F506="S.O."),"N/A",0)))</f>
        <v>0</v>
      </c>
      <c r="H398">
        <f>IF(OR('Project Updates Centre'!A416="Yes",'Project Updates Centre'!A416="Oui"),"Yes",IF(OR('Project Updates Centre'!A416="No",'Project Updates Centre'!A416="Non"),"No",0))</f>
        <v>0</v>
      </c>
      <c r="L398">
        <f>IF(OR('Project Updates Centre'!A439="Yes",'Project Updates Centre'!A439="Oui"),"Yes",IF(OR('Project Updates Centre'!A439="No",'Project Updates Centre'!A439="Non"),"No",0))</f>
        <v>0</v>
      </c>
      <c r="M398">
        <f>IF(OR('Project Updates Centre'!M439="Approved",'Project Updates Centre'!M439="Approuvé"),"Approved",IF(OR('Project Updates Centre'!M439="Incomplete",'Project Updates Centre'!M439="Incomplet"),"Incomplete",0))</f>
        <v>0</v>
      </c>
      <c r="P398" t="str">
        <f>IF(OR('Project Updates Centre'!A462="Yes",'Project Updates Centre'!A462="Oui"),"Yes",IF(OR('Project Updates Centre'!A462="No",'Project Updates Centre'!A462="Non"),"No",""))</f>
        <v/>
      </c>
    </row>
    <row r="399" spans="1:16" hidden="1">
      <c r="A399">
        <f>IF(OR('Milestone 1'!I507="Approved",'Milestone 1'!I507="Approuvé"),"Approved",IF(OR('Milestone 1'!I507="Incomplete",'Milestone 1'!I507="Incomplet"),"Incomplete",0))</f>
        <v>0</v>
      </c>
      <c r="B399">
        <f>IF(OR('Milestone 1'!G507="Yes",'Milestone 1'!G507="Oui"),"Yes",IF(OR('Milestone 1'!G507="No",'Milestone 1'!G507="Non"),"No",0))</f>
        <v>0</v>
      </c>
      <c r="C399">
        <f>IF(OR('Milestone 1'!F507="Yes",'Milestone 1'!F507="Oui"),"Yes",IF(OR('Milestone 1'!F507="No",'Milestone 1'!F507="Non"),"No",IF(OR('Milestone 1'!F507="N/A",'Milestone 1'!F507="S.O."),"N/A",0)))</f>
        <v>0</v>
      </c>
      <c r="H399">
        <f>IF(OR('Project Updates Centre'!A417="Yes",'Project Updates Centre'!A417="Oui"),"Yes",IF(OR('Project Updates Centre'!A417="No",'Project Updates Centre'!A417="Non"),"No",0))</f>
        <v>0</v>
      </c>
      <c r="L399">
        <f>IF(OR('Project Updates Centre'!A440="Yes",'Project Updates Centre'!A440="Oui"),"Yes",IF(OR('Project Updates Centre'!A440="No",'Project Updates Centre'!A440="Non"),"No",0))</f>
        <v>0</v>
      </c>
      <c r="M399">
        <f>IF(OR('Project Updates Centre'!M440="Approved",'Project Updates Centre'!M440="Approuvé"),"Approved",IF(OR('Project Updates Centre'!M440="Incomplete",'Project Updates Centre'!M440="Incomplet"),"Incomplete",0))</f>
        <v>0</v>
      </c>
      <c r="P399" t="str">
        <f>IF(OR('Project Updates Centre'!A463="Yes",'Project Updates Centre'!A463="Oui"),"Yes",IF(OR('Project Updates Centre'!A463="No",'Project Updates Centre'!A463="Non"),"No",""))</f>
        <v/>
      </c>
    </row>
    <row r="400" spans="1:16" hidden="1">
      <c r="A400">
        <f>IF(OR('Milestone 1'!I508="Approved",'Milestone 1'!I508="Approuvé"),"Approved",IF(OR('Milestone 1'!I508="Incomplete",'Milestone 1'!I508="Incomplet"),"Incomplete",0))</f>
        <v>0</v>
      </c>
      <c r="B400">
        <f>IF(OR('Milestone 1'!G508="Yes",'Milestone 1'!G508="Oui"),"Yes",IF(OR('Milestone 1'!G508="No",'Milestone 1'!G508="Non"),"No",0))</f>
        <v>0</v>
      </c>
      <c r="C400">
        <f>IF(OR('Milestone 1'!F508="Yes",'Milestone 1'!F508="Oui"),"Yes",IF(OR('Milestone 1'!F508="No",'Milestone 1'!F508="Non"),"No",IF(OR('Milestone 1'!F508="N/A",'Milestone 1'!F508="S.O."),"N/A",0)))</f>
        <v>0</v>
      </c>
      <c r="H400">
        <f>IF(OR('Project Updates Centre'!A418="Yes",'Project Updates Centre'!A418="Oui"),"Yes",IF(OR('Project Updates Centre'!A418="No",'Project Updates Centre'!A418="Non"),"No",0))</f>
        <v>0</v>
      </c>
      <c r="L400">
        <f>IF(OR('Project Updates Centre'!A441="Yes",'Project Updates Centre'!A441="Oui"),"Yes",IF(OR('Project Updates Centre'!A441="No",'Project Updates Centre'!A441="Non"),"No",0))</f>
        <v>0</v>
      </c>
      <c r="M400">
        <f>IF(OR('Project Updates Centre'!M441="Approved",'Project Updates Centre'!M441="Approuvé"),"Approved",IF(OR('Project Updates Centre'!M441="Incomplete",'Project Updates Centre'!M441="Incomplet"),"Incomplete",0))</f>
        <v>0</v>
      </c>
      <c r="P400" t="str">
        <f>IF(OR('Project Updates Centre'!A464="Yes",'Project Updates Centre'!A464="Oui"),"Yes",IF(OR('Project Updates Centre'!A464="No",'Project Updates Centre'!A464="Non"),"No",""))</f>
        <v/>
      </c>
    </row>
    <row r="401" spans="1:16" hidden="1">
      <c r="A401">
        <f>IF(OR('Milestone 1'!I509="Approved",'Milestone 1'!I509="Approuvé"),"Approved",IF(OR('Milestone 1'!I509="Incomplete",'Milestone 1'!I509="Incomplet"),"Incomplete",0))</f>
        <v>0</v>
      </c>
      <c r="B401">
        <f>IF(OR('Milestone 1'!G509="Yes",'Milestone 1'!G509="Oui"),"Yes",IF(OR('Milestone 1'!G509="No",'Milestone 1'!G509="Non"),"No",0))</f>
        <v>0</v>
      </c>
      <c r="C401">
        <f>IF(OR('Milestone 1'!F509="Yes",'Milestone 1'!F509="Oui"),"Yes",IF(OR('Milestone 1'!F509="No",'Milestone 1'!F509="Non"),"No",IF(OR('Milestone 1'!F509="N/A",'Milestone 1'!F509="S.O."),"N/A",0)))</f>
        <v>0</v>
      </c>
      <c r="H401">
        <f>IF(OR('Project Updates Centre'!A419="Yes",'Project Updates Centre'!A419="Oui"),"Yes",IF(OR('Project Updates Centre'!A419="No",'Project Updates Centre'!A419="Non"),"No",0))</f>
        <v>0</v>
      </c>
      <c r="L401">
        <f>IF(OR('Project Updates Centre'!A442="Yes",'Project Updates Centre'!A442="Oui"),"Yes",IF(OR('Project Updates Centre'!A442="No",'Project Updates Centre'!A442="Non"),"No",0))</f>
        <v>0</v>
      </c>
      <c r="M401">
        <f>IF(OR('Project Updates Centre'!M442="Approved",'Project Updates Centre'!M442="Approuvé"),"Approved",IF(OR('Project Updates Centre'!M442="Incomplete",'Project Updates Centre'!M442="Incomplet"),"Incomplete",0))</f>
        <v>0</v>
      </c>
      <c r="P401" t="str">
        <f>IF(OR('Project Updates Centre'!A465="Yes",'Project Updates Centre'!A465="Oui"),"Yes",IF(OR('Project Updates Centre'!A465="No",'Project Updates Centre'!A465="Non"),"No",""))</f>
        <v/>
      </c>
    </row>
    <row r="402" spans="1:16" hidden="1">
      <c r="A402">
        <f>IF(OR('Milestone 1'!I510="Approved",'Milestone 1'!I510="Approuvé"),"Approved",IF(OR('Milestone 1'!I510="Incomplete",'Milestone 1'!I510="Incomplet"),"Incomplete",0))</f>
        <v>0</v>
      </c>
      <c r="B402">
        <f>IF(OR('Milestone 1'!G510="Yes",'Milestone 1'!G510="Oui"),"Yes",IF(OR('Milestone 1'!G510="No",'Milestone 1'!G510="Non"),"No",0))</f>
        <v>0</v>
      </c>
      <c r="C402">
        <f>IF(OR('Milestone 1'!F510="Yes",'Milestone 1'!F510="Oui"),"Yes",IF(OR('Milestone 1'!F510="No",'Milestone 1'!F510="Non"),"No",IF(OR('Milestone 1'!F510="N/A",'Milestone 1'!F510="S.O."),"N/A",0)))</f>
        <v>0</v>
      </c>
      <c r="H402">
        <f>IF(OR('Project Updates Centre'!A420="Yes",'Project Updates Centre'!A420="Oui"),"Yes",IF(OR('Project Updates Centre'!A420="No",'Project Updates Centre'!A420="Non"),"No",0))</f>
        <v>0</v>
      </c>
      <c r="L402">
        <f>IF(OR('Project Updates Centre'!A443="Yes",'Project Updates Centre'!A443="Oui"),"Yes",IF(OR('Project Updates Centre'!A443="No",'Project Updates Centre'!A443="Non"),"No",0))</f>
        <v>0</v>
      </c>
      <c r="M402">
        <f>IF(OR('Project Updates Centre'!M443="Approved",'Project Updates Centre'!M443="Approuvé"),"Approved",IF(OR('Project Updates Centre'!M443="Incomplete",'Project Updates Centre'!M443="Incomplet"),"Incomplete",0))</f>
        <v>0</v>
      </c>
      <c r="P402" t="str">
        <f>IF(OR('Project Updates Centre'!A466="Yes",'Project Updates Centre'!A466="Oui"),"Yes",IF(OR('Project Updates Centre'!A466="No",'Project Updates Centre'!A466="Non"),"No",""))</f>
        <v/>
      </c>
    </row>
    <row r="403" spans="1:16" hidden="1">
      <c r="A403">
        <f>IF(OR('Milestone 1'!I511="Approved",'Milestone 1'!I511="Approuvé"),"Approved",IF(OR('Milestone 1'!I511="Incomplete",'Milestone 1'!I511="Incomplet"),"Incomplete",0))</f>
        <v>0</v>
      </c>
      <c r="B403">
        <f>IF(OR('Milestone 1'!G511="Yes",'Milestone 1'!G511="Oui"),"Yes",IF(OR('Milestone 1'!G511="No",'Milestone 1'!G511="Non"),"No",0))</f>
        <v>0</v>
      </c>
      <c r="C403">
        <f>IF(OR('Milestone 1'!F511="Yes",'Milestone 1'!F511="Oui"),"Yes",IF(OR('Milestone 1'!F511="No",'Milestone 1'!F511="Non"),"No",IF(OR('Milestone 1'!F511="N/A",'Milestone 1'!F511="S.O."),"N/A",0)))</f>
        <v>0</v>
      </c>
      <c r="H403">
        <f>IF(OR('Project Updates Centre'!A421="Yes",'Project Updates Centre'!A421="Oui"),"Yes",IF(OR('Project Updates Centre'!A421="No",'Project Updates Centre'!A421="Non"),"No",0))</f>
        <v>0</v>
      </c>
      <c r="L403">
        <f>IF(OR('Project Updates Centre'!A444="Yes",'Project Updates Centre'!A444="Oui"),"Yes",IF(OR('Project Updates Centre'!A444="No",'Project Updates Centre'!A444="Non"),"No",0))</f>
        <v>0</v>
      </c>
      <c r="M403">
        <f>IF(OR('Project Updates Centre'!M444="Approved",'Project Updates Centre'!M444="Approuvé"),"Approved",IF(OR('Project Updates Centre'!M444="Incomplete",'Project Updates Centre'!M444="Incomplet"),"Incomplete",0))</f>
        <v>0</v>
      </c>
      <c r="P403" t="str">
        <f>IF(OR('Project Updates Centre'!A467="Yes",'Project Updates Centre'!A467="Oui"),"Yes",IF(OR('Project Updates Centre'!A467="No",'Project Updates Centre'!A467="Non"),"No",""))</f>
        <v/>
      </c>
    </row>
    <row r="404" spans="1:16" hidden="1">
      <c r="A404">
        <f>IF(OR('Milestone 1'!I512="Approved",'Milestone 1'!I512="Approuvé"),"Approved",IF(OR('Milestone 1'!I512="Incomplete",'Milestone 1'!I512="Incomplet"),"Incomplete",0))</f>
        <v>0</v>
      </c>
      <c r="B404">
        <f>IF(OR('Milestone 1'!G512="Yes",'Milestone 1'!G512="Oui"),"Yes",IF(OR('Milestone 1'!G512="No",'Milestone 1'!G512="Non"),"No",0))</f>
        <v>0</v>
      </c>
      <c r="C404">
        <f>IF(OR('Milestone 1'!F512="Yes",'Milestone 1'!F512="Oui"),"Yes",IF(OR('Milestone 1'!F512="No",'Milestone 1'!F512="Non"),"No",IF(OR('Milestone 1'!F512="N/A",'Milestone 1'!F512="S.O."),"N/A",0)))</f>
        <v>0</v>
      </c>
      <c r="H404">
        <f>IF(OR('Project Updates Centre'!A422="Yes",'Project Updates Centre'!A422="Oui"),"Yes",IF(OR('Project Updates Centre'!A422="No",'Project Updates Centre'!A422="Non"),"No",0))</f>
        <v>0</v>
      </c>
      <c r="L404">
        <f>IF(OR('Project Updates Centre'!A445="Yes",'Project Updates Centre'!A445="Oui"),"Yes",IF(OR('Project Updates Centre'!A445="No",'Project Updates Centre'!A445="Non"),"No",0))</f>
        <v>0</v>
      </c>
      <c r="M404">
        <f>IF(OR('Project Updates Centre'!M445="Approved",'Project Updates Centre'!M445="Approuvé"),"Approved",IF(OR('Project Updates Centre'!M445="Incomplete",'Project Updates Centre'!M445="Incomplet"),"Incomplete",0))</f>
        <v>0</v>
      </c>
      <c r="P404" t="str">
        <f>IF(OR('Project Updates Centre'!A468="Yes",'Project Updates Centre'!A468="Oui"),"Yes",IF(OR('Project Updates Centre'!A468="No",'Project Updates Centre'!A468="Non"),"No",""))</f>
        <v/>
      </c>
    </row>
    <row r="405" spans="1:16" hidden="1">
      <c r="A405">
        <f>IF(OR('Milestone 1'!I513="Approved",'Milestone 1'!I513="Approuvé"),"Approved",IF(OR('Milestone 1'!I513="Incomplete",'Milestone 1'!I513="Incomplet"),"Incomplete",0))</f>
        <v>0</v>
      </c>
      <c r="B405">
        <f>IF(OR('Milestone 1'!G513="Yes",'Milestone 1'!G513="Oui"),"Yes",IF(OR('Milestone 1'!G513="No",'Milestone 1'!G513="Non"),"No",0))</f>
        <v>0</v>
      </c>
      <c r="C405">
        <f>IF(OR('Milestone 1'!F513="Yes",'Milestone 1'!F513="Oui"),"Yes",IF(OR('Milestone 1'!F513="No",'Milestone 1'!F513="Non"),"No",IF(OR('Milestone 1'!F513="N/A",'Milestone 1'!F513="S.O."),"N/A",0)))</f>
        <v>0</v>
      </c>
      <c r="H405">
        <f>IF(OR('Project Updates Centre'!A423="Yes",'Project Updates Centre'!A423="Oui"),"Yes",IF(OR('Project Updates Centre'!A423="No",'Project Updates Centre'!A423="Non"),"No",0))</f>
        <v>0</v>
      </c>
      <c r="L405">
        <f>IF(OR('Project Updates Centre'!A446="Yes",'Project Updates Centre'!A446="Oui"),"Yes",IF(OR('Project Updates Centre'!A446="No",'Project Updates Centre'!A446="Non"),"No",0))</f>
        <v>0</v>
      </c>
      <c r="M405">
        <f>IF(OR('Project Updates Centre'!M446="Approved",'Project Updates Centre'!M446="Approuvé"),"Approved",IF(OR('Project Updates Centre'!M446="Incomplete",'Project Updates Centre'!M446="Incomplet"),"Incomplete",0))</f>
        <v>0</v>
      </c>
      <c r="P405" t="str">
        <f>IF(OR('Project Updates Centre'!A469="Yes",'Project Updates Centre'!A469="Oui"),"Yes",IF(OR('Project Updates Centre'!A469="No",'Project Updates Centre'!A469="Non"),"No",""))</f>
        <v/>
      </c>
    </row>
    <row r="406" spans="1:16" hidden="1">
      <c r="A406">
        <f>IF(OR('Milestone 1'!I514="Approved",'Milestone 1'!I514="Approuvé"),"Approved",IF(OR('Milestone 1'!I514="Incomplete",'Milestone 1'!I514="Incomplet"),"Incomplete",0))</f>
        <v>0</v>
      </c>
      <c r="B406">
        <f>IF(OR('Milestone 1'!G514="Yes",'Milestone 1'!G514="Oui"),"Yes",IF(OR('Milestone 1'!G514="No",'Milestone 1'!G514="Non"),"No",0))</f>
        <v>0</v>
      </c>
      <c r="C406">
        <f>IF(OR('Milestone 1'!F514="Yes",'Milestone 1'!F514="Oui"),"Yes",IF(OR('Milestone 1'!F514="No",'Milestone 1'!F514="Non"),"No",IF(OR('Milestone 1'!F514="N/A",'Milestone 1'!F514="S.O."),"N/A",0)))</f>
        <v>0</v>
      </c>
      <c r="H406">
        <f>IF(OR('Project Updates Centre'!A424="Yes",'Project Updates Centre'!A424="Oui"),"Yes",IF(OR('Project Updates Centre'!A424="No",'Project Updates Centre'!A424="Non"),"No",0))</f>
        <v>0</v>
      </c>
      <c r="L406">
        <f>IF(OR('Project Updates Centre'!A447="Yes",'Project Updates Centre'!A447="Oui"),"Yes",IF(OR('Project Updates Centre'!A447="No",'Project Updates Centre'!A447="Non"),"No",0))</f>
        <v>0</v>
      </c>
      <c r="M406">
        <f>IF(OR('Project Updates Centre'!M447="Approved",'Project Updates Centre'!M447="Approuvé"),"Approved",IF(OR('Project Updates Centre'!M447="Incomplete",'Project Updates Centre'!M447="Incomplet"),"Incomplete",0))</f>
        <v>0</v>
      </c>
      <c r="P406" t="str">
        <f>IF(OR('Project Updates Centre'!A470="Yes",'Project Updates Centre'!A470="Oui"),"Yes",IF(OR('Project Updates Centre'!A470="No",'Project Updates Centre'!A470="Non"),"No",""))</f>
        <v/>
      </c>
    </row>
    <row r="407" spans="1:16" hidden="1">
      <c r="A407">
        <f>IF(OR('Milestone 1'!I515="Approved",'Milestone 1'!I515="Approuvé"),"Approved",IF(OR('Milestone 1'!I515="Incomplete",'Milestone 1'!I515="Incomplet"),"Incomplete",0))</f>
        <v>0</v>
      </c>
      <c r="B407">
        <f>IF(OR('Milestone 1'!G515="Yes",'Milestone 1'!G515="Oui"),"Yes",IF(OR('Milestone 1'!G515="No",'Milestone 1'!G515="Non"),"No",0))</f>
        <v>0</v>
      </c>
      <c r="C407">
        <f>IF(OR('Milestone 1'!F515="Yes",'Milestone 1'!F515="Oui"),"Yes",IF(OR('Milestone 1'!F515="No",'Milestone 1'!F515="Non"),"No",IF(OR('Milestone 1'!F515="N/A",'Milestone 1'!F515="S.O."),"N/A",0)))</f>
        <v>0</v>
      </c>
      <c r="H407">
        <f>IF(OR('Project Updates Centre'!A425="Yes",'Project Updates Centre'!A425="Oui"),"Yes",IF(OR('Project Updates Centre'!A425="No",'Project Updates Centre'!A425="Non"),"No",0))</f>
        <v>0</v>
      </c>
      <c r="L407">
        <f>IF(OR('Project Updates Centre'!A448="Yes",'Project Updates Centre'!A448="Oui"),"Yes",IF(OR('Project Updates Centre'!A448="No",'Project Updates Centre'!A448="Non"),"No",0))</f>
        <v>0</v>
      </c>
      <c r="M407">
        <f>IF(OR('Project Updates Centre'!M448="Approved",'Project Updates Centre'!M448="Approuvé"),"Approved",IF(OR('Project Updates Centre'!M448="Incomplete",'Project Updates Centre'!M448="Incomplet"),"Incomplete",0))</f>
        <v>0</v>
      </c>
      <c r="P407" t="str">
        <f>IF(OR('Project Updates Centre'!A471="Yes",'Project Updates Centre'!A471="Oui"),"Yes",IF(OR('Project Updates Centre'!A471="No",'Project Updates Centre'!A471="Non"),"No",""))</f>
        <v/>
      </c>
    </row>
    <row r="408" spans="1:16" hidden="1">
      <c r="A408">
        <f>IF(OR('Milestone 1'!I516="Approved",'Milestone 1'!I516="Approuvé"),"Approved",IF(OR('Milestone 1'!I516="Incomplete",'Milestone 1'!I516="Incomplet"),"Incomplete",0))</f>
        <v>0</v>
      </c>
      <c r="B408">
        <f>IF(OR('Milestone 1'!G516="Yes",'Milestone 1'!G516="Oui"),"Yes",IF(OR('Milestone 1'!G516="No",'Milestone 1'!G516="Non"),"No",0))</f>
        <v>0</v>
      </c>
      <c r="C408">
        <f>IF(OR('Milestone 1'!F516="Yes",'Milestone 1'!F516="Oui"),"Yes",IF(OR('Milestone 1'!F516="No",'Milestone 1'!F516="Non"),"No",IF(OR('Milestone 1'!F516="N/A",'Milestone 1'!F516="S.O."),"N/A",0)))</f>
        <v>0</v>
      </c>
      <c r="H408">
        <f>IF(OR('Project Updates Centre'!A426="Yes",'Project Updates Centre'!A426="Oui"),"Yes",IF(OR('Project Updates Centre'!A426="No",'Project Updates Centre'!A426="Non"),"No",0))</f>
        <v>0</v>
      </c>
      <c r="L408">
        <f>IF(OR('Project Updates Centre'!A449="Yes",'Project Updates Centre'!A449="Oui"),"Yes",IF(OR('Project Updates Centre'!A449="No",'Project Updates Centre'!A449="Non"),"No",0))</f>
        <v>0</v>
      </c>
      <c r="M408">
        <f>IF(OR('Project Updates Centre'!M449="Approved",'Project Updates Centre'!M449="Approuvé"),"Approved",IF(OR('Project Updates Centre'!M449="Incomplete",'Project Updates Centre'!M449="Incomplet"),"Incomplete",0))</f>
        <v>0</v>
      </c>
      <c r="P408" t="str">
        <f>IF(OR('Project Updates Centre'!A472="Yes",'Project Updates Centre'!A472="Oui"),"Yes",IF(OR('Project Updates Centre'!A472="No",'Project Updates Centre'!A472="Non"),"No",""))</f>
        <v/>
      </c>
    </row>
    <row r="409" spans="1:16" hidden="1">
      <c r="A409">
        <f>IF(OR('Milestone 1'!I517="Approved",'Milestone 1'!I517="Approuvé"),"Approved",IF(OR('Milestone 1'!I517="Incomplete",'Milestone 1'!I517="Incomplet"),"Incomplete",0))</f>
        <v>0</v>
      </c>
      <c r="B409">
        <f>IF(OR('Milestone 1'!G517="Yes",'Milestone 1'!G517="Oui"),"Yes",IF(OR('Milestone 1'!G517="No",'Milestone 1'!G517="Non"),"No",0))</f>
        <v>0</v>
      </c>
      <c r="C409">
        <f>IF(OR('Milestone 1'!F517="Yes",'Milestone 1'!F517="Oui"),"Yes",IF(OR('Milestone 1'!F517="No",'Milestone 1'!F517="Non"),"No",IF(OR('Milestone 1'!F517="N/A",'Milestone 1'!F517="S.O."),"N/A",0)))</f>
        <v>0</v>
      </c>
      <c r="H409">
        <f>IF(OR('Project Updates Centre'!A427="Yes",'Project Updates Centre'!A427="Oui"),"Yes",IF(OR('Project Updates Centre'!A427="No",'Project Updates Centre'!A427="Non"),"No",0))</f>
        <v>0</v>
      </c>
      <c r="L409">
        <f>IF(OR('Project Updates Centre'!A450="Yes",'Project Updates Centre'!A450="Oui"),"Yes",IF(OR('Project Updates Centre'!A450="No",'Project Updates Centre'!A450="Non"),"No",0))</f>
        <v>0</v>
      </c>
      <c r="M409">
        <f>IF(OR('Project Updates Centre'!M450="Approved",'Project Updates Centre'!M450="Approuvé"),"Approved",IF(OR('Project Updates Centre'!M450="Incomplete",'Project Updates Centre'!M450="Incomplet"),"Incomplete",0))</f>
        <v>0</v>
      </c>
      <c r="P409" t="str">
        <f>IF(OR('Project Updates Centre'!A473="Yes",'Project Updates Centre'!A473="Oui"),"Yes",IF(OR('Project Updates Centre'!A473="No",'Project Updates Centre'!A473="Non"),"No",""))</f>
        <v/>
      </c>
    </row>
    <row r="410" spans="1:16" hidden="1">
      <c r="A410">
        <f>IF(OR('Milestone 1'!I518="Approved",'Milestone 1'!I518="Approuvé"),"Approved",IF(OR('Milestone 1'!I518="Incomplete",'Milestone 1'!I518="Incomplet"),"Incomplete",0))</f>
        <v>0</v>
      </c>
      <c r="B410">
        <f>IF(OR('Milestone 1'!G518="Yes",'Milestone 1'!G518="Oui"),"Yes",IF(OR('Milestone 1'!G518="No",'Milestone 1'!G518="Non"),"No",0))</f>
        <v>0</v>
      </c>
      <c r="C410">
        <f>IF(OR('Milestone 1'!F518="Yes",'Milestone 1'!F518="Oui"),"Yes",IF(OR('Milestone 1'!F518="No",'Milestone 1'!F518="Non"),"No",IF(OR('Milestone 1'!F518="N/A",'Milestone 1'!F518="S.O."),"N/A",0)))</f>
        <v>0</v>
      </c>
      <c r="H410">
        <f>IF(OR('Project Updates Centre'!A428="Yes",'Project Updates Centre'!A428="Oui"),"Yes",IF(OR('Project Updates Centre'!A428="No",'Project Updates Centre'!A428="Non"),"No",0))</f>
        <v>0</v>
      </c>
      <c r="L410">
        <f>IF(OR('Project Updates Centre'!A451="Yes",'Project Updates Centre'!A451="Oui"),"Yes",IF(OR('Project Updates Centre'!A451="No",'Project Updates Centre'!A451="Non"),"No",0))</f>
        <v>0</v>
      </c>
      <c r="M410">
        <f>IF(OR('Project Updates Centre'!M451="Approved",'Project Updates Centre'!M451="Approuvé"),"Approved",IF(OR('Project Updates Centre'!M451="Incomplete",'Project Updates Centre'!M451="Incomplet"),"Incomplete",0))</f>
        <v>0</v>
      </c>
      <c r="P410" t="str">
        <f>IF(OR('Project Updates Centre'!A474="Yes",'Project Updates Centre'!A474="Oui"),"Yes",IF(OR('Project Updates Centre'!A474="No",'Project Updates Centre'!A474="Non"),"No",""))</f>
        <v/>
      </c>
    </row>
    <row r="411" spans="1:16" hidden="1">
      <c r="A411">
        <f>IF(OR('Milestone 1'!I519="Approved",'Milestone 1'!I519="Approuvé"),"Approved",IF(OR('Milestone 1'!I519="Incomplete",'Milestone 1'!I519="Incomplet"),"Incomplete",0))</f>
        <v>0</v>
      </c>
      <c r="B411">
        <f>IF(OR('Milestone 1'!G519="Yes",'Milestone 1'!G519="Oui"),"Yes",IF(OR('Milestone 1'!G519="No",'Milestone 1'!G519="Non"),"No",0))</f>
        <v>0</v>
      </c>
      <c r="C411">
        <f>IF(OR('Milestone 1'!F519="Yes",'Milestone 1'!F519="Oui"),"Yes",IF(OR('Milestone 1'!F519="No",'Milestone 1'!F519="Non"),"No",IF(OR('Milestone 1'!F519="N/A",'Milestone 1'!F519="S.O."),"N/A",0)))</f>
        <v>0</v>
      </c>
      <c r="H411">
        <f>IF(OR('Project Updates Centre'!A429="Yes",'Project Updates Centre'!A429="Oui"),"Yes",IF(OR('Project Updates Centre'!A429="No",'Project Updates Centre'!A429="Non"),"No",0))</f>
        <v>0</v>
      </c>
      <c r="L411">
        <f>IF(OR('Project Updates Centre'!A452="Yes",'Project Updates Centre'!A452="Oui"),"Yes",IF(OR('Project Updates Centre'!A452="No",'Project Updates Centre'!A452="Non"),"No",0))</f>
        <v>0</v>
      </c>
      <c r="M411">
        <f>IF(OR('Project Updates Centre'!M452="Approved",'Project Updates Centre'!M452="Approuvé"),"Approved",IF(OR('Project Updates Centre'!M452="Incomplete",'Project Updates Centre'!M452="Incomplet"),"Incomplete",0))</f>
        <v>0</v>
      </c>
      <c r="P411" t="str">
        <f>IF(OR('Project Updates Centre'!A475="Yes",'Project Updates Centre'!A475="Oui"),"Yes",IF(OR('Project Updates Centre'!A475="No",'Project Updates Centre'!A475="Non"),"No",""))</f>
        <v/>
      </c>
    </row>
    <row r="412" spans="1:16" hidden="1">
      <c r="A412">
        <f>IF(OR('Milestone 1'!I520="Approved",'Milestone 1'!I520="Approuvé"),"Approved",IF(OR('Milestone 1'!I520="Incomplete",'Milestone 1'!I520="Incomplet"),"Incomplete",0))</f>
        <v>0</v>
      </c>
      <c r="B412">
        <f>IF(OR('Milestone 1'!G520="Yes",'Milestone 1'!G520="Oui"),"Yes",IF(OR('Milestone 1'!G520="No",'Milestone 1'!G520="Non"),"No",0))</f>
        <v>0</v>
      </c>
      <c r="C412">
        <f>IF(OR('Milestone 1'!F520="Yes",'Milestone 1'!F520="Oui"),"Yes",IF(OR('Milestone 1'!F520="No",'Milestone 1'!F520="Non"),"No",IF(OR('Milestone 1'!F520="N/A",'Milestone 1'!F520="S.O."),"N/A",0)))</f>
        <v>0</v>
      </c>
      <c r="H412">
        <f>IF(OR('Project Updates Centre'!A430="Yes",'Project Updates Centre'!A430="Oui"),"Yes",IF(OR('Project Updates Centre'!A430="No",'Project Updates Centre'!A430="Non"),"No",0))</f>
        <v>0</v>
      </c>
      <c r="L412">
        <f>IF(OR('Project Updates Centre'!A453="Yes",'Project Updates Centre'!A453="Oui"),"Yes",IF(OR('Project Updates Centre'!A453="No",'Project Updates Centre'!A453="Non"),"No",0))</f>
        <v>0</v>
      </c>
      <c r="M412">
        <f>IF(OR('Project Updates Centre'!M453="Approved",'Project Updates Centre'!M453="Approuvé"),"Approved",IF(OR('Project Updates Centre'!M453="Incomplete",'Project Updates Centre'!M453="Incomplet"),"Incomplete",0))</f>
        <v>0</v>
      </c>
      <c r="P412" t="str">
        <f>IF(OR('Project Updates Centre'!A476="Yes",'Project Updates Centre'!A476="Oui"),"Yes",IF(OR('Project Updates Centre'!A476="No",'Project Updates Centre'!A476="Non"),"No",""))</f>
        <v/>
      </c>
    </row>
    <row r="413" spans="1:16" hidden="1">
      <c r="A413">
        <f>IF(OR('Milestone 1'!I521="Approved",'Milestone 1'!I521="Approuvé"),"Approved",IF(OR('Milestone 1'!I521="Incomplete",'Milestone 1'!I521="Incomplet"),"Incomplete",0))</f>
        <v>0</v>
      </c>
      <c r="B413">
        <f>IF(OR('Milestone 1'!G521="Yes",'Milestone 1'!G521="Oui"),"Yes",IF(OR('Milestone 1'!G521="No",'Milestone 1'!G521="Non"),"No",0))</f>
        <v>0</v>
      </c>
      <c r="C413">
        <f>IF(OR('Milestone 1'!F521="Yes",'Milestone 1'!F521="Oui"),"Yes",IF(OR('Milestone 1'!F521="No",'Milestone 1'!F521="Non"),"No",IF(OR('Milestone 1'!F521="N/A",'Milestone 1'!F521="S.O."),"N/A",0)))</f>
        <v>0</v>
      </c>
      <c r="H413">
        <f>IF(OR('Project Updates Centre'!A431="Yes",'Project Updates Centre'!A431="Oui"),"Yes",IF(OR('Project Updates Centre'!A431="No",'Project Updates Centre'!A431="Non"),"No",0))</f>
        <v>0</v>
      </c>
      <c r="L413">
        <f>IF(OR('Project Updates Centre'!A454="Yes",'Project Updates Centre'!A454="Oui"),"Yes",IF(OR('Project Updates Centre'!A454="No",'Project Updates Centre'!A454="Non"),"No",0))</f>
        <v>0</v>
      </c>
      <c r="M413">
        <f>IF(OR('Project Updates Centre'!M454="Approved",'Project Updates Centre'!M454="Approuvé"),"Approved",IF(OR('Project Updates Centre'!M454="Incomplete",'Project Updates Centre'!M454="Incomplet"),"Incomplete",0))</f>
        <v>0</v>
      </c>
      <c r="P413" t="str">
        <f>IF(OR('Project Updates Centre'!A477="Yes",'Project Updates Centre'!A477="Oui"),"Yes",IF(OR('Project Updates Centre'!A477="No",'Project Updates Centre'!A477="Non"),"No",""))</f>
        <v/>
      </c>
    </row>
    <row r="414" spans="1:16" hidden="1">
      <c r="A414">
        <f>IF(OR('Milestone 1'!I522="Approved",'Milestone 1'!I522="Approuvé"),"Approved",IF(OR('Milestone 1'!I522="Incomplete",'Milestone 1'!I522="Incomplet"),"Incomplete",0))</f>
        <v>0</v>
      </c>
      <c r="B414">
        <f>IF(OR('Milestone 1'!G522="Yes",'Milestone 1'!G522="Oui"),"Yes",IF(OR('Milestone 1'!G522="No",'Milestone 1'!G522="Non"),"No",0))</f>
        <v>0</v>
      </c>
      <c r="C414">
        <f>IF(OR('Milestone 1'!F522="Yes",'Milestone 1'!F522="Oui"),"Yes",IF(OR('Milestone 1'!F522="No",'Milestone 1'!F522="Non"),"No",IF(OR('Milestone 1'!F522="N/A",'Milestone 1'!F522="S.O."),"N/A",0)))</f>
        <v>0</v>
      </c>
      <c r="H414">
        <f>IF(OR('Project Updates Centre'!A432="Yes",'Project Updates Centre'!A432="Oui"),"Yes",IF(OR('Project Updates Centre'!A432="No",'Project Updates Centre'!A432="Non"),"No",0))</f>
        <v>0</v>
      </c>
      <c r="L414">
        <f>IF(OR('Project Updates Centre'!A455="Yes",'Project Updates Centre'!A455="Oui"),"Yes",IF(OR('Project Updates Centre'!A455="No",'Project Updates Centre'!A455="Non"),"No",0))</f>
        <v>0</v>
      </c>
      <c r="M414">
        <f>IF(OR('Project Updates Centre'!M455="Approved",'Project Updates Centre'!M455="Approuvé"),"Approved",IF(OR('Project Updates Centre'!M455="Incomplete",'Project Updates Centre'!M455="Incomplet"),"Incomplete",0))</f>
        <v>0</v>
      </c>
      <c r="P414" t="str">
        <f>IF(OR('Project Updates Centre'!A478="Yes",'Project Updates Centre'!A478="Oui"),"Yes",IF(OR('Project Updates Centre'!A478="No",'Project Updates Centre'!A478="Non"),"No",""))</f>
        <v/>
      </c>
    </row>
    <row r="415" spans="1:16" hidden="1">
      <c r="A415">
        <f>IF(OR('Milestone 1'!I523="Approved",'Milestone 1'!I523="Approuvé"),"Approved",IF(OR('Milestone 1'!I523="Incomplete",'Milestone 1'!I523="Incomplet"),"Incomplete",0))</f>
        <v>0</v>
      </c>
      <c r="B415">
        <f>IF(OR('Milestone 1'!G523="Yes",'Milestone 1'!G523="Oui"),"Yes",IF(OR('Milestone 1'!G523="No",'Milestone 1'!G523="Non"),"No",0))</f>
        <v>0</v>
      </c>
      <c r="C415">
        <f>IF(OR('Milestone 1'!F523="Yes",'Milestone 1'!F523="Oui"),"Yes",IF(OR('Milestone 1'!F523="No",'Milestone 1'!F523="Non"),"No",IF(OR('Milestone 1'!F523="N/A",'Milestone 1'!F523="S.O."),"N/A",0)))</f>
        <v>0</v>
      </c>
      <c r="H415">
        <f>IF(OR('Project Updates Centre'!A433="Yes",'Project Updates Centre'!A433="Oui"),"Yes",IF(OR('Project Updates Centre'!A433="No",'Project Updates Centre'!A433="Non"),"No",0))</f>
        <v>0</v>
      </c>
      <c r="L415">
        <f>IF(OR('Project Updates Centre'!A456="Yes",'Project Updates Centre'!A456="Oui"),"Yes",IF(OR('Project Updates Centre'!A456="No",'Project Updates Centre'!A456="Non"),"No",0))</f>
        <v>0</v>
      </c>
      <c r="M415">
        <f>IF(OR('Project Updates Centre'!M456="Approved",'Project Updates Centre'!M456="Approuvé"),"Approved",IF(OR('Project Updates Centre'!M456="Incomplete",'Project Updates Centre'!M456="Incomplet"),"Incomplete",0))</f>
        <v>0</v>
      </c>
      <c r="P415" t="str">
        <f>IF(OR('Project Updates Centre'!A479="Yes",'Project Updates Centre'!A479="Oui"),"Yes",IF(OR('Project Updates Centre'!A479="No",'Project Updates Centre'!A479="Non"),"No",""))</f>
        <v/>
      </c>
    </row>
    <row r="416" spans="1:16" hidden="1">
      <c r="A416">
        <f>IF(OR('Milestone 1'!I524="Approved",'Milestone 1'!I524="Approuvé"),"Approved",IF(OR('Milestone 1'!I524="Incomplete",'Milestone 1'!I524="Incomplet"),"Incomplete",0))</f>
        <v>0</v>
      </c>
      <c r="B416">
        <f>IF(OR('Milestone 1'!G524="Yes",'Milestone 1'!G524="Oui"),"Yes",IF(OR('Milestone 1'!G524="No",'Milestone 1'!G524="Non"),"No",0))</f>
        <v>0</v>
      </c>
      <c r="C416">
        <f>IF(OR('Milestone 1'!F524="Yes",'Milestone 1'!F524="Oui"),"Yes",IF(OR('Milestone 1'!F524="No",'Milestone 1'!F524="Non"),"No",IF(OR('Milestone 1'!F524="N/A",'Milestone 1'!F524="S.O."),"N/A",0)))</f>
        <v>0</v>
      </c>
      <c r="H416">
        <f>IF(OR('Project Updates Centre'!A434="Yes",'Project Updates Centre'!A434="Oui"),"Yes",IF(OR('Project Updates Centre'!A434="No",'Project Updates Centre'!A434="Non"),"No",0))</f>
        <v>0</v>
      </c>
      <c r="L416">
        <f>IF(OR('Project Updates Centre'!A457="Yes",'Project Updates Centre'!A457="Oui"),"Yes",IF(OR('Project Updates Centre'!A457="No",'Project Updates Centre'!A457="Non"),"No",0))</f>
        <v>0</v>
      </c>
      <c r="M416">
        <f>IF(OR('Project Updates Centre'!M457="Approved",'Project Updates Centre'!M457="Approuvé"),"Approved",IF(OR('Project Updates Centre'!M457="Incomplete",'Project Updates Centre'!M457="Incomplet"),"Incomplete",0))</f>
        <v>0</v>
      </c>
      <c r="P416" t="str">
        <f>IF(OR('Project Updates Centre'!A480="Yes",'Project Updates Centre'!A480="Oui"),"Yes",IF(OR('Project Updates Centre'!A480="No",'Project Updates Centre'!A480="Non"),"No",""))</f>
        <v/>
      </c>
    </row>
    <row r="417" spans="1:16" hidden="1">
      <c r="A417">
        <f>IF(OR('Milestone 1'!I525="Approved",'Milestone 1'!I525="Approuvé"),"Approved",IF(OR('Milestone 1'!I525="Incomplete",'Milestone 1'!I525="Incomplet"),"Incomplete",0))</f>
        <v>0</v>
      </c>
      <c r="B417">
        <f>IF(OR('Milestone 1'!G525="Yes",'Milestone 1'!G525="Oui"),"Yes",IF(OR('Milestone 1'!G525="No",'Milestone 1'!G525="Non"),"No",0))</f>
        <v>0</v>
      </c>
      <c r="C417">
        <f>IF(OR('Milestone 1'!F525="Yes",'Milestone 1'!F525="Oui"),"Yes",IF(OR('Milestone 1'!F525="No",'Milestone 1'!F525="Non"),"No",IF(OR('Milestone 1'!F525="N/A",'Milestone 1'!F525="S.O."),"N/A",0)))</f>
        <v>0</v>
      </c>
      <c r="H417">
        <f>IF(OR('Project Updates Centre'!A435="Yes",'Project Updates Centre'!A435="Oui"),"Yes",IF(OR('Project Updates Centre'!A435="No",'Project Updates Centre'!A435="Non"),"No",0))</f>
        <v>0</v>
      </c>
      <c r="L417">
        <f>IF(OR('Project Updates Centre'!A458="Yes",'Project Updates Centre'!A458="Oui"),"Yes",IF(OR('Project Updates Centre'!A458="No",'Project Updates Centre'!A458="Non"),"No",0))</f>
        <v>0</v>
      </c>
      <c r="M417">
        <f>IF(OR('Project Updates Centre'!M458="Approved",'Project Updates Centre'!M458="Approuvé"),"Approved",IF(OR('Project Updates Centre'!M458="Incomplete",'Project Updates Centre'!M458="Incomplet"),"Incomplete",0))</f>
        <v>0</v>
      </c>
      <c r="P417" t="str">
        <f>IF(OR('Project Updates Centre'!A481="Yes",'Project Updates Centre'!A481="Oui"),"Yes",IF(OR('Project Updates Centre'!A481="No",'Project Updates Centre'!A481="Non"),"No",""))</f>
        <v/>
      </c>
    </row>
    <row r="418" spans="1:16" hidden="1">
      <c r="A418">
        <f>IF(OR('Milestone 1'!I526="Approved",'Milestone 1'!I526="Approuvé"),"Approved",IF(OR('Milestone 1'!I526="Incomplete",'Milestone 1'!I526="Incomplet"),"Incomplete",0))</f>
        <v>0</v>
      </c>
      <c r="B418">
        <f>IF(OR('Milestone 1'!G526="Yes",'Milestone 1'!G526="Oui"),"Yes",IF(OR('Milestone 1'!G526="No",'Milestone 1'!G526="Non"),"No",0))</f>
        <v>0</v>
      </c>
      <c r="C418">
        <f>IF(OR('Milestone 1'!F526="Yes",'Milestone 1'!F526="Oui"),"Yes",IF(OR('Milestone 1'!F526="No",'Milestone 1'!F526="Non"),"No",IF(OR('Milestone 1'!F526="N/A",'Milestone 1'!F526="S.O."),"N/A",0)))</f>
        <v>0</v>
      </c>
      <c r="H418">
        <f>IF(OR('Project Updates Centre'!A436="Yes",'Project Updates Centre'!A436="Oui"),"Yes",IF(OR('Project Updates Centre'!A436="No",'Project Updates Centre'!A436="Non"),"No",0))</f>
        <v>0</v>
      </c>
      <c r="L418">
        <f>IF(OR('Project Updates Centre'!A459="Yes",'Project Updates Centre'!A459="Oui"),"Yes",IF(OR('Project Updates Centre'!A459="No",'Project Updates Centre'!A459="Non"),"No",0))</f>
        <v>0</v>
      </c>
      <c r="M418">
        <f>IF(OR('Project Updates Centre'!M459="Approved",'Project Updates Centre'!M459="Approuvé"),"Approved",IF(OR('Project Updates Centre'!M459="Incomplete",'Project Updates Centre'!M459="Incomplet"),"Incomplete",0))</f>
        <v>0</v>
      </c>
      <c r="P418" t="str">
        <f>IF(OR('Project Updates Centre'!A482="Yes",'Project Updates Centre'!A482="Oui"),"Yes",IF(OR('Project Updates Centre'!A482="No",'Project Updates Centre'!A482="Non"),"No",""))</f>
        <v/>
      </c>
    </row>
    <row r="419" spans="1:16" hidden="1">
      <c r="A419">
        <f>IF(OR('Milestone 1'!I527="Approved",'Milestone 1'!I527="Approuvé"),"Approved",IF(OR('Milestone 1'!I527="Incomplete",'Milestone 1'!I527="Incomplet"),"Incomplete",0))</f>
        <v>0</v>
      </c>
      <c r="B419">
        <f>IF(OR('Milestone 1'!G527="Yes",'Milestone 1'!G527="Oui"),"Yes",IF(OR('Milestone 1'!G527="No",'Milestone 1'!G527="Non"),"No",0))</f>
        <v>0</v>
      </c>
      <c r="C419">
        <f>IF(OR('Milestone 1'!F527="Yes",'Milestone 1'!F527="Oui"),"Yes",IF(OR('Milestone 1'!F527="No",'Milestone 1'!F527="Non"),"No",IF(OR('Milestone 1'!F527="N/A",'Milestone 1'!F527="S.O."),"N/A",0)))</f>
        <v>0</v>
      </c>
      <c r="H419">
        <f>IF(OR('Project Updates Centre'!A437="Yes",'Project Updates Centre'!A437="Oui"),"Yes",IF(OR('Project Updates Centre'!A437="No",'Project Updates Centre'!A437="Non"),"No",0))</f>
        <v>0</v>
      </c>
      <c r="L419">
        <f>IF(OR('Project Updates Centre'!A460="Yes",'Project Updates Centre'!A460="Oui"),"Yes",IF(OR('Project Updates Centre'!A460="No",'Project Updates Centre'!A460="Non"),"No",0))</f>
        <v>0</v>
      </c>
      <c r="M419">
        <f>IF(OR('Project Updates Centre'!M460="Approved",'Project Updates Centre'!M460="Approuvé"),"Approved",IF(OR('Project Updates Centre'!M460="Incomplete",'Project Updates Centre'!M460="Incomplet"),"Incomplete",0))</f>
        <v>0</v>
      </c>
      <c r="P419" t="str">
        <f>IF(OR('Project Updates Centre'!A483="Yes",'Project Updates Centre'!A483="Oui"),"Yes",IF(OR('Project Updates Centre'!A483="No",'Project Updates Centre'!A483="Non"),"No",""))</f>
        <v/>
      </c>
    </row>
    <row r="420" spans="1:16" hidden="1">
      <c r="A420">
        <f>IF(OR('Milestone 1'!I528="Approved",'Milestone 1'!I528="Approuvé"),"Approved",IF(OR('Milestone 1'!I528="Incomplete",'Milestone 1'!I528="Incomplet"),"Incomplete",0))</f>
        <v>0</v>
      </c>
      <c r="B420">
        <f>IF(OR('Milestone 1'!G528="Yes",'Milestone 1'!G528="Oui"),"Yes",IF(OR('Milestone 1'!G528="No",'Milestone 1'!G528="Non"),"No",0))</f>
        <v>0</v>
      </c>
      <c r="C420">
        <f>IF(OR('Milestone 1'!F528="Yes",'Milestone 1'!F528="Oui"),"Yes",IF(OR('Milestone 1'!F528="No",'Milestone 1'!F528="Non"),"No",IF(OR('Milestone 1'!F528="N/A",'Milestone 1'!F528="S.O."),"N/A",0)))</f>
        <v>0</v>
      </c>
      <c r="H420">
        <f>IF(OR('Project Updates Centre'!A438="Yes",'Project Updates Centre'!A438="Oui"),"Yes",IF(OR('Project Updates Centre'!A438="No",'Project Updates Centre'!A438="Non"),"No",0))</f>
        <v>0</v>
      </c>
      <c r="L420">
        <f>IF(OR('Project Updates Centre'!A461="Yes",'Project Updates Centre'!A461="Oui"),"Yes",IF(OR('Project Updates Centre'!A461="No",'Project Updates Centre'!A461="Non"),"No",0))</f>
        <v>0</v>
      </c>
      <c r="M420">
        <f>IF(OR('Project Updates Centre'!M461="Approved",'Project Updates Centre'!M461="Approuvé"),"Approved",IF(OR('Project Updates Centre'!M461="Incomplete",'Project Updates Centre'!M461="Incomplet"),"Incomplete",0))</f>
        <v>0</v>
      </c>
      <c r="P420" t="str">
        <f>IF(OR('Project Updates Centre'!A484="Yes",'Project Updates Centre'!A484="Oui"),"Yes",IF(OR('Project Updates Centre'!A484="No",'Project Updates Centre'!A484="Non"),"No",""))</f>
        <v/>
      </c>
    </row>
    <row r="421" spans="1:16" hidden="1">
      <c r="A421">
        <f>IF(OR('Milestone 1'!I529="Approved",'Milestone 1'!I529="Approuvé"),"Approved",IF(OR('Milestone 1'!I529="Incomplete",'Milestone 1'!I529="Incomplet"),"Incomplete",0))</f>
        <v>0</v>
      </c>
      <c r="B421">
        <f>IF(OR('Milestone 1'!G529="Yes",'Milestone 1'!G529="Oui"),"Yes",IF(OR('Milestone 1'!G529="No",'Milestone 1'!G529="Non"),"No",0))</f>
        <v>0</v>
      </c>
      <c r="C421">
        <f>IF(OR('Milestone 1'!F529="Yes",'Milestone 1'!F529="Oui"),"Yes",IF(OR('Milestone 1'!F529="No",'Milestone 1'!F529="Non"),"No",IF(OR('Milestone 1'!F529="N/A",'Milestone 1'!F529="S.O."),"N/A",0)))</f>
        <v>0</v>
      </c>
      <c r="H421">
        <f>IF(OR('Project Updates Centre'!A439="Yes",'Project Updates Centre'!A439="Oui"),"Yes",IF(OR('Project Updates Centre'!A439="No",'Project Updates Centre'!A439="Non"),"No",0))</f>
        <v>0</v>
      </c>
      <c r="L421">
        <f>IF(OR('Project Updates Centre'!A462="Yes",'Project Updates Centre'!A462="Oui"),"Yes",IF(OR('Project Updates Centre'!A462="No",'Project Updates Centre'!A462="Non"),"No",0))</f>
        <v>0</v>
      </c>
      <c r="M421">
        <f>IF(OR('Project Updates Centre'!M462="Approved",'Project Updates Centre'!M462="Approuvé"),"Approved",IF(OR('Project Updates Centre'!M462="Incomplete",'Project Updates Centre'!M462="Incomplet"),"Incomplete",0))</f>
        <v>0</v>
      </c>
      <c r="P421" t="str">
        <f>IF(OR('Project Updates Centre'!A485="Yes",'Project Updates Centre'!A485="Oui"),"Yes",IF(OR('Project Updates Centre'!A485="No",'Project Updates Centre'!A485="Non"),"No",""))</f>
        <v/>
      </c>
    </row>
    <row r="422" spans="1:16" hidden="1">
      <c r="A422">
        <f>IF(OR('Milestone 1'!I530="Approved",'Milestone 1'!I530="Approuvé"),"Approved",IF(OR('Milestone 1'!I530="Incomplete",'Milestone 1'!I530="Incomplet"),"Incomplete",0))</f>
        <v>0</v>
      </c>
      <c r="B422">
        <f>IF(OR('Milestone 1'!G530="Yes",'Milestone 1'!G530="Oui"),"Yes",IF(OR('Milestone 1'!G530="No",'Milestone 1'!G530="Non"),"No",0))</f>
        <v>0</v>
      </c>
      <c r="C422">
        <f>IF(OR('Milestone 1'!F530="Yes",'Milestone 1'!F530="Oui"),"Yes",IF(OR('Milestone 1'!F530="No",'Milestone 1'!F530="Non"),"No",IF(OR('Milestone 1'!F530="N/A",'Milestone 1'!F530="S.O."),"N/A",0)))</f>
        <v>0</v>
      </c>
      <c r="H422">
        <f>IF(OR('Project Updates Centre'!A440="Yes",'Project Updates Centre'!A440="Oui"),"Yes",IF(OR('Project Updates Centre'!A440="No",'Project Updates Centre'!A440="Non"),"No",0))</f>
        <v>0</v>
      </c>
      <c r="L422">
        <f>IF(OR('Project Updates Centre'!A463="Yes",'Project Updates Centre'!A463="Oui"),"Yes",IF(OR('Project Updates Centre'!A463="No",'Project Updates Centre'!A463="Non"),"No",0))</f>
        <v>0</v>
      </c>
      <c r="M422">
        <f>IF(OR('Project Updates Centre'!M463="Approved",'Project Updates Centre'!M463="Approuvé"),"Approved",IF(OR('Project Updates Centre'!M463="Incomplete",'Project Updates Centre'!M463="Incomplet"),"Incomplete",0))</f>
        <v>0</v>
      </c>
      <c r="P422" t="str">
        <f>IF(OR('Project Updates Centre'!A486="Yes",'Project Updates Centre'!A486="Oui"),"Yes",IF(OR('Project Updates Centre'!A486="No",'Project Updates Centre'!A486="Non"),"No",""))</f>
        <v/>
      </c>
    </row>
    <row r="423" spans="1:16" hidden="1">
      <c r="A423">
        <f>IF(OR('Milestone 1'!I531="Approved",'Milestone 1'!I531="Approuvé"),"Approved",IF(OR('Milestone 1'!I531="Incomplete",'Milestone 1'!I531="Incomplet"),"Incomplete",0))</f>
        <v>0</v>
      </c>
      <c r="B423">
        <f>IF(OR('Milestone 1'!G531="Yes",'Milestone 1'!G531="Oui"),"Yes",IF(OR('Milestone 1'!G531="No",'Milestone 1'!G531="Non"),"No",0))</f>
        <v>0</v>
      </c>
      <c r="C423">
        <f>IF(OR('Milestone 1'!F531="Yes",'Milestone 1'!F531="Oui"),"Yes",IF(OR('Milestone 1'!F531="No",'Milestone 1'!F531="Non"),"No",IF(OR('Milestone 1'!F531="N/A",'Milestone 1'!F531="S.O."),"N/A",0)))</f>
        <v>0</v>
      </c>
      <c r="H423">
        <f>IF(OR('Project Updates Centre'!A441="Yes",'Project Updates Centre'!A441="Oui"),"Yes",IF(OR('Project Updates Centre'!A441="No",'Project Updates Centre'!A441="Non"),"No",0))</f>
        <v>0</v>
      </c>
      <c r="L423">
        <f>IF(OR('Project Updates Centre'!A464="Yes",'Project Updates Centre'!A464="Oui"),"Yes",IF(OR('Project Updates Centre'!A464="No",'Project Updates Centre'!A464="Non"),"No",0))</f>
        <v>0</v>
      </c>
      <c r="M423">
        <f>IF(OR('Project Updates Centre'!M464="Approved",'Project Updates Centre'!M464="Approuvé"),"Approved",IF(OR('Project Updates Centre'!M464="Incomplete",'Project Updates Centre'!M464="Incomplet"),"Incomplete",0))</f>
        <v>0</v>
      </c>
      <c r="P423" t="str">
        <f>IF(OR('Project Updates Centre'!A487="Yes",'Project Updates Centre'!A487="Oui"),"Yes",IF(OR('Project Updates Centre'!A487="No",'Project Updates Centre'!A487="Non"),"No",""))</f>
        <v/>
      </c>
    </row>
    <row r="424" spans="1:16" hidden="1">
      <c r="A424">
        <f>IF(OR('Milestone 1'!I532="Approved",'Milestone 1'!I532="Approuvé"),"Approved",IF(OR('Milestone 1'!I532="Incomplete",'Milestone 1'!I532="Incomplet"),"Incomplete",0))</f>
        <v>0</v>
      </c>
      <c r="B424">
        <f>IF(OR('Milestone 1'!G532="Yes",'Milestone 1'!G532="Oui"),"Yes",IF(OR('Milestone 1'!G532="No",'Milestone 1'!G532="Non"),"No",0))</f>
        <v>0</v>
      </c>
      <c r="C424">
        <f>IF(OR('Milestone 1'!F532="Yes",'Milestone 1'!F532="Oui"),"Yes",IF(OR('Milestone 1'!F532="No",'Milestone 1'!F532="Non"),"No",IF(OR('Milestone 1'!F532="N/A",'Milestone 1'!F532="S.O."),"N/A",0)))</f>
        <v>0</v>
      </c>
      <c r="H424">
        <f>IF(OR('Project Updates Centre'!A442="Yes",'Project Updates Centre'!A442="Oui"),"Yes",IF(OR('Project Updates Centre'!A442="No",'Project Updates Centre'!A442="Non"),"No",0))</f>
        <v>0</v>
      </c>
      <c r="L424">
        <f>IF(OR('Project Updates Centre'!A465="Yes",'Project Updates Centre'!A465="Oui"),"Yes",IF(OR('Project Updates Centre'!A465="No",'Project Updates Centre'!A465="Non"),"No",0))</f>
        <v>0</v>
      </c>
      <c r="M424">
        <f>IF(OR('Project Updates Centre'!M465="Approved",'Project Updates Centre'!M465="Approuvé"),"Approved",IF(OR('Project Updates Centre'!M465="Incomplete",'Project Updates Centre'!M465="Incomplet"),"Incomplete",0))</f>
        <v>0</v>
      </c>
      <c r="P424" t="str">
        <f>IF(OR('Project Updates Centre'!A488="Yes",'Project Updates Centre'!A488="Oui"),"Yes",IF(OR('Project Updates Centre'!A488="No",'Project Updates Centre'!A488="Non"),"No",""))</f>
        <v/>
      </c>
    </row>
    <row r="425" spans="1:16" hidden="1">
      <c r="A425">
        <f>IF(OR('Milestone 1'!I533="Approved",'Milestone 1'!I533="Approuvé"),"Approved",IF(OR('Milestone 1'!I533="Incomplete",'Milestone 1'!I533="Incomplet"),"Incomplete",0))</f>
        <v>0</v>
      </c>
      <c r="B425">
        <f>IF(OR('Milestone 1'!G533="Yes",'Milestone 1'!G533="Oui"),"Yes",IF(OR('Milestone 1'!G533="No",'Milestone 1'!G533="Non"),"No",0))</f>
        <v>0</v>
      </c>
      <c r="C425">
        <f>IF(OR('Milestone 1'!F533="Yes",'Milestone 1'!F533="Oui"),"Yes",IF(OR('Milestone 1'!F533="No",'Milestone 1'!F533="Non"),"No",IF(OR('Milestone 1'!F533="N/A",'Milestone 1'!F533="S.O."),"N/A",0)))</f>
        <v>0</v>
      </c>
      <c r="H425">
        <f>IF(OR('Project Updates Centre'!A443="Yes",'Project Updates Centre'!A443="Oui"),"Yes",IF(OR('Project Updates Centre'!A443="No",'Project Updates Centre'!A443="Non"),"No",0))</f>
        <v>0</v>
      </c>
      <c r="L425">
        <f>IF(OR('Project Updates Centre'!A466="Yes",'Project Updates Centre'!A466="Oui"),"Yes",IF(OR('Project Updates Centre'!A466="No",'Project Updates Centre'!A466="Non"),"No",0))</f>
        <v>0</v>
      </c>
      <c r="M425">
        <f>IF(OR('Project Updates Centre'!M466="Approved",'Project Updates Centre'!M466="Approuvé"),"Approved",IF(OR('Project Updates Centre'!M466="Incomplete",'Project Updates Centre'!M466="Incomplet"),"Incomplete",0))</f>
        <v>0</v>
      </c>
      <c r="P425" t="str">
        <f>IF(OR('Project Updates Centre'!A489="Yes",'Project Updates Centre'!A489="Oui"),"Yes",IF(OR('Project Updates Centre'!A489="No",'Project Updates Centre'!A489="Non"),"No",""))</f>
        <v/>
      </c>
    </row>
    <row r="426" spans="1:16" hidden="1">
      <c r="A426">
        <f>IF(OR('Milestone 1'!I534="Approved",'Milestone 1'!I534="Approuvé"),"Approved",IF(OR('Milestone 1'!I534="Incomplete",'Milestone 1'!I534="Incomplet"),"Incomplete",0))</f>
        <v>0</v>
      </c>
      <c r="B426">
        <f>IF(OR('Milestone 1'!G534="Yes",'Milestone 1'!G534="Oui"),"Yes",IF(OR('Milestone 1'!G534="No",'Milestone 1'!G534="Non"),"No",0))</f>
        <v>0</v>
      </c>
      <c r="C426">
        <f>IF(OR('Milestone 1'!F534="Yes",'Milestone 1'!F534="Oui"),"Yes",IF(OR('Milestone 1'!F534="No",'Milestone 1'!F534="Non"),"No",IF(OR('Milestone 1'!F534="N/A",'Milestone 1'!F534="S.O."),"N/A",0)))</f>
        <v>0</v>
      </c>
      <c r="H426">
        <f>IF(OR('Project Updates Centre'!A444="Yes",'Project Updates Centre'!A444="Oui"),"Yes",IF(OR('Project Updates Centre'!A444="No",'Project Updates Centre'!A444="Non"),"No",0))</f>
        <v>0</v>
      </c>
      <c r="L426">
        <f>IF(OR('Project Updates Centre'!A467="Yes",'Project Updates Centre'!A467="Oui"),"Yes",IF(OR('Project Updates Centre'!A467="No",'Project Updates Centre'!A467="Non"),"No",0))</f>
        <v>0</v>
      </c>
      <c r="M426">
        <f>IF(OR('Project Updates Centre'!M467="Approved",'Project Updates Centre'!M467="Approuvé"),"Approved",IF(OR('Project Updates Centre'!M467="Incomplete",'Project Updates Centre'!M467="Incomplet"),"Incomplete",0))</f>
        <v>0</v>
      </c>
      <c r="P426" t="str">
        <f>IF(OR('Project Updates Centre'!A490="Yes",'Project Updates Centre'!A490="Oui"),"Yes",IF(OR('Project Updates Centre'!A490="No",'Project Updates Centre'!A490="Non"),"No",""))</f>
        <v/>
      </c>
    </row>
    <row r="427" spans="1:16" hidden="1">
      <c r="A427">
        <f>IF(OR('Milestone 1'!I535="Approved",'Milestone 1'!I535="Approuvé"),"Approved",IF(OR('Milestone 1'!I535="Incomplete",'Milestone 1'!I535="Incomplet"),"Incomplete",0))</f>
        <v>0</v>
      </c>
      <c r="B427">
        <f>IF(OR('Milestone 1'!G535="Yes",'Milestone 1'!G535="Oui"),"Yes",IF(OR('Milestone 1'!G535="No",'Milestone 1'!G535="Non"),"No",0))</f>
        <v>0</v>
      </c>
      <c r="C427">
        <f>IF(OR('Milestone 1'!F535="Yes",'Milestone 1'!F535="Oui"),"Yes",IF(OR('Milestone 1'!F535="No",'Milestone 1'!F535="Non"),"No",IF(OR('Milestone 1'!F535="N/A",'Milestone 1'!F535="S.O."),"N/A",0)))</f>
        <v>0</v>
      </c>
      <c r="H427">
        <f>IF(OR('Project Updates Centre'!A445="Yes",'Project Updates Centre'!A445="Oui"),"Yes",IF(OR('Project Updates Centre'!A445="No",'Project Updates Centre'!A445="Non"),"No",0))</f>
        <v>0</v>
      </c>
      <c r="L427">
        <f>IF(OR('Project Updates Centre'!A468="Yes",'Project Updates Centre'!A468="Oui"),"Yes",IF(OR('Project Updates Centre'!A468="No",'Project Updates Centre'!A468="Non"),"No",0))</f>
        <v>0</v>
      </c>
      <c r="M427">
        <f>IF(OR('Project Updates Centre'!M468="Approved",'Project Updates Centre'!M468="Approuvé"),"Approved",IF(OR('Project Updates Centre'!M468="Incomplete",'Project Updates Centre'!M468="Incomplet"),"Incomplete",0))</f>
        <v>0</v>
      </c>
      <c r="P427" t="str">
        <f>IF(OR('Project Updates Centre'!A491="Yes",'Project Updates Centre'!A491="Oui"),"Yes",IF(OR('Project Updates Centre'!A491="No",'Project Updates Centre'!A491="Non"),"No",""))</f>
        <v/>
      </c>
    </row>
    <row r="428" spans="1:16" hidden="1">
      <c r="A428">
        <f>IF(OR('Milestone 1'!I536="Approved",'Milestone 1'!I536="Approuvé"),"Approved",IF(OR('Milestone 1'!I536="Incomplete",'Milestone 1'!I536="Incomplet"),"Incomplete",0))</f>
        <v>0</v>
      </c>
      <c r="B428">
        <f>IF(OR('Milestone 1'!G536="Yes",'Milestone 1'!G536="Oui"),"Yes",IF(OR('Milestone 1'!G536="No",'Milestone 1'!G536="Non"),"No",0))</f>
        <v>0</v>
      </c>
      <c r="C428">
        <f>IF(OR('Milestone 1'!F536="Yes",'Milestone 1'!F536="Oui"),"Yes",IF(OR('Milestone 1'!F536="No",'Milestone 1'!F536="Non"),"No",IF(OR('Milestone 1'!F536="N/A",'Milestone 1'!F536="S.O."),"N/A",0)))</f>
        <v>0</v>
      </c>
      <c r="H428">
        <f>IF(OR('Project Updates Centre'!A446="Yes",'Project Updates Centre'!A446="Oui"),"Yes",IF(OR('Project Updates Centre'!A446="No",'Project Updates Centre'!A446="Non"),"No",0))</f>
        <v>0</v>
      </c>
      <c r="L428">
        <f>IF(OR('Project Updates Centre'!A469="Yes",'Project Updates Centre'!A469="Oui"),"Yes",IF(OR('Project Updates Centre'!A469="No",'Project Updates Centre'!A469="Non"),"No",0))</f>
        <v>0</v>
      </c>
      <c r="M428">
        <f>IF(OR('Project Updates Centre'!M469="Approved",'Project Updates Centre'!M469="Approuvé"),"Approved",IF(OR('Project Updates Centre'!M469="Incomplete",'Project Updates Centre'!M469="Incomplet"),"Incomplete",0))</f>
        <v>0</v>
      </c>
      <c r="P428" t="str">
        <f>IF(OR('Project Updates Centre'!A492="Yes",'Project Updates Centre'!A492="Oui"),"Yes",IF(OR('Project Updates Centre'!A492="No",'Project Updates Centre'!A492="Non"),"No",""))</f>
        <v/>
      </c>
    </row>
    <row r="429" spans="1:16" hidden="1">
      <c r="A429">
        <f>IF(OR('Milestone 1'!I537="Approved",'Milestone 1'!I537="Approuvé"),"Approved",IF(OR('Milestone 1'!I537="Incomplete",'Milestone 1'!I537="Incomplet"),"Incomplete",0))</f>
        <v>0</v>
      </c>
      <c r="B429">
        <f>IF(OR('Milestone 1'!G537="Yes",'Milestone 1'!G537="Oui"),"Yes",IF(OR('Milestone 1'!G537="No",'Milestone 1'!G537="Non"),"No",0))</f>
        <v>0</v>
      </c>
      <c r="C429">
        <f>IF(OR('Milestone 1'!F537="Yes",'Milestone 1'!F537="Oui"),"Yes",IF(OR('Milestone 1'!F537="No",'Milestone 1'!F537="Non"),"No",IF(OR('Milestone 1'!F537="N/A",'Milestone 1'!F537="S.O."),"N/A",0)))</f>
        <v>0</v>
      </c>
      <c r="H429">
        <f>IF(OR('Project Updates Centre'!A447="Yes",'Project Updates Centre'!A447="Oui"),"Yes",IF(OR('Project Updates Centre'!A447="No",'Project Updates Centre'!A447="Non"),"No",0))</f>
        <v>0</v>
      </c>
      <c r="L429">
        <f>IF(OR('Project Updates Centre'!A470="Yes",'Project Updates Centre'!A470="Oui"),"Yes",IF(OR('Project Updates Centre'!A470="No",'Project Updates Centre'!A470="Non"),"No",0))</f>
        <v>0</v>
      </c>
      <c r="M429">
        <f>IF(OR('Project Updates Centre'!M470="Approved",'Project Updates Centre'!M470="Approuvé"),"Approved",IF(OR('Project Updates Centre'!M470="Incomplete",'Project Updates Centre'!M470="Incomplet"),"Incomplete",0))</f>
        <v>0</v>
      </c>
      <c r="P429" t="str">
        <f>IF(OR('Project Updates Centre'!A493="Yes",'Project Updates Centre'!A493="Oui"),"Yes",IF(OR('Project Updates Centre'!A493="No",'Project Updates Centre'!A493="Non"),"No",""))</f>
        <v/>
      </c>
    </row>
    <row r="430" spans="1:16" hidden="1">
      <c r="A430">
        <f>IF(OR('Milestone 1'!I538="Approved",'Milestone 1'!I538="Approuvé"),"Approved",IF(OR('Milestone 1'!I538="Incomplete",'Milestone 1'!I538="Incomplet"),"Incomplete",0))</f>
        <v>0</v>
      </c>
      <c r="B430">
        <f>IF(OR('Milestone 1'!G538="Yes",'Milestone 1'!G538="Oui"),"Yes",IF(OR('Milestone 1'!G538="No",'Milestone 1'!G538="Non"),"No",0))</f>
        <v>0</v>
      </c>
      <c r="C430">
        <f>IF(OR('Milestone 1'!F538="Yes",'Milestone 1'!F538="Oui"),"Yes",IF(OR('Milestone 1'!F538="No",'Milestone 1'!F538="Non"),"No",IF(OR('Milestone 1'!F538="N/A",'Milestone 1'!F538="S.O."),"N/A",0)))</f>
        <v>0</v>
      </c>
      <c r="H430">
        <f>IF(OR('Project Updates Centre'!A448="Yes",'Project Updates Centre'!A448="Oui"),"Yes",IF(OR('Project Updates Centre'!A448="No",'Project Updates Centre'!A448="Non"),"No",0))</f>
        <v>0</v>
      </c>
      <c r="L430">
        <f>IF(OR('Project Updates Centre'!A471="Yes",'Project Updates Centre'!A471="Oui"),"Yes",IF(OR('Project Updates Centre'!A471="No",'Project Updates Centre'!A471="Non"),"No",0))</f>
        <v>0</v>
      </c>
      <c r="M430">
        <f>IF(OR('Project Updates Centre'!M471="Approved",'Project Updates Centre'!M471="Approuvé"),"Approved",IF(OR('Project Updates Centre'!M471="Incomplete",'Project Updates Centre'!M471="Incomplet"),"Incomplete",0))</f>
        <v>0</v>
      </c>
      <c r="P430" t="str">
        <f>IF(OR('Project Updates Centre'!A494="Yes",'Project Updates Centre'!A494="Oui"),"Yes",IF(OR('Project Updates Centre'!A494="No",'Project Updates Centre'!A494="Non"),"No",""))</f>
        <v/>
      </c>
    </row>
    <row r="431" spans="1:16" hidden="1">
      <c r="A431">
        <f>IF(OR('Milestone 1'!I539="Approved",'Milestone 1'!I539="Approuvé"),"Approved",IF(OR('Milestone 1'!I539="Incomplete",'Milestone 1'!I539="Incomplet"),"Incomplete",0))</f>
        <v>0</v>
      </c>
      <c r="B431">
        <f>IF(OR('Milestone 1'!G539="Yes",'Milestone 1'!G539="Oui"),"Yes",IF(OR('Milestone 1'!G539="No",'Milestone 1'!G539="Non"),"No",0))</f>
        <v>0</v>
      </c>
      <c r="C431">
        <f>IF(OR('Milestone 1'!F539="Yes",'Milestone 1'!F539="Oui"),"Yes",IF(OR('Milestone 1'!F539="No",'Milestone 1'!F539="Non"),"No",IF(OR('Milestone 1'!F539="N/A",'Milestone 1'!F539="S.O."),"N/A",0)))</f>
        <v>0</v>
      </c>
      <c r="H431">
        <f>IF(OR('Project Updates Centre'!A449="Yes",'Project Updates Centre'!A449="Oui"),"Yes",IF(OR('Project Updates Centre'!A449="No",'Project Updates Centre'!A449="Non"),"No",0))</f>
        <v>0</v>
      </c>
      <c r="L431">
        <f>IF(OR('Project Updates Centre'!A472="Yes",'Project Updates Centre'!A472="Oui"),"Yes",IF(OR('Project Updates Centre'!A472="No",'Project Updates Centre'!A472="Non"),"No",0))</f>
        <v>0</v>
      </c>
      <c r="M431">
        <f>IF(OR('Project Updates Centre'!M472="Approved",'Project Updates Centre'!M472="Approuvé"),"Approved",IF(OR('Project Updates Centre'!M472="Incomplete",'Project Updates Centre'!M472="Incomplet"),"Incomplete",0))</f>
        <v>0</v>
      </c>
      <c r="P431" t="str">
        <f>IF(OR('Project Updates Centre'!A495="Yes",'Project Updates Centre'!A495="Oui"),"Yes",IF(OR('Project Updates Centre'!A495="No",'Project Updates Centre'!A495="Non"),"No",""))</f>
        <v/>
      </c>
    </row>
    <row r="432" spans="1:16" hidden="1">
      <c r="A432">
        <f>IF(OR('Milestone 1'!I540="Approved",'Milestone 1'!I540="Approuvé"),"Approved",IF(OR('Milestone 1'!I540="Incomplete",'Milestone 1'!I540="Incomplet"),"Incomplete",0))</f>
        <v>0</v>
      </c>
      <c r="B432">
        <f>IF(OR('Milestone 1'!G540="Yes",'Milestone 1'!G540="Oui"),"Yes",IF(OR('Milestone 1'!G540="No",'Milestone 1'!G540="Non"),"No",0))</f>
        <v>0</v>
      </c>
      <c r="C432">
        <f>IF(OR('Milestone 1'!F540="Yes",'Milestone 1'!F540="Oui"),"Yes",IF(OR('Milestone 1'!F540="No",'Milestone 1'!F540="Non"),"No",IF(OR('Milestone 1'!F540="N/A",'Milestone 1'!F540="S.O."),"N/A",0)))</f>
        <v>0</v>
      </c>
      <c r="H432">
        <f>IF(OR('Project Updates Centre'!A450="Yes",'Project Updates Centre'!A450="Oui"),"Yes",IF(OR('Project Updates Centre'!A450="No",'Project Updates Centre'!A450="Non"),"No",0))</f>
        <v>0</v>
      </c>
      <c r="L432">
        <f>IF(OR('Project Updates Centre'!A473="Yes",'Project Updates Centre'!A473="Oui"),"Yes",IF(OR('Project Updates Centre'!A473="No",'Project Updates Centre'!A473="Non"),"No",0))</f>
        <v>0</v>
      </c>
      <c r="M432">
        <f>IF(OR('Project Updates Centre'!M473="Approved",'Project Updates Centre'!M473="Approuvé"),"Approved",IF(OR('Project Updates Centre'!M473="Incomplete",'Project Updates Centre'!M473="Incomplet"),"Incomplete",0))</f>
        <v>0</v>
      </c>
      <c r="P432" t="str">
        <f>IF(OR('Project Updates Centre'!A496="Yes",'Project Updates Centre'!A496="Oui"),"Yes",IF(OR('Project Updates Centre'!A496="No",'Project Updates Centre'!A496="Non"),"No",""))</f>
        <v/>
      </c>
    </row>
    <row r="433" spans="1:16" hidden="1">
      <c r="A433">
        <f>IF(OR('Milestone 1'!I541="Approved",'Milestone 1'!I541="Approuvé"),"Approved",IF(OR('Milestone 1'!I541="Incomplete",'Milestone 1'!I541="Incomplet"),"Incomplete",0))</f>
        <v>0</v>
      </c>
      <c r="B433">
        <f>IF(OR('Milestone 1'!G541="Yes",'Milestone 1'!G541="Oui"),"Yes",IF(OR('Milestone 1'!G541="No",'Milestone 1'!G541="Non"),"No",0))</f>
        <v>0</v>
      </c>
      <c r="C433">
        <f>IF(OR('Milestone 1'!F541="Yes",'Milestone 1'!F541="Oui"),"Yes",IF(OR('Milestone 1'!F541="No",'Milestone 1'!F541="Non"),"No",IF(OR('Milestone 1'!F541="N/A",'Milestone 1'!F541="S.O."),"N/A",0)))</f>
        <v>0</v>
      </c>
      <c r="H433">
        <f>IF(OR('Project Updates Centre'!A451="Yes",'Project Updates Centre'!A451="Oui"),"Yes",IF(OR('Project Updates Centre'!A451="No",'Project Updates Centre'!A451="Non"),"No",0))</f>
        <v>0</v>
      </c>
      <c r="L433">
        <f>IF(OR('Project Updates Centre'!A474="Yes",'Project Updates Centre'!A474="Oui"),"Yes",IF(OR('Project Updates Centre'!A474="No",'Project Updates Centre'!A474="Non"),"No",0))</f>
        <v>0</v>
      </c>
      <c r="M433">
        <f>IF(OR('Project Updates Centre'!M474="Approved",'Project Updates Centre'!M474="Approuvé"),"Approved",IF(OR('Project Updates Centre'!M474="Incomplete",'Project Updates Centre'!M474="Incomplet"),"Incomplete",0))</f>
        <v>0</v>
      </c>
      <c r="P433" t="str">
        <f>IF(OR('Project Updates Centre'!A497="Yes",'Project Updates Centre'!A497="Oui"),"Yes",IF(OR('Project Updates Centre'!A497="No",'Project Updates Centre'!A497="Non"),"No",""))</f>
        <v/>
      </c>
    </row>
    <row r="434" spans="1:16" hidden="1">
      <c r="A434">
        <f>IF(OR('Milestone 1'!I542="Approved",'Milestone 1'!I542="Approuvé"),"Approved",IF(OR('Milestone 1'!I542="Incomplete",'Milestone 1'!I542="Incomplet"),"Incomplete",0))</f>
        <v>0</v>
      </c>
      <c r="B434">
        <f>IF(OR('Milestone 1'!G542="Yes",'Milestone 1'!G542="Oui"),"Yes",IF(OR('Milestone 1'!G542="No",'Milestone 1'!G542="Non"),"No",0))</f>
        <v>0</v>
      </c>
      <c r="C434">
        <f>IF(OR('Milestone 1'!F542="Yes",'Milestone 1'!F542="Oui"),"Yes",IF(OR('Milestone 1'!F542="No",'Milestone 1'!F542="Non"),"No",IF(OR('Milestone 1'!F542="N/A",'Milestone 1'!F542="S.O."),"N/A",0)))</f>
        <v>0</v>
      </c>
      <c r="H434">
        <f>IF(OR('Project Updates Centre'!A452="Yes",'Project Updates Centre'!A452="Oui"),"Yes",IF(OR('Project Updates Centre'!A452="No",'Project Updates Centre'!A452="Non"),"No",0))</f>
        <v>0</v>
      </c>
      <c r="L434">
        <f>IF(OR('Project Updates Centre'!A475="Yes",'Project Updates Centre'!A475="Oui"),"Yes",IF(OR('Project Updates Centre'!A475="No",'Project Updates Centre'!A475="Non"),"No",0))</f>
        <v>0</v>
      </c>
      <c r="M434">
        <f>IF(OR('Project Updates Centre'!M475="Approved",'Project Updates Centre'!M475="Approuvé"),"Approved",IF(OR('Project Updates Centre'!M475="Incomplete",'Project Updates Centre'!M475="Incomplet"),"Incomplete",0))</f>
        <v>0</v>
      </c>
      <c r="P434" t="str">
        <f>IF(OR('Project Updates Centre'!A498="Yes",'Project Updates Centre'!A498="Oui"),"Yes",IF(OR('Project Updates Centre'!A498="No",'Project Updates Centre'!A498="Non"),"No",""))</f>
        <v/>
      </c>
    </row>
    <row r="435" spans="1:16" hidden="1">
      <c r="A435">
        <f>IF(OR('Milestone 1'!I543="Approved",'Milestone 1'!I543="Approuvé"),"Approved",IF(OR('Milestone 1'!I543="Incomplete",'Milestone 1'!I543="Incomplet"),"Incomplete",0))</f>
        <v>0</v>
      </c>
      <c r="B435">
        <f>IF(OR('Milestone 1'!G543="Yes",'Milestone 1'!G543="Oui"),"Yes",IF(OR('Milestone 1'!G543="No",'Milestone 1'!G543="Non"),"No",0))</f>
        <v>0</v>
      </c>
      <c r="C435">
        <f>IF(OR('Milestone 1'!F543="Yes",'Milestone 1'!F543="Oui"),"Yes",IF(OR('Milestone 1'!F543="No",'Milestone 1'!F543="Non"),"No",IF(OR('Milestone 1'!F543="N/A",'Milestone 1'!F543="S.O."),"N/A",0)))</f>
        <v>0</v>
      </c>
      <c r="H435">
        <f>IF(OR('Project Updates Centre'!A453="Yes",'Project Updates Centre'!A453="Oui"),"Yes",IF(OR('Project Updates Centre'!A453="No",'Project Updates Centre'!A453="Non"),"No",0))</f>
        <v>0</v>
      </c>
      <c r="L435">
        <f>IF(OR('Project Updates Centre'!A476="Yes",'Project Updates Centre'!A476="Oui"),"Yes",IF(OR('Project Updates Centre'!A476="No",'Project Updates Centre'!A476="Non"),"No",0))</f>
        <v>0</v>
      </c>
      <c r="M435">
        <f>IF(OR('Project Updates Centre'!M476="Approved",'Project Updates Centre'!M476="Approuvé"),"Approved",IF(OR('Project Updates Centre'!M476="Incomplete",'Project Updates Centre'!M476="Incomplet"),"Incomplete",0))</f>
        <v>0</v>
      </c>
      <c r="P435" t="str">
        <f>IF(OR('Project Updates Centre'!A499="Yes",'Project Updates Centre'!A499="Oui"),"Yes",IF(OR('Project Updates Centre'!A499="No",'Project Updates Centre'!A499="Non"),"No",""))</f>
        <v/>
      </c>
    </row>
    <row r="436" spans="1:16" hidden="1">
      <c r="A436">
        <f>IF(OR('Milestone 1'!I544="Approved",'Milestone 1'!I544="Approuvé"),"Approved",IF(OR('Milestone 1'!I544="Incomplete",'Milestone 1'!I544="Incomplet"),"Incomplete",0))</f>
        <v>0</v>
      </c>
      <c r="B436">
        <f>IF(OR('Milestone 1'!G544="Yes",'Milestone 1'!G544="Oui"),"Yes",IF(OR('Milestone 1'!G544="No",'Milestone 1'!G544="Non"),"No",0))</f>
        <v>0</v>
      </c>
      <c r="C436">
        <f>IF(OR('Milestone 1'!F544="Yes",'Milestone 1'!F544="Oui"),"Yes",IF(OR('Milestone 1'!F544="No",'Milestone 1'!F544="Non"),"No",IF(OR('Milestone 1'!F544="N/A",'Milestone 1'!F544="S.O."),"N/A",0)))</f>
        <v>0</v>
      </c>
      <c r="H436">
        <f>IF(OR('Project Updates Centre'!A454="Yes",'Project Updates Centre'!A454="Oui"),"Yes",IF(OR('Project Updates Centre'!A454="No",'Project Updates Centre'!A454="Non"),"No",0))</f>
        <v>0</v>
      </c>
      <c r="L436">
        <f>IF(OR('Project Updates Centre'!A477="Yes",'Project Updates Centre'!A477="Oui"),"Yes",IF(OR('Project Updates Centre'!A477="No",'Project Updates Centre'!A477="Non"),"No",0))</f>
        <v>0</v>
      </c>
      <c r="M436">
        <f>IF(OR('Project Updates Centre'!M477="Approved",'Project Updates Centre'!M477="Approuvé"),"Approved",IF(OR('Project Updates Centre'!M477="Incomplete",'Project Updates Centre'!M477="Incomplet"),"Incomplete",0))</f>
        <v>0</v>
      </c>
      <c r="P436" t="str">
        <f>IF(OR('Project Updates Centre'!A500="Yes",'Project Updates Centre'!A500="Oui"),"Yes",IF(OR('Project Updates Centre'!A500="No",'Project Updates Centre'!A500="Non"),"No",""))</f>
        <v/>
      </c>
    </row>
    <row r="437" spans="1:16" hidden="1">
      <c r="A437">
        <f>IF(OR('Milestone 1'!I545="Approved",'Milestone 1'!I545="Approuvé"),"Approved",IF(OR('Milestone 1'!I545="Incomplete",'Milestone 1'!I545="Incomplet"),"Incomplete",0))</f>
        <v>0</v>
      </c>
      <c r="B437">
        <f>IF(OR('Milestone 1'!G545="Yes",'Milestone 1'!G545="Oui"),"Yes",IF(OR('Milestone 1'!G545="No",'Milestone 1'!G545="Non"),"No",0))</f>
        <v>0</v>
      </c>
      <c r="C437">
        <f>IF(OR('Milestone 1'!F545="Yes",'Milestone 1'!F545="Oui"),"Yes",IF(OR('Milestone 1'!F545="No",'Milestone 1'!F545="Non"),"No",IF(OR('Milestone 1'!F545="N/A",'Milestone 1'!F545="S.O."),"N/A",0)))</f>
        <v>0</v>
      </c>
      <c r="H437">
        <f>IF(OR('Project Updates Centre'!A455="Yes",'Project Updates Centre'!A455="Oui"),"Yes",IF(OR('Project Updates Centre'!A455="No",'Project Updates Centre'!A455="Non"),"No",0))</f>
        <v>0</v>
      </c>
      <c r="L437">
        <f>IF(OR('Project Updates Centre'!A478="Yes",'Project Updates Centre'!A478="Oui"),"Yes",IF(OR('Project Updates Centre'!A478="No",'Project Updates Centre'!A478="Non"),"No",0))</f>
        <v>0</v>
      </c>
      <c r="M437">
        <f>IF(OR('Project Updates Centre'!M478="Approved",'Project Updates Centre'!M478="Approuvé"),"Approved",IF(OR('Project Updates Centre'!M478="Incomplete",'Project Updates Centre'!M478="Incomplet"),"Incomplete",0))</f>
        <v>0</v>
      </c>
      <c r="P437" t="str">
        <f>IF(OR('Project Updates Centre'!A501="Yes",'Project Updates Centre'!A501="Oui"),"Yes",IF(OR('Project Updates Centre'!A501="No",'Project Updates Centre'!A501="Non"),"No",""))</f>
        <v/>
      </c>
    </row>
    <row r="438" spans="1:16" hidden="1">
      <c r="A438">
        <f>IF(OR('Milestone 1'!I546="Approved",'Milestone 1'!I546="Approuvé"),"Approved",IF(OR('Milestone 1'!I546="Incomplete",'Milestone 1'!I546="Incomplet"),"Incomplete",0))</f>
        <v>0</v>
      </c>
      <c r="B438">
        <f>IF(OR('Milestone 1'!G546="Yes",'Milestone 1'!G546="Oui"),"Yes",IF(OR('Milestone 1'!G546="No",'Milestone 1'!G546="Non"),"No",0))</f>
        <v>0</v>
      </c>
      <c r="C438">
        <f>IF(OR('Milestone 1'!F546="Yes",'Milestone 1'!F546="Oui"),"Yes",IF(OR('Milestone 1'!F546="No",'Milestone 1'!F546="Non"),"No",IF(OR('Milestone 1'!F546="N/A",'Milestone 1'!F546="S.O."),"N/A",0)))</f>
        <v>0</v>
      </c>
      <c r="H438">
        <f>IF(OR('Project Updates Centre'!A456="Yes",'Project Updates Centre'!A456="Oui"),"Yes",IF(OR('Project Updates Centre'!A456="No",'Project Updates Centre'!A456="Non"),"No",0))</f>
        <v>0</v>
      </c>
      <c r="L438">
        <f>IF(OR('Project Updates Centre'!A479="Yes",'Project Updates Centre'!A479="Oui"),"Yes",IF(OR('Project Updates Centre'!A479="No",'Project Updates Centre'!A479="Non"),"No",0))</f>
        <v>0</v>
      </c>
      <c r="M438">
        <f>IF(OR('Project Updates Centre'!M479="Approved",'Project Updates Centre'!M479="Approuvé"),"Approved",IF(OR('Project Updates Centre'!M479="Incomplete",'Project Updates Centre'!M479="Incomplet"),"Incomplete",0))</f>
        <v>0</v>
      </c>
      <c r="P438" t="str">
        <f>IF(OR('Project Updates Centre'!A502="Yes",'Project Updates Centre'!A502="Oui"),"Yes",IF(OR('Project Updates Centre'!A502="No",'Project Updates Centre'!A502="Non"),"No",""))</f>
        <v/>
      </c>
    </row>
    <row r="439" spans="1:16" hidden="1">
      <c r="A439">
        <f>IF(OR('Milestone 1'!I547="Approved",'Milestone 1'!I547="Approuvé"),"Approved",IF(OR('Milestone 1'!I547="Incomplete",'Milestone 1'!I547="Incomplet"),"Incomplete",0))</f>
        <v>0</v>
      </c>
      <c r="B439">
        <f>IF(OR('Milestone 1'!G547="Yes",'Milestone 1'!G547="Oui"),"Yes",IF(OR('Milestone 1'!G547="No",'Milestone 1'!G547="Non"),"No",0))</f>
        <v>0</v>
      </c>
      <c r="C439">
        <f>IF(OR('Milestone 1'!F547="Yes",'Milestone 1'!F547="Oui"),"Yes",IF(OR('Milestone 1'!F547="No",'Milestone 1'!F547="Non"),"No",IF(OR('Milestone 1'!F547="N/A",'Milestone 1'!F547="S.O."),"N/A",0)))</f>
        <v>0</v>
      </c>
      <c r="H439">
        <f>IF(OR('Project Updates Centre'!A457="Yes",'Project Updates Centre'!A457="Oui"),"Yes",IF(OR('Project Updates Centre'!A457="No",'Project Updates Centre'!A457="Non"),"No",0))</f>
        <v>0</v>
      </c>
      <c r="L439">
        <f>IF(OR('Project Updates Centre'!A480="Yes",'Project Updates Centre'!A480="Oui"),"Yes",IF(OR('Project Updates Centre'!A480="No",'Project Updates Centre'!A480="Non"),"No",0))</f>
        <v>0</v>
      </c>
      <c r="M439">
        <f>IF(OR('Project Updates Centre'!M480="Approved",'Project Updates Centre'!M480="Approuvé"),"Approved",IF(OR('Project Updates Centre'!M480="Incomplete",'Project Updates Centre'!M480="Incomplet"),"Incomplete",0))</f>
        <v>0</v>
      </c>
      <c r="P439" t="str">
        <f>IF(OR('Project Updates Centre'!A503="Yes",'Project Updates Centre'!A503="Oui"),"Yes",IF(OR('Project Updates Centre'!A503="No",'Project Updates Centre'!A503="Non"),"No",""))</f>
        <v/>
      </c>
    </row>
    <row r="440" spans="1:16" hidden="1">
      <c r="A440">
        <f>IF(OR('Milestone 1'!I548="Approved",'Milestone 1'!I548="Approuvé"),"Approved",IF(OR('Milestone 1'!I548="Incomplete",'Milestone 1'!I548="Incomplet"),"Incomplete",0))</f>
        <v>0</v>
      </c>
      <c r="B440">
        <f>IF(OR('Milestone 1'!G548="Yes",'Milestone 1'!G548="Oui"),"Yes",IF(OR('Milestone 1'!G548="No",'Milestone 1'!G548="Non"),"No",0))</f>
        <v>0</v>
      </c>
      <c r="C440">
        <f>IF(OR('Milestone 1'!F548="Yes",'Milestone 1'!F548="Oui"),"Yes",IF(OR('Milestone 1'!F548="No",'Milestone 1'!F548="Non"),"No",IF(OR('Milestone 1'!F548="N/A",'Milestone 1'!F548="S.O."),"N/A",0)))</f>
        <v>0</v>
      </c>
      <c r="H440">
        <f>IF(OR('Project Updates Centre'!A458="Yes",'Project Updates Centre'!A458="Oui"),"Yes",IF(OR('Project Updates Centre'!A458="No",'Project Updates Centre'!A458="Non"),"No",0))</f>
        <v>0</v>
      </c>
      <c r="L440">
        <f>IF(OR('Project Updates Centre'!A481="Yes",'Project Updates Centre'!A481="Oui"),"Yes",IF(OR('Project Updates Centre'!A481="No",'Project Updates Centre'!A481="Non"),"No",0))</f>
        <v>0</v>
      </c>
      <c r="M440">
        <f>IF(OR('Project Updates Centre'!M481="Approved",'Project Updates Centre'!M481="Approuvé"),"Approved",IF(OR('Project Updates Centre'!M481="Incomplete",'Project Updates Centre'!M481="Incomplet"),"Incomplete",0))</f>
        <v>0</v>
      </c>
      <c r="P440" t="str">
        <f>IF(OR('Project Updates Centre'!A504="Yes",'Project Updates Centre'!A504="Oui"),"Yes",IF(OR('Project Updates Centre'!A504="No",'Project Updates Centre'!A504="Non"),"No",""))</f>
        <v/>
      </c>
    </row>
    <row r="441" spans="1:16" hidden="1">
      <c r="A441">
        <f>IF(OR('Milestone 1'!I549="Approved",'Milestone 1'!I549="Approuvé"),"Approved",IF(OR('Milestone 1'!I549="Incomplete",'Milestone 1'!I549="Incomplet"),"Incomplete",0))</f>
        <v>0</v>
      </c>
      <c r="B441">
        <f>IF(OR('Milestone 1'!G549="Yes",'Milestone 1'!G549="Oui"),"Yes",IF(OR('Milestone 1'!G549="No",'Milestone 1'!G549="Non"),"No",0))</f>
        <v>0</v>
      </c>
      <c r="C441">
        <f>IF(OR('Milestone 1'!F549="Yes",'Milestone 1'!F549="Oui"),"Yes",IF(OR('Milestone 1'!F549="No",'Milestone 1'!F549="Non"),"No",IF(OR('Milestone 1'!F549="N/A",'Milestone 1'!F549="S.O."),"N/A",0)))</f>
        <v>0</v>
      </c>
      <c r="H441">
        <f>IF(OR('Project Updates Centre'!A459="Yes",'Project Updates Centre'!A459="Oui"),"Yes",IF(OR('Project Updates Centre'!A459="No",'Project Updates Centre'!A459="Non"),"No",0))</f>
        <v>0</v>
      </c>
      <c r="L441">
        <f>IF(OR('Project Updates Centre'!A482="Yes",'Project Updates Centre'!A482="Oui"),"Yes",IF(OR('Project Updates Centre'!A482="No",'Project Updates Centre'!A482="Non"),"No",0))</f>
        <v>0</v>
      </c>
      <c r="M441">
        <f>IF(OR('Project Updates Centre'!M482="Approved",'Project Updates Centre'!M482="Approuvé"),"Approved",IF(OR('Project Updates Centre'!M482="Incomplete",'Project Updates Centre'!M482="Incomplet"),"Incomplete",0))</f>
        <v>0</v>
      </c>
      <c r="P441" t="str">
        <f>IF(OR('Project Updates Centre'!A505="Yes",'Project Updates Centre'!A505="Oui"),"Yes",IF(OR('Project Updates Centre'!A505="No",'Project Updates Centre'!A505="Non"),"No",""))</f>
        <v/>
      </c>
    </row>
    <row r="442" spans="1:16" hidden="1">
      <c r="A442">
        <f>IF(OR('Milestone 1'!I550="Approved",'Milestone 1'!I550="Approuvé"),"Approved",IF(OR('Milestone 1'!I550="Incomplete",'Milestone 1'!I550="Incomplet"),"Incomplete",0))</f>
        <v>0</v>
      </c>
      <c r="B442">
        <f>IF(OR('Milestone 1'!G550="Yes",'Milestone 1'!G550="Oui"),"Yes",IF(OR('Milestone 1'!G550="No",'Milestone 1'!G550="Non"),"No",0))</f>
        <v>0</v>
      </c>
      <c r="C442">
        <f>IF(OR('Milestone 1'!F550="Yes",'Milestone 1'!F550="Oui"),"Yes",IF(OR('Milestone 1'!F550="No",'Milestone 1'!F550="Non"),"No",IF(OR('Milestone 1'!F550="N/A",'Milestone 1'!F550="S.O."),"N/A",0)))</f>
        <v>0</v>
      </c>
      <c r="H442">
        <f>IF(OR('Project Updates Centre'!A460="Yes",'Project Updates Centre'!A460="Oui"),"Yes",IF(OR('Project Updates Centre'!A460="No",'Project Updates Centre'!A460="Non"),"No",0))</f>
        <v>0</v>
      </c>
      <c r="L442">
        <f>IF(OR('Project Updates Centre'!A483="Yes",'Project Updates Centre'!A483="Oui"),"Yes",IF(OR('Project Updates Centre'!A483="No",'Project Updates Centre'!A483="Non"),"No",0))</f>
        <v>0</v>
      </c>
      <c r="M442">
        <f>IF(OR('Project Updates Centre'!M483="Approved",'Project Updates Centre'!M483="Approuvé"),"Approved",IF(OR('Project Updates Centre'!M483="Incomplete",'Project Updates Centre'!M483="Incomplet"),"Incomplete",0))</f>
        <v>0</v>
      </c>
      <c r="P442" t="str">
        <f>IF(OR('Project Updates Centre'!A506="Yes",'Project Updates Centre'!A506="Oui"),"Yes",IF(OR('Project Updates Centre'!A506="No",'Project Updates Centre'!A506="Non"),"No",""))</f>
        <v/>
      </c>
    </row>
    <row r="443" spans="1:16" hidden="1">
      <c r="A443">
        <f>IF(OR('Milestone 1'!I551="Approved",'Milestone 1'!I551="Approuvé"),"Approved",IF(OR('Milestone 1'!I551="Incomplete",'Milestone 1'!I551="Incomplet"),"Incomplete",0))</f>
        <v>0</v>
      </c>
      <c r="B443">
        <f>IF(OR('Milestone 1'!G551="Yes",'Milestone 1'!G551="Oui"),"Yes",IF(OR('Milestone 1'!G551="No",'Milestone 1'!G551="Non"),"No",0))</f>
        <v>0</v>
      </c>
      <c r="C443">
        <f>IF(OR('Milestone 1'!F551="Yes",'Milestone 1'!F551="Oui"),"Yes",IF(OR('Milestone 1'!F551="No",'Milestone 1'!F551="Non"),"No",IF(OR('Milestone 1'!F551="N/A",'Milestone 1'!F551="S.O."),"N/A",0)))</f>
        <v>0</v>
      </c>
      <c r="H443">
        <f>IF(OR('Project Updates Centre'!A461="Yes",'Project Updates Centre'!A461="Oui"),"Yes",IF(OR('Project Updates Centre'!A461="No",'Project Updates Centre'!A461="Non"),"No",0))</f>
        <v>0</v>
      </c>
      <c r="L443">
        <f>IF(OR('Project Updates Centre'!A484="Yes",'Project Updates Centre'!A484="Oui"),"Yes",IF(OR('Project Updates Centre'!A484="No",'Project Updates Centre'!A484="Non"),"No",0))</f>
        <v>0</v>
      </c>
      <c r="M443">
        <f>IF(OR('Project Updates Centre'!M484="Approved",'Project Updates Centre'!M484="Approuvé"),"Approved",IF(OR('Project Updates Centre'!M484="Incomplete",'Project Updates Centre'!M484="Incomplet"),"Incomplete",0))</f>
        <v>0</v>
      </c>
      <c r="P443" t="str">
        <f>IF(OR('Project Updates Centre'!A507="Yes",'Project Updates Centre'!A507="Oui"),"Yes",IF(OR('Project Updates Centre'!A507="No",'Project Updates Centre'!A507="Non"),"No",""))</f>
        <v/>
      </c>
    </row>
    <row r="444" spans="1:16" hidden="1">
      <c r="A444">
        <f>IF(OR('Milestone 1'!I552="Approved",'Milestone 1'!I552="Approuvé"),"Approved",IF(OR('Milestone 1'!I552="Incomplete",'Milestone 1'!I552="Incomplet"),"Incomplete",0))</f>
        <v>0</v>
      </c>
      <c r="B444">
        <f>IF(OR('Milestone 1'!G552="Yes",'Milestone 1'!G552="Oui"),"Yes",IF(OR('Milestone 1'!G552="No",'Milestone 1'!G552="Non"),"No",0))</f>
        <v>0</v>
      </c>
      <c r="C444">
        <f>IF(OR('Milestone 1'!F552="Yes",'Milestone 1'!F552="Oui"),"Yes",IF(OR('Milestone 1'!F552="No",'Milestone 1'!F552="Non"),"No",IF(OR('Milestone 1'!F552="N/A",'Milestone 1'!F552="S.O."),"N/A",0)))</f>
        <v>0</v>
      </c>
      <c r="H444">
        <f>IF(OR('Project Updates Centre'!A462="Yes",'Project Updates Centre'!A462="Oui"),"Yes",IF(OR('Project Updates Centre'!A462="No",'Project Updates Centre'!A462="Non"),"No",0))</f>
        <v>0</v>
      </c>
      <c r="L444">
        <f>IF(OR('Project Updates Centre'!A485="Yes",'Project Updates Centre'!A485="Oui"),"Yes",IF(OR('Project Updates Centre'!A485="No",'Project Updates Centre'!A485="Non"),"No",0))</f>
        <v>0</v>
      </c>
      <c r="M444">
        <f>IF(OR('Project Updates Centre'!M485="Approved",'Project Updates Centre'!M485="Approuvé"),"Approved",IF(OR('Project Updates Centre'!M485="Incomplete",'Project Updates Centre'!M485="Incomplet"),"Incomplete",0))</f>
        <v>0</v>
      </c>
      <c r="P444" t="str">
        <f>IF(OR('Project Updates Centre'!A508="Yes",'Project Updates Centre'!A508="Oui"),"Yes",IF(OR('Project Updates Centre'!A508="No",'Project Updates Centre'!A508="Non"),"No",""))</f>
        <v/>
      </c>
    </row>
    <row r="445" spans="1:16" hidden="1">
      <c r="A445">
        <f>IF(OR('Milestone 1'!I553="Approved",'Milestone 1'!I553="Approuvé"),"Approved",IF(OR('Milestone 1'!I553="Incomplete",'Milestone 1'!I553="Incomplet"),"Incomplete",0))</f>
        <v>0</v>
      </c>
      <c r="B445">
        <f>IF(OR('Milestone 1'!G553="Yes",'Milestone 1'!G553="Oui"),"Yes",IF(OR('Milestone 1'!G553="No",'Milestone 1'!G553="Non"),"No",0))</f>
        <v>0</v>
      </c>
      <c r="C445">
        <f>IF(OR('Milestone 1'!F553="Yes",'Milestone 1'!F553="Oui"),"Yes",IF(OR('Milestone 1'!F553="No",'Milestone 1'!F553="Non"),"No",IF(OR('Milestone 1'!F553="N/A",'Milestone 1'!F553="S.O."),"N/A",0)))</f>
        <v>0</v>
      </c>
      <c r="H445">
        <f>IF(OR('Project Updates Centre'!A463="Yes",'Project Updates Centre'!A463="Oui"),"Yes",IF(OR('Project Updates Centre'!A463="No",'Project Updates Centre'!A463="Non"),"No",0))</f>
        <v>0</v>
      </c>
      <c r="L445">
        <f>IF(OR('Project Updates Centre'!A486="Yes",'Project Updates Centre'!A486="Oui"),"Yes",IF(OR('Project Updates Centre'!A486="No",'Project Updates Centre'!A486="Non"),"No",0))</f>
        <v>0</v>
      </c>
      <c r="M445">
        <f>IF(OR('Project Updates Centre'!M486="Approved",'Project Updates Centre'!M486="Approuvé"),"Approved",IF(OR('Project Updates Centre'!M486="Incomplete",'Project Updates Centre'!M486="Incomplet"),"Incomplete",0))</f>
        <v>0</v>
      </c>
      <c r="P445" t="str">
        <f>IF(OR('Project Updates Centre'!A509="Yes",'Project Updates Centre'!A509="Oui"),"Yes",IF(OR('Project Updates Centre'!A509="No",'Project Updates Centre'!A509="Non"),"No",""))</f>
        <v/>
      </c>
    </row>
    <row r="446" spans="1:16" hidden="1">
      <c r="A446">
        <f>IF(OR('Milestone 1'!I554="Approved",'Milestone 1'!I554="Approuvé"),"Approved",IF(OR('Milestone 1'!I554="Incomplete",'Milestone 1'!I554="Incomplet"),"Incomplete",0))</f>
        <v>0</v>
      </c>
      <c r="B446">
        <f>IF(OR('Milestone 1'!G554="Yes",'Milestone 1'!G554="Oui"),"Yes",IF(OR('Milestone 1'!G554="No",'Milestone 1'!G554="Non"),"No",0))</f>
        <v>0</v>
      </c>
      <c r="C446">
        <f>IF(OR('Milestone 1'!F554="Yes",'Milestone 1'!F554="Oui"),"Yes",IF(OR('Milestone 1'!F554="No",'Milestone 1'!F554="Non"),"No",IF(OR('Milestone 1'!F554="N/A",'Milestone 1'!F554="S.O."),"N/A",0)))</f>
        <v>0</v>
      </c>
      <c r="H446">
        <f>IF(OR('Project Updates Centre'!A464="Yes",'Project Updates Centre'!A464="Oui"),"Yes",IF(OR('Project Updates Centre'!A464="No",'Project Updates Centre'!A464="Non"),"No",0))</f>
        <v>0</v>
      </c>
      <c r="L446">
        <f>IF(OR('Project Updates Centre'!A487="Yes",'Project Updates Centre'!A487="Oui"),"Yes",IF(OR('Project Updates Centre'!A487="No",'Project Updates Centre'!A487="Non"),"No",0))</f>
        <v>0</v>
      </c>
      <c r="M446">
        <f>IF(OR('Project Updates Centre'!M487="Approved",'Project Updates Centre'!M487="Approuvé"),"Approved",IF(OR('Project Updates Centre'!M487="Incomplete",'Project Updates Centre'!M487="Incomplet"),"Incomplete",0))</f>
        <v>0</v>
      </c>
      <c r="P446" t="str">
        <f>IF(OR('Project Updates Centre'!A510="Yes",'Project Updates Centre'!A510="Oui"),"Yes",IF(OR('Project Updates Centre'!A510="No",'Project Updates Centre'!A510="Non"),"No",""))</f>
        <v/>
      </c>
    </row>
    <row r="447" spans="1:16" hidden="1">
      <c r="A447">
        <f>IF(OR('Milestone 1'!I555="Approved",'Milestone 1'!I555="Approuvé"),"Approved",IF(OR('Milestone 1'!I555="Incomplete",'Milestone 1'!I555="Incomplet"),"Incomplete",0))</f>
        <v>0</v>
      </c>
      <c r="B447">
        <f>IF(OR('Milestone 1'!G555="Yes",'Milestone 1'!G555="Oui"),"Yes",IF(OR('Milestone 1'!G555="No",'Milestone 1'!G555="Non"),"No",0))</f>
        <v>0</v>
      </c>
      <c r="C447">
        <f>IF(OR('Milestone 1'!F555="Yes",'Milestone 1'!F555="Oui"),"Yes",IF(OR('Milestone 1'!F555="No",'Milestone 1'!F555="Non"),"No",IF(OR('Milestone 1'!F555="N/A",'Milestone 1'!F555="S.O."),"N/A",0)))</f>
        <v>0</v>
      </c>
      <c r="H447">
        <f>IF(OR('Project Updates Centre'!A465="Yes",'Project Updates Centre'!A465="Oui"),"Yes",IF(OR('Project Updates Centre'!A465="No",'Project Updates Centre'!A465="Non"),"No",0))</f>
        <v>0</v>
      </c>
      <c r="L447">
        <f>IF(OR('Project Updates Centre'!A488="Yes",'Project Updates Centre'!A488="Oui"),"Yes",IF(OR('Project Updates Centre'!A488="No",'Project Updates Centre'!A488="Non"),"No",0))</f>
        <v>0</v>
      </c>
      <c r="M447">
        <f>IF(OR('Project Updates Centre'!M488="Approved",'Project Updates Centre'!M488="Approuvé"),"Approved",IF(OR('Project Updates Centre'!M488="Incomplete",'Project Updates Centre'!M488="Incomplet"),"Incomplete",0))</f>
        <v>0</v>
      </c>
      <c r="P447" t="str">
        <f>IF(OR('Project Updates Centre'!A511="Yes",'Project Updates Centre'!A511="Oui"),"Yes",IF(OR('Project Updates Centre'!A511="No",'Project Updates Centre'!A511="Non"),"No",""))</f>
        <v/>
      </c>
    </row>
    <row r="448" spans="1:16" hidden="1">
      <c r="A448">
        <f>IF(OR('Milestone 1'!I556="Approved",'Milestone 1'!I556="Approuvé"),"Approved",IF(OR('Milestone 1'!I556="Incomplete",'Milestone 1'!I556="Incomplet"),"Incomplete",0))</f>
        <v>0</v>
      </c>
      <c r="B448">
        <f>IF(OR('Milestone 1'!G556="Yes",'Milestone 1'!G556="Oui"),"Yes",IF(OR('Milestone 1'!G556="No",'Milestone 1'!G556="Non"),"No",0))</f>
        <v>0</v>
      </c>
      <c r="C448">
        <f>IF(OR('Milestone 1'!F556="Yes",'Milestone 1'!F556="Oui"),"Yes",IF(OR('Milestone 1'!F556="No",'Milestone 1'!F556="Non"),"No",IF(OR('Milestone 1'!F556="N/A",'Milestone 1'!F556="S.O."),"N/A",0)))</f>
        <v>0</v>
      </c>
      <c r="H448">
        <f>IF(OR('Project Updates Centre'!A466="Yes",'Project Updates Centre'!A466="Oui"),"Yes",IF(OR('Project Updates Centre'!A466="No",'Project Updates Centre'!A466="Non"),"No",0))</f>
        <v>0</v>
      </c>
      <c r="L448">
        <f>IF(OR('Project Updates Centre'!A489="Yes",'Project Updates Centre'!A489="Oui"),"Yes",IF(OR('Project Updates Centre'!A489="No",'Project Updates Centre'!A489="Non"),"No",0))</f>
        <v>0</v>
      </c>
      <c r="M448">
        <f>IF(OR('Project Updates Centre'!M489="Approved",'Project Updates Centre'!M489="Approuvé"),"Approved",IF(OR('Project Updates Centre'!M489="Incomplete",'Project Updates Centre'!M489="Incomplet"),"Incomplete",0))</f>
        <v>0</v>
      </c>
      <c r="P448" t="str">
        <f>IF(OR('Project Updates Centre'!A512="Yes",'Project Updates Centre'!A512="Oui"),"Yes",IF(OR('Project Updates Centre'!A512="No",'Project Updates Centre'!A512="Non"),"No",""))</f>
        <v/>
      </c>
    </row>
    <row r="449" spans="1:16" hidden="1">
      <c r="A449">
        <f>IF(OR('Milestone 1'!I557="Approved",'Milestone 1'!I557="Approuvé"),"Approved",IF(OR('Milestone 1'!I557="Incomplete",'Milestone 1'!I557="Incomplet"),"Incomplete",0))</f>
        <v>0</v>
      </c>
      <c r="B449">
        <f>IF(OR('Milestone 1'!G557="Yes",'Milestone 1'!G557="Oui"),"Yes",IF(OR('Milestone 1'!G557="No",'Milestone 1'!G557="Non"),"No",0))</f>
        <v>0</v>
      </c>
      <c r="C449">
        <f>IF(OR('Milestone 1'!F557="Yes",'Milestone 1'!F557="Oui"),"Yes",IF(OR('Milestone 1'!F557="No",'Milestone 1'!F557="Non"),"No",IF(OR('Milestone 1'!F557="N/A",'Milestone 1'!F557="S.O."),"N/A",0)))</f>
        <v>0</v>
      </c>
      <c r="H449">
        <f>IF(OR('Project Updates Centre'!A467="Yes",'Project Updates Centre'!A467="Oui"),"Yes",IF(OR('Project Updates Centre'!A467="No",'Project Updates Centre'!A467="Non"),"No",0))</f>
        <v>0</v>
      </c>
      <c r="L449">
        <f>IF(OR('Project Updates Centre'!A490="Yes",'Project Updates Centre'!A490="Oui"),"Yes",IF(OR('Project Updates Centre'!A490="No",'Project Updates Centre'!A490="Non"),"No",0))</f>
        <v>0</v>
      </c>
      <c r="M449">
        <f>IF(OR('Project Updates Centre'!M490="Approved",'Project Updates Centre'!M490="Approuvé"),"Approved",IF(OR('Project Updates Centre'!M490="Incomplete",'Project Updates Centre'!M490="Incomplet"),"Incomplete",0))</f>
        <v>0</v>
      </c>
      <c r="P449" t="str">
        <f>IF(OR('Project Updates Centre'!A513="Yes",'Project Updates Centre'!A513="Oui"),"Yes",IF(OR('Project Updates Centre'!A513="No",'Project Updates Centre'!A513="Non"),"No",""))</f>
        <v/>
      </c>
    </row>
    <row r="450" spans="1:16" hidden="1">
      <c r="A450">
        <f>IF(OR('Milestone 1'!I558="Approved",'Milestone 1'!I558="Approuvé"),"Approved",IF(OR('Milestone 1'!I558="Incomplete",'Milestone 1'!I558="Incomplet"),"Incomplete",0))</f>
        <v>0</v>
      </c>
      <c r="B450">
        <f>IF(OR('Milestone 1'!G558="Yes",'Milestone 1'!G558="Oui"),"Yes",IF(OR('Milestone 1'!G558="No",'Milestone 1'!G558="Non"),"No",0))</f>
        <v>0</v>
      </c>
      <c r="C450">
        <f>IF(OR('Milestone 1'!F558="Yes",'Milestone 1'!F558="Oui"),"Yes",IF(OR('Milestone 1'!F558="No",'Milestone 1'!F558="Non"),"No",IF(OR('Milestone 1'!F558="N/A",'Milestone 1'!F558="S.O."),"N/A",0)))</f>
        <v>0</v>
      </c>
      <c r="H450">
        <f>IF(OR('Project Updates Centre'!A468="Yes",'Project Updates Centre'!A468="Oui"),"Yes",IF(OR('Project Updates Centre'!A468="No",'Project Updates Centre'!A468="Non"),"No",0))</f>
        <v>0</v>
      </c>
      <c r="L450">
        <f>IF(OR('Project Updates Centre'!A491="Yes",'Project Updates Centre'!A491="Oui"),"Yes",IF(OR('Project Updates Centre'!A491="No",'Project Updates Centre'!A491="Non"),"No",0))</f>
        <v>0</v>
      </c>
      <c r="M450">
        <f>IF(OR('Project Updates Centre'!M491="Approved",'Project Updates Centre'!M491="Approuvé"),"Approved",IF(OR('Project Updates Centre'!M491="Incomplete",'Project Updates Centre'!M491="Incomplet"),"Incomplete",0))</f>
        <v>0</v>
      </c>
      <c r="P450" t="str">
        <f>IF(OR('Project Updates Centre'!A514="Yes",'Project Updates Centre'!A514="Oui"),"Yes",IF(OR('Project Updates Centre'!A514="No",'Project Updates Centre'!A514="Non"),"No",""))</f>
        <v/>
      </c>
    </row>
    <row r="451" spans="1:16" hidden="1">
      <c r="A451">
        <f>IF(OR('Milestone 1'!I559="Approved",'Milestone 1'!I559="Approuvé"),"Approved",IF(OR('Milestone 1'!I559="Incomplete",'Milestone 1'!I559="Incomplet"),"Incomplete",0))</f>
        <v>0</v>
      </c>
      <c r="B451">
        <f>IF(OR('Milestone 1'!G559="Yes",'Milestone 1'!G559="Oui"),"Yes",IF(OR('Milestone 1'!G559="No",'Milestone 1'!G559="Non"),"No",0))</f>
        <v>0</v>
      </c>
      <c r="C451">
        <f>IF(OR('Milestone 1'!F559="Yes",'Milestone 1'!F559="Oui"),"Yes",IF(OR('Milestone 1'!F559="No",'Milestone 1'!F559="Non"),"No",IF(OR('Milestone 1'!F559="N/A",'Milestone 1'!F559="S.O."),"N/A",0)))</f>
        <v>0</v>
      </c>
      <c r="H451">
        <f>IF(OR('Project Updates Centre'!A469="Yes",'Project Updates Centre'!A469="Oui"),"Yes",IF(OR('Project Updates Centre'!A469="No",'Project Updates Centre'!A469="Non"),"No",0))</f>
        <v>0</v>
      </c>
      <c r="L451">
        <f>IF(OR('Project Updates Centre'!A492="Yes",'Project Updates Centre'!A492="Oui"),"Yes",IF(OR('Project Updates Centre'!A492="No",'Project Updates Centre'!A492="Non"),"No",0))</f>
        <v>0</v>
      </c>
      <c r="M451">
        <f>IF(OR('Project Updates Centre'!M492="Approved",'Project Updates Centre'!M492="Approuvé"),"Approved",IF(OR('Project Updates Centre'!M492="Incomplete",'Project Updates Centre'!M492="Incomplet"),"Incomplete",0))</f>
        <v>0</v>
      </c>
      <c r="P451" t="str">
        <f>IF(OR('Project Updates Centre'!A515="Yes",'Project Updates Centre'!A515="Oui"),"Yes",IF(OR('Project Updates Centre'!A515="No",'Project Updates Centre'!A515="Non"),"No",""))</f>
        <v/>
      </c>
    </row>
    <row r="452" spans="1:16" hidden="1">
      <c r="A452">
        <f>IF(OR('Milestone 1'!I560="Approved",'Milestone 1'!I560="Approuvé"),"Approved",IF(OR('Milestone 1'!I560="Incomplete",'Milestone 1'!I560="Incomplet"),"Incomplete",0))</f>
        <v>0</v>
      </c>
      <c r="B452">
        <f>IF(OR('Milestone 1'!G560="Yes",'Milestone 1'!G560="Oui"),"Yes",IF(OR('Milestone 1'!G560="No",'Milestone 1'!G560="Non"),"No",0))</f>
        <v>0</v>
      </c>
      <c r="C452">
        <f>IF(OR('Milestone 1'!F560="Yes",'Milestone 1'!F560="Oui"),"Yes",IF(OR('Milestone 1'!F560="No",'Milestone 1'!F560="Non"),"No",IF(OR('Milestone 1'!F560="N/A",'Milestone 1'!F560="S.O."),"N/A",0)))</f>
        <v>0</v>
      </c>
      <c r="H452">
        <f>IF(OR('Project Updates Centre'!A470="Yes",'Project Updates Centre'!A470="Oui"),"Yes",IF(OR('Project Updates Centre'!A470="No",'Project Updates Centre'!A470="Non"),"No",0))</f>
        <v>0</v>
      </c>
      <c r="L452">
        <f>IF(OR('Project Updates Centre'!A493="Yes",'Project Updates Centre'!A493="Oui"),"Yes",IF(OR('Project Updates Centre'!A493="No",'Project Updates Centre'!A493="Non"),"No",0))</f>
        <v>0</v>
      </c>
      <c r="M452">
        <f>IF(OR('Project Updates Centre'!M493="Approved",'Project Updates Centre'!M493="Approuvé"),"Approved",IF(OR('Project Updates Centre'!M493="Incomplete",'Project Updates Centre'!M493="Incomplet"),"Incomplete",0))</f>
        <v>0</v>
      </c>
      <c r="P452" t="str">
        <f>IF(OR('Project Updates Centre'!A516="Yes",'Project Updates Centre'!A516="Oui"),"Yes",IF(OR('Project Updates Centre'!A516="No",'Project Updates Centre'!A516="Non"),"No",""))</f>
        <v/>
      </c>
    </row>
    <row r="453" spans="1:16" hidden="1">
      <c r="A453">
        <f>IF(OR('Milestone 1'!I561="Approved",'Milestone 1'!I561="Approuvé"),"Approved",IF(OR('Milestone 1'!I561="Incomplete",'Milestone 1'!I561="Incomplet"),"Incomplete",0))</f>
        <v>0</v>
      </c>
      <c r="B453">
        <f>IF(OR('Milestone 1'!G561="Yes",'Milestone 1'!G561="Oui"),"Yes",IF(OR('Milestone 1'!G561="No",'Milestone 1'!G561="Non"),"No",0))</f>
        <v>0</v>
      </c>
      <c r="C453">
        <f>IF(OR('Milestone 1'!F561="Yes",'Milestone 1'!F561="Oui"),"Yes",IF(OR('Milestone 1'!F561="No",'Milestone 1'!F561="Non"),"No",IF(OR('Milestone 1'!F561="N/A",'Milestone 1'!F561="S.O."),"N/A",0)))</f>
        <v>0</v>
      </c>
      <c r="H453">
        <f>IF(OR('Project Updates Centre'!A471="Yes",'Project Updates Centre'!A471="Oui"),"Yes",IF(OR('Project Updates Centre'!A471="No",'Project Updates Centre'!A471="Non"),"No",0))</f>
        <v>0</v>
      </c>
      <c r="L453">
        <f>IF(OR('Project Updates Centre'!A494="Yes",'Project Updates Centre'!A494="Oui"),"Yes",IF(OR('Project Updates Centre'!A494="No",'Project Updates Centre'!A494="Non"),"No",0))</f>
        <v>0</v>
      </c>
      <c r="M453">
        <f>IF(OR('Project Updates Centre'!M494="Approved",'Project Updates Centre'!M494="Approuvé"),"Approved",IF(OR('Project Updates Centre'!M494="Incomplete",'Project Updates Centre'!M494="Incomplet"),"Incomplete",0))</f>
        <v>0</v>
      </c>
      <c r="P453" t="str">
        <f>IF(OR('Project Updates Centre'!A517="Yes",'Project Updates Centre'!A517="Oui"),"Yes",IF(OR('Project Updates Centre'!A517="No",'Project Updates Centre'!A517="Non"),"No",""))</f>
        <v/>
      </c>
    </row>
    <row r="454" spans="1:16" hidden="1">
      <c r="A454">
        <f>IF(OR('Milestone 1'!I562="Approved",'Milestone 1'!I562="Approuvé"),"Approved",IF(OR('Milestone 1'!I562="Incomplete",'Milestone 1'!I562="Incomplet"),"Incomplete",0))</f>
        <v>0</v>
      </c>
      <c r="B454">
        <f>IF(OR('Milestone 1'!G562="Yes",'Milestone 1'!G562="Oui"),"Yes",IF(OR('Milestone 1'!G562="No",'Milestone 1'!G562="Non"),"No",0))</f>
        <v>0</v>
      </c>
      <c r="C454">
        <f>IF(OR('Milestone 1'!F562="Yes",'Milestone 1'!F562="Oui"),"Yes",IF(OR('Milestone 1'!F562="No",'Milestone 1'!F562="Non"),"No",IF(OR('Milestone 1'!F562="N/A",'Milestone 1'!F562="S.O."),"N/A",0)))</f>
        <v>0</v>
      </c>
      <c r="H454">
        <f>IF(OR('Project Updates Centre'!A472="Yes",'Project Updates Centre'!A472="Oui"),"Yes",IF(OR('Project Updates Centre'!A472="No",'Project Updates Centre'!A472="Non"),"No",0))</f>
        <v>0</v>
      </c>
      <c r="L454">
        <f>IF(OR('Project Updates Centre'!A495="Yes",'Project Updates Centre'!A495="Oui"),"Yes",IF(OR('Project Updates Centre'!A495="No",'Project Updates Centre'!A495="Non"),"No",0))</f>
        <v>0</v>
      </c>
      <c r="M454">
        <f>IF(OR('Project Updates Centre'!M495="Approved",'Project Updates Centre'!M495="Approuvé"),"Approved",IF(OR('Project Updates Centre'!M495="Incomplete",'Project Updates Centre'!M495="Incomplet"),"Incomplete",0))</f>
        <v>0</v>
      </c>
      <c r="P454" t="str">
        <f>IF(OR('Project Updates Centre'!A518="Yes",'Project Updates Centre'!A518="Oui"),"Yes",IF(OR('Project Updates Centre'!A518="No",'Project Updates Centre'!A518="Non"),"No",""))</f>
        <v/>
      </c>
    </row>
    <row r="455" spans="1:16" hidden="1">
      <c r="A455">
        <f>IF(OR('Milestone 1'!I563="Approved",'Milestone 1'!I563="Approuvé"),"Approved",IF(OR('Milestone 1'!I563="Incomplete",'Milestone 1'!I563="Incomplet"),"Incomplete",0))</f>
        <v>0</v>
      </c>
      <c r="B455">
        <f>IF(OR('Milestone 1'!G563="Yes",'Milestone 1'!G563="Oui"),"Yes",IF(OR('Milestone 1'!G563="No",'Milestone 1'!G563="Non"),"No",0))</f>
        <v>0</v>
      </c>
      <c r="C455">
        <f>IF(OR('Milestone 1'!F563="Yes",'Milestone 1'!F563="Oui"),"Yes",IF(OR('Milestone 1'!F563="No",'Milestone 1'!F563="Non"),"No",IF(OR('Milestone 1'!F563="N/A",'Milestone 1'!F563="S.O."),"N/A",0)))</f>
        <v>0</v>
      </c>
      <c r="H455">
        <f>IF(OR('Project Updates Centre'!A473="Yes",'Project Updates Centre'!A473="Oui"),"Yes",IF(OR('Project Updates Centre'!A473="No",'Project Updates Centre'!A473="Non"),"No",0))</f>
        <v>0</v>
      </c>
      <c r="L455">
        <f>IF(OR('Project Updates Centre'!A496="Yes",'Project Updates Centre'!A496="Oui"),"Yes",IF(OR('Project Updates Centre'!A496="No",'Project Updates Centre'!A496="Non"),"No",0))</f>
        <v>0</v>
      </c>
      <c r="M455">
        <f>IF(OR('Project Updates Centre'!M496="Approved",'Project Updates Centre'!M496="Approuvé"),"Approved",IF(OR('Project Updates Centre'!M496="Incomplete",'Project Updates Centre'!M496="Incomplet"),"Incomplete",0))</f>
        <v>0</v>
      </c>
      <c r="P455" t="str">
        <f>IF(OR('Project Updates Centre'!A519="Yes",'Project Updates Centre'!A519="Oui"),"Yes",IF(OR('Project Updates Centre'!A519="No",'Project Updates Centre'!A519="Non"),"No",""))</f>
        <v/>
      </c>
    </row>
    <row r="456" spans="1:16" hidden="1">
      <c r="A456">
        <f>IF(OR('Milestone 1'!I564="Approved",'Milestone 1'!I564="Approuvé"),"Approved",IF(OR('Milestone 1'!I564="Incomplete",'Milestone 1'!I564="Incomplet"),"Incomplete",0))</f>
        <v>0</v>
      </c>
      <c r="B456">
        <f>IF(OR('Milestone 1'!G564="Yes",'Milestone 1'!G564="Oui"),"Yes",IF(OR('Milestone 1'!G564="No",'Milestone 1'!G564="Non"),"No",0))</f>
        <v>0</v>
      </c>
      <c r="C456">
        <f>IF(OR('Milestone 1'!F564="Yes",'Milestone 1'!F564="Oui"),"Yes",IF(OR('Milestone 1'!F564="No",'Milestone 1'!F564="Non"),"No",IF(OR('Milestone 1'!F564="N/A",'Milestone 1'!F564="S.O."),"N/A",0)))</f>
        <v>0</v>
      </c>
      <c r="H456">
        <f>IF(OR('Project Updates Centre'!A474="Yes",'Project Updates Centre'!A474="Oui"),"Yes",IF(OR('Project Updates Centre'!A474="No",'Project Updates Centre'!A474="Non"),"No",0))</f>
        <v>0</v>
      </c>
      <c r="L456">
        <f>IF(OR('Project Updates Centre'!A497="Yes",'Project Updates Centre'!A497="Oui"),"Yes",IF(OR('Project Updates Centre'!A497="No",'Project Updates Centre'!A497="Non"),"No",0))</f>
        <v>0</v>
      </c>
      <c r="M456">
        <f>IF(OR('Project Updates Centre'!M497="Approved",'Project Updates Centre'!M497="Approuvé"),"Approved",IF(OR('Project Updates Centre'!M497="Incomplete",'Project Updates Centre'!M497="Incomplet"),"Incomplete",0))</f>
        <v>0</v>
      </c>
      <c r="P456" t="str">
        <f>IF(OR('Project Updates Centre'!A520="Yes",'Project Updates Centre'!A520="Oui"),"Yes",IF(OR('Project Updates Centre'!A520="No",'Project Updates Centre'!A520="Non"),"No",""))</f>
        <v/>
      </c>
    </row>
    <row r="457" spans="1:16" hidden="1">
      <c r="A457">
        <f>IF(OR('Milestone 1'!I565="Approved",'Milestone 1'!I565="Approuvé"),"Approved",IF(OR('Milestone 1'!I565="Incomplete",'Milestone 1'!I565="Incomplet"),"Incomplete",0))</f>
        <v>0</v>
      </c>
      <c r="B457">
        <f>IF(OR('Milestone 1'!G565="Yes",'Milestone 1'!G565="Oui"),"Yes",IF(OR('Milestone 1'!G565="No",'Milestone 1'!G565="Non"),"No",0))</f>
        <v>0</v>
      </c>
      <c r="C457">
        <f>IF(OR('Milestone 1'!F565="Yes",'Milestone 1'!F565="Oui"),"Yes",IF(OR('Milestone 1'!F565="No",'Milestone 1'!F565="Non"),"No",IF(OR('Milestone 1'!F565="N/A",'Milestone 1'!F565="S.O."),"N/A",0)))</f>
        <v>0</v>
      </c>
      <c r="H457">
        <f>IF(OR('Project Updates Centre'!A475="Yes",'Project Updates Centre'!A475="Oui"),"Yes",IF(OR('Project Updates Centre'!A475="No",'Project Updates Centre'!A475="Non"),"No",0))</f>
        <v>0</v>
      </c>
      <c r="L457">
        <f>IF(OR('Project Updates Centre'!A498="Yes",'Project Updates Centre'!A498="Oui"),"Yes",IF(OR('Project Updates Centre'!A498="No",'Project Updates Centre'!A498="Non"),"No",0))</f>
        <v>0</v>
      </c>
      <c r="M457">
        <f>IF(OR('Project Updates Centre'!M498="Approved",'Project Updates Centre'!M498="Approuvé"),"Approved",IF(OR('Project Updates Centre'!M498="Incomplete",'Project Updates Centre'!M498="Incomplet"),"Incomplete",0))</f>
        <v>0</v>
      </c>
      <c r="P457" t="str">
        <f>IF(OR('Project Updates Centre'!A521="Yes",'Project Updates Centre'!A521="Oui"),"Yes",IF(OR('Project Updates Centre'!A521="No",'Project Updates Centre'!A521="Non"),"No",""))</f>
        <v/>
      </c>
    </row>
    <row r="458" spans="1:16" hidden="1">
      <c r="A458">
        <f>IF(OR('Milestone 1'!I566="Approved",'Milestone 1'!I566="Approuvé"),"Approved",IF(OR('Milestone 1'!I566="Incomplete",'Milestone 1'!I566="Incomplet"),"Incomplete",0))</f>
        <v>0</v>
      </c>
      <c r="B458">
        <f>IF(OR('Milestone 1'!G566="Yes",'Milestone 1'!G566="Oui"),"Yes",IF(OR('Milestone 1'!G566="No",'Milestone 1'!G566="Non"),"No",0))</f>
        <v>0</v>
      </c>
      <c r="C458">
        <f>IF(OR('Milestone 1'!F566="Yes",'Milestone 1'!F566="Oui"),"Yes",IF(OR('Milestone 1'!F566="No",'Milestone 1'!F566="Non"),"No",IF(OR('Milestone 1'!F566="N/A",'Milestone 1'!F566="S.O."),"N/A",0)))</f>
        <v>0</v>
      </c>
      <c r="H458">
        <f>IF(OR('Project Updates Centre'!A476="Yes",'Project Updates Centre'!A476="Oui"),"Yes",IF(OR('Project Updates Centre'!A476="No",'Project Updates Centre'!A476="Non"),"No",0))</f>
        <v>0</v>
      </c>
      <c r="L458">
        <f>IF(OR('Project Updates Centre'!A499="Yes",'Project Updates Centre'!A499="Oui"),"Yes",IF(OR('Project Updates Centre'!A499="No",'Project Updates Centre'!A499="Non"),"No",0))</f>
        <v>0</v>
      </c>
      <c r="M458">
        <f>IF(OR('Project Updates Centre'!M499="Approved",'Project Updates Centre'!M499="Approuvé"),"Approved",IF(OR('Project Updates Centre'!M499="Incomplete",'Project Updates Centre'!M499="Incomplet"),"Incomplete",0))</f>
        <v>0</v>
      </c>
      <c r="P458" t="str">
        <f>IF(OR('Project Updates Centre'!A522="Yes",'Project Updates Centre'!A522="Oui"),"Yes",IF(OR('Project Updates Centre'!A522="No",'Project Updates Centre'!A522="Non"),"No",""))</f>
        <v/>
      </c>
    </row>
    <row r="459" spans="1:16" hidden="1">
      <c r="A459">
        <f>IF(OR('Milestone 1'!I567="Approved",'Milestone 1'!I567="Approuvé"),"Approved",IF(OR('Milestone 1'!I567="Incomplete",'Milestone 1'!I567="Incomplet"),"Incomplete",0))</f>
        <v>0</v>
      </c>
      <c r="B459">
        <f>IF(OR('Milestone 1'!G567="Yes",'Milestone 1'!G567="Oui"),"Yes",IF(OR('Milestone 1'!G567="No",'Milestone 1'!G567="Non"),"No",0))</f>
        <v>0</v>
      </c>
      <c r="C459">
        <f>IF(OR('Milestone 1'!F567="Yes",'Milestone 1'!F567="Oui"),"Yes",IF(OR('Milestone 1'!F567="No",'Milestone 1'!F567="Non"),"No",IF(OR('Milestone 1'!F567="N/A",'Milestone 1'!F567="S.O."),"N/A",0)))</f>
        <v>0</v>
      </c>
      <c r="H459">
        <f>IF(OR('Project Updates Centre'!A477="Yes",'Project Updates Centre'!A477="Oui"),"Yes",IF(OR('Project Updates Centre'!A477="No",'Project Updates Centre'!A477="Non"),"No",0))</f>
        <v>0</v>
      </c>
      <c r="L459">
        <f>IF(OR('Project Updates Centre'!A500="Yes",'Project Updates Centre'!A500="Oui"),"Yes",IF(OR('Project Updates Centre'!A500="No",'Project Updates Centre'!A500="Non"),"No",0))</f>
        <v>0</v>
      </c>
      <c r="M459">
        <f>IF(OR('Project Updates Centre'!M500="Approved",'Project Updates Centre'!M500="Approuvé"),"Approved",IF(OR('Project Updates Centre'!M500="Incomplete",'Project Updates Centre'!M500="Incomplet"),"Incomplete",0))</f>
        <v>0</v>
      </c>
      <c r="P459" t="str">
        <f>IF(OR('Project Updates Centre'!A523="Yes",'Project Updates Centre'!A523="Oui"),"Yes",IF(OR('Project Updates Centre'!A523="No",'Project Updates Centre'!A523="Non"),"No",""))</f>
        <v/>
      </c>
    </row>
    <row r="460" spans="1:16" hidden="1">
      <c r="A460">
        <f>IF(OR('Milestone 1'!I568="Approved",'Milestone 1'!I568="Approuvé"),"Approved",IF(OR('Milestone 1'!I568="Incomplete",'Milestone 1'!I568="Incomplet"),"Incomplete",0))</f>
        <v>0</v>
      </c>
      <c r="B460">
        <f>IF(OR('Milestone 1'!G568="Yes",'Milestone 1'!G568="Oui"),"Yes",IF(OR('Milestone 1'!G568="No",'Milestone 1'!G568="Non"),"No",0))</f>
        <v>0</v>
      </c>
      <c r="C460">
        <f>IF(OR('Milestone 1'!F568="Yes",'Milestone 1'!F568="Oui"),"Yes",IF(OR('Milestone 1'!F568="No",'Milestone 1'!F568="Non"),"No",IF(OR('Milestone 1'!F568="N/A",'Milestone 1'!F568="S.O."),"N/A",0)))</f>
        <v>0</v>
      </c>
      <c r="H460">
        <f>IF(OR('Project Updates Centre'!A478="Yes",'Project Updates Centre'!A478="Oui"),"Yes",IF(OR('Project Updates Centre'!A478="No",'Project Updates Centre'!A478="Non"),"No",0))</f>
        <v>0</v>
      </c>
      <c r="L460">
        <f>IF(OR('Project Updates Centre'!A501="Yes",'Project Updates Centre'!A501="Oui"),"Yes",IF(OR('Project Updates Centre'!A501="No",'Project Updates Centre'!A501="Non"),"No",0))</f>
        <v>0</v>
      </c>
      <c r="M460">
        <f>IF(OR('Project Updates Centre'!M501="Approved",'Project Updates Centre'!M501="Approuvé"),"Approved",IF(OR('Project Updates Centre'!M501="Incomplete",'Project Updates Centre'!M501="Incomplet"),"Incomplete",0))</f>
        <v>0</v>
      </c>
      <c r="P460" t="str">
        <f>IF(OR('Project Updates Centre'!A524="Yes",'Project Updates Centre'!A524="Oui"),"Yes",IF(OR('Project Updates Centre'!A524="No",'Project Updates Centre'!A524="Non"),"No",""))</f>
        <v/>
      </c>
    </row>
    <row r="461" spans="1:16" hidden="1">
      <c r="A461">
        <f>IF(OR('Milestone 1'!I569="Approved",'Milestone 1'!I569="Approuvé"),"Approved",IF(OR('Milestone 1'!I569="Incomplete",'Milestone 1'!I569="Incomplet"),"Incomplete",0))</f>
        <v>0</v>
      </c>
      <c r="B461">
        <f>IF(OR('Milestone 1'!G569="Yes",'Milestone 1'!G569="Oui"),"Yes",IF(OR('Milestone 1'!G569="No",'Milestone 1'!G569="Non"),"No",0))</f>
        <v>0</v>
      </c>
      <c r="C461">
        <f>IF(OR('Milestone 1'!F569="Yes",'Milestone 1'!F569="Oui"),"Yes",IF(OR('Milestone 1'!F569="No",'Milestone 1'!F569="Non"),"No",IF(OR('Milestone 1'!F569="N/A",'Milestone 1'!F569="S.O."),"N/A",0)))</f>
        <v>0</v>
      </c>
      <c r="H461">
        <f>IF(OR('Project Updates Centre'!A479="Yes",'Project Updates Centre'!A479="Oui"),"Yes",IF(OR('Project Updates Centre'!A479="No",'Project Updates Centre'!A479="Non"),"No",0))</f>
        <v>0</v>
      </c>
      <c r="L461">
        <f>IF(OR('Project Updates Centre'!A502="Yes",'Project Updates Centre'!A502="Oui"),"Yes",IF(OR('Project Updates Centre'!A502="No",'Project Updates Centre'!A502="Non"),"No",0))</f>
        <v>0</v>
      </c>
      <c r="M461">
        <f>IF(OR('Project Updates Centre'!M502="Approved",'Project Updates Centre'!M502="Approuvé"),"Approved",IF(OR('Project Updates Centre'!M502="Incomplete",'Project Updates Centre'!M502="Incomplet"),"Incomplete",0))</f>
        <v>0</v>
      </c>
      <c r="P461" t="str">
        <f>IF(OR('Project Updates Centre'!A525="Yes",'Project Updates Centre'!A525="Oui"),"Yes",IF(OR('Project Updates Centre'!A525="No",'Project Updates Centre'!A525="Non"),"No",""))</f>
        <v/>
      </c>
    </row>
    <row r="462" spans="1:16" hidden="1">
      <c r="A462">
        <f>IF(OR('Milestone 1'!I570="Approved",'Milestone 1'!I570="Approuvé"),"Approved",IF(OR('Milestone 1'!I570="Incomplete",'Milestone 1'!I570="Incomplet"),"Incomplete",0))</f>
        <v>0</v>
      </c>
      <c r="B462">
        <f>IF(OR('Milestone 1'!G570="Yes",'Milestone 1'!G570="Oui"),"Yes",IF(OR('Milestone 1'!G570="No",'Milestone 1'!G570="Non"),"No",0))</f>
        <v>0</v>
      </c>
      <c r="C462">
        <f>IF(OR('Milestone 1'!F570="Yes",'Milestone 1'!F570="Oui"),"Yes",IF(OR('Milestone 1'!F570="No",'Milestone 1'!F570="Non"),"No",IF(OR('Milestone 1'!F570="N/A",'Milestone 1'!F570="S.O."),"N/A",0)))</f>
        <v>0</v>
      </c>
      <c r="H462">
        <f>IF(OR('Project Updates Centre'!A480="Yes",'Project Updates Centre'!A480="Oui"),"Yes",IF(OR('Project Updates Centre'!A480="No",'Project Updates Centre'!A480="Non"),"No",0))</f>
        <v>0</v>
      </c>
      <c r="L462">
        <f>IF(OR('Project Updates Centre'!A503="Yes",'Project Updates Centre'!A503="Oui"),"Yes",IF(OR('Project Updates Centre'!A503="No",'Project Updates Centre'!A503="Non"),"No",0))</f>
        <v>0</v>
      </c>
      <c r="M462">
        <f>IF(OR('Project Updates Centre'!M503="Approved",'Project Updates Centre'!M503="Approuvé"),"Approved",IF(OR('Project Updates Centre'!M503="Incomplete",'Project Updates Centre'!M503="Incomplet"),"Incomplete",0))</f>
        <v>0</v>
      </c>
      <c r="P462" t="str">
        <f>IF(OR('Project Updates Centre'!A526="Yes",'Project Updates Centre'!A526="Oui"),"Yes",IF(OR('Project Updates Centre'!A526="No",'Project Updates Centre'!A526="Non"),"No",""))</f>
        <v/>
      </c>
    </row>
    <row r="463" spans="1:16" hidden="1">
      <c r="A463">
        <f>IF(OR('Milestone 1'!I571="Approved",'Milestone 1'!I571="Approuvé"),"Approved",IF(OR('Milestone 1'!I571="Incomplete",'Milestone 1'!I571="Incomplet"),"Incomplete",0))</f>
        <v>0</v>
      </c>
      <c r="B463">
        <f>IF(OR('Milestone 1'!G571="Yes",'Milestone 1'!G571="Oui"),"Yes",IF(OR('Milestone 1'!G571="No",'Milestone 1'!G571="Non"),"No",0))</f>
        <v>0</v>
      </c>
      <c r="C463">
        <f>IF(OR('Milestone 1'!F571="Yes",'Milestone 1'!F571="Oui"),"Yes",IF(OR('Milestone 1'!F571="No",'Milestone 1'!F571="Non"),"No",IF(OR('Milestone 1'!F571="N/A",'Milestone 1'!F571="S.O."),"N/A",0)))</f>
        <v>0</v>
      </c>
      <c r="H463">
        <f>IF(OR('Project Updates Centre'!A481="Yes",'Project Updates Centre'!A481="Oui"),"Yes",IF(OR('Project Updates Centre'!A481="No",'Project Updates Centre'!A481="Non"),"No",0))</f>
        <v>0</v>
      </c>
      <c r="L463">
        <f>IF(OR('Project Updates Centre'!A504="Yes",'Project Updates Centre'!A504="Oui"),"Yes",IF(OR('Project Updates Centre'!A504="No",'Project Updates Centre'!A504="Non"),"No",0))</f>
        <v>0</v>
      </c>
      <c r="M463">
        <f>IF(OR('Project Updates Centre'!M504="Approved",'Project Updates Centre'!M504="Approuvé"),"Approved",IF(OR('Project Updates Centre'!M504="Incomplete",'Project Updates Centre'!M504="Incomplet"),"Incomplete",0))</f>
        <v>0</v>
      </c>
      <c r="P463" t="str">
        <f>IF(OR('Project Updates Centre'!A527="Yes",'Project Updates Centre'!A527="Oui"),"Yes",IF(OR('Project Updates Centre'!A527="No",'Project Updates Centre'!A527="Non"),"No",""))</f>
        <v/>
      </c>
    </row>
    <row r="464" spans="1:16" hidden="1">
      <c r="A464">
        <f>IF(OR('Milestone 1'!I572="Approved",'Milestone 1'!I572="Approuvé"),"Approved",IF(OR('Milestone 1'!I572="Incomplete",'Milestone 1'!I572="Incomplet"),"Incomplete",0))</f>
        <v>0</v>
      </c>
      <c r="B464">
        <f>IF(OR('Milestone 1'!G572="Yes",'Milestone 1'!G572="Oui"),"Yes",IF(OR('Milestone 1'!G572="No",'Milestone 1'!G572="Non"),"No",0))</f>
        <v>0</v>
      </c>
      <c r="C464">
        <f>IF(OR('Milestone 1'!F572="Yes",'Milestone 1'!F572="Oui"),"Yes",IF(OR('Milestone 1'!F572="No",'Milestone 1'!F572="Non"),"No",IF(OR('Milestone 1'!F572="N/A",'Milestone 1'!F572="S.O."),"N/A",0)))</f>
        <v>0</v>
      </c>
      <c r="H464">
        <f>IF(OR('Project Updates Centre'!A482="Yes",'Project Updates Centre'!A482="Oui"),"Yes",IF(OR('Project Updates Centre'!A482="No",'Project Updates Centre'!A482="Non"),"No",0))</f>
        <v>0</v>
      </c>
      <c r="L464">
        <f>IF(OR('Project Updates Centre'!A505="Yes",'Project Updates Centre'!A505="Oui"),"Yes",IF(OR('Project Updates Centre'!A505="No",'Project Updates Centre'!A505="Non"),"No",0))</f>
        <v>0</v>
      </c>
      <c r="M464">
        <f>IF(OR('Project Updates Centre'!M505="Approved",'Project Updates Centre'!M505="Approuvé"),"Approved",IF(OR('Project Updates Centre'!M505="Incomplete",'Project Updates Centre'!M505="Incomplet"),"Incomplete",0))</f>
        <v>0</v>
      </c>
      <c r="P464" t="str">
        <f>IF(OR('Project Updates Centre'!A528="Yes",'Project Updates Centre'!A528="Oui"),"Yes",IF(OR('Project Updates Centre'!A528="No",'Project Updates Centre'!A528="Non"),"No",""))</f>
        <v/>
      </c>
    </row>
    <row r="465" spans="1:16" hidden="1">
      <c r="A465">
        <f>IF(OR('Milestone 1'!I573="Approved",'Milestone 1'!I573="Approuvé"),"Approved",IF(OR('Milestone 1'!I573="Incomplete",'Milestone 1'!I573="Incomplet"),"Incomplete",0))</f>
        <v>0</v>
      </c>
      <c r="B465">
        <f>IF(OR('Milestone 1'!G573="Yes",'Milestone 1'!G573="Oui"),"Yes",IF(OR('Milestone 1'!G573="No",'Milestone 1'!G573="Non"),"No",0))</f>
        <v>0</v>
      </c>
      <c r="C465">
        <f>IF(OR('Milestone 1'!F573="Yes",'Milestone 1'!F573="Oui"),"Yes",IF(OR('Milestone 1'!F573="No",'Milestone 1'!F573="Non"),"No",IF(OR('Milestone 1'!F573="N/A",'Milestone 1'!F573="S.O."),"N/A",0)))</f>
        <v>0</v>
      </c>
      <c r="H465">
        <f>IF(OR('Project Updates Centre'!A483="Yes",'Project Updates Centre'!A483="Oui"),"Yes",IF(OR('Project Updates Centre'!A483="No",'Project Updates Centre'!A483="Non"),"No",0))</f>
        <v>0</v>
      </c>
      <c r="L465">
        <f>IF(OR('Project Updates Centre'!A506="Yes",'Project Updates Centre'!A506="Oui"),"Yes",IF(OR('Project Updates Centre'!A506="No",'Project Updates Centre'!A506="Non"),"No",0))</f>
        <v>0</v>
      </c>
      <c r="M465">
        <f>IF(OR('Project Updates Centre'!M506="Approved",'Project Updates Centre'!M506="Approuvé"),"Approved",IF(OR('Project Updates Centre'!M506="Incomplete",'Project Updates Centre'!M506="Incomplet"),"Incomplete",0))</f>
        <v>0</v>
      </c>
      <c r="P465" t="str">
        <f>IF(OR('Project Updates Centre'!A529="Yes",'Project Updates Centre'!A529="Oui"),"Yes",IF(OR('Project Updates Centre'!A529="No",'Project Updates Centre'!A529="Non"),"No",""))</f>
        <v/>
      </c>
    </row>
    <row r="466" spans="1:16" hidden="1">
      <c r="A466">
        <f>IF(OR('Milestone 1'!I574="Approved",'Milestone 1'!I574="Approuvé"),"Approved",IF(OR('Milestone 1'!I574="Incomplete",'Milestone 1'!I574="Incomplet"),"Incomplete",0))</f>
        <v>0</v>
      </c>
      <c r="B466">
        <f>IF(OR('Milestone 1'!G574="Yes",'Milestone 1'!G574="Oui"),"Yes",IF(OR('Milestone 1'!G574="No",'Milestone 1'!G574="Non"),"No",0))</f>
        <v>0</v>
      </c>
      <c r="C466">
        <f>IF(OR('Milestone 1'!F574="Yes",'Milestone 1'!F574="Oui"),"Yes",IF(OR('Milestone 1'!F574="No",'Milestone 1'!F574="Non"),"No",IF(OR('Milestone 1'!F574="N/A",'Milestone 1'!F574="S.O."),"N/A",0)))</f>
        <v>0</v>
      </c>
      <c r="H466">
        <f>IF(OR('Project Updates Centre'!A484="Yes",'Project Updates Centre'!A484="Oui"),"Yes",IF(OR('Project Updates Centre'!A484="No",'Project Updates Centre'!A484="Non"),"No",0))</f>
        <v>0</v>
      </c>
      <c r="L466">
        <f>IF(OR('Project Updates Centre'!A507="Yes",'Project Updates Centre'!A507="Oui"),"Yes",IF(OR('Project Updates Centre'!A507="No",'Project Updates Centre'!A507="Non"),"No",0))</f>
        <v>0</v>
      </c>
      <c r="M466">
        <f>IF(OR('Project Updates Centre'!M507="Approved",'Project Updates Centre'!M507="Approuvé"),"Approved",IF(OR('Project Updates Centre'!M507="Incomplete",'Project Updates Centre'!M507="Incomplet"),"Incomplete",0))</f>
        <v>0</v>
      </c>
      <c r="P466" t="str">
        <f>IF(OR('Project Updates Centre'!A530="Yes",'Project Updates Centre'!A530="Oui"),"Yes",IF(OR('Project Updates Centre'!A530="No",'Project Updates Centre'!A530="Non"),"No",""))</f>
        <v/>
      </c>
    </row>
    <row r="467" spans="1:16" hidden="1">
      <c r="A467">
        <f>IF(OR('Milestone 1'!I575="Approved",'Milestone 1'!I575="Approuvé"),"Approved",IF(OR('Milestone 1'!I575="Incomplete",'Milestone 1'!I575="Incomplet"),"Incomplete",0))</f>
        <v>0</v>
      </c>
      <c r="B467">
        <f>IF(OR('Milestone 1'!G575="Yes",'Milestone 1'!G575="Oui"),"Yes",IF(OR('Milestone 1'!G575="No",'Milestone 1'!G575="Non"),"No",0))</f>
        <v>0</v>
      </c>
      <c r="C467">
        <f>IF(OR('Milestone 1'!F575="Yes",'Milestone 1'!F575="Oui"),"Yes",IF(OR('Milestone 1'!F575="No",'Milestone 1'!F575="Non"),"No",IF(OR('Milestone 1'!F575="N/A",'Milestone 1'!F575="S.O."),"N/A",0)))</f>
        <v>0</v>
      </c>
      <c r="H467">
        <f>IF(OR('Project Updates Centre'!A485="Yes",'Project Updates Centre'!A485="Oui"),"Yes",IF(OR('Project Updates Centre'!A485="No",'Project Updates Centre'!A485="Non"),"No",0))</f>
        <v>0</v>
      </c>
      <c r="L467">
        <f>IF(OR('Project Updates Centre'!A508="Yes",'Project Updates Centre'!A508="Oui"),"Yes",IF(OR('Project Updates Centre'!A508="No",'Project Updates Centre'!A508="Non"),"No",0))</f>
        <v>0</v>
      </c>
      <c r="M467">
        <f>IF(OR('Project Updates Centre'!M508="Approved",'Project Updates Centre'!M508="Approuvé"),"Approved",IF(OR('Project Updates Centre'!M508="Incomplete",'Project Updates Centre'!M508="Incomplet"),"Incomplete",0))</f>
        <v>0</v>
      </c>
      <c r="P467" t="str">
        <f>IF(OR('Project Updates Centre'!A531="Yes",'Project Updates Centre'!A531="Oui"),"Yes",IF(OR('Project Updates Centre'!A531="No",'Project Updates Centre'!A531="Non"),"No",""))</f>
        <v/>
      </c>
    </row>
    <row r="468" spans="1:16" hidden="1">
      <c r="A468">
        <f>IF(OR('Milestone 1'!I576="Approved",'Milestone 1'!I576="Approuvé"),"Approved",IF(OR('Milestone 1'!I576="Incomplete",'Milestone 1'!I576="Incomplet"),"Incomplete",0))</f>
        <v>0</v>
      </c>
      <c r="B468">
        <f>IF(OR('Milestone 1'!G576="Yes",'Milestone 1'!G576="Oui"),"Yes",IF(OR('Milestone 1'!G576="No",'Milestone 1'!G576="Non"),"No",0))</f>
        <v>0</v>
      </c>
      <c r="C468">
        <f>IF(OR('Milestone 1'!F576="Yes",'Milestone 1'!F576="Oui"),"Yes",IF(OR('Milestone 1'!F576="No",'Milestone 1'!F576="Non"),"No",IF(OR('Milestone 1'!F576="N/A",'Milestone 1'!F576="S.O."),"N/A",0)))</f>
        <v>0</v>
      </c>
      <c r="H468">
        <f>IF(OR('Project Updates Centre'!A486="Yes",'Project Updates Centre'!A486="Oui"),"Yes",IF(OR('Project Updates Centre'!A486="No",'Project Updates Centre'!A486="Non"),"No",0))</f>
        <v>0</v>
      </c>
      <c r="L468">
        <f>IF(OR('Project Updates Centre'!A509="Yes",'Project Updates Centre'!A509="Oui"),"Yes",IF(OR('Project Updates Centre'!A509="No",'Project Updates Centre'!A509="Non"),"No",0))</f>
        <v>0</v>
      </c>
      <c r="M468">
        <f>IF(OR('Project Updates Centre'!M509="Approved",'Project Updates Centre'!M509="Approuvé"),"Approved",IF(OR('Project Updates Centre'!M509="Incomplete",'Project Updates Centre'!M509="Incomplet"),"Incomplete",0))</f>
        <v>0</v>
      </c>
      <c r="P468" t="str">
        <f>IF(OR('Project Updates Centre'!A532="Yes",'Project Updates Centre'!A532="Oui"),"Yes",IF(OR('Project Updates Centre'!A532="No",'Project Updates Centre'!A532="Non"),"No",""))</f>
        <v/>
      </c>
    </row>
    <row r="469" spans="1:16" hidden="1">
      <c r="A469">
        <f>IF(OR('Milestone 1'!I577="Approved",'Milestone 1'!I577="Approuvé"),"Approved",IF(OR('Milestone 1'!I577="Incomplete",'Milestone 1'!I577="Incomplet"),"Incomplete",0))</f>
        <v>0</v>
      </c>
      <c r="B469">
        <f>IF(OR('Milestone 1'!G577="Yes",'Milestone 1'!G577="Oui"),"Yes",IF(OR('Milestone 1'!G577="No",'Milestone 1'!G577="Non"),"No",0))</f>
        <v>0</v>
      </c>
      <c r="C469">
        <f>IF(OR('Milestone 1'!F577="Yes",'Milestone 1'!F577="Oui"),"Yes",IF(OR('Milestone 1'!F577="No",'Milestone 1'!F577="Non"),"No",IF(OR('Milestone 1'!F577="N/A",'Milestone 1'!F577="S.O."),"N/A",0)))</f>
        <v>0</v>
      </c>
      <c r="H469">
        <f>IF(OR('Project Updates Centre'!A487="Yes",'Project Updates Centre'!A487="Oui"),"Yes",IF(OR('Project Updates Centre'!A487="No",'Project Updates Centre'!A487="Non"),"No",0))</f>
        <v>0</v>
      </c>
      <c r="L469">
        <f>IF(OR('Project Updates Centre'!A510="Yes",'Project Updates Centre'!A510="Oui"),"Yes",IF(OR('Project Updates Centre'!A510="No",'Project Updates Centre'!A510="Non"),"No",0))</f>
        <v>0</v>
      </c>
      <c r="M469">
        <f>IF(OR('Project Updates Centre'!M510="Approved",'Project Updates Centre'!M510="Approuvé"),"Approved",IF(OR('Project Updates Centre'!M510="Incomplete",'Project Updates Centre'!M510="Incomplet"),"Incomplete",0))</f>
        <v>0</v>
      </c>
      <c r="P469" t="str">
        <f>IF(OR('Project Updates Centre'!A533="Yes",'Project Updates Centre'!A533="Oui"),"Yes",IF(OR('Project Updates Centre'!A533="No",'Project Updates Centre'!A533="Non"),"No",""))</f>
        <v/>
      </c>
    </row>
    <row r="470" spans="1:16" hidden="1">
      <c r="A470">
        <f>IF(OR('Milestone 1'!I578="Approved",'Milestone 1'!I578="Approuvé"),"Approved",IF(OR('Milestone 1'!I578="Incomplete",'Milestone 1'!I578="Incomplet"),"Incomplete",0))</f>
        <v>0</v>
      </c>
      <c r="B470">
        <f>IF(OR('Milestone 1'!G578="Yes",'Milestone 1'!G578="Oui"),"Yes",IF(OR('Milestone 1'!G578="No",'Milestone 1'!G578="Non"),"No",0))</f>
        <v>0</v>
      </c>
      <c r="C470">
        <f>IF(OR('Milestone 1'!F578="Yes",'Milestone 1'!F578="Oui"),"Yes",IF(OR('Milestone 1'!F578="No",'Milestone 1'!F578="Non"),"No",IF(OR('Milestone 1'!F578="N/A",'Milestone 1'!F578="S.O."),"N/A",0)))</f>
        <v>0</v>
      </c>
      <c r="H470">
        <f>IF(OR('Project Updates Centre'!A488="Yes",'Project Updates Centre'!A488="Oui"),"Yes",IF(OR('Project Updates Centre'!A488="No",'Project Updates Centre'!A488="Non"),"No",0))</f>
        <v>0</v>
      </c>
      <c r="L470">
        <f>IF(OR('Project Updates Centre'!A511="Yes",'Project Updates Centre'!A511="Oui"),"Yes",IF(OR('Project Updates Centre'!A511="No",'Project Updates Centre'!A511="Non"),"No",0))</f>
        <v>0</v>
      </c>
      <c r="M470">
        <f>IF(OR('Project Updates Centre'!M511="Approved",'Project Updates Centre'!M511="Approuvé"),"Approved",IF(OR('Project Updates Centre'!M511="Incomplete",'Project Updates Centre'!M511="Incomplet"),"Incomplete",0))</f>
        <v>0</v>
      </c>
      <c r="P470" t="str">
        <f>IF(OR('Project Updates Centre'!A534="Yes",'Project Updates Centre'!A534="Oui"),"Yes",IF(OR('Project Updates Centre'!A534="No",'Project Updates Centre'!A534="Non"),"No",""))</f>
        <v/>
      </c>
    </row>
    <row r="471" spans="1:16" hidden="1">
      <c r="A471">
        <f>IF(OR('Milestone 1'!I579="Approved",'Milestone 1'!I579="Approuvé"),"Approved",IF(OR('Milestone 1'!I579="Incomplete",'Milestone 1'!I579="Incomplet"),"Incomplete",0))</f>
        <v>0</v>
      </c>
      <c r="B471">
        <f>IF(OR('Milestone 1'!G579="Yes",'Milestone 1'!G579="Oui"),"Yes",IF(OR('Milestone 1'!G579="No",'Milestone 1'!G579="Non"),"No",0))</f>
        <v>0</v>
      </c>
      <c r="C471">
        <f>IF(OR('Milestone 1'!F579="Yes",'Milestone 1'!F579="Oui"),"Yes",IF(OR('Milestone 1'!F579="No",'Milestone 1'!F579="Non"),"No",IF(OR('Milestone 1'!F579="N/A",'Milestone 1'!F579="S.O."),"N/A",0)))</f>
        <v>0</v>
      </c>
      <c r="H471">
        <f>IF(OR('Project Updates Centre'!A489="Yes",'Project Updates Centre'!A489="Oui"),"Yes",IF(OR('Project Updates Centre'!A489="No",'Project Updates Centre'!A489="Non"),"No",0))</f>
        <v>0</v>
      </c>
      <c r="L471">
        <f>IF(OR('Project Updates Centre'!A512="Yes",'Project Updates Centre'!A512="Oui"),"Yes",IF(OR('Project Updates Centre'!A512="No",'Project Updates Centre'!A512="Non"),"No",0))</f>
        <v>0</v>
      </c>
      <c r="M471">
        <f>IF(OR('Project Updates Centre'!M512="Approved",'Project Updates Centre'!M512="Approuvé"),"Approved",IF(OR('Project Updates Centre'!M512="Incomplete",'Project Updates Centre'!M512="Incomplet"),"Incomplete",0))</f>
        <v>0</v>
      </c>
      <c r="P471" t="str">
        <f>IF(OR('Project Updates Centre'!A535="Yes",'Project Updates Centre'!A535="Oui"),"Yes",IF(OR('Project Updates Centre'!A535="No",'Project Updates Centre'!A535="Non"),"No",""))</f>
        <v/>
      </c>
    </row>
    <row r="472" spans="1:16" hidden="1">
      <c r="A472">
        <f>IF(OR('Milestone 1'!I580="Approved",'Milestone 1'!I580="Approuvé"),"Approved",IF(OR('Milestone 1'!I580="Incomplete",'Milestone 1'!I580="Incomplet"),"Incomplete",0))</f>
        <v>0</v>
      </c>
      <c r="B472">
        <f>IF(OR('Milestone 1'!G580="Yes",'Milestone 1'!G580="Oui"),"Yes",IF(OR('Milestone 1'!G580="No",'Milestone 1'!G580="Non"),"No",0))</f>
        <v>0</v>
      </c>
      <c r="C472">
        <f>IF(OR('Milestone 1'!F580="Yes",'Milestone 1'!F580="Oui"),"Yes",IF(OR('Milestone 1'!F580="No",'Milestone 1'!F580="Non"),"No",IF(OR('Milestone 1'!F580="N/A",'Milestone 1'!F580="S.O."),"N/A",0)))</f>
        <v>0</v>
      </c>
      <c r="H472">
        <f>IF(OR('Project Updates Centre'!A490="Yes",'Project Updates Centre'!A490="Oui"),"Yes",IF(OR('Project Updates Centre'!A490="No",'Project Updates Centre'!A490="Non"),"No",0))</f>
        <v>0</v>
      </c>
      <c r="L472">
        <f>IF(OR('Project Updates Centre'!A513="Yes",'Project Updates Centre'!A513="Oui"),"Yes",IF(OR('Project Updates Centre'!A513="No",'Project Updates Centre'!A513="Non"),"No",0))</f>
        <v>0</v>
      </c>
      <c r="M472">
        <f>IF(OR('Project Updates Centre'!M513="Approved",'Project Updates Centre'!M513="Approuvé"),"Approved",IF(OR('Project Updates Centre'!M513="Incomplete",'Project Updates Centre'!M513="Incomplet"),"Incomplete",0))</f>
        <v>0</v>
      </c>
      <c r="P472" t="str">
        <f>IF(OR('Project Updates Centre'!A536="Yes",'Project Updates Centre'!A536="Oui"),"Yes",IF(OR('Project Updates Centre'!A536="No",'Project Updates Centre'!A536="Non"),"No",""))</f>
        <v/>
      </c>
    </row>
    <row r="473" spans="1:16" hidden="1">
      <c r="A473">
        <f>IF(OR('Milestone 1'!I581="Approved",'Milestone 1'!I581="Approuvé"),"Approved",IF(OR('Milestone 1'!I581="Incomplete",'Milestone 1'!I581="Incomplet"),"Incomplete",0))</f>
        <v>0</v>
      </c>
      <c r="B473">
        <f>IF(OR('Milestone 1'!G581="Yes",'Milestone 1'!G581="Oui"),"Yes",IF(OR('Milestone 1'!G581="No",'Milestone 1'!G581="Non"),"No",0))</f>
        <v>0</v>
      </c>
      <c r="C473">
        <f>IF(OR('Milestone 1'!F581="Yes",'Milestone 1'!F581="Oui"),"Yes",IF(OR('Milestone 1'!F581="No",'Milestone 1'!F581="Non"),"No",IF(OR('Milestone 1'!F581="N/A",'Milestone 1'!F581="S.O."),"N/A",0)))</f>
        <v>0</v>
      </c>
      <c r="H473">
        <f>IF(OR('Project Updates Centre'!A491="Yes",'Project Updates Centre'!A491="Oui"),"Yes",IF(OR('Project Updates Centre'!A491="No",'Project Updates Centre'!A491="Non"),"No",0))</f>
        <v>0</v>
      </c>
      <c r="L473">
        <f>IF(OR('Project Updates Centre'!A514="Yes",'Project Updates Centre'!A514="Oui"),"Yes",IF(OR('Project Updates Centre'!A514="No",'Project Updates Centre'!A514="Non"),"No",0))</f>
        <v>0</v>
      </c>
      <c r="M473">
        <f>IF(OR('Project Updates Centre'!M514="Approved",'Project Updates Centre'!M514="Approuvé"),"Approved",IF(OR('Project Updates Centre'!M514="Incomplete",'Project Updates Centre'!M514="Incomplet"),"Incomplete",0))</f>
        <v>0</v>
      </c>
      <c r="P473" t="str">
        <f>IF(OR('Project Updates Centre'!A537="Yes",'Project Updates Centre'!A537="Oui"),"Yes",IF(OR('Project Updates Centre'!A537="No",'Project Updates Centre'!A537="Non"),"No",""))</f>
        <v/>
      </c>
    </row>
    <row r="474" spans="1:16" hidden="1">
      <c r="A474">
        <f>IF(OR('Milestone 1'!I582="Approved",'Milestone 1'!I582="Approuvé"),"Approved",IF(OR('Milestone 1'!I582="Incomplete",'Milestone 1'!I582="Incomplet"),"Incomplete",0))</f>
        <v>0</v>
      </c>
      <c r="B474">
        <f>IF(OR('Milestone 1'!G582="Yes",'Milestone 1'!G582="Oui"),"Yes",IF(OR('Milestone 1'!G582="No",'Milestone 1'!G582="Non"),"No",0))</f>
        <v>0</v>
      </c>
      <c r="C474">
        <f>IF(OR('Milestone 1'!F582="Yes",'Milestone 1'!F582="Oui"),"Yes",IF(OR('Milestone 1'!F582="No",'Milestone 1'!F582="Non"),"No",IF(OR('Milestone 1'!F582="N/A",'Milestone 1'!F582="S.O."),"N/A",0)))</f>
        <v>0</v>
      </c>
      <c r="H474">
        <f>IF(OR('Project Updates Centre'!A492="Yes",'Project Updates Centre'!A492="Oui"),"Yes",IF(OR('Project Updates Centre'!A492="No",'Project Updates Centre'!A492="Non"),"No",0))</f>
        <v>0</v>
      </c>
      <c r="L474">
        <f>IF(OR('Project Updates Centre'!A515="Yes",'Project Updates Centre'!A515="Oui"),"Yes",IF(OR('Project Updates Centre'!A515="No",'Project Updates Centre'!A515="Non"),"No",0))</f>
        <v>0</v>
      </c>
      <c r="M474">
        <f>IF(OR('Project Updates Centre'!M515="Approved",'Project Updates Centre'!M515="Approuvé"),"Approved",IF(OR('Project Updates Centre'!M515="Incomplete",'Project Updates Centre'!M515="Incomplet"),"Incomplete",0))</f>
        <v>0</v>
      </c>
      <c r="P474" t="str">
        <f>IF(OR('Project Updates Centre'!A538="Yes",'Project Updates Centre'!A538="Oui"),"Yes",IF(OR('Project Updates Centre'!A538="No",'Project Updates Centre'!A538="Non"),"No",""))</f>
        <v/>
      </c>
    </row>
    <row r="475" spans="1:16" hidden="1">
      <c r="A475">
        <f>IF(OR('Milestone 1'!I583="Approved",'Milestone 1'!I583="Approuvé"),"Approved",IF(OR('Milestone 1'!I583="Incomplete",'Milestone 1'!I583="Incomplet"),"Incomplete",0))</f>
        <v>0</v>
      </c>
      <c r="B475">
        <f>IF(OR('Milestone 1'!G583="Yes",'Milestone 1'!G583="Oui"),"Yes",IF(OR('Milestone 1'!G583="No",'Milestone 1'!G583="Non"),"No",0))</f>
        <v>0</v>
      </c>
      <c r="C475">
        <f>IF(OR('Milestone 1'!F583="Yes",'Milestone 1'!F583="Oui"),"Yes",IF(OR('Milestone 1'!F583="No",'Milestone 1'!F583="Non"),"No",IF(OR('Milestone 1'!F583="N/A",'Milestone 1'!F583="S.O."),"N/A",0)))</f>
        <v>0</v>
      </c>
      <c r="H475">
        <f>IF(OR('Project Updates Centre'!A493="Yes",'Project Updates Centre'!A493="Oui"),"Yes",IF(OR('Project Updates Centre'!A493="No",'Project Updates Centre'!A493="Non"),"No",0))</f>
        <v>0</v>
      </c>
      <c r="L475">
        <f>IF(OR('Project Updates Centre'!A516="Yes",'Project Updates Centre'!A516="Oui"),"Yes",IF(OR('Project Updates Centre'!A516="No",'Project Updates Centre'!A516="Non"),"No",0))</f>
        <v>0</v>
      </c>
      <c r="M475">
        <f>IF(OR('Project Updates Centre'!M516="Approved",'Project Updates Centre'!M516="Approuvé"),"Approved",IF(OR('Project Updates Centre'!M516="Incomplete",'Project Updates Centre'!M516="Incomplet"),"Incomplete",0))</f>
        <v>0</v>
      </c>
      <c r="P475" t="str">
        <f>IF(OR('Project Updates Centre'!A539="Yes",'Project Updates Centre'!A539="Oui"),"Yes",IF(OR('Project Updates Centre'!A539="No",'Project Updates Centre'!A539="Non"),"No",""))</f>
        <v/>
      </c>
    </row>
    <row r="476" spans="1:16" hidden="1">
      <c r="A476">
        <f>IF(OR('Milestone 1'!I584="Approved",'Milestone 1'!I584="Approuvé"),"Approved",IF(OR('Milestone 1'!I584="Incomplete",'Milestone 1'!I584="Incomplet"),"Incomplete",0))</f>
        <v>0</v>
      </c>
      <c r="B476">
        <f>IF(OR('Milestone 1'!G584="Yes",'Milestone 1'!G584="Oui"),"Yes",IF(OR('Milestone 1'!G584="No",'Milestone 1'!G584="Non"),"No",0))</f>
        <v>0</v>
      </c>
      <c r="C476">
        <f>IF(OR('Milestone 1'!F584="Yes",'Milestone 1'!F584="Oui"),"Yes",IF(OR('Milestone 1'!F584="No",'Milestone 1'!F584="Non"),"No",IF(OR('Milestone 1'!F584="N/A",'Milestone 1'!F584="S.O."),"N/A",0)))</f>
        <v>0</v>
      </c>
      <c r="H476">
        <f>IF(OR('Project Updates Centre'!A494="Yes",'Project Updates Centre'!A494="Oui"),"Yes",IF(OR('Project Updates Centre'!A494="No",'Project Updates Centre'!A494="Non"),"No",0))</f>
        <v>0</v>
      </c>
      <c r="L476">
        <f>IF(OR('Project Updates Centre'!A517="Yes",'Project Updates Centre'!A517="Oui"),"Yes",IF(OR('Project Updates Centre'!A517="No",'Project Updates Centre'!A517="Non"),"No",0))</f>
        <v>0</v>
      </c>
      <c r="M476">
        <f>IF(OR('Project Updates Centre'!M517="Approved",'Project Updates Centre'!M517="Approuvé"),"Approved",IF(OR('Project Updates Centre'!M517="Incomplete",'Project Updates Centre'!M517="Incomplet"),"Incomplete",0))</f>
        <v>0</v>
      </c>
      <c r="P476" t="str">
        <f>IF(OR('Project Updates Centre'!A540="Yes",'Project Updates Centre'!A540="Oui"),"Yes",IF(OR('Project Updates Centre'!A540="No",'Project Updates Centre'!A540="Non"),"No",""))</f>
        <v/>
      </c>
    </row>
    <row r="477" spans="1:16" hidden="1">
      <c r="A477">
        <f>IF(OR('Milestone 1'!I585="Approved",'Milestone 1'!I585="Approuvé"),"Approved",IF(OR('Milestone 1'!I585="Incomplete",'Milestone 1'!I585="Incomplet"),"Incomplete",0))</f>
        <v>0</v>
      </c>
      <c r="B477">
        <f>IF(OR('Milestone 1'!G585="Yes",'Milestone 1'!G585="Oui"),"Yes",IF(OR('Milestone 1'!G585="No",'Milestone 1'!G585="Non"),"No",0))</f>
        <v>0</v>
      </c>
      <c r="C477">
        <f>IF(OR('Milestone 1'!F585="Yes",'Milestone 1'!F585="Oui"),"Yes",IF(OR('Milestone 1'!F585="No",'Milestone 1'!F585="Non"),"No",IF(OR('Milestone 1'!F585="N/A",'Milestone 1'!F585="S.O."),"N/A",0)))</f>
        <v>0</v>
      </c>
      <c r="H477">
        <f>IF(OR('Project Updates Centre'!A495="Yes",'Project Updates Centre'!A495="Oui"),"Yes",IF(OR('Project Updates Centre'!A495="No",'Project Updates Centre'!A495="Non"),"No",0))</f>
        <v>0</v>
      </c>
      <c r="L477">
        <f>IF(OR('Project Updates Centre'!A518="Yes",'Project Updates Centre'!A518="Oui"),"Yes",IF(OR('Project Updates Centre'!A518="No",'Project Updates Centre'!A518="Non"),"No",0))</f>
        <v>0</v>
      </c>
      <c r="M477">
        <f>IF(OR('Project Updates Centre'!M518="Approved",'Project Updates Centre'!M518="Approuvé"),"Approved",IF(OR('Project Updates Centre'!M518="Incomplete",'Project Updates Centre'!M518="Incomplet"),"Incomplete",0))</f>
        <v>0</v>
      </c>
      <c r="P477" t="str">
        <f>IF(OR('Project Updates Centre'!A541="Yes",'Project Updates Centre'!A541="Oui"),"Yes",IF(OR('Project Updates Centre'!A541="No",'Project Updates Centre'!A541="Non"),"No",""))</f>
        <v/>
      </c>
    </row>
    <row r="478" spans="1:16" hidden="1">
      <c r="A478">
        <f>IF(OR('Milestone 1'!I586="Approved",'Milestone 1'!I586="Approuvé"),"Approved",IF(OR('Milestone 1'!I586="Incomplete",'Milestone 1'!I586="Incomplet"),"Incomplete",0))</f>
        <v>0</v>
      </c>
      <c r="B478">
        <f>IF(OR('Milestone 1'!G586="Yes",'Milestone 1'!G586="Oui"),"Yes",IF(OR('Milestone 1'!G586="No",'Milestone 1'!G586="Non"),"No",0))</f>
        <v>0</v>
      </c>
      <c r="C478">
        <f>IF(OR('Milestone 1'!F586="Yes",'Milestone 1'!F586="Oui"),"Yes",IF(OR('Milestone 1'!F586="No",'Milestone 1'!F586="Non"),"No",IF(OR('Milestone 1'!F586="N/A",'Milestone 1'!F586="S.O."),"N/A",0)))</f>
        <v>0</v>
      </c>
      <c r="H478">
        <f>IF(OR('Project Updates Centre'!A496="Yes",'Project Updates Centre'!A496="Oui"),"Yes",IF(OR('Project Updates Centre'!A496="No",'Project Updates Centre'!A496="Non"),"No",0))</f>
        <v>0</v>
      </c>
      <c r="L478">
        <f>IF(OR('Project Updates Centre'!A519="Yes",'Project Updates Centre'!A519="Oui"),"Yes",IF(OR('Project Updates Centre'!A519="No",'Project Updates Centre'!A519="Non"),"No",0))</f>
        <v>0</v>
      </c>
      <c r="M478">
        <f>IF(OR('Project Updates Centre'!M519="Approved",'Project Updates Centre'!M519="Approuvé"),"Approved",IF(OR('Project Updates Centre'!M519="Incomplete",'Project Updates Centre'!M519="Incomplet"),"Incomplete",0))</f>
        <v>0</v>
      </c>
      <c r="P478" t="str">
        <f>IF(OR('Project Updates Centre'!A542="Yes",'Project Updates Centre'!A542="Oui"),"Yes",IF(OR('Project Updates Centre'!A542="No",'Project Updates Centre'!A542="Non"),"No",""))</f>
        <v/>
      </c>
    </row>
    <row r="479" spans="1:16" hidden="1">
      <c r="A479">
        <f>IF(OR('Milestone 1'!I587="Approved",'Milestone 1'!I587="Approuvé"),"Approved",IF(OR('Milestone 1'!I587="Incomplete",'Milestone 1'!I587="Incomplet"),"Incomplete",0))</f>
        <v>0</v>
      </c>
      <c r="B479">
        <f>IF(OR('Milestone 1'!G587="Yes",'Milestone 1'!G587="Oui"),"Yes",IF(OR('Milestone 1'!G587="No",'Milestone 1'!G587="Non"),"No",0))</f>
        <v>0</v>
      </c>
      <c r="C479">
        <f>IF(OR('Milestone 1'!F587="Yes",'Milestone 1'!F587="Oui"),"Yes",IF(OR('Milestone 1'!F587="No",'Milestone 1'!F587="Non"),"No",IF(OR('Milestone 1'!F587="N/A",'Milestone 1'!F587="S.O."),"N/A",0)))</f>
        <v>0</v>
      </c>
      <c r="H479">
        <f>IF(OR('Project Updates Centre'!A497="Yes",'Project Updates Centre'!A497="Oui"),"Yes",IF(OR('Project Updates Centre'!A497="No",'Project Updates Centre'!A497="Non"),"No",0))</f>
        <v>0</v>
      </c>
      <c r="L479">
        <f>IF(OR('Project Updates Centre'!A520="Yes",'Project Updates Centre'!A520="Oui"),"Yes",IF(OR('Project Updates Centre'!A520="No",'Project Updates Centre'!A520="Non"),"No",0))</f>
        <v>0</v>
      </c>
      <c r="M479">
        <f>IF(OR('Project Updates Centre'!M520="Approved",'Project Updates Centre'!M520="Approuvé"),"Approved",IF(OR('Project Updates Centre'!M520="Incomplete",'Project Updates Centre'!M520="Incomplet"),"Incomplete",0))</f>
        <v>0</v>
      </c>
      <c r="P479" t="str">
        <f>IF(OR('Project Updates Centre'!A543="Yes",'Project Updates Centre'!A543="Oui"),"Yes",IF(OR('Project Updates Centre'!A543="No",'Project Updates Centre'!A543="Non"),"No",""))</f>
        <v/>
      </c>
    </row>
    <row r="480" spans="1:16" hidden="1">
      <c r="A480">
        <f>IF(OR('Milestone 1'!I588="Approved",'Milestone 1'!I588="Approuvé"),"Approved",IF(OR('Milestone 1'!I588="Incomplete",'Milestone 1'!I588="Incomplet"),"Incomplete",0))</f>
        <v>0</v>
      </c>
      <c r="B480">
        <f>IF(OR('Milestone 1'!G588="Yes",'Milestone 1'!G588="Oui"),"Yes",IF(OR('Milestone 1'!G588="No",'Milestone 1'!G588="Non"),"No",0))</f>
        <v>0</v>
      </c>
      <c r="C480">
        <f>IF(OR('Milestone 1'!F588="Yes",'Milestone 1'!F588="Oui"),"Yes",IF(OR('Milestone 1'!F588="No",'Milestone 1'!F588="Non"),"No",IF(OR('Milestone 1'!F588="N/A",'Milestone 1'!F588="S.O."),"N/A",0)))</f>
        <v>0</v>
      </c>
      <c r="H480">
        <f>IF(OR('Project Updates Centre'!A498="Yes",'Project Updates Centre'!A498="Oui"),"Yes",IF(OR('Project Updates Centre'!A498="No",'Project Updates Centre'!A498="Non"),"No",0))</f>
        <v>0</v>
      </c>
      <c r="L480">
        <f>IF(OR('Project Updates Centre'!A521="Yes",'Project Updates Centre'!A521="Oui"),"Yes",IF(OR('Project Updates Centre'!A521="No",'Project Updates Centre'!A521="Non"),"No",0))</f>
        <v>0</v>
      </c>
      <c r="M480">
        <f>IF(OR('Project Updates Centre'!M521="Approved",'Project Updates Centre'!M521="Approuvé"),"Approved",IF(OR('Project Updates Centre'!M521="Incomplete",'Project Updates Centre'!M521="Incomplet"),"Incomplete",0))</f>
        <v>0</v>
      </c>
      <c r="P480" t="str">
        <f>IF(OR('Project Updates Centre'!A544="Yes",'Project Updates Centre'!A544="Oui"),"Yes",IF(OR('Project Updates Centre'!A544="No",'Project Updates Centre'!A544="Non"),"No",""))</f>
        <v/>
      </c>
    </row>
    <row r="481" spans="1:16" hidden="1">
      <c r="A481">
        <f>IF(OR('Milestone 1'!I589="Approved",'Milestone 1'!I589="Approuvé"),"Approved",IF(OR('Milestone 1'!I589="Incomplete",'Milestone 1'!I589="Incomplet"),"Incomplete",0))</f>
        <v>0</v>
      </c>
      <c r="B481">
        <f>IF(OR('Milestone 1'!G589="Yes",'Milestone 1'!G589="Oui"),"Yes",IF(OR('Milestone 1'!G589="No",'Milestone 1'!G589="Non"),"No",0))</f>
        <v>0</v>
      </c>
      <c r="C481">
        <f>IF(OR('Milestone 1'!F589="Yes",'Milestone 1'!F589="Oui"),"Yes",IF(OR('Milestone 1'!F589="No",'Milestone 1'!F589="Non"),"No",IF(OR('Milestone 1'!F589="N/A",'Milestone 1'!F589="S.O."),"N/A",0)))</f>
        <v>0</v>
      </c>
      <c r="H481">
        <f>IF(OR('Project Updates Centre'!A499="Yes",'Project Updates Centre'!A499="Oui"),"Yes",IF(OR('Project Updates Centre'!A499="No",'Project Updates Centre'!A499="Non"),"No",0))</f>
        <v>0</v>
      </c>
      <c r="L481">
        <f>IF(OR('Project Updates Centre'!A522="Yes",'Project Updates Centre'!A522="Oui"),"Yes",IF(OR('Project Updates Centre'!A522="No",'Project Updates Centre'!A522="Non"),"No",0))</f>
        <v>0</v>
      </c>
      <c r="M481">
        <f>IF(OR('Project Updates Centre'!M522="Approved",'Project Updates Centre'!M522="Approuvé"),"Approved",IF(OR('Project Updates Centre'!M522="Incomplete",'Project Updates Centre'!M522="Incomplet"),"Incomplete",0))</f>
        <v>0</v>
      </c>
      <c r="P481" t="str">
        <f>IF(OR('Project Updates Centre'!A545="Yes",'Project Updates Centre'!A545="Oui"),"Yes",IF(OR('Project Updates Centre'!A545="No",'Project Updates Centre'!A545="Non"),"No",""))</f>
        <v/>
      </c>
    </row>
    <row r="482" spans="1:16" hidden="1">
      <c r="A482">
        <f>IF(OR('Milestone 1'!I590="Approved",'Milestone 1'!I590="Approuvé"),"Approved",IF(OR('Milestone 1'!I590="Incomplete",'Milestone 1'!I590="Incomplet"),"Incomplete",0))</f>
        <v>0</v>
      </c>
      <c r="B482">
        <f>IF(OR('Milestone 1'!G590="Yes",'Milestone 1'!G590="Oui"),"Yes",IF(OR('Milestone 1'!G590="No",'Milestone 1'!G590="Non"),"No",0))</f>
        <v>0</v>
      </c>
      <c r="C482">
        <f>IF(OR('Milestone 1'!F590="Yes",'Milestone 1'!F590="Oui"),"Yes",IF(OR('Milestone 1'!F590="No",'Milestone 1'!F590="Non"),"No",IF(OR('Milestone 1'!F590="N/A",'Milestone 1'!F590="S.O."),"N/A",0)))</f>
        <v>0</v>
      </c>
      <c r="H482">
        <f>IF(OR('Project Updates Centre'!A500="Yes",'Project Updates Centre'!A500="Oui"),"Yes",IF(OR('Project Updates Centre'!A500="No",'Project Updates Centre'!A500="Non"),"No",0))</f>
        <v>0</v>
      </c>
      <c r="L482">
        <f>IF(OR('Project Updates Centre'!A523="Yes",'Project Updates Centre'!A523="Oui"),"Yes",IF(OR('Project Updates Centre'!A523="No",'Project Updates Centre'!A523="Non"),"No",0))</f>
        <v>0</v>
      </c>
      <c r="M482">
        <f>IF(OR('Project Updates Centre'!M523="Approved",'Project Updates Centre'!M523="Approuvé"),"Approved",IF(OR('Project Updates Centre'!M523="Incomplete",'Project Updates Centre'!M523="Incomplet"),"Incomplete",0))</f>
        <v>0</v>
      </c>
      <c r="P482" t="str">
        <f>IF(OR('Project Updates Centre'!A546="Yes",'Project Updates Centre'!A546="Oui"),"Yes",IF(OR('Project Updates Centre'!A546="No",'Project Updates Centre'!A546="Non"),"No",""))</f>
        <v/>
      </c>
    </row>
    <row r="483" spans="1:16" hidden="1">
      <c r="A483">
        <f>IF(OR('Milestone 1'!I591="Approved",'Milestone 1'!I591="Approuvé"),"Approved",IF(OR('Milestone 1'!I591="Incomplete",'Milestone 1'!I591="Incomplet"),"Incomplete",0))</f>
        <v>0</v>
      </c>
      <c r="B483">
        <f>IF(OR('Milestone 1'!G591="Yes",'Milestone 1'!G591="Oui"),"Yes",IF(OR('Milestone 1'!G591="No",'Milestone 1'!G591="Non"),"No",0))</f>
        <v>0</v>
      </c>
      <c r="C483">
        <f>IF(OR('Milestone 1'!F591="Yes",'Milestone 1'!F591="Oui"),"Yes",IF(OR('Milestone 1'!F591="No",'Milestone 1'!F591="Non"),"No",IF(OR('Milestone 1'!F591="N/A",'Milestone 1'!F591="S.O."),"N/A",0)))</f>
        <v>0</v>
      </c>
      <c r="H483">
        <f>IF(OR('Project Updates Centre'!A501="Yes",'Project Updates Centre'!A501="Oui"),"Yes",IF(OR('Project Updates Centre'!A501="No",'Project Updates Centre'!A501="Non"),"No",0))</f>
        <v>0</v>
      </c>
      <c r="L483">
        <f>IF(OR('Project Updates Centre'!A524="Yes",'Project Updates Centre'!A524="Oui"),"Yes",IF(OR('Project Updates Centre'!A524="No",'Project Updates Centre'!A524="Non"),"No",0))</f>
        <v>0</v>
      </c>
      <c r="M483">
        <f>IF(OR('Project Updates Centre'!M524="Approved",'Project Updates Centre'!M524="Approuvé"),"Approved",IF(OR('Project Updates Centre'!M524="Incomplete",'Project Updates Centre'!M524="Incomplet"),"Incomplete",0))</f>
        <v>0</v>
      </c>
      <c r="P483" t="str">
        <f>IF(OR('Project Updates Centre'!A547="Yes",'Project Updates Centre'!A547="Oui"),"Yes",IF(OR('Project Updates Centre'!A547="No",'Project Updates Centre'!A547="Non"),"No",""))</f>
        <v/>
      </c>
    </row>
    <row r="484" spans="1:16" hidden="1">
      <c r="A484">
        <f>IF(OR('Milestone 1'!I592="Approved",'Milestone 1'!I592="Approuvé"),"Approved",IF(OR('Milestone 1'!I592="Incomplete",'Milestone 1'!I592="Incomplet"),"Incomplete",0))</f>
        <v>0</v>
      </c>
      <c r="B484">
        <f>IF(OR('Milestone 1'!G592="Yes",'Milestone 1'!G592="Oui"),"Yes",IF(OR('Milestone 1'!G592="No",'Milestone 1'!G592="Non"),"No",0))</f>
        <v>0</v>
      </c>
      <c r="C484">
        <f>IF(OR('Milestone 1'!F592="Yes",'Milestone 1'!F592="Oui"),"Yes",IF(OR('Milestone 1'!F592="No",'Milestone 1'!F592="Non"),"No",IF(OR('Milestone 1'!F592="N/A",'Milestone 1'!F592="S.O."),"N/A",0)))</f>
        <v>0</v>
      </c>
      <c r="H484">
        <f>IF(OR('Project Updates Centre'!A502="Yes",'Project Updates Centre'!A502="Oui"),"Yes",IF(OR('Project Updates Centre'!A502="No",'Project Updates Centre'!A502="Non"),"No",0))</f>
        <v>0</v>
      </c>
      <c r="L484">
        <f>IF(OR('Project Updates Centre'!A525="Yes",'Project Updates Centre'!A525="Oui"),"Yes",IF(OR('Project Updates Centre'!A525="No",'Project Updates Centre'!A525="Non"),"No",0))</f>
        <v>0</v>
      </c>
      <c r="M484">
        <f>IF(OR('Project Updates Centre'!M525="Approved",'Project Updates Centre'!M525="Approuvé"),"Approved",IF(OR('Project Updates Centre'!M525="Incomplete",'Project Updates Centre'!M525="Incomplet"),"Incomplete",0))</f>
        <v>0</v>
      </c>
      <c r="P484" t="str">
        <f>IF(OR('Project Updates Centre'!A548="Yes",'Project Updates Centre'!A548="Oui"),"Yes",IF(OR('Project Updates Centre'!A548="No",'Project Updates Centre'!A548="Non"),"No",""))</f>
        <v/>
      </c>
    </row>
    <row r="485" spans="1:16" hidden="1">
      <c r="A485">
        <f>IF(OR('Milestone 1'!I593="Approved",'Milestone 1'!I593="Approuvé"),"Approved",IF(OR('Milestone 1'!I593="Incomplete",'Milestone 1'!I593="Incomplet"),"Incomplete",0))</f>
        <v>0</v>
      </c>
      <c r="B485">
        <f>IF(OR('Milestone 1'!G593="Yes",'Milestone 1'!G593="Oui"),"Yes",IF(OR('Milestone 1'!G593="No",'Milestone 1'!G593="Non"),"No",0))</f>
        <v>0</v>
      </c>
      <c r="C485">
        <f>IF(OR('Milestone 1'!F593="Yes",'Milestone 1'!F593="Oui"),"Yes",IF(OR('Milestone 1'!F593="No",'Milestone 1'!F593="Non"),"No",IF(OR('Milestone 1'!F593="N/A",'Milestone 1'!F593="S.O."),"N/A",0)))</f>
        <v>0</v>
      </c>
      <c r="H485">
        <f>IF(OR('Project Updates Centre'!A503="Yes",'Project Updates Centre'!A503="Oui"),"Yes",IF(OR('Project Updates Centre'!A503="No",'Project Updates Centre'!A503="Non"),"No",0))</f>
        <v>0</v>
      </c>
      <c r="L485">
        <f>IF(OR('Project Updates Centre'!A526="Yes",'Project Updates Centre'!A526="Oui"),"Yes",IF(OR('Project Updates Centre'!A526="No",'Project Updates Centre'!A526="Non"),"No",0))</f>
        <v>0</v>
      </c>
      <c r="M485">
        <f>IF(OR('Project Updates Centre'!M526="Approved",'Project Updates Centre'!M526="Approuvé"),"Approved",IF(OR('Project Updates Centre'!M526="Incomplete",'Project Updates Centre'!M526="Incomplet"),"Incomplete",0))</f>
        <v>0</v>
      </c>
      <c r="P485" t="str">
        <f>IF(OR('Project Updates Centre'!A549="Yes",'Project Updates Centre'!A549="Oui"),"Yes",IF(OR('Project Updates Centre'!A549="No",'Project Updates Centre'!A549="Non"),"No",""))</f>
        <v/>
      </c>
    </row>
    <row r="486" spans="1:16" hidden="1">
      <c r="A486">
        <f>IF(OR('Milestone 1'!I594="Approved",'Milestone 1'!I594="Approuvé"),"Approved",IF(OR('Milestone 1'!I594="Incomplete",'Milestone 1'!I594="Incomplet"),"Incomplete",0))</f>
        <v>0</v>
      </c>
      <c r="B486">
        <f>IF(OR('Milestone 1'!G594="Yes",'Milestone 1'!G594="Oui"),"Yes",IF(OR('Milestone 1'!G594="No",'Milestone 1'!G594="Non"),"No",0))</f>
        <v>0</v>
      </c>
      <c r="C486">
        <f>IF(OR('Milestone 1'!F594="Yes",'Milestone 1'!F594="Oui"),"Yes",IF(OR('Milestone 1'!F594="No",'Milestone 1'!F594="Non"),"No",IF(OR('Milestone 1'!F594="N/A",'Milestone 1'!F594="S.O."),"N/A",0)))</f>
        <v>0</v>
      </c>
      <c r="H486">
        <f>IF(OR('Project Updates Centre'!A504="Yes",'Project Updates Centre'!A504="Oui"),"Yes",IF(OR('Project Updates Centre'!A504="No",'Project Updates Centre'!A504="Non"),"No",0))</f>
        <v>0</v>
      </c>
      <c r="L486">
        <f>IF(OR('Project Updates Centre'!A527="Yes",'Project Updates Centre'!A527="Oui"),"Yes",IF(OR('Project Updates Centre'!A527="No",'Project Updates Centre'!A527="Non"),"No",0))</f>
        <v>0</v>
      </c>
      <c r="M486">
        <f>IF(OR('Project Updates Centre'!M527="Approved",'Project Updates Centre'!M527="Approuvé"),"Approved",IF(OR('Project Updates Centre'!M527="Incomplete",'Project Updates Centre'!M527="Incomplet"),"Incomplete",0))</f>
        <v>0</v>
      </c>
      <c r="P486" t="str">
        <f>IF(OR('Project Updates Centre'!A550="Yes",'Project Updates Centre'!A550="Oui"),"Yes",IF(OR('Project Updates Centre'!A550="No",'Project Updates Centre'!A550="Non"),"No",""))</f>
        <v/>
      </c>
    </row>
    <row r="487" spans="1:16" hidden="1">
      <c r="A487">
        <f>IF(OR('Milestone 1'!I595="Approved",'Milestone 1'!I595="Approuvé"),"Approved",IF(OR('Milestone 1'!I595="Incomplete",'Milestone 1'!I595="Incomplet"),"Incomplete",0))</f>
        <v>0</v>
      </c>
      <c r="B487">
        <f>IF(OR('Milestone 1'!G595="Yes",'Milestone 1'!G595="Oui"),"Yes",IF(OR('Milestone 1'!G595="No",'Milestone 1'!G595="Non"),"No",0))</f>
        <v>0</v>
      </c>
      <c r="C487">
        <f>IF(OR('Milestone 1'!F595="Yes",'Milestone 1'!F595="Oui"),"Yes",IF(OR('Milestone 1'!F595="No",'Milestone 1'!F595="Non"),"No",IF(OR('Milestone 1'!F595="N/A",'Milestone 1'!F595="S.O."),"N/A",0)))</f>
        <v>0</v>
      </c>
      <c r="H487">
        <f>IF(OR('Project Updates Centre'!A505="Yes",'Project Updates Centre'!A505="Oui"),"Yes",IF(OR('Project Updates Centre'!A505="No",'Project Updates Centre'!A505="Non"),"No",0))</f>
        <v>0</v>
      </c>
      <c r="L487">
        <f>IF(OR('Project Updates Centre'!A528="Yes",'Project Updates Centre'!A528="Oui"),"Yes",IF(OR('Project Updates Centre'!A528="No",'Project Updates Centre'!A528="Non"),"No",0))</f>
        <v>0</v>
      </c>
      <c r="M487">
        <f>IF(OR('Project Updates Centre'!M528="Approved",'Project Updates Centre'!M528="Approuvé"),"Approved",IF(OR('Project Updates Centre'!M528="Incomplete",'Project Updates Centre'!M528="Incomplet"),"Incomplete",0))</f>
        <v>0</v>
      </c>
      <c r="P487" t="str">
        <f>IF(OR('Project Updates Centre'!A551="Yes",'Project Updates Centre'!A551="Oui"),"Yes",IF(OR('Project Updates Centre'!A551="No",'Project Updates Centre'!A551="Non"),"No",""))</f>
        <v/>
      </c>
    </row>
    <row r="488" spans="1:16" hidden="1">
      <c r="A488">
        <f>IF(OR('Milestone 1'!I596="Approved",'Milestone 1'!I596="Approuvé"),"Approved",IF(OR('Milestone 1'!I596="Incomplete",'Milestone 1'!I596="Incomplet"),"Incomplete",0))</f>
        <v>0</v>
      </c>
      <c r="B488">
        <f>IF(OR('Milestone 1'!G596="Yes",'Milestone 1'!G596="Oui"),"Yes",IF(OR('Milestone 1'!G596="No",'Milestone 1'!G596="Non"),"No",0))</f>
        <v>0</v>
      </c>
      <c r="C488">
        <f>IF(OR('Milestone 1'!F596="Yes",'Milestone 1'!F596="Oui"),"Yes",IF(OR('Milestone 1'!F596="No",'Milestone 1'!F596="Non"),"No",IF(OR('Milestone 1'!F596="N/A",'Milestone 1'!F596="S.O."),"N/A",0)))</f>
        <v>0</v>
      </c>
      <c r="H488">
        <f>IF(OR('Project Updates Centre'!A506="Yes",'Project Updates Centre'!A506="Oui"),"Yes",IF(OR('Project Updates Centre'!A506="No",'Project Updates Centre'!A506="Non"),"No",0))</f>
        <v>0</v>
      </c>
      <c r="L488">
        <f>IF(OR('Project Updates Centre'!A529="Yes",'Project Updates Centre'!A529="Oui"),"Yes",IF(OR('Project Updates Centre'!A529="No",'Project Updates Centre'!A529="Non"),"No",0))</f>
        <v>0</v>
      </c>
      <c r="M488">
        <f>IF(OR('Project Updates Centre'!M529="Approved",'Project Updates Centre'!M529="Approuvé"),"Approved",IF(OR('Project Updates Centre'!M529="Incomplete",'Project Updates Centre'!M529="Incomplet"),"Incomplete",0))</f>
        <v>0</v>
      </c>
      <c r="P488" t="str">
        <f>IF(OR('Project Updates Centre'!A552="Yes",'Project Updates Centre'!A552="Oui"),"Yes",IF(OR('Project Updates Centre'!A552="No",'Project Updates Centre'!A552="Non"),"No",""))</f>
        <v/>
      </c>
    </row>
    <row r="489" spans="1:16" hidden="1">
      <c r="A489">
        <f>IF(OR('Milestone 1'!I597="Approved",'Milestone 1'!I597="Approuvé"),"Approved",IF(OR('Milestone 1'!I597="Incomplete",'Milestone 1'!I597="Incomplet"),"Incomplete",0))</f>
        <v>0</v>
      </c>
      <c r="B489">
        <f>IF(OR('Milestone 1'!G597="Yes",'Milestone 1'!G597="Oui"),"Yes",IF(OR('Milestone 1'!G597="No",'Milestone 1'!G597="Non"),"No",0))</f>
        <v>0</v>
      </c>
      <c r="C489">
        <f>IF(OR('Milestone 1'!F597="Yes",'Milestone 1'!F597="Oui"),"Yes",IF(OR('Milestone 1'!F597="No",'Milestone 1'!F597="Non"),"No",IF(OR('Milestone 1'!F597="N/A",'Milestone 1'!F597="S.O."),"N/A",0)))</f>
        <v>0</v>
      </c>
      <c r="H489">
        <f>IF(OR('Project Updates Centre'!A507="Yes",'Project Updates Centre'!A507="Oui"),"Yes",IF(OR('Project Updates Centre'!A507="No",'Project Updates Centre'!A507="Non"),"No",0))</f>
        <v>0</v>
      </c>
      <c r="L489">
        <f>IF(OR('Project Updates Centre'!A530="Yes",'Project Updates Centre'!A530="Oui"),"Yes",IF(OR('Project Updates Centre'!A530="No",'Project Updates Centre'!A530="Non"),"No",0))</f>
        <v>0</v>
      </c>
      <c r="M489">
        <f>IF(OR('Project Updates Centre'!M530="Approved",'Project Updates Centre'!M530="Approuvé"),"Approved",IF(OR('Project Updates Centre'!M530="Incomplete",'Project Updates Centre'!M530="Incomplet"),"Incomplete",0))</f>
        <v>0</v>
      </c>
      <c r="P489" t="str">
        <f>IF(OR('Project Updates Centre'!A553="Yes",'Project Updates Centre'!A553="Oui"),"Yes",IF(OR('Project Updates Centre'!A553="No",'Project Updates Centre'!A553="Non"),"No",""))</f>
        <v/>
      </c>
    </row>
    <row r="490" spans="1:16" hidden="1">
      <c r="A490">
        <f>IF(OR('Milestone 1'!I598="Approved",'Milestone 1'!I598="Approuvé"),"Approved",IF(OR('Milestone 1'!I598="Incomplete",'Milestone 1'!I598="Incomplet"),"Incomplete",0))</f>
        <v>0</v>
      </c>
      <c r="B490">
        <f>IF(OR('Milestone 1'!G598="Yes",'Milestone 1'!G598="Oui"),"Yes",IF(OR('Milestone 1'!G598="No",'Milestone 1'!G598="Non"),"No",0))</f>
        <v>0</v>
      </c>
      <c r="C490">
        <f>IF(OR('Milestone 1'!F598="Yes",'Milestone 1'!F598="Oui"),"Yes",IF(OR('Milestone 1'!F598="No",'Milestone 1'!F598="Non"),"No",IF(OR('Milestone 1'!F598="N/A",'Milestone 1'!F598="S.O."),"N/A",0)))</f>
        <v>0</v>
      </c>
      <c r="H490">
        <f>IF(OR('Project Updates Centre'!A508="Yes",'Project Updates Centre'!A508="Oui"),"Yes",IF(OR('Project Updates Centre'!A508="No",'Project Updates Centre'!A508="Non"),"No",0))</f>
        <v>0</v>
      </c>
      <c r="L490">
        <f>IF(OR('Project Updates Centre'!A531="Yes",'Project Updates Centre'!A531="Oui"),"Yes",IF(OR('Project Updates Centre'!A531="No",'Project Updates Centre'!A531="Non"),"No",0))</f>
        <v>0</v>
      </c>
      <c r="M490">
        <f>IF(OR('Project Updates Centre'!M531="Approved",'Project Updates Centre'!M531="Approuvé"),"Approved",IF(OR('Project Updates Centre'!M531="Incomplete",'Project Updates Centre'!M531="Incomplet"),"Incomplete",0))</f>
        <v>0</v>
      </c>
      <c r="P490" t="str">
        <f>IF(OR('Project Updates Centre'!A554="Yes",'Project Updates Centre'!A554="Oui"),"Yes",IF(OR('Project Updates Centre'!A554="No",'Project Updates Centre'!A554="Non"),"No",""))</f>
        <v/>
      </c>
    </row>
    <row r="491" spans="1:16" hidden="1">
      <c r="A491">
        <f>IF(OR('Milestone 1'!I599="Approved",'Milestone 1'!I599="Approuvé"),"Approved",IF(OR('Milestone 1'!I599="Incomplete",'Milestone 1'!I599="Incomplet"),"Incomplete",0))</f>
        <v>0</v>
      </c>
      <c r="B491">
        <f>IF(OR('Milestone 1'!G599="Yes",'Milestone 1'!G599="Oui"),"Yes",IF(OR('Milestone 1'!G599="No",'Milestone 1'!G599="Non"),"No",0))</f>
        <v>0</v>
      </c>
      <c r="C491">
        <f>IF(OR('Milestone 1'!F599="Yes",'Milestone 1'!F599="Oui"),"Yes",IF(OR('Milestone 1'!F599="No",'Milestone 1'!F599="Non"),"No",IF(OR('Milestone 1'!F599="N/A",'Milestone 1'!F599="S.O."),"N/A",0)))</f>
        <v>0</v>
      </c>
      <c r="H491">
        <f>IF(OR('Project Updates Centre'!A509="Yes",'Project Updates Centre'!A509="Oui"),"Yes",IF(OR('Project Updates Centre'!A509="No",'Project Updates Centre'!A509="Non"),"No",0))</f>
        <v>0</v>
      </c>
      <c r="L491">
        <f>IF(OR('Project Updates Centre'!A532="Yes",'Project Updates Centre'!A532="Oui"),"Yes",IF(OR('Project Updates Centre'!A532="No",'Project Updates Centre'!A532="Non"),"No",0))</f>
        <v>0</v>
      </c>
      <c r="M491">
        <f>IF(OR('Project Updates Centre'!M532="Approved",'Project Updates Centre'!M532="Approuvé"),"Approved",IF(OR('Project Updates Centre'!M532="Incomplete",'Project Updates Centre'!M532="Incomplet"),"Incomplete",0))</f>
        <v>0</v>
      </c>
      <c r="P491" t="str">
        <f>IF(OR('Project Updates Centre'!A555="Yes",'Project Updates Centre'!A555="Oui"),"Yes",IF(OR('Project Updates Centre'!A555="No",'Project Updates Centre'!A555="Non"),"No",""))</f>
        <v/>
      </c>
    </row>
    <row r="492" spans="1:16" hidden="1">
      <c r="A492">
        <f>IF(OR('Milestone 1'!I600="Approved",'Milestone 1'!I600="Approuvé"),"Approved",IF(OR('Milestone 1'!I600="Incomplete",'Milestone 1'!I600="Incomplet"),"Incomplete",0))</f>
        <v>0</v>
      </c>
      <c r="B492">
        <f>IF(OR('Milestone 1'!G600="Yes",'Milestone 1'!G600="Oui"),"Yes",IF(OR('Milestone 1'!G600="No",'Milestone 1'!G600="Non"),"No",0))</f>
        <v>0</v>
      </c>
      <c r="C492">
        <f>IF(OR('Milestone 1'!F600="Yes",'Milestone 1'!F600="Oui"),"Yes",IF(OR('Milestone 1'!F600="No",'Milestone 1'!F600="Non"),"No",IF(OR('Milestone 1'!F600="N/A",'Milestone 1'!F600="S.O."),"N/A",0)))</f>
        <v>0</v>
      </c>
      <c r="H492">
        <f>IF(OR('Project Updates Centre'!A510="Yes",'Project Updates Centre'!A510="Oui"),"Yes",IF(OR('Project Updates Centre'!A510="No",'Project Updates Centre'!A510="Non"),"No",0))</f>
        <v>0</v>
      </c>
      <c r="L492">
        <f>IF(OR('Project Updates Centre'!A533="Yes",'Project Updates Centre'!A533="Oui"),"Yes",IF(OR('Project Updates Centre'!A533="No",'Project Updates Centre'!A533="Non"),"No",0))</f>
        <v>0</v>
      </c>
      <c r="M492">
        <f>IF(OR('Project Updates Centre'!M533="Approved",'Project Updates Centre'!M533="Approuvé"),"Approved",IF(OR('Project Updates Centre'!M533="Incomplete",'Project Updates Centre'!M533="Incomplet"),"Incomplete",0))</f>
        <v>0</v>
      </c>
      <c r="P492" t="str">
        <f>IF(OR('Project Updates Centre'!A556="Yes",'Project Updates Centre'!A556="Oui"),"Yes",IF(OR('Project Updates Centre'!A556="No",'Project Updates Centre'!A556="Non"),"No",""))</f>
        <v/>
      </c>
    </row>
    <row r="493" spans="1:16" hidden="1">
      <c r="A493">
        <f>IF(OR('Milestone 1'!I601="Approved",'Milestone 1'!I601="Approuvé"),"Approved",IF(OR('Milestone 1'!I601="Incomplete",'Milestone 1'!I601="Incomplet"),"Incomplete",0))</f>
        <v>0</v>
      </c>
      <c r="B493">
        <f>IF(OR('Milestone 1'!G601="Yes",'Milestone 1'!G601="Oui"),"Yes",IF(OR('Milestone 1'!G601="No",'Milestone 1'!G601="Non"),"No",0))</f>
        <v>0</v>
      </c>
      <c r="C493">
        <f>IF(OR('Milestone 1'!F601="Yes",'Milestone 1'!F601="Oui"),"Yes",IF(OR('Milestone 1'!F601="No",'Milestone 1'!F601="Non"),"No",IF(OR('Milestone 1'!F601="N/A",'Milestone 1'!F601="S.O."),"N/A",0)))</f>
        <v>0</v>
      </c>
      <c r="H493">
        <f>IF(OR('Project Updates Centre'!A511="Yes",'Project Updates Centre'!A511="Oui"),"Yes",IF(OR('Project Updates Centre'!A511="No",'Project Updates Centre'!A511="Non"),"No",0))</f>
        <v>0</v>
      </c>
      <c r="L493">
        <f>IF(OR('Project Updates Centre'!A534="Yes",'Project Updates Centre'!A534="Oui"),"Yes",IF(OR('Project Updates Centre'!A534="No",'Project Updates Centre'!A534="Non"),"No",0))</f>
        <v>0</v>
      </c>
      <c r="M493">
        <f>IF(OR('Project Updates Centre'!M534="Approved",'Project Updates Centre'!M534="Approuvé"),"Approved",IF(OR('Project Updates Centre'!M534="Incomplete",'Project Updates Centre'!M534="Incomplet"),"Incomplete",0))</f>
        <v>0</v>
      </c>
      <c r="P493" t="str">
        <f>IF(OR('Project Updates Centre'!A557="Yes",'Project Updates Centre'!A557="Oui"),"Yes",IF(OR('Project Updates Centre'!A557="No",'Project Updates Centre'!A557="Non"),"No",""))</f>
        <v/>
      </c>
    </row>
    <row r="494" spans="1:16" hidden="1">
      <c r="A494">
        <f>IF(OR('Milestone 1'!I602="Approved",'Milestone 1'!I602="Approuvé"),"Approved",IF(OR('Milestone 1'!I602="Incomplete",'Milestone 1'!I602="Incomplet"),"Incomplete",0))</f>
        <v>0</v>
      </c>
      <c r="B494">
        <f>IF(OR('Milestone 1'!G602="Yes",'Milestone 1'!G602="Oui"),"Yes",IF(OR('Milestone 1'!G602="No",'Milestone 1'!G602="Non"),"No",0))</f>
        <v>0</v>
      </c>
      <c r="C494">
        <f>IF(OR('Milestone 1'!F602="Yes",'Milestone 1'!F602="Oui"),"Yes",IF(OR('Milestone 1'!F602="No",'Milestone 1'!F602="Non"),"No",IF(OR('Milestone 1'!F602="N/A",'Milestone 1'!F602="S.O."),"N/A",0)))</f>
        <v>0</v>
      </c>
      <c r="H494">
        <f>IF(OR('Project Updates Centre'!A512="Yes",'Project Updates Centre'!A512="Oui"),"Yes",IF(OR('Project Updates Centre'!A512="No",'Project Updates Centre'!A512="Non"),"No",0))</f>
        <v>0</v>
      </c>
      <c r="L494">
        <f>IF(OR('Project Updates Centre'!A535="Yes",'Project Updates Centre'!A535="Oui"),"Yes",IF(OR('Project Updates Centre'!A535="No",'Project Updates Centre'!A535="Non"),"No",0))</f>
        <v>0</v>
      </c>
      <c r="M494">
        <f>IF(OR('Project Updates Centre'!M535="Approved",'Project Updates Centre'!M535="Approuvé"),"Approved",IF(OR('Project Updates Centre'!M535="Incomplete",'Project Updates Centre'!M535="Incomplet"),"Incomplete",0))</f>
        <v>0</v>
      </c>
      <c r="P494" t="str">
        <f>IF(OR('Project Updates Centre'!A558="Yes",'Project Updates Centre'!A558="Oui"),"Yes",IF(OR('Project Updates Centre'!A558="No",'Project Updates Centre'!A558="Non"),"No",""))</f>
        <v/>
      </c>
    </row>
    <row r="495" spans="1:16" hidden="1">
      <c r="A495">
        <f>IF(OR('Milestone 1'!I603="Approved",'Milestone 1'!I603="Approuvé"),"Approved",IF(OR('Milestone 1'!I603="Incomplete",'Milestone 1'!I603="Incomplet"),"Incomplete",0))</f>
        <v>0</v>
      </c>
      <c r="B495">
        <f>IF(OR('Milestone 1'!G603="Yes",'Milestone 1'!G603="Oui"),"Yes",IF(OR('Milestone 1'!G603="No",'Milestone 1'!G603="Non"),"No",0))</f>
        <v>0</v>
      </c>
      <c r="C495">
        <f>IF(OR('Milestone 1'!F603="Yes",'Milestone 1'!F603="Oui"),"Yes",IF(OR('Milestone 1'!F603="No",'Milestone 1'!F603="Non"),"No",IF(OR('Milestone 1'!F603="N/A",'Milestone 1'!F603="S.O."),"N/A",0)))</f>
        <v>0</v>
      </c>
      <c r="H495">
        <f>IF(OR('Project Updates Centre'!A513="Yes",'Project Updates Centre'!A513="Oui"),"Yes",IF(OR('Project Updates Centre'!A513="No",'Project Updates Centre'!A513="Non"),"No",0))</f>
        <v>0</v>
      </c>
      <c r="L495">
        <f>IF(OR('Project Updates Centre'!A536="Yes",'Project Updates Centre'!A536="Oui"),"Yes",IF(OR('Project Updates Centre'!A536="No",'Project Updates Centre'!A536="Non"),"No",0))</f>
        <v>0</v>
      </c>
      <c r="M495">
        <f>IF(OR('Project Updates Centre'!M536="Approved",'Project Updates Centre'!M536="Approuvé"),"Approved",IF(OR('Project Updates Centre'!M536="Incomplete",'Project Updates Centre'!M536="Incomplet"),"Incomplete",0))</f>
        <v>0</v>
      </c>
      <c r="P495" t="str">
        <f>IF(OR('Project Updates Centre'!A559="Yes",'Project Updates Centre'!A559="Oui"),"Yes",IF(OR('Project Updates Centre'!A559="No",'Project Updates Centre'!A559="Non"),"No",""))</f>
        <v/>
      </c>
    </row>
    <row r="496" spans="1:16" hidden="1">
      <c r="A496">
        <f>IF(OR('Milestone 1'!I604="Approved",'Milestone 1'!I604="Approuvé"),"Approved",IF(OR('Milestone 1'!I604="Incomplete",'Milestone 1'!I604="Incomplet"),"Incomplete",0))</f>
        <v>0</v>
      </c>
      <c r="B496">
        <f>IF(OR('Milestone 1'!G604="Yes",'Milestone 1'!G604="Oui"),"Yes",IF(OR('Milestone 1'!G604="No",'Milestone 1'!G604="Non"),"No",0))</f>
        <v>0</v>
      </c>
      <c r="C496">
        <f>IF(OR('Milestone 1'!F604="Yes",'Milestone 1'!F604="Oui"),"Yes",IF(OR('Milestone 1'!F604="No",'Milestone 1'!F604="Non"),"No",IF(OR('Milestone 1'!F604="N/A",'Milestone 1'!F604="S.O."),"N/A",0)))</f>
        <v>0</v>
      </c>
      <c r="H496">
        <f>IF(OR('Project Updates Centre'!A514="Yes",'Project Updates Centre'!A514="Oui"),"Yes",IF(OR('Project Updates Centre'!A514="No",'Project Updates Centre'!A514="Non"),"No",0))</f>
        <v>0</v>
      </c>
      <c r="L496">
        <f>IF(OR('Project Updates Centre'!A537="Yes",'Project Updates Centre'!A537="Oui"),"Yes",IF(OR('Project Updates Centre'!A537="No",'Project Updates Centre'!A537="Non"),"No",0))</f>
        <v>0</v>
      </c>
      <c r="M496">
        <f>IF(OR('Project Updates Centre'!M537="Approved",'Project Updates Centre'!M537="Approuvé"),"Approved",IF(OR('Project Updates Centre'!M537="Incomplete",'Project Updates Centre'!M537="Incomplet"),"Incomplete",0))</f>
        <v>0</v>
      </c>
      <c r="P496" t="str">
        <f>IF(OR('Project Updates Centre'!A560="Yes",'Project Updates Centre'!A560="Oui"),"Yes",IF(OR('Project Updates Centre'!A560="No",'Project Updates Centre'!A560="Non"),"No",""))</f>
        <v/>
      </c>
    </row>
    <row r="497" spans="1:16" hidden="1">
      <c r="A497">
        <f>IF(OR('Milestone 1'!I605="Approved",'Milestone 1'!I605="Approuvé"),"Approved",IF(OR('Milestone 1'!I605="Incomplete",'Milestone 1'!I605="Incomplet"),"Incomplete",0))</f>
        <v>0</v>
      </c>
      <c r="B497">
        <f>IF(OR('Milestone 1'!G605="Yes",'Milestone 1'!G605="Oui"),"Yes",IF(OR('Milestone 1'!G605="No",'Milestone 1'!G605="Non"),"No",0))</f>
        <v>0</v>
      </c>
      <c r="C497">
        <f>IF(OR('Milestone 1'!F605="Yes",'Milestone 1'!F605="Oui"),"Yes",IF(OR('Milestone 1'!F605="No",'Milestone 1'!F605="Non"),"No",IF(OR('Milestone 1'!F605="N/A",'Milestone 1'!F605="S.O."),"N/A",0)))</f>
        <v>0</v>
      </c>
      <c r="H497">
        <f>IF(OR('Project Updates Centre'!A515="Yes",'Project Updates Centre'!A515="Oui"),"Yes",IF(OR('Project Updates Centre'!A515="No",'Project Updates Centre'!A515="Non"),"No",0))</f>
        <v>0</v>
      </c>
      <c r="L497">
        <f>IF(OR('Project Updates Centre'!A538="Yes",'Project Updates Centre'!A538="Oui"),"Yes",IF(OR('Project Updates Centre'!A538="No",'Project Updates Centre'!A538="Non"),"No",0))</f>
        <v>0</v>
      </c>
      <c r="M497">
        <f>IF(OR('Project Updates Centre'!M538="Approved",'Project Updates Centre'!M538="Approuvé"),"Approved",IF(OR('Project Updates Centre'!M538="Incomplete",'Project Updates Centre'!M538="Incomplet"),"Incomplete",0))</f>
        <v>0</v>
      </c>
      <c r="P497" t="str">
        <f>IF(OR('Project Updates Centre'!A561="Yes",'Project Updates Centre'!A561="Oui"),"Yes",IF(OR('Project Updates Centre'!A561="No",'Project Updates Centre'!A561="Non"),"No",""))</f>
        <v/>
      </c>
    </row>
    <row r="498" spans="1:16" hidden="1">
      <c r="A498">
        <f>IF(OR('Milestone 1'!I606="Approved",'Milestone 1'!I606="Approuvé"),"Approved",IF(OR('Milestone 1'!I606="Incomplete",'Milestone 1'!I606="Incomplet"),"Incomplete",0))</f>
        <v>0</v>
      </c>
      <c r="B498">
        <f>IF(OR('Milestone 1'!G606="Yes",'Milestone 1'!G606="Oui"),"Yes",IF(OR('Milestone 1'!G606="No",'Milestone 1'!G606="Non"),"No",0))</f>
        <v>0</v>
      </c>
      <c r="C498">
        <f>IF(OR('Milestone 1'!F606="Yes",'Milestone 1'!F606="Oui"),"Yes",IF(OR('Milestone 1'!F606="No",'Milestone 1'!F606="Non"),"No",IF(OR('Milestone 1'!F606="N/A",'Milestone 1'!F606="S.O."),"N/A",0)))</f>
        <v>0</v>
      </c>
      <c r="H498">
        <f>IF(OR('Project Updates Centre'!A516="Yes",'Project Updates Centre'!A516="Oui"),"Yes",IF(OR('Project Updates Centre'!A516="No",'Project Updates Centre'!A516="Non"),"No",0))</f>
        <v>0</v>
      </c>
      <c r="L498">
        <f>IF(OR('Project Updates Centre'!A539="Yes",'Project Updates Centre'!A539="Oui"),"Yes",IF(OR('Project Updates Centre'!A539="No",'Project Updates Centre'!A539="Non"),"No",0))</f>
        <v>0</v>
      </c>
      <c r="M498">
        <f>IF(OR('Project Updates Centre'!M539="Approved",'Project Updates Centre'!M539="Approuvé"),"Approved",IF(OR('Project Updates Centre'!M539="Incomplete",'Project Updates Centre'!M539="Incomplet"),"Incomplete",0))</f>
        <v>0</v>
      </c>
      <c r="P498" t="str">
        <f>IF(OR('Project Updates Centre'!A562="Yes",'Project Updates Centre'!A562="Oui"),"Yes",IF(OR('Project Updates Centre'!A562="No",'Project Updates Centre'!A562="Non"),"No",""))</f>
        <v/>
      </c>
    </row>
    <row r="499" spans="1:16" hidden="1">
      <c r="A499">
        <f>IF(OR('Milestone 1'!I607="Approved",'Milestone 1'!I607="Approuvé"),"Approved",IF(OR('Milestone 1'!I607="Incomplete",'Milestone 1'!I607="Incomplet"),"Incomplete",0))</f>
        <v>0</v>
      </c>
      <c r="B499">
        <f>IF(OR('Milestone 1'!G607="Yes",'Milestone 1'!G607="Oui"),"Yes",IF(OR('Milestone 1'!G607="No",'Milestone 1'!G607="Non"),"No",0))</f>
        <v>0</v>
      </c>
      <c r="C499">
        <f>IF(OR('Milestone 1'!F607="Yes",'Milestone 1'!F607="Oui"),"Yes",IF(OR('Milestone 1'!F607="No",'Milestone 1'!F607="Non"),"No",IF(OR('Milestone 1'!F607="N/A",'Milestone 1'!F607="S.O."),"N/A",0)))</f>
        <v>0</v>
      </c>
      <c r="H499">
        <f>IF(OR('Project Updates Centre'!A517="Yes",'Project Updates Centre'!A517="Oui"),"Yes",IF(OR('Project Updates Centre'!A517="No",'Project Updates Centre'!A517="Non"),"No",0))</f>
        <v>0</v>
      </c>
      <c r="L499">
        <f>IF(OR('Project Updates Centre'!A540="Yes",'Project Updates Centre'!A540="Oui"),"Yes",IF(OR('Project Updates Centre'!A540="No",'Project Updates Centre'!A540="Non"),"No",0))</f>
        <v>0</v>
      </c>
      <c r="M499">
        <f>IF(OR('Project Updates Centre'!M540="Approved",'Project Updates Centre'!M540="Approuvé"),"Approved",IF(OR('Project Updates Centre'!M540="Incomplete",'Project Updates Centre'!M540="Incomplet"),"Incomplete",0))</f>
        <v>0</v>
      </c>
      <c r="P499" t="str">
        <f>IF(OR('Project Updates Centre'!A563="Yes",'Project Updates Centre'!A563="Oui"),"Yes",IF(OR('Project Updates Centre'!A563="No",'Project Updates Centre'!A563="Non"),"No",""))</f>
        <v/>
      </c>
    </row>
    <row r="500" spans="1:16" hidden="1">
      <c r="A500">
        <f>IF(OR('Milestone 1'!I608="Approved",'Milestone 1'!I608="Approuvé"),"Approved",IF(OR('Milestone 1'!I608="Incomplete",'Milestone 1'!I608="Incomplet"),"Incomplete",0))</f>
        <v>0</v>
      </c>
      <c r="B500">
        <f>IF(OR('Milestone 1'!G608="Yes",'Milestone 1'!G608="Oui"),"Yes",IF(OR('Milestone 1'!G608="No",'Milestone 1'!G608="Non"),"No",0))</f>
        <v>0</v>
      </c>
      <c r="C500">
        <f>IF(OR('Milestone 1'!F608="Yes",'Milestone 1'!F608="Oui"),"Yes",IF(OR('Milestone 1'!F608="No",'Milestone 1'!F608="Non"),"No",IF(OR('Milestone 1'!F608="N/A",'Milestone 1'!F608="S.O."),"N/A",0)))</f>
        <v>0</v>
      </c>
      <c r="H500">
        <f>IF(OR('Project Updates Centre'!A518="Yes",'Project Updates Centre'!A518="Oui"),"Yes",IF(OR('Project Updates Centre'!A518="No",'Project Updates Centre'!A518="Non"),"No",0))</f>
        <v>0</v>
      </c>
      <c r="L500">
        <f>IF(OR('Project Updates Centre'!A541="Yes",'Project Updates Centre'!A541="Oui"),"Yes",IF(OR('Project Updates Centre'!A541="No",'Project Updates Centre'!A541="Non"),"No",0))</f>
        <v>0</v>
      </c>
      <c r="M500">
        <f>IF(OR('Project Updates Centre'!M541="Approved",'Project Updates Centre'!M541="Approuvé"),"Approved",IF(OR('Project Updates Centre'!M541="Incomplete",'Project Updates Centre'!M541="Incomplet"),"Incomplete",0))</f>
        <v>0</v>
      </c>
      <c r="P500" t="str">
        <f>IF(OR('Project Updates Centre'!A564="Yes",'Project Updates Centre'!A564="Oui"),"Yes",IF(OR('Project Updates Centre'!A564="No",'Project Updates Centre'!A564="Non"),"No",""))</f>
        <v/>
      </c>
    </row>
    <row r="501" spans="1:16" hidden="1">
      <c r="A501">
        <f>IF(OR('Milestone 1'!I609="Approved",'Milestone 1'!I609="Approuvé"),"Approved",IF(OR('Milestone 1'!I609="Incomplete",'Milestone 1'!I609="Incomplet"),"Incomplete",0))</f>
        <v>0</v>
      </c>
      <c r="B501">
        <f>IF(OR('Milestone 1'!G609="Yes",'Milestone 1'!G609="Oui"),"Yes",IF(OR('Milestone 1'!G609="No",'Milestone 1'!G609="Non"),"No",0))</f>
        <v>0</v>
      </c>
      <c r="C501">
        <f>IF(OR('Milestone 1'!F609="Yes",'Milestone 1'!F609="Oui"),"Yes",IF(OR('Milestone 1'!F609="No",'Milestone 1'!F609="Non"),"No",IF(OR('Milestone 1'!F609="N/A",'Milestone 1'!F609="S.O."),"N/A",0)))</f>
        <v>0</v>
      </c>
      <c r="H501">
        <f>IF(OR('Project Updates Centre'!A519="Yes",'Project Updates Centre'!A519="Oui"),"Yes",IF(OR('Project Updates Centre'!A519="No",'Project Updates Centre'!A519="Non"),"No",0))</f>
        <v>0</v>
      </c>
      <c r="L501">
        <f>IF(OR('Project Updates Centre'!A542="Yes",'Project Updates Centre'!A542="Oui"),"Yes",IF(OR('Project Updates Centre'!A542="No",'Project Updates Centre'!A542="Non"),"No",0))</f>
        <v>0</v>
      </c>
      <c r="M501">
        <f>IF(OR('Project Updates Centre'!M542="Approved",'Project Updates Centre'!M542="Approuvé"),"Approved",IF(OR('Project Updates Centre'!M542="Incomplete",'Project Updates Centre'!M542="Incomplet"),"Incomplete",0))</f>
        <v>0</v>
      </c>
      <c r="P501" t="str">
        <f>IF(OR('Project Updates Centre'!A565="Yes",'Project Updates Centre'!A565="Oui"),"Yes",IF(OR('Project Updates Centre'!A565="No",'Project Updates Centre'!A565="Non"),"No",""))</f>
        <v/>
      </c>
    </row>
    <row r="502" spans="1:16" hidden="1">
      <c r="A502">
        <f>IF(OR('Milestone 1'!I610="Approved",'Milestone 1'!I610="Approuvé"),"Approved",IF(OR('Milestone 1'!I610="Incomplete",'Milestone 1'!I610="Incomplet"),"Incomplete",0))</f>
        <v>0</v>
      </c>
      <c r="B502">
        <f>IF(OR('Milestone 1'!G610="Yes",'Milestone 1'!G610="Oui"),"Yes",IF(OR('Milestone 1'!G610="No",'Milestone 1'!G610="Non"),"No",0))</f>
        <v>0</v>
      </c>
      <c r="C502">
        <f>IF(OR('Milestone 1'!F610="Yes",'Milestone 1'!F610="Oui"),"Yes",IF(OR('Milestone 1'!F610="No",'Milestone 1'!F610="Non"),"No",IF(OR('Milestone 1'!F610="N/A",'Milestone 1'!F610="S.O."),"N/A",0)))</f>
        <v>0</v>
      </c>
      <c r="H502">
        <f>IF(OR('Project Updates Centre'!A520="Yes",'Project Updates Centre'!A520="Oui"),"Yes",IF(OR('Project Updates Centre'!A520="No",'Project Updates Centre'!A520="Non"),"No",0))</f>
        <v>0</v>
      </c>
      <c r="L502">
        <f>IF(OR('Project Updates Centre'!A543="Yes",'Project Updates Centre'!A543="Oui"),"Yes",IF(OR('Project Updates Centre'!A543="No",'Project Updates Centre'!A543="Non"),"No",0))</f>
        <v>0</v>
      </c>
      <c r="M502">
        <f>IF(OR('Project Updates Centre'!M543="Approved",'Project Updates Centre'!M543="Approuvé"),"Approved",IF(OR('Project Updates Centre'!M543="Incomplete",'Project Updates Centre'!M543="Incomplet"),"Incomplete",0))</f>
        <v>0</v>
      </c>
      <c r="P502" t="str">
        <f>IF(OR('Project Updates Centre'!A566="Yes",'Project Updates Centre'!A566="Oui"),"Yes",IF(OR('Project Updates Centre'!A566="No",'Project Updates Centre'!A566="Non"),"No",""))</f>
        <v/>
      </c>
    </row>
    <row r="503" spans="1:16" hidden="1">
      <c r="A503">
        <f>IF(OR('Milestone 1'!I611="Approved",'Milestone 1'!I611="Approuvé"),"Approved",IF(OR('Milestone 1'!I611="Incomplete",'Milestone 1'!I611="Incomplet"),"Incomplete",0))</f>
        <v>0</v>
      </c>
      <c r="B503">
        <f>IF(OR('Milestone 1'!G611="Yes",'Milestone 1'!G611="Oui"),"Yes",IF(OR('Milestone 1'!G611="No",'Milestone 1'!G611="Non"),"No",0))</f>
        <v>0</v>
      </c>
      <c r="C503">
        <f>IF(OR('Milestone 1'!F611="Yes",'Milestone 1'!F611="Oui"),"Yes",IF(OR('Milestone 1'!F611="No",'Milestone 1'!F611="Non"),"No",IF(OR('Milestone 1'!F611="N/A",'Milestone 1'!F611="S.O."),"N/A",0)))</f>
        <v>0</v>
      </c>
      <c r="H503">
        <f>IF(OR('Project Updates Centre'!A521="Yes",'Project Updates Centre'!A521="Oui"),"Yes",IF(OR('Project Updates Centre'!A521="No",'Project Updates Centre'!A521="Non"),"No",0))</f>
        <v>0</v>
      </c>
      <c r="L503">
        <f>IF(OR('Project Updates Centre'!A544="Yes",'Project Updates Centre'!A544="Oui"),"Yes",IF(OR('Project Updates Centre'!A544="No",'Project Updates Centre'!A544="Non"),"No",0))</f>
        <v>0</v>
      </c>
      <c r="M503">
        <f>IF(OR('Project Updates Centre'!M544="Approved",'Project Updates Centre'!M544="Approuvé"),"Approved",IF(OR('Project Updates Centre'!M544="Incomplete",'Project Updates Centre'!M544="Incomplet"),"Incomplete",0))</f>
        <v>0</v>
      </c>
      <c r="P503" t="str">
        <f>IF(OR('Project Updates Centre'!A567="Yes",'Project Updates Centre'!A567="Oui"),"Yes",IF(OR('Project Updates Centre'!A567="No",'Project Updates Centre'!A567="Non"),"No",""))</f>
        <v/>
      </c>
    </row>
    <row r="504" spans="1:16" hidden="1">
      <c r="A504">
        <f>IF(OR('Milestone 1'!I612="Approved",'Milestone 1'!I612="Approuvé"),"Approved",IF(OR('Milestone 1'!I612="Incomplete",'Milestone 1'!I612="Incomplet"),"Incomplete",0))</f>
        <v>0</v>
      </c>
      <c r="B504">
        <f>IF(OR('Milestone 1'!G612="Yes",'Milestone 1'!G612="Oui"),"Yes",IF(OR('Milestone 1'!G612="No",'Milestone 1'!G612="Non"),"No",0))</f>
        <v>0</v>
      </c>
      <c r="C504">
        <f>IF(OR('Milestone 1'!F612="Yes",'Milestone 1'!F612="Oui"),"Yes",IF(OR('Milestone 1'!F612="No",'Milestone 1'!F612="Non"),"No",IF(OR('Milestone 1'!F612="N/A",'Milestone 1'!F612="S.O."),"N/A",0)))</f>
        <v>0</v>
      </c>
      <c r="H504">
        <f>IF(OR('Project Updates Centre'!A522="Yes",'Project Updates Centre'!A522="Oui"),"Yes",IF(OR('Project Updates Centre'!A522="No",'Project Updates Centre'!A522="Non"),"No",0))</f>
        <v>0</v>
      </c>
      <c r="L504">
        <f>IF(OR('Project Updates Centre'!A545="Yes",'Project Updates Centre'!A545="Oui"),"Yes",IF(OR('Project Updates Centre'!A545="No",'Project Updates Centre'!A545="Non"),"No",0))</f>
        <v>0</v>
      </c>
      <c r="M504">
        <f>IF(OR('Project Updates Centre'!M545="Approved",'Project Updates Centre'!M545="Approuvé"),"Approved",IF(OR('Project Updates Centre'!M545="Incomplete",'Project Updates Centre'!M545="Incomplet"),"Incomplete",0))</f>
        <v>0</v>
      </c>
      <c r="P504" t="str">
        <f>IF(OR('Project Updates Centre'!A568="Yes",'Project Updates Centre'!A568="Oui"),"Yes",IF(OR('Project Updates Centre'!A568="No",'Project Updates Centre'!A568="Non"),"No",""))</f>
        <v/>
      </c>
    </row>
    <row r="505" spans="1:16" hidden="1">
      <c r="A505">
        <f>IF(OR('Milestone 1'!I613="Approved",'Milestone 1'!I613="Approuvé"),"Approved",IF(OR('Milestone 1'!I613="Incomplete",'Milestone 1'!I613="Incomplet"),"Incomplete",0))</f>
        <v>0</v>
      </c>
      <c r="B505">
        <f>IF(OR('Milestone 1'!G613="Yes",'Milestone 1'!G613="Oui"),"Yes",IF(OR('Milestone 1'!G613="No",'Milestone 1'!G613="Non"),"No",0))</f>
        <v>0</v>
      </c>
      <c r="C505">
        <f>IF(OR('Milestone 1'!F613="Yes",'Milestone 1'!F613="Oui"),"Yes",IF(OR('Milestone 1'!F613="No",'Milestone 1'!F613="Non"),"No",IF(OR('Milestone 1'!F613="N/A",'Milestone 1'!F613="S.O."),"N/A",0)))</f>
        <v>0</v>
      </c>
      <c r="H505">
        <f>IF(OR('Project Updates Centre'!A523="Yes",'Project Updates Centre'!A523="Oui"),"Yes",IF(OR('Project Updates Centre'!A523="No",'Project Updates Centre'!A523="Non"),"No",0))</f>
        <v>0</v>
      </c>
      <c r="L505">
        <f>IF(OR('Project Updates Centre'!A546="Yes",'Project Updates Centre'!A546="Oui"),"Yes",IF(OR('Project Updates Centre'!A546="No",'Project Updates Centre'!A546="Non"),"No",0))</f>
        <v>0</v>
      </c>
      <c r="M505">
        <f>IF(OR('Project Updates Centre'!M546="Approved",'Project Updates Centre'!M546="Approuvé"),"Approved",IF(OR('Project Updates Centre'!M546="Incomplete",'Project Updates Centre'!M546="Incomplet"),"Incomplete",0))</f>
        <v>0</v>
      </c>
      <c r="P505" t="str">
        <f>IF(OR('Project Updates Centre'!A569="Yes",'Project Updates Centre'!A569="Oui"),"Yes",IF(OR('Project Updates Centre'!A569="No",'Project Updates Centre'!A569="Non"),"No",""))</f>
        <v/>
      </c>
    </row>
    <row r="506" spans="1:16" hidden="1">
      <c r="A506">
        <f>IF(OR('Milestone 1'!I614="Approved",'Milestone 1'!I614="Approuvé"),"Approved",IF(OR('Milestone 1'!I614="Incomplete",'Milestone 1'!I614="Incomplet"),"Incomplete",0))</f>
        <v>0</v>
      </c>
      <c r="B506">
        <f>IF(OR('Milestone 1'!G614="Yes",'Milestone 1'!G614="Oui"),"Yes",IF(OR('Milestone 1'!G614="No",'Milestone 1'!G614="Non"),"No",0))</f>
        <v>0</v>
      </c>
      <c r="C506">
        <f>IF(OR('Milestone 1'!F614="Yes",'Milestone 1'!F614="Oui"),"Yes",IF(OR('Milestone 1'!F614="No",'Milestone 1'!F614="Non"),"No",IF(OR('Milestone 1'!F614="N/A",'Milestone 1'!F614="S.O."),"N/A",0)))</f>
        <v>0</v>
      </c>
      <c r="H506">
        <f>IF(OR('Project Updates Centre'!A524="Yes",'Project Updates Centre'!A524="Oui"),"Yes",IF(OR('Project Updates Centre'!A524="No",'Project Updates Centre'!A524="Non"),"No",0))</f>
        <v>0</v>
      </c>
      <c r="L506">
        <f>IF(OR('Project Updates Centre'!A547="Yes",'Project Updates Centre'!A547="Oui"),"Yes",IF(OR('Project Updates Centre'!A547="No",'Project Updates Centre'!A547="Non"),"No",0))</f>
        <v>0</v>
      </c>
      <c r="M506">
        <f>IF(OR('Project Updates Centre'!M547="Approved",'Project Updates Centre'!M547="Approuvé"),"Approved",IF(OR('Project Updates Centre'!M547="Incomplete",'Project Updates Centre'!M547="Incomplet"),"Incomplete",0))</f>
        <v>0</v>
      </c>
      <c r="P506" t="str">
        <f>IF(OR('Project Updates Centre'!A570="Yes",'Project Updates Centre'!A570="Oui"),"Yes",IF(OR('Project Updates Centre'!A570="No",'Project Updates Centre'!A570="Non"),"No",""))</f>
        <v/>
      </c>
    </row>
    <row r="507" spans="1:16" hidden="1">
      <c r="A507">
        <f>IF(OR('Milestone 1'!I615="Approved",'Milestone 1'!I615="Approuvé"),"Approved",IF(OR('Milestone 1'!I615="Incomplete",'Milestone 1'!I615="Incomplet"),"Incomplete",0))</f>
        <v>0</v>
      </c>
      <c r="B507">
        <f>IF(OR('Milestone 1'!G615="Yes",'Milestone 1'!G615="Oui"),"Yes",IF(OR('Milestone 1'!G615="No",'Milestone 1'!G615="Non"),"No",0))</f>
        <v>0</v>
      </c>
      <c r="C507">
        <f>IF(OR('Milestone 1'!F615="Yes",'Milestone 1'!F615="Oui"),"Yes",IF(OR('Milestone 1'!F615="No",'Milestone 1'!F615="Non"),"No",IF(OR('Milestone 1'!F615="N/A",'Milestone 1'!F615="S.O."),"N/A",0)))</f>
        <v>0</v>
      </c>
      <c r="H507">
        <f>IF(OR('Project Updates Centre'!A525="Yes",'Project Updates Centre'!A525="Oui"),"Yes",IF(OR('Project Updates Centre'!A525="No",'Project Updates Centre'!A525="Non"),"No",0))</f>
        <v>0</v>
      </c>
      <c r="L507">
        <f>IF(OR('Project Updates Centre'!A548="Yes",'Project Updates Centre'!A548="Oui"),"Yes",IF(OR('Project Updates Centre'!A548="No",'Project Updates Centre'!A548="Non"),"No",0))</f>
        <v>0</v>
      </c>
      <c r="M507">
        <f>IF(OR('Project Updates Centre'!M548="Approved",'Project Updates Centre'!M548="Approuvé"),"Approved",IF(OR('Project Updates Centre'!M548="Incomplete",'Project Updates Centre'!M548="Incomplet"),"Incomplete",0))</f>
        <v>0</v>
      </c>
      <c r="P507" t="str">
        <f>IF(OR('Project Updates Centre'!A571="Yes",'Project Updates Centre'!A571="Oui"),"Yes",IF(OR('Project Updates Centre'!A571="No",'Project Updates Centre'!A571="Non"),"No",""))</f>
        <v/>
      </c>
    </row>
    <row r="508" spans="1:16" hidden="1">
      <c r="A508">
        <f>IF(OR('Milestone 1'!I616="Approved",'Milestone 1'!I616="Approuvé"),"Approved",IF(OR('Milestone 1'!I616="Incomplete",'Milestone 1'!I616="Incomplet"),"Incomplete",0))</f>
        <v>0</v>
      </c>
      <c r="B508">
        <f>IF(OR('Milestone 1'!G616="Yes",'Milestone 1'!G616="Oui"),"Yes",IF(OR('Milestone 1'!G616="No",'Milestone 1'!G616="Non"),"No",0))</f>
        <v>0</v>
      </c>
      <c r="C508">
        <f>IF(OR('Milestone 1'!F616="Yes",'Milestone 1'!F616="Oui"),"Yes",IF(OR('Milestone 1'!F616="No",'Milestone 1'!F616="Non"),"No",IF(OR('Milestone 1'!F616="N/A",'Milestone 1'!F616="S.O."),"N/A",0)))</f>
        <v>0</v>
      </c>
      <c r="H508">
        <f>IF(OR('Project Updates Centre'!A526="Yes",'Project Updates Centre'!A526="Oui"),"Yes",IF(OR('Project Updates Centre'!A526="No",'Project Updates Centre'!A526="Non"),"No",0))</f>
        <v>0</v>
      </c>
      <c r="L508">
        <f>IF(OR('Project Updates Centre'!A549="Yes",'Project Updates Centre'!A549="Oui"),"Yes",IF(OR('Project Updates Centre'!A549="No",'Project Updates Centre'!A549="Non"),"No",0))</f>
        <v>0</v>
      </c>
      <c r="M508">
        <f>IF(OR('Project Updates Centre'!M549="Approved",'Project Updates Centre'!M549="Approuvé"),"Approved",IF(OR('Project Updates Centre'!M549="Incomplete",'Project Updates Centre'!M549="Incomplet"),"Incomplete",0))</f>
        <v>0</v>
      </c>
      <c r="P508" t="str">
        <f>IF(OR('Project Updates Centre'!A572="Yes",'Project Updates Centre'!A572="Oui"),"Yes",IF(OR('Project Updates Centre'!A572="No",'Project Updates Centre'!A572="Non"),"No",""))</f>
        <v/>
      </c>
    </row>
    <row r="509" spans="1:16" hidden="1">
      <c r="A509">
        <f>IF(OR('Milestone 1'!I617="Approved",'Milestone 1'!I617="Approuvé"),"Approved",IF(OR('Milestone 1'!I617="Incomplete",'Milestone 1'!I617="Incomplet"),"Incomplete",0))</f>
        <v>0</v>
      </c>
      <c r="B509">
        <f>IF(OR('Milestone 1'!G617="Yes",'Milestone 1'!G617="Oui"),"Yes",IF(OR('Milestone 1'!G617="No",'Milestone 1'!G617="Non"),"No",0))</f>
        <v>0</v>
      </c>
      <c r="C509">
        <f>IF(OR('Milestone 1'!F617="Yes",'Milestone 1'!F617="Oui"),"Yes",IF(OR('Milestone 1'!F617="No",'Milestone 1'!F617="Non"),"No",IF(OR('Milestone 1'!F617="N/A",'Milestone 1'!F617="S.O."),"N/A",0)))</f>
        <v>0</v>
      </c>
      <c r="H509">
        <f>IF(OR('Project Updates Centre'!A527="Yes",'Project Updates Centre'!A527="Oui"),"Yes",IF(OR('Project Updates Centre'!A527="No",'Project Updates Centre'!A527="Non"),"No",0))</f>
        <v>0</v>
      </c>
      <c r="L509">
        <f>IF(OR('Project Updates Centre'!A550="Yes",'Project Updates Centre'!A550="Oui"),"Yes",IF(OR('Project Updates Centre'!A550="No",'Project Updates Centre'!A550="Non"),"No",0))</f>
        <v>0</v>
      </c>
      <c r="M509">
        <f>IF(OR('Project Updates Centre'!M550="Approved",'Project Updates Centre'!M550="Approuvé"),"Approved",IF(OR('Project Updates Centre'!M550="Incomplete",'Project Updates Centre'!M550="Incomplet"),"Incomplete",0))</f>
        <v>0</v>
      </c>
      <c r="P509" t="str">
        <f>IF(OR('Project Updates Centre'!A573="Yes",'Project Updates Centre'!A573="Oui"),"Yes",IF(OR('Project Updates Centre'!A573="No",'Project Updates Centre'!A573="Non"),"No",""))</f>
        <v/>
      </c>
    </row>
    <row r="510" spans="1:16" hidden="1">
      <c r="A510">
        <f>IF(OR('Milestone 1'!I618="Approved",'Milestone 1'!I618="Approuvé"),"Approved",IF(OR('Milestone 1'!I618="Incomplete",'Milestone 1'!I618="Incomplet"),"Incomplete",0))</f>
        <v>0</v>
      </c>
      <c r="B510">
        <f>IF(OR('Milestone 1'!G618="Yes",'Milestone 1'!G618="Oui"),"Yes",IF(OR('Milestone 1'!G618="No",'Milestone 1'!G618="Non"),"No",0))</f>
        <v>0</v>
      </c>
      <c r="C510">
        <f>IF(OR('Milestone 1'!F618="Yes",'Milestone 1'!F618="Oui"),"Yes",IF(OR('Milestone 1'!F618="No",'Milestone 1'!F618="Non"),"No",IF(OR('Milestone 1'!F618="N/A",'Milestone 1'!F618="S.O."),"N/A",0)))</f>
        <v>0</v>
      </c>
      <c r="H510">
        <f>IF(OR('Project Updates Centre'!A528="Yes",'Project Updates Centre'!A528="Oui"),"Yes",IF(OR('Project Updates Centre'!A528="No",'Project Updates Centre'!A528="Non"),"No",0))</f>
        <v>0</v>
      </c>
      <c r="L510">
        <f>IF(OR('Project Updates Centre'!A551="Yes",'Project Updates Centre'!A551="Oui"),"Yes",IF(OR('Project Updates Centre'!A551="No",'Project Updates Centre'!A551="Non"),"No",0))</f>
        <v>0</v>
      </c>
      <c r="M510">
        <f>IF(OR('Project Updates Centre'!M551="Approved",'Project Updates Centre'!M551="Approuvé"),"Approved",IF(OR('Project Updates Centre'!M551="Incomplete",'Project Updates Centre'!M551="Incomplet"),"Incomplete",0))</f>
        <v>0</v>
      </c>
      <c r="P510" t="str">
        <f>IF(OR('Project Updates Centre'!A574="Yes",'Project Updates Centre'!A574="Oui"),"Yes",IF(OR('Project Updates Centre'!A574="No",'Project Updates Centre'!A574="Non"),"No",""))</f>
        <v/>
      </c>
    </row>
    <row r="511" spans="1:16" hidden="1">
      <c r="A511">
        <f>IF(OR('Milestone 1'!I619="Approved",'Milestone 1'!I619="Approuvé"),"Approved",IF(OR('Milestone 1'!I619="Incomplete",'Milestone 1'!I619="Incomplet"),"Incomplete",0))</f>
        <v>0</v>
      </c>
      <c r="B511">
        <f>IF(OR('Milestone 1'!G619="Yes",'Milestone 1'!G619="Oui"),"Yes",IF(OR('Milestone 1'!G619="No",'Milestone 1'!G619="Non"),"No",0))</f>
        <v>0</v>
      </c>
      <c r="C511">
        <f>IF(OR('Milestone 1'!F619="Yes",'Milestone 1'!F619="Oui"),"Yes",IF(OR('Milestone 1'!F619="No",'Milestone 1'!F619="Non"),"No",IF(OR('Milestone 1'!F619="N/A",'Milestone 1'!F619="S.O."),"N/A",0)))</f>
        <v>0</v>
      </c>
      <c r="H511">
        <f>IF(OR('Project Updates Centre'!A529="Yes",'Project Updates Centre'!A529="Oui"),"Yes",IF(OR('Project Updates Centre'!A529="No",'Project Updates Centre'!A529="Non"),"No",0))</f>
        <v>0</v>
      </c>
      <c r="L511">
        <f>IF(OR('Project Updates Centre'!A552="Yes",'Project Updates Centre'!A552="Oui"),"Yes",IF(OR('Project Updates Centre'!A552="No",'Project Updates Centre'!A552="Non"),"No",0))</f>
        <v>0</v>
      </c>
      <c r="M511">
        <f>IF(OR('Project Updates Centre'!M552="Approved",'Project Updates Centre'!M552="Approuvé"),"Approved",IF(OR('Project Updates Centre'!M552="Incomplete",'Project Updates Centre'!M552="Incomplet"),"Incomplete",0))</f>
        <v>0</v>
      </c>
      <c r="P511" t="str">
        <f>IF(OR('Project Updates Centre'!A575="Yes",'Project Updates Centre'!A575="Oui"),"Yes",IF(OR('Project Updates Centre'!A575="No",'Project Updates Centre'!A575="Non"),"No",""))</f>
        <v/>
      </c>
    </row>
    <row r="512" spans="1:16" hidden="1">
      <c r="A512">
        <f>IF(OR('Milestone 1'!I620="Approved",'Milestone 1'!I620="Approuvé"),"Approved",IF(OR('Milestone 1'!I620="Incomplete",'Milestone 1'!I620="Incomplet"),"Incomplete",0))</f>
        <v>0</v>
      </c>
      <c r="B512">
        <f>IF(OR('Milestone 1'!G620="Yes",'Milestone 1'!G620="Oui"),"Yes",IF(OR('Milestone 1'!G620="No",'Milestone 1'!G620="Non"),"No",0))</f>
        <v>0</v>
      </c>
      <c r="C512">
        <f>IF(OR('Milestone 1'!F620="Yes",'Milestone 1'!F620="Oui"),"Yes",IF(OR('Milestone 1'!F620="No",'Milestone 1'!F620="Non"),"No",IF(OR('Milestone 1'!F620="N/A",'Milestone 1'!F620="S.O."),"N/A",0)))</f>
        <v>0</v>
      </c>
      <c r="H512">
        <f>IF(OR('Project Updates Centre'!A530="Yes",'Project Updates Centre'!A530="Oui"),"Yes",IF(OR('Project Updates Centre'!A530="No",'Project Updates Centre'!A530="Non"),"No",0))</f>
        <v>0</v>
      </c>
      <c r="L512">
        <f>IF(OR('Project Updates Centre'!A553="Yes",'Project Updates Centre'!A553="Oui"),"Yes",IF(OR('Project Updates Centre'!A553="No",'Project Updates Centre'!A553="Non"),"No",0))</f>
        <v>0</v>
      </c>
      <c r="M512">
        <f>IF(OR('Project Updates Centre'!M553="Approved",'Project Updates Centre'!M553="Approuvé"),"Approved",IF(OR('Project Updates Centre'!M553="Incomplete",'Project Updates Centre'!M553="Incomplet"),"Incomplete",0))</f>
        <v>0</v>
      </c>
      <c r="P512" t="str">
        <f>IF(OR('Project Updates Centre'!A576="Yes",'Project Updates Centre'!A576="Oui"),"Yes",IF(OR('Project Updates Centre'!A576="No",'Project Updates Centre'!A576="Non"),"No",""))</f>
        <v/>
      </c>
    </row>
    <row r="513" spans="1:16" hidden="1">
      <c r="A513">
        <f>IF(OR('Milestone 1'!I621="Approved",'Milestone 1'!I621="Approuvé"),"Approved",IF(OR('Milestone 1'!I621="Incomplete",'Milestone 1'!I621="Incomplet"),"Incomplete",0))</f>
        <v>0</v>
      </c>
      <c r="B513">
        <f>IF(OR('Milestone 1'!G621="Yes",'Milestone 1'!G621="Oui"),"Yes",IF(OR('Milestone 1'!G621="No",'Milestone 1'!G621="Non"),"No",0))</f>
        <v>0</v>
      </c>
      <c r="C513">
        <f>IF(OR('Milestone 1'!F621="Yes",'Milestone 1'!F621="Oui"),"Yes",IF(OR('Milestone 1'!F621="No",'Milestone 1'!F621="Non"),"No",IF(OR('Milestone 1'!F621="N/A",'Milestone 1'!F621="S.O."),"N/A",0)))</f>
        <v>0</v>
      </c>
      <c r="H513">
        <f>IF(OR('Project Updates Centre'!A531="Yes",'Project Updates Centre'!A531="Oui"),"Yes",IF(OR('Project Updates Centre'!A531="No",'Project Updates Centre'!A531="Non"),"No",0))</f>
        <v>0</v>
      </c>
      <c r="L513">
        <f>IF(OR('Project Updates Centre'!A554="Yes",'Project Updates Centre'!A554="Oui"),"Yes",IF(OR('Project Updates Centre'!A554="No",'Project Updates Centre'!A554="Non"),"No",0))</f>
        <v>0</v>
      </c>
      <c r="M513">
        <f>IF(OR('Project Updates Centre'!M554="Approved",'Project Updates Centre'!M554="Approuvé"),"Approved",IF(OR('Project Updates Centre'!M554="Incomplete",'Project Updates Centre'!M554="Incomplet"),"Incomplete",0))</f>
        <v>0</v>
      </c>
      <c r="P513" t="str">
        <f>IF(OR('Project Updates Centre'!A577="Yes",'Project Updates Centre'!A577="Oui"),"Yes",IF(OR('Project Updates Centre'!A577="No",'Project Updates Centre'!A577="Non"),"No",""))</f>
        <v/>
      </c>
    </row>
    <row r="514" spans="1:16" hidden="1">
      <c r="A514">
        <f>IF(OR('Milestone 1'!I622="Approved",'Milestone 1'!I622="Approuvé"),"Approved",IF(OR('Milestone 1'!I622="Incomplete",'Milestone 1'!I622="Incomplet"),"Incomplete",0))</f>
        <v>0</v>
      </c>
      <c r="B514">
        <f>IF(OR('Milestone 1'!G622="Yes",'Milestone 1'!G622="Oui"),"Yes",IF(OR('Milestone 1'!G622="No",'Milestone 1'!G622="Non"),"No",0))</f>
        <v>0</v>
      </c>
      <c r="C514">
        <f>IF(OR('Milestone 1'!F622="Yes",'Milestone 1'!F622="Oui"),"Yes",IF(OR('Milestone 1'!F622="No",'Milestone 1'!F622="Non"),"No",IF(OR('Milestone 1'!F622="N/A",'Milestone 1'!F622="S.O."),"N/A",0)))</f>
        <v>0</v>
      </c>
      <c r="H514">
        <f>IF(OR('Project Updates Centre'!A532="Yes",'Project Updates Centre'!A532="Oui"),"Yes",IF(OR('Project Updates Centre'!A532="No",'Project Updates Centre'!A532="Non"),"No",0))</f>
        <v>0</v>
      </c>
      <c r="L514">
        <f>IF(OR('Project Updates Centre'!A555="Yes",'Project Updates Centre'!A555="Oui"),"Yes",IF(OR('Project Updates Centre'!A555="No",'Project Updates Centre'!A555="Non"),"No",0))</f>
        <v>0</v>
      </c>
      <c r="M514">
        <f>IF(OR('Project Updates Centre'!M555="Approved",'Project Updates Centre'!M555="Approuvé"),"Approved",IF(OR('Project Updates Centre'!M555="Incomplete",'Project Updates Centre'!M555="Incomplet"),"Incomplete",0))</f>
        <v>0</v>
      </c>
      <c r="P514" t="str">
        <f>IF(OR('Project Updates Centre'!A578="Yes",'Project Updates Centre'!A578="Oui"),"Yes",IF(OR('Project Updates Centre'!A578="No",'Project Updates Centre'!A578="Non"),"No",""))</f>
        <v/>
      </c>
    </row>
    <row r="515" spans="1:16" hidden="1">
      <c r="A515">
        <f>IF(OR('Milestone 1'!I623="Approved",'Milestone 1'!I623="Approuvé"),"Approved",IF(OR('Milestone 1'!I623="Incomplete",'Milestone 1'!I623="Incomplet"),"Incomplete",0))</f>
        <v>0</v>
      </c>
      <c r="B515">
        <f>IF(OR('Milestone 1'!G623="Yes",'Milestone 1'!G623="Oui"),"Yes",IF(OR('Milestone 1'!G623="No",'Milestone 1'!G623="Non"),"No",0))</f>
        <v>0</v>
      </c>
      <c r="C515">
        <f>IF(OR('Milestone 1'!F623="Yes",'Milestone 1'!F623="Oui"),"Yes",IF(OR('Milestone 1'!F623="No",'Milestone 1'!F623="Non"),"No",IF(OR('Milestone 1'!F623="N/A",'Milestone 1'!F623="S.O."),"N/A",0)))</f>
        <v>0</v>
      </c>
      <c r="H515">
        <f>IF(OR('Project Updates Centre'!A533="Yes",'Project Updates Centre'!A533="Oui"),"Yes",IF(OR('Project Updates Centre'!A533="No",'Project Updates Centre'!A533="Non"),"No",0))</f>
        <v>0</v>
      </c>
      <c r="L515">
        <f>IF(OR('Project Updates Centre'!A556="Yes",'Project Updates Centre'!A556="Oui"),"Yes",IF(OR('Project Updates Centre'!A556="No",'Project Updates Centre'!A556="Non"),"No",0))</f>
        <v>0</v>
      </c>
      <c r="M515">
        <f>IF(OR('Project Updates Centre'!M556="Approved",'Project Updates Centre'!M556="Approuvé"),"Approved",IF(OR('Project Updates Centre'!M556="Incomplete",'Project Updates Centre'!M556="Incomplet"),"Incomplete",0))</f>
        <v>0</v>
      </c>
      <c r="P515" t="str">
        <f>IF(OR('Project Updates Centre'!A579="Yes",'Project Updates Centre'!A579="Oui"),"Yes",IF(OR('Project Updates Centre'!A579="No",'Project Updates Centre'!A579="Non"),"No",""))</f>
        <v/>
      </c>
    </row>
    <row r="516" spans="1:16" hidden="1">
      <c r="A516">
        <f>IF(OR('Milestone 1'!I624="Approved",'Milestone 1'!I624="Approuvé"),"Approved",IF(OR('Milestone 1'!I624="Incomplete",'Milestone 1'!I624="Incomplet"),"Incomplete",0))</f>
        <v>0</v>
      </c>
      <c r="B516">
        <f>IF(OR('Milestone 1'!G624="Yes",'Milestone 1'!G624="Oui"),"Yes",IF(OR('Milestone 1'!G624="No",'Milestone 1'!G624="Non"),"No",0))</f>
        <v>0</v>
      </c>
      <c r="C516">
        <f>IF(OR('Milestone 1'!F624="Yes",'Milestone 1'!F624="Oui"),"Yes",IF(OR('Milestone 1'!F624="No",'Milestone 1'!F624="Non"),"No",IF(OR('Milestone 1'!F624="N/A",'Milestone 1'!F624="S.O."),"N/A",0)))</f>
        <v>0</v>
      </c>
      <c r="H516">
        <f>IF(OR('Project Updates Centre'!A534="Yes",'Project Updates Centre'!A534="Oui"),"Yes",IF(OR('Project Updates Centre'!A534="No",'Project Updates Centre'!A534="Non"),"No",0))</f>
        <v>0</v>
      </c>
      <c r="L516">
        <f>IF(OR('Project Updates Centre'!A557="Yes",'Project Updates Centre'!A557="Oui"),"Yes",IF(OR('Project Updates Centre'!A557="No",'Project Updates Centre'!A557="Non"),"No",0))</f>
        <v>0</v>
      </c>
      <c r="M516">
        <f>IF(OR('Project Updates Centre'!M557="Approved",'Project Updates Centre'!M557="Approuvé"),"Approved",IF(OR('Project Updates Centre'!M557="Incomplete",'Project Updates Centre'!M557="Incomplet"),"Incomplete",0))</f>
        <v>0</v>
      </c>
      <c r="P516" t="str">
        <f>IF(OR('Project Updates Centre'!A580="Yes",'Project Updates Centre'!A580="Oui"),"Yes",IF(OR('Project Updates Centre'!A580="No",'Project Updates Centre'!A580="Non"),"No",""))</f>
        <v/>
      </c>
    </row>
    <row r="517" spans="1:16" hidden="1">
      <c r="A517">
        <f>IF(OR('Milestone 1'!I625="Approved",'Milestone 1'!I625="Approuvé"),"Approved",IF(OR('Milestone 1'!I625="Incomplete",'Milestone 1'!I625="Incomplet"),"Incomplete",0))</f>
        <v>0</v>
      </c>
      <c r="B517">
        <f>IF(OR('Milestone 1'!G625="Yes",'Milestone 1'!G625="Oui"),"Yes",IF(OR('Milestone 1'!G625="No",'Milestone 1'!G625="Non"),"No",0))</f>
        <v>0</v>
      </c>
      <c r="C517">
        <f>IF(OR('Milestone 1'!F625="Yes",'Milestone 1'!F625="Oui"),"Yes",IF(OR('Milestone 1'!F625="No",'Milestone 1'!F625="Non"),"No",IF(OR('Milestone 1'!F625="N/A",'Milestone 1'!F625="S.O."),"N/A",0)))</f>
        <v>0</v>
      </c>
      <c r="H517">
        <f>IF(OR('Project Updates Centre'!A535="Yes",'Project Updates Centre'!A535="Oui"),"Yes",IF(OR('Project Updates Centre'!A535="No",'Project Updates Centre'!A535="Non"),"No",0))</f>
        <v>0</v>
      </c>
      <c r="L517">
        <f>IF(OR('Project Updates Centre'!A558="Yes",'Project Updates Centre'!A558="Oui"),"Yes",IF(OR('Project Updates Centre'!A558="No",'Project Updates Centre'!A558="Non"),"No",0))</f>
        <v>0</v>
      </c>
      <c r="M517">
        <f>IF(OR('Project Updates Centre'!M558="Approved",'Project Updates Centre'!M558="Approuvé"),"Approved",IF(OR('Project Updates Centre'!M558="Incomplete",'Project Updates Centre'!M558="Incomplet"),"Incomplete",0))</f>
        <v>0</v>
      </c>
      <c r="P517" t="str">
        <f>IF(OR('Project Updates Centre'!A581="Yes",'Project Updates Centre'!A581="Oui"),"Yes",IF(OR('Project Updates Centre'!A581="No",'Project Updates Centre'!A581="Non"),"No",""))</f>
        <v/>
      </c>
    </row>
    <row r="518" spans="1:16">
      <c r="A518">
        <f>IF(OR('Milestone 1'!I626="Approved",'Milestone 1'!I626="Approuvé"),"Approved",IF(OR('Milestone 1'!I626="Incomplete",'Milestone 1'!I626="Incomplet"),"Incomplete",0))</f>
        <v>0</v>
      </c>
      <c r="B518">
        <f>IF(OR('Milestone 1'!G626="Yes",'Milestone 1'!G626="Oui"),"Yes",IF(OR('Milestone 1'!G626="No",'Milestone 1'!G626="Non"),"No",0))</f>
        <v>0</v>
      </c>
      <c r="C518">
        <f>IF(OR('Milestone 1'!F626="Yes",'Milestone 1'!F626="Oui"),"Yes",IF(OR('Milestone 1'!F626="No",'Milestone 1'!F626="Non"),"No",IF(OR('Milestone 1'!F626="N/A",'Milestone 1'!F626="S.O."),"N/A",0)))</f>
        <v>0</v>
      </c>
    </row>
    <row r="519" spans="1:16">
      <c r="A519">
        <f>IF(OR('Milestone 1'!I627="Approved",'Milestone 1'!I627="Approuvé"),"Approved",IF(OR('Milestone 1'!I627="Incomplete",'Milestone 1'!I627="Incomplet"),"Incomplete",0))</f>
        <v>0</v>
      </c>
      <c r="B519">
        <f>IF(OR('Milestone 1'!G627="Yes",'Milestone 1'!G627="Oui"),"Yes",IF(OR('Milestone 1'!G627="No",'Milestone 1'!G627="Non"),"No",0))</f>
        <v>0</v>
      </c>
      <c r="C519">
        <f>IF(OR('Milestone 1'!F627="Yes",'Milestone 1'!F627="Oui"),"Yes",IF(OR('Milestone 1'!F627="No",'Milestone 1'!F627="Non"),"No",IF(OR('Milestone 1'!F627="N/A",'Milestone 1'!F627="S.O."),"N/A",0)))</f>
        <v>0</v>
      </c>
    </row>
    <row r="520" spans="1:16">
      <c r="A520">
        <f>IF(OR('Milestone 1'!I628="Approved",'Milestone 1'!I628="Approuvé"),"Approved",IF(OR('Milestone 1'!I628="Incomplete",'Milestone 1'!I628="Incomplet"),"Incomplete",0))</f>
        <v>0</v>
      </c>
      <c r="B520">
        <f>IF(OR('Milestone 1'!G628="Yes",'Milestone 1'!G628="Oui"),"Yes",IF(OR('Milestone 1'!G628="No",'Milestone 1'!G628="Non"),"No",0))</f>
        <v>0</v>
      </c>
      <c r="C520">
        <f>IF(OR('Milestone 1'!F628="Yes",'Milestone 1'!F628="Oui"),"Yes",IF(OR('Milestone 1'!F628="No",'Milestone 1'!F628="Non"),"No",IF(OR('Milestone 1'!F628="N/A",'Milestone 1'!F628="S.O."),"N/A",0)))</f>
        <v>0</v>
      </c>
    </row>
    <row r="521" spans="1:16">
      <c r="A521">
        <f>IF(OR('Milestone 1'!I629="Approved",'Milestone 1'!I629="Approuvé"),"Approved",IF(OR('Milestone 1'!I629="Incomplete",'Milestone 1'!I629="Incomplet"),"Incomplete",0))</f>
        <v>0</v>
      </c>
      <c r="B521">
        <f>IF(OR('Milestone 1'!G629="Yes",'Milestone 1'!G629="Oui"),"Yes",IF(OR('Milestone 1'!G629="No",'Milestone 1'!G629="Non"),"No",0))</f>
        <v>0</v>
      </c>
      <c r="C521">
        <f>IF(OR('Milestone 1'!F629="Yes",'Milestone 1'!F629="Oui"),"Yes",IF(OR('Milestone 1'!F629="No",'Milestone 1'!F629="Non"),"No",IF(OR('Milestone 1'!F629="N/A",'Milestone 1'!F629="S.O."),"N/A",0)))</f>
        <v>0</v>
      </c>
    </row>
    <row r="523" spans="1:16">
      <c r="A523" t="s">
        <v>396</v>
      </c>
      <c r="B523" t="s">
        <v>376</v>
      </c>
      <c r="C523" t="str">
        <f>IF(OR('Milestone 1'!B637="Yes",'Milestone 1'!B637="Oui"),"Yes",IF(OR('Milestone 1'!B637="No",'Milestone 1'!B637="Non"),"No",""))</f>
        <v/>
      </c>
    </row>
    <row r="524" spans="1:16">
      <c r="A524" t="s">
        <v>394</v>
      </c>
      <c r="B524" t="s">
        <v>395</v>
      </c>
      <c r="C524" t="s">
        <v>385</v>
      </c>
    </row>
    <row r="525" spans="1:16">
      <c r="A525">
        <f>IF(OR('Milestone 1'!I640="Approved",'Milestone 1'!I640="Approuvé"),"Approved",IF(OR('Milestone 1'!I640="Incomplete",'Milestone 1'!I640="Incomplet"),"Incomplete",0))</f>
        <v>0</v>
      </c>
      <c r="B525">
        <f>IF(OR('Milestone 1'!G640="Yes",'Milestone 1'!G640="Oui"),"Yes",IF(OR('Milestone 1'!G640="No",'Milestone 1'!G640="Non"),"No",0))</f>
        <v>0</v>
      </c>
      <c r="C525">
        <f>IF(OR('Milestone 1'!F640="Yes",'Milestone 1'!F640="Oui"),"Yes",IF(OR('Milestone 1'!F640="No",'Milestone 1'!F640="Non"),"No",IF(OR('Milestone 1'!F640="N/A",'Milestone 1'!F640="S.O."),"N/A",0)))</f>
        <v>0</v>
      </c>
    </row>
    <row r="526" spans="1:16">
      <c r="A526">
        <f>IF(OR('Milestone 1'!I641="Approved",'Milestone 1'!I641="Approuvé"),"Approved",IF(OR('Milestone 1'!I641="Incomplete",'Milestone 1'!I641="Incomplet"),"Incomplete",0))</f>
        <v>0</v>
      </c>
      <c r="B526">
        <f>IF(OR('Milestone 1'!G641="Yes",'Milestone 1'!G641="Oui"),"Yes",IF(OR('Milestone 1'!G641="No",'Milestone 1'!G641="Non"),"No",0))</f>
        <v>0</v>
      </c>
      <c r="C526">
        <f>IF(OR('Milestone 1'!F641="Yes",'Milestone 1'!F641="Oui"),"Yes",IF(OR('Milestone 1'!F641="No",'Milestone 1'!F641="Non"),"No",IF(OR('Milestone 1'!F641="N/A",'Milestone 1'!F641="S.O."),"N/A",0)))</f>
        <v>0</v>
      </c>
    </row>
    <row r="527" spans="1:16">
      <c r="A527">
        <f>IF(OR('Milestone 1'!I642="Approved",'Milestone 1'!I642="Approuvé"),"Approved",IF(OR('Milestone 1'!I642="Incomplete",'Milestone 1'!I642="Incomplet"),"Incomplete",0))</f>
        <v>0</v>
      </c>
      <c r="B527">
        <f>IF(OR('Milestone 1'!G642="Yes",'Milestone 1'!G642="Oui"),"Yes",IF(OR('Milestone 1'!G642="No",'Milestone 1'!G642="Non"),"No",0))</f>
        <v>0</v>
      </c>
      <c r="C527">
        <f>IF(OR('Milestone 1'!F642="Yes",'Milestone 1'!F642="Oui"),"Yes",IF(OR('Milestone 1'!F642="No",'Milestone 1'!F642="Non"),"No",IF(OR('Milestone 1'!F642="N/A",'Milestone 1'!F642="S.O."),"N/A",0)))</f>
        <v>0</v>
      </c>
    </row>
    <row r="528" spans="1:16" hidden="1">
      <c r="A528">
        <f>IF(OR('Milestone 1'!I643="Approved",'Milestone 1'!I643="Approuvé"),"Approved",IF(OR('Milestone 1'!I643="Incomplete",'Milestone 1'!I643="Incomplet"),"Incomplete",0))</f>
        <v>0</v>
      </c>
      <c r="B528">
        <f>IF(OR('Milestone 1'!G643="Yes",'Milestone 1'!G643="Oui"),"Yes",IF(OR('Milestone 1'!G643="No",'Milestone 1'!G643="Non"),"No",0))</f>
        <v>0</v>
      </c>
      <c r="C528">
        <f>IF(OR('Milestone 1'!F643="Yes",'Milestone 1'!F643="Oui"),"Yes",IF(OR('Milestone 1'!F643="No",'Milestone 1'!F643="Non"),"No",IF(OR('Milestone 1'!F643="N/A",'Milestone 1'!F643="S.O."),"N/A",0)))</f>
        <v>0</v>
      </c>
    </row>
    <row r="529" spans="1:3" hidden="1">
      <c r="A529">
        <f>IF(OR('Milestone 1'!I644="Approved",'Milestone 1'!I644="Approuvé"),"Approved",IF(OR('Milestone 1'!I644="Incomplete",'Milestone 1'!I644="Incomplet"),"Incomplete",0))</f>
        <v>0</v>
      </c>
      <c r="B529">
        <f>IF(OR('Milestone 1'!G644="Yes",'Milestone 1'!G644="Oui"),"Yes",IF(OR('Milestone 1'!G644="No",'Milestone 1'!G644="Non"),"No",0))</f>
        <v>0</v>
      </c>
      <c r="C529">
        <f>IF(OR('Milestone 1'!F644="Yes",'Milestone 1'!F644="Oui"),"Yes",IF(OR('Milestone 1'!F644="No",'Milestone 1'!F644="Non"),"No",IF(OR('Milestone 1'!F644="N/A",'Milestone 1'!F644="S.O."),"N/A",0)))</f>
        <v>0</v>
      </c>
    </row>
    <row r="530" spans="1:3" hidden="1">
      <c r="A530">
        <f>IF(OR('Milestone 1'!I645="Approved",'Milestone 1'!I645="Approuvé"),"Approved",IF(OR('Milestone 1'!I645="Incomplete",'Milestone 1'!I645="Incomplet"),"Incomplete",0))</f>
        <v>0</v>
      </c>
      <c r="B530">
        <f>IF(OR('Milestone 1'!G645="Yes",'Milestone 1'!G645="Oui"),"Yes",IF(OR('Milestone 1'!G645="No",'Milestone 1'!G645="Non"),"No",0))</f>
        <v>0</v>
      </c>
      <c r="C530">
        <f>IF(OR('Milestone 1'!F645="Yes",'Milestone 1'!F645="Oui"),"Yes",IF(OR('Milestone 1'!F645="No",'Milestone 1'!F645="Non"),"No",IF(OR('Milestone 1'!F645="N/A",'Milestone 1'!F645="S.O."),"N/A",0)))</f>
        <v>0</v>
      </c>
    </row>
    <row r="531" spans="1:3" hidden="1">
      <c r="A531">
        <f>IF(OR('Milestone 1'!I646="Approved",'Milestone 1'!I646="Approuvé"),"Approved",IF(OR('Milestone 1'!I646="Incomplete",'Milestone 1'!I646="Incomplet"),"Incomplete",0))</f>
        <v>0</v>
      </c>
      <c r="B531">
        <f>IF(OR('Milestone 1'!G646="Yes",'Milestone 1'!G646="Oui"),"Yes",IF(OR('Milestone 1'!G646="No",'Milestone 1'!G646="Non"),"No",0))</f>
        <v>0</v>
      </c>
      <c r="C531">
        <f>IF(OR('Milestone 1'!F646="Yes",'Milestone 1'!F646="Oui"),"Yes",IF(OR('Milestone 1'!F646="No",'Milestone 1'!F646="Non"),"No",IF(OR('Milestone 1'!F646="N/A",'Milestone 1'!F646="S.O."),"N/A",0)))</f>
        <v>0</v>
      </c>
    </row>
    <row r="532" spans="1:3" hidden="1">
      <c r="A532">
        <f>IF(OR('Milestone 1'!I647="Approved",'Milestone 1'!I647="Approuvé"),"Approved",IF(OR('Milestone 1'!I647="Incomplete",'Milestone 1'!I647="Incomplet"),"Incomplete",0))</f>
        <v>0</v>
      </c>
      <c r="B532">
        <f>IF(OR('Milestone 1'!G647="Yes",'Milestone 1'!G647="Oui"),"Yes",IF(OR('Milestone 1'!G647="No",'Milestone 1'!G647="Non"),"No",0))</f>
        <v>0</v>
      </c>
      <c r="C532">
        <f>IF(OR('Milestone 1'!F647="Yes",'Milestone 1'!F647="Oui"),"Yes",IF(OR('Milestone 1'!F647="No",'Milestone 1'!F647="Non"),"No",IF(OR('Milestone 1'!F647="N/A",'Milestone 1'!F647="S.O."),"N/A",0)))</f>
        <v>0</v>
      </c>
    </row>
    <row r="533" spans="1:3" hidden="1">
      <c r="A533">
        <f>IF(OR('Milestone 1'!I648="Approved",'Milestone 1'!I648="Approuvé"),"Approved",IF(OR('Milestone 1'!I648="Incomplete",'Milestone 1'!I648="Incomplet"),"Incomplete",0))</f>
        <v>0</v>
      </c>
      <c r="B533">
        <f>IF(OR('Milestone 1'!G648="Yes",'Milestone 1'!G648="Oui"),"Yes",IF(OR('Milestone 1'!G648="No",'Milestone 1'!G648="Non"),"No",0))</f>
        <v>0</v>
      </c>
      <c r="C533">
        <f>IF(OR('Milestone 1'!F648="Yes",'Milestone 1'!F648="Oui"),"Yes",IF(OR('Milestone 1'!F648="No",'Milestone 1'!F648="Non"),"No",IF(OR('Milestone 1'!F648="N/A",'Milestone 1'!F648="S.O."),"N/A",0)))</f>
        <v>0</v>
      </c>
    </row>
    <row r="534" spans="1:3" hidden="1">
      <c r="A534">
        <f>IF(OR('Milestone 1'!I649="Approved",'Milestone 1'!I649="Approuvé"),"Approved",IF(OR('Milestone 1'!I649="Incomplete",'Milestone 1'!I649="Incomplet"),"Incomplete",0))</f>
        <v>0</v>
      </c>
      <c r="B534">
        <f>IF(OR('Milestone 1'!G649="Yes",'Milestone 1'!G649="Oui"),"Yes",IF(OR('Milestone 1'!G649="No",'Milestone 1'!G649="Non"),"No",0))</f>
        <v>0</v>
      </c>
      <c r="C534">
        <f>IF(OR('Milestone 1'!F649="Yes",'Milestone 1'!F649="Oui"),"Yes",IF(OR('Milestone 1'!F649="No",'Milestone 1'!F649="Non"),"No",IF(OR('Milestone 1'!F649="N/A",'Milestone 1'!F649="S.O."),"N/A",0)))</f>
        <v>0</v>
      </c>
    </row>
    <row r="535" spans="1:3" hidden="1">
      <c r="A535">
        <f>IF(OR('Milestone 1'!I650="Approved",'Milestone 1'!I650="Approuvé"),"Approved",IF(OR('Milestone 1'!I650="Incomplete",'Milestone 1'!I650="Incomplet"),"Incomplete",0))</f>
        <v>0</v>
      </c>
      <c r="B535">
        <f>IF(OR('Milestone 1'!G650="Yes",'Milestone 1'!G650="Oui"),"Yes",IF(OR('Milestone 1'!G650="No",'Milestone 1'!G650="Non"),"No",0))</f>
        <v>0</v>
      </c>
      <c r="C535">
        <f>IF(OR('Milestone 1'!F650="Yes",'Milestone 1'!F650="Oui"),"Yes",IF(OR('Milestone 1'!F650="No",'Milestone 1'!F650="Non"),"No",IF(OR('Milestone 1'!F650="N/A",'Milestone 1'!F650="S.O."),"N/A",0)))</f>
        <v>0</v>
      </c>
    </row>
    <row r="536" spans="1:3" hidden="1">
      <c r="A536">
        <f>IF(OR('Milestone 1'!I651="Approved",'Milestone 1'!I651="Approuvé"),"Approved",IF(OR('Milestone 1'!I651="Incomplete",'Milestone 1'!I651="Incomplet"),"Incomplete",0))</f>
        <v>0</v>
      </c>
      <c r="B536">
        <f>IF(OR('Milestone 1'!G651="Yes",'Milestone 1'!G651="Oui"),"Yes",IF(OR('Milestone 1'!G651="No",'Milestone 1'!G651="Non"),"No",0))</f>
        <v>0</v>
      </c>
      <c r="C536">
        <f>IF(OR('Milestone 1'!F651="Yes",'Milestone 1'!F651="Oui"),"Yes",IF(OR('Milestone 1'!F651="No",'Milestone 1'!F651="Non"),"No",IF(OR('Milestone 1'!F651="N/A",'Milestone 1'!F651="S.O."),"N/A",0)))</f>
        <v>0</v>
      </c>
    </row>
    <row r="537" spans="1:3" hidden="1">
      <c r="A537">
        <f>IF(OR('Milestone 1'!I652="Approved",'Milestone 1'!I652="Approuvé"),"Approved",IF(OR('Milestone 1'!I652="Incomplete",'Milestone 1'!I652="Incomplet"),"Incomplete",0))</f>
        <v>0</v>
      </c>
      <c r="B537">
        <f>IF(OR('Milestone 1'!G652="Yes",'Milestone 1'!G652="Oui"),"Yes",IF(OR('Milestone 1'!G652="No",'Milestone 1'!G652="Non"),"No",0))</f>
        <v>0</v>
      </c>
      <c r="C537">
        <f>IF(OR('Milestone 1'!F652="Yes",'Milestone 1'!F652="Oui"),"Yes",IF(OR('Milestone 1'!F652="No",'Milestone 1'!F652="Non"),"No",IF(OR('Milestone 1'!F652="N/A",'Milestone 1'!F652="S.O."),"N/A",0)))</f>
        <v>0</v>
      </c>
    </row>
    <row r="538" spans="1:3" hidden="1">
      <c r="A538">
        <f>IF(OR('Milestone 1'!I653="Approved",'Milestone 1'!I653="Approuvé"),"Approved",IF(OR('Milestone 1'!I653="Incomplete",'Milestone 1'!I653="Incomplet"),"Incomplete",0))</f>
        <v>0</v>
      </c>
      <c r="B538">
        <f>IF(OR('Milestone 1'!G653="Yes",'Milestone 1'!G653="Oui"),"Yes",IF(OR('Milestone 1'!G653="No",'Milestone 1'!G653="Non"),"No",0))</f>
        <v>0</v>
      </c>
      <c r="C538">
        <f>IF(OR('Milestone 1'!F653="Yes",'Milestone 1'!F653="Oui"),"Yes",IF(OR('Milestone 1'!F653="No",'Milestone 1'!F653="Non"),"No",IF(OR('Milestone 1'!F653="N/A",'Milestone 1'!F653="S.O."),"N/A",0)))</f>
        <v>0</v>
      </c>
    </row>
    <row r="539" spans="1:3" hidden="1">
      <c r="A539">
        <f>IF(OR('Milestone 1'!I654="Approved",'Milestone 1'!I654="Approuvé"),"Approved",IF(OR('Milestone 1'!I654="Incomplete",'Milestone 1'!I654="Incomplet"),"Incomplete",0))</f>
        <v>0</v>
      </c>
      <c r="B539">
        <f>IF(OR('Milestone 1'!G654="Yes",'Milestone 1'!G654="Oui"),"Yes",IF(OR('Milestone 1'!G654="No",'Milestone 1'!G654="Non"),"No",0))</f>
        <v>0</v>
      </c>
      <c r="C539">
        <f>IF(OR('Milestone 1'!F654="Yes",'Milestone 1'!F654="Oui"),"Yes",IF(OR('Milestone 1'!F654="No",'Milestone 1'!F654="Non"),"No",IF(OR('Milestone 1'!F654="N/A",'Milestone 1'!F654="S.O."),"N/A",0)))</f>
        <v>0</v>
      </c>
    </row>
    <row r="540" spans="1:3" hidden="1">
      <c r="A540">
        <f>IF(OR('Milestone 1'!I655="Approved",'Milestone 1'!I655="Approuvé"),"Approved",IF(OR('Milestone 1'!I655="Incomplete",'Milestone 1'!I655="Incomplet"),"Incomplete",0))</f>
        <v>0</v>
      </c>
      <c r="B540">
        <f>IF(OR('Milestone 1'!G655="Yes",'Milestone 1'!G655="Oui"),"Yes",IF(OR('Milestone 1'!G655="No",'Milestone 1'!G655="Non"),"No",0))</f>
        <v>0</v>
      </c>
      <c r="C540">
        <f>IF(OR('Milestone 1'!F655="Yes",'Milestone 1'!F655="Oui"),"Yes",IF(OR('Milestone 1'!F655="No",'Milestone 1'!F655="Non"),"No",IF(OR('Milestone 1'!F655="N/A",'Milestone 1'!F655="S.O."),"N/A",0)))</f>
        <v>0</v>
      </c>
    </row>
    <row r="541" spans="1:3" hidden="1">
      <c r="A541">
        <f>IF(OR('Milestone 1'!I656="Approved",'Milestone 1'!I656="Approuvé"),"Approved",IF(OR('Milestone 1'!I656="Incomplete",'Milestone 1'!I656="Incomplet"),"Incomplete",0))</f>
        <v>0</v>
      </c>
      <c r="B541">
        <f>IF(OR('Milestone 1'!G656="Yes",'Milestone 1'!G656="Oui"),"Yes",IF(OR('Milestone 1'!G656="No",'Milestone 1'!G656="Non"),"No",0))</f>
        <v>0</v>
      </c>
      <c r="C541">
        <f>IF(OR('Milestone 1'!F656="Yes",'Milestone 1'!F656="Oui"),"Yes",IF(OR('Milestone 1'!F656="No",'Milestone 1'!F656="Non"),"No",IF(OR('Milestone 1'!F656="N/A",'Milestone 1'!F656="S.O."),"N/A",0)))</f>
        <v>0</v>
      </c>
    </row>
    <row r="542" spans="1:3" hidden="1">
      <c r="A542">
        <f>IF(OR('Milestone 1'!I657="Approved",'Milestone 1'!I657="Approuvé"),"Approved",IF(OR('Milestone 1'!I657="Incomplete",'Milestone 1'!I657="Incomplet"),"Incomplete",0))</f>
        <v>0</v>
      </c>
      <c r="B542">
        <f>IF(OR('Milestone 1'!G657="Yes",'Milestone 1'!G657="Oui"),"Yes",IF(OR('Milestone 1'!G657="No",'Milestone 1'!G657="Non"),"No",0))</f>
        <v>0</v>
      </c>
      <c r="C542">
        <f>IF(OR('Milestone 1'!F657="Yes",'Milestone 1'!F657="Oui"),"Yes",IF(OR('Milestone 1'!F657="No",'Milestone 1'!F657="Non"),"No",IF(OR('Milestone 1'!F657="N/A",'Milestone 1'!F657="S.O."),"N/A",0)))</f>
        <v>0</v>
      </c>
    </row>
    <row r="543" spans="1:3" hidden="1">
      <c r="A543">
        <f>IF(OR('Milestone 1'!I658="Approved",'Milestone 1'!I658="Approuvé"),"Approved",IF(OR('Milestone 1'!I658="Incomplete",'Milestone 1'!I658="Incomplet"),"Incomplete",0))</f>
        <v>0</v>
      </c>
      <c r="B543">
        <f>IF(OR('Milestone 1'!G658="Yes",'Milestone 1'!G658="Oui"),"Yes",IF(OR('Milestone 1'!G658="No",'Milestone 1'!G658="Non"),"No",0))</f>
        <v>0</v>
      </c>
      <c r="C543">
        <f>IF(OR('Milestone 1'!F658="Yes",'Milestone 1'!F658="Oui"),"Yes",IF(OR('Milestone 1'!F658="No",'Milestone 1'!F658="Non"),"No",IF(OR('Milestone 1'!F658="N/A",'Milestone 1'!F658="S.O."),"N/A",0)))</f>
        <v>0</v>
      </c>
    </row>
    <row r="544" spans="1:3" hidden="1">
      <c r="A544">
        <f>IF(OR('Milestone 1'!I659="Approved",'Milestone 1'!I659="Approuvé"),"Approved",IF(OR('Milestone 1'!I659="Incomplete",'Milestone 1'!I659="Incomplet"),"Incomplete",0))</f>
        <v>0</v>
      </c>
      <c r="B544">
        <f>IF(OR('Milestone 1'!G659="Yes",'Milestone 1'!G659="Oui"),"Yes",IF(OR('Milestone 1'!G659="No",'Milestone 1'!G659="Non"),"No",0))</f>
        <v>0</v>
      </c>
      <c r="C544">
        <f>IF(OR('Milestone 1'!F659="Yes",'Milestone 1'!F659="Oui"),"Yes",IF(OR('Milestone 1'!F659="No",'Milestone 1'!F659="Non"),"No",IF(OR('Milestone 1'!F659="N/A",'Milestone 1'!F659="S.O."),"N/A",0)))</f>
        <v>0</v>
      </c>
    </row>
    <row r="545" spans="1:3" hidden="1">
      <c r="A545">
        <f>IF(OR('Milestone 1'!I660="Approved",'Milestone 1'!I660="Approuvé"),"Approved",IF(OR('Milestone 1'!I660="Incomplete",'Milestone 1'!I660="Incomplet"),"Incomplete",0))</f>
        <v>0</v>
      </c>
      <c r="B545">
        <f>IF(OR('Milestone 1'!G660="Yes",'Milestone 1'!G660="Oui"),"Yes",IF(OR('Milestone 1'!G660="No",'Milestone 1'!G660="Non"),"No",0))</f>
        <v>0</v>
      </c>
      <c r="C545">
        <f>IF(OR('Milestone 1'!F660="Yes",'Milestone 1'!F660="Oui"),"Yes",IF(OR('Milestone 1'!F660="No",'Milestone 1'!F660="Non"),"No",IF(OR('Milestone 1'!F660="N/A",'Milestone 1'!F660="S.O."),"N/A",0)))</f>
        <v>0</v>
      </c>
    </row>
    <row r="546" spans="1:3" hidden="1">
      <c r="A546">
        <f>IF(OR('Milestone 1'!I661="Approved",'Milestone 1'!I661="Approuvé"),"Approved",IF(OR('Milestone 1'!I661="Incomplete",'Milestone 1'!I661="Incomplet"),"Incomplete",0))</f>
        <v>0</v>
      </c>
      <c r="B546">
        <f>IF(OR('Milestone 1'!G661="Yes",'Milestone 1'!G661="Oui"),"Yes",IF(OR('Milestone 1'!G661="No",'Milestone 1'!G661="Non"),"No",0))</f>
        <v>0</v>
      </c>
      <c r="C546">
        <f>IF(OR('Milestone 1'!F661="Yes",'Milestone 1'!F661="Oui"),"Yes",IF(OR('Milestone 1'!F661="No",'Milestone 1'!F661="Non"),"No",IF(OR('Milestone 1'!F661="N/A",'Milestone 1'!F661="S.O."),"N/A",0)))</f>
        <v>0</v>
      </c>
    </row>
    <row r="547" spans="1:3" hidden="1">
      <c r="A547">
        <f>IF(OR('Milestone 1'!I662="Approved",'Milestone 1'!I662="Approuvé"),"Approved",IF(OR('Milestone 1'!I662="Incomplete",'Milestone 1'!I662="Incomplet"),"Incomplete",0))</f>
        <v>0</v>
      </c>
      <c r="B547">
        <f>IF(OR('Milestone 1'!G662="Yes",'Milestone 1'!G662="Oui"),"Yes",IF(OR('Milestone 1'!G662="No",'Milestone 1'!G662="Non"),"No",0))</f>
        <v>0</v>
      </c>
      <c r="C547">
        <f>IF(OR('Milestone 1'!F662="Yes",'Milestone 1'!F662="Oui"),"Yes",IF(OR('Milestone 1'!F662="No",'Milestone 1'!F662="Non"),"No",IF(OR('Milestone 1'!F662="N/A",'Milestone 1'!F662="S.O."),"N/A",0)))</f>
        <v>0</v>
      </c>
    </row>
    <row r="548" spans="1:3" hidden="1">
      <c r="A548">
        <f>IF(OR('Milestone 1'!I663="Approved",'Milestone 1'!I663="Approuvé"),"Approved",IF(OR('Milestone 1'!I663="Incomplete",'Milestone 1'!I663="Incomplet"),"Incomplete",0))</f>
        <v>0</v>
      </c>
      <c r="B548">
        <f>IF(OR('Milestone 1'!G663="Yes",'Milestone 1'!G663="Oui"),"Yes",IF(OR('Milestone 1'!G663="No",'Milestone 1'!G663="Non"),"No",0))</f>
        <v>0</v>
      </c>
      <c r="C548">
        <f>IF(OR('Milestone 1'!F663="Yes",'Milestone 1'!F663="Oui"),"Yes",IF(OR('Milestone 1'!F663="No",'Milestone 1'!F663="Non"),"No",IF(OR('Milestone 1'!F663="N/A",'Milestone 1'!F663="S.O."),"N/A",0)))</f>
        <v>0</v>
      </c>
    </row>
    <row r="549" spans="1:3" hidden="1">
      <c r="A549">
        <f>IF(OR('Milestone 1'!I664="Approved",'Milestone 1'!I664="Approuvé"),"Approved",IF(OR('Milestone 1'!I664="Incomplete",'Milestone 1'!I664="Incomplet"),"Incomplete",0))</f>
        <v>0</v>
      </c>
      <c r="B549">
        <f>IF(OR('Milestone 1'!G664="Yes",'Milestone 1'!G664="Oui"),"Yes",IF(OR('Milestone 1'!G664="No",'Milestone 1'!G664="Non"),"No",0))</f>
        <v>0</v>
      </c>
      <c r="C549">
        <f>IF(OR('Milestone 1'!F664="Yes",'Milestone 1'!F664="Oui"),"Yes",IF(OR('Milestone 1'!F664="No",'Milestone 1'!F664="Non"),"No",IF(OR('Milestone 1'!F664="N/A",'Milestone 1'!F664="S.O."),"N/A",0)))</f>
        <v>0</v>
      </c>
    </row>
    <row r="550" spans="1:3" hidden="1">
      <c r="A550">
        <f>IF(OR('Milestone 1'!I665="Approved",'Milestone 1'!I665="Approuvé"),"Approved",IF(OR('Milestone 1'!I665="Incomplete",'Milestone 1'!I665="Incomplet"),"Incomplete",0))</f>
        <v>0</v>
      </c>
      <c r="B550">
        <f>IF(OR('Milestone 1'!G665="Yes",'Milestone 1'!G665="Oui"),"Yes",IF(OR('Milestone 1'!G665="No",'Milestone 1'!G665="Non"),"No",0))</f>
        <v>0</v>
      </c>
      <c r="C550">
        <f>IF(OR('Milestone 1'!F665="Yes",'Milestone 1'!F665="Oui"),"Yes",IF(OR('Milestone 1'!F665="No",'Milestone 1'!F665="Non"),"No",IF(OR('Milestone 1'!F665="N/A",'Milestone 1'!F665="S.O."),"N/A",0)))</f>
        <v>0</v>
      </c>
    </row>
    <row r="551" spans="1:3" hidden="1">
      <c r="A551">
        <f>IF(OR('Milestone 1'!I666="Approved",'Milestone 1'!I666="Approuvé"),"Approved",IF(OR('Milestone 1'!I666="Incomplete",'Milestone 1'!I666="Incomplet"),"Incomplete",0))</f>
        <v>0</v>
      </c>
      <c r="B551">
        <f>IF(OR('Milestone 1'!G666="Yes",'Milestone 1'!G666="Oui"),"Yes",IF(OR('Milestone 1'!G666="No",'Milestone 1'!G666="Non"),"No",0))</f>
        <v>0</v>
      </c>
      <c r="C551">
        <f>IF(OR('Milestone 1'!F666="Yes",'Milestone 1'!F666="Oui"),"Yes",IF(OR('Milestone 1'!F666="No",'Milestone 1'!F666="Non"),"No",IF(OR('Milestone 1'!F666="N/A",'Milestone 1'!F666="S.O."),"N/A",0)))</f>
        <v>0</v>
      </c>
    </row>
    <row r="552" spans="1:3" hidden="1">
      <c r="A552">
        <f>IF(OR('Milestone 1'!I667="Approved",'Milestone 1'!I667="Approuvé"),"Approved",IF(OR('Milestone 1'!I667="Incomplete",'Milestone 1'!I667="Incomplet"),"Incomplete",0))</f>
        <v>0</v>
      </c>
      <c r="B552">
        <f>IF(OR('Milestone 1'!G667="Yes",'Milestone 1'!G667="Oui"),"Yes",IF(OR('Milestone 1'!G667="No",'Milestone 1'!G667="Non"),"No",0))</f>
        <v>0</v>
      </c>
      <c r="C552">
        <f>IF(OR('Milestone 1'!F667="Yes",'Milestone 1'!F667="Oui"),"Yes",IF(OR('Milestone 1'!F667="No",'Milestone 1'!F667="Non"),"No",IF(OR('Milestone 1'!F667="N/A",'Milestone 1'!F667="S.O."),"N/A",0)))</f>
        <v>0</v>
      </c>
    </row>
    <row r="553" spans="1:3" hidden="1">
      <c r="A553">
        <f>IF(OR('Milestone 1'!I668="Approved",'Milestone 1'!I668="Approuvé"),"Approved",IF(OR('Milestone 1'!I668="Incomplete",'Milestone 1'!I668="Incomplet"),"Incomplete",0))</f>
        <v>0</v>
      </c>
      <c r="B553">
        <f>IF(OR('Milestone 1'!G668="Yes",'Milestone 1'!G668="Oui"),"Yes",IF(OR('Milestone 1'!G668="No",'Milestone 1'!G668="Non"),"No",0))</f>
        <v>0</v>
      </c>
      <c r="C553">
        <f>IF(OR('Milestone 1'!F668="Yes",'Milestone 1'!F668="Oui"),"Yes",IF(OR('Milestone 1'!F668="No",'Milestone 1'!F668="Non"),"No",IF(OR('Milestone 1'!F668="N/A",'Milestone 1'!F668="S.O."),"N/A",0)))</f>
        <v>0</v>
      </c>
    </row>
    <row r="554" spans="1:3" hidden="1">
      <c r="A554">
        <f>IF(OR('Milestone 1'!I669="Approved",'Milestone 1'!I669="Approuvé"),"Approved",IF(OR('Milestone 1'!I669="Incomplete",'Milestone 1'!I669="Incomplet"),"Incomplete",0))</f>
        <v>0</v>
      </c>
      <c r="B554">
        <f>IF(OR('Milestone 1'!G669="Yes",'Milestone 1'!G669="Oui"),"Yes",IF(OR('Milestone 1'!G669="No",'Milestone 1'!G669="Non"),"No",0))</f>
        <v>0</v>
      </c>
      <c r="C554">
        <f>IF(OR('Milestone 1'!F669="Yes",'Milestone 1'!F669="Oui"),"Yes",IF(OR('Milestone 1'!F669="No",'Milestone 1'!F669="Non"),"No",IF(OR('Milestone 1'!F669="N/A",'Milestone 1'!F669="S.O."),"N/A",0)))</f>
        <v>0</v>
      </c>
    </row>
    <row r="555" spans="1:3" hidden="1">
      <c r="A555">
        <f>IF(OR('Milestone 1'!I670="Approved",'Milestone 1'!I670="Approuvé"),"Approved",IF(OR('Milestone 1'!I670="Incomplete",'Milestone 1'!I670="Incomplet"),"Incomplete",0))</f>
        <v>0</v>
      </c>
      <c r="B555">
        <f>IF(OR('Milestone 1'!G670="Yes",'Milestone 1'!G670="Oui"),"Yes",IF(OR('Milestone 1'!G670="No",'Milestone 1'!G670="Non"),"No",0))</f>
        <v>0</v>
      </c>
      <c r="C555">
        <f>IF(OR('Milestone 1'!F670="Yes",'Milestone 1'!F670="Oui"),"Yes",IF(OR('Milestone 1'!F670="No",'Milestone 1'!F670="Non"),"No",IF(OR('Milestone 1'!F670="N/A",'Milestone 1'!F670="S.O."),"N/A",0)))</f>
        <v>0</v>
      </c>
    </row>
    <row r="556" spans="1:3" hidden="1">
      <c r="A556">
        <f>IF(OR('Milestone 1'!I671="Approved",'Milestone 1'!I671="Approuvé"),"Approved",IF(OR('Milestone 1'!I671="Incomplete",'Milestone 1'!I671="Incomplet"),"Incomplete",0))</f>
        <v>0</v>
      </c>
      <c r="B556">
        <f>IF(OR('Milestone 1'!G671="Yes",'Milestone 1'!G671="Oui"),"Yes",IF(OR('Milestone 1'!G671="No",'Milestone 1'!G671="Non"),"No",0))</f>
        <v>0</v>
      </c>
      <c r="C556">
        <f>IF(OR('Milestone 1'!F671="Yes",'Milestone 1'!F671="Oui"),"Yes",IF(OR('Milestone 1'!F671="No",'Milestone 1'!F671="Non"),"No",IF(OR('Milestone 1'!F671="N/A",'Milestone 1'!F671="S.O."),"N/A",0)))</f>
        <v>0</v>
      </c>
    </row>
    <row r="557" spans="1:3" hidden="1">
      <c r="A557">
        <f>IF(OR('Milestone 1'!I672="Approved",'Milestone 1'!I672="Approuvé"),"Approved",IF(OR('Milestone 1'!I672="Incomplete",'Milestone 1'!I672="Incomplet"),"Incomplete",0))</f>
        <v>0</v>
      </c>
      <c r="B557">
        <f>IF(OR('Milestone 1'!G672="Yes",'Milestone 1'!G672="Oui"),"Yes",IF(OR('Milestone 1'!G672="No",'Milestone 1'!G672="Non"),"No",0))</f>
        <v>0</v>
      </c>
      <c r="C557">
        <f>IF(OR('Milestone 1'!F672="Yes",'Milestone 1'!F672="Oui"),"Yes",IF(OR('Milestone 1'!F672="No",'Milestone 1'!F672="Non"),"No",IF(OR('Milestone 1'!F672="N/A",'Milestone 1'!F672="S.O."),"N/A",0)))</f>
        <v>0</v>
      </c>
    </row>
    <row r="558" spans="1:3" hidden="1">
      <c r="A558">
        <f>IF(OR('Milestone 1'!I673="Approved",'Milestone 1'!I673="Approuvé"),"Approved",IF(OR('Milestone 1'!I673="Incomplete",'Milestone 1'!I673="Incomplet"),"Incomplete",0))</f>
        <v>0</v>
      </c>
      <c r="B558">
        <f>IF(OR('Milestone 1'!G673="Yes",'Milestone 1'!G673="Oui"),"Yes",IF(OR('Milestone 1'!G673="No",'Milestone 1'!G673="Non"),"No",0))</f>
        <v>0</v>
      </c>
      <c r="C558">
        <f>IF(OR('Milestone 1'!F673="Yes",'Milestone 1'!F673="Oui"),"Yes",IF(OR('Milestone 1'!F673="No",'Milestone 1'!F673="Non"),"No",IF(OR('Milestone 1'!F673="N/A",'Milestone 1'!F673="S.O."),"N/A",0)))</f>
        <v>0</v>
      </c>
    </row>
    <row r="559" spans="1:3" hidden="1">
      <c r="A559">
        <f>IF(OR('Milestone 1'!I674="Approved",'Milestone 1'!I674="Approuvé"),"Approved",IF(OR('Milestone 1'!I674="Incomplete",'Milestone 1'!I674="Incomplet"),"Incomplete",0))</f>
        <v>0</v>
      </c>
      <c r="B559">
        <f>IF(OR('Milestone 1'!G674="Yes",'Milestone 1'!G674="Oui"),"Yes",IF(OR('Milestone 1'!G674="No",'Milestone 1'!G674="Non"),"No",0))</f>
        <v>0</v>
      </c>
      <c r="C559">
        <f>IF(OR('Milestone 1'!F674="Yes",'Milestone 1'!F674="Oui"),"Yes",IF(OR('Milestone 1'!F674="No",'Milestone 1'!F674="Non"),"No",IF(OR('Milestone 1'!F674="N/A",'Milestone 1'!F674="S.O."),"N/A",0)))</f>
        <v>0</v>
      </c>
    </row>
    <row r="560" spans="1:3" hidden="1">
      <c r="A560">
        <f>IF(OR('Milestone 1'!I675="Approved",'Milestone 1'!I675="Approuvé"),"Approved",IF(OR('Milestone 1'!I675="Incomplete",'Milestone 1'!I675="Incomplet"),"Incomplete",0))</f>
        <v>0</v>
      </c>
      <c r="B560">
        <f>IF(OR('Milestone 1'!G675="Yes",'Milestone 1'!G675="Oui"),"Yes",IF(OR('Milestone 1'!G675="No",'Milestone 1'!G675="Non"),"No",0))</f>
        <v>0</v>
      </c>
      <c r="C560">
        <f>IF(OR('Milestone 1'!F675="Yes",'Milestone 1'!F675="Oui"),"Yes",IF(OR('Milestone 1'!F675="No",'Milestone 1'!F675="Non"),"No",IF(OR('Milestone 1'!F675="N/A",'Milestone 1'!F675="S.O."),"N/A",0)))</f>
        <v>0</v>
      </c>
    </row>
    <row r="561" spans="1:3" hidden="1">
      <c r="A561">
        <f>IF(OR('Milestone 1'!I676="Approved",'Milestone 1'!I676="Approuvé"),"Approved",IF(OR('Milestone 1'!I676="Incomplete",'Milestone 1'!I676="Incomplet"),"Incomplete",0))</f>
        <v>0</v>
      </c>
      <c r="B561">
        <f>IF(OR('Milestone 1'!G676="Yes",'Milestone 1'!G676="Oui"),"Yes",IF(OR('Milestone 1'!G676="No",'Milestone 1'!G676="Non"),"No",0))</f>
        <v>0</v>
      </c>
      <c r="C561">
        <f>IF(OR('Milestone 1'!F676="Yes",'Milestone 1'!F676="Oui"),"Yes",IF(OR('Milestone 1'!F676="No",'Milestone 1'!F676="Non"),"No",IF(OR('Milestone 1'!F676="N/A",'Milestone 1'!F676="S.O."),"N/A",0)))</f>
        <v>0</v>
      </c>
    </row>
    <row r="562" spans="1:3" hidden="1">
      <c r="A562">
        <f>IF(OR('Milestone 1'!I677="Approved",'Milestone 1'!I677="Approuvé"),"Approved",IF(OR('Milestone 1'!I677="Incomplete",'Milestone 1'!I677="Incomplet"),"Incomplete",0))</f>
        <v>0</v>
      </c>
      <c r="B562">
        <f>IF(OR('Milestone 1'!G677="Yes",'Milestone 1'!G677="Oui"),"Yes",IF(OR('Milestone 1'!G677="No",'Milestone 1'!G677="Non"),"No",0))</f>
        <v>0</v>
      </c>
      <c r="C562">
        <f>IF(OR('Milestone 1'!F677="Yes",'Milestone 1'!F677="Oui"),"Yes",IF(OR('Milestone 1'!F677="No",'Milestone 1'!F677="Non"),"No",IF(OR('Milestone 1'!F677="N/A",'Milestone 1'!F677="S.O."),"N/A",0)))</f>
        <v>0</v>
      </c>
    </row>
    <row r="563" spans="1:3" hidden="1">
      <c r="A563">
        <f>IF(OR('Milestone 1'!I678="Approved",'Milestone 1'!I678="Approuvé"),"Approved",IF(OR('Milestone 1'!I678="Incomplete",'Milestone 1'!I678="Incomplet"),"Incomplete",0))</f>
        <v>0</v>
      </c>
      <c r="B563">
        <f>IF(OR('Milestone 1'!G678="Yes",'Milestone 1'!G678="Oui"),"Yes",IF(OR('Milestone 1'!G678="No",'Milestone 1'!G678="Non"),"No",0))</f>
        <v>0</v>
      </c>
      <c r="C563">
        <f>IF(OR('Milestone 1'!F678="Yes",'Milestone 1'!F678="Oui"),"Yes",IF(OR('Milestone 1'!F678="No",'Milestone 1'!F678="Non"),"No",IF(OR('Milestone 1'!F678="N/A",'Milestone 1'!F678="S.O."),"N/A",0)))</f>
        <v>0</v>
      </c>
    </row>
    <row r="564" spans="1:3" hidden="1">
      <c r="A564">
        <f>IF(OR('Milestone 1'!I679="Approved",'Milestone 1'!I679="Approuvé"),"Approved",IF(OR('Milestone 1'!I679="Incomplete",'Milestone 1'!I679="Incomplet"),"Incomplete",0))</f>
        <v>0</v>
      </c>
      <c r="B564">
        <f>IF(OR('Milestone 1'!G679="Yes",'Milestone 1'!G679="Oui"),"Yes",IF(OR('Milestone 1'!G679="No",'Milestone 1'!G679="Non"),"No",0))</f>
        <v>0</v>
      </c>
      <c r="C564">
        <f>IF(OR('Milestone 1'!F679="Yes",'Milestone 1'!F679="Oui"),"Yes",IF(OR('Milestone 1'!F679="No",'Milestone 1'!F679="Non"),"No",IF(OR('Milestone 1'!F679="N/A",'Milestone 1'!F679="S.O."),"N/A",0)))</f>
        <v>0</v>
      </c>
    </row>
    <row r="565" spans="1:3" hidden="1">
      <c r="A565">
        <f>IF(OR('Milestone 1'!I680="Approved",'Milestone 1'!I680="Approuvé"),"Approved",IF(OR('Milestone 1'!I680="Incomplete",'Milestone 1'!I680="Incomplet"),"Incomplete",0))</f>
        <v>0</v>
      </c>
      <c r="B565">
        <f>IF(OR('Milestone 1'!G680="Yes",'Milestone 1'!G680="Oui"),"Yes",IF(OR('Milestone 1'!G680="No",'Milestone 1'!G680="Non"),"No",0))</f>
        <v>0</v>
      </c>
      <c r="C565">
        <f>IF(OR('Milestone 1'!F680="Yes",'Milestone 1'!F680="Oui"),"Yes",IF(OR('Milestone 1'!F680="No",'Milestone 1'!F680="Non"),"No",IF(OR('Milestone 1'!F680="N/A",'Milestone 1'!F680="S.O."),"N/A",0)))</f>
        <v>0</v>
      </c>
    </row>
    <row r="566" spans="1:3" hidden="1">
      <c r="A566">
        <f>IF(OR('Milestone 1'!I681="Approved",'Milestone 1'!I681="Approuvé"),"Approved",IF(OR('Milestone 1'!I681="Incomplete",'Milestone 1'!I681="Incomplet"),"Incomplete",0))</f>
        <v>0</v>
      </c>
      <c r="B566">
        <f>IF(OR('Milestone 1'!G681="Yes",'Milestone 1'!G681="Oui"),"Yes",IF(OR('Milestone 1'!G681="No",'Milestone 1'!G681="Non"),"No",0))</f>
        <v>0</v>
      </c>
      <c r="C566">
        <f>IF(OR('Milestone 1'!F681="Yes",'Milestone 1'!F681="Oui"),"Yes",IF(OR('Milestone 1'!F681="No",'Milestone 1'!F681="Non"),"No",IF(OR('Milestone 1'!F681="N/A",'Milestone 1'!F681="S.O."),"N/A",0)))</f>
        <v>0</v>
      </c>
    </row>
    <row r="567" spans="1:3" hidden="1">
      <c r="A567">
        <f>IF(OR('Milestone 1'!I682="Approved",'Milestone 1'!I682="Approuvé"),"Approved",IF(OR('Milestone 1'!I682="Incomplete",'Milestone 1'!I682="Incomplet"),"Incomplete",0))</f>
        <v>0</v>
      </c>
      <c r="B567">
        <f>IF(OR('Milestone 1'!G682="Yes",'Milestone 1'!G682="Oui"),"Yes",IF(OR('Milestone 1'!G682="No",'Milestone 1'!G682="Non"),"No",0))</f>
        <v>0</v>
      </c>
      <c r="C567">
        <f>IF(OR('Milestone 1'!F682="Yes",'Milestone 1'!F682="Oui"),"Yes",IF(OR('Milestone 1'!F682="No",'Milestone 1'!F682="Non"),"No",IF(OR('Milestone 1'!F682="N/A",'Milestone 1'!F682="S.O."),"N/A",0)))</f>
        <v>0</v>
      </c>
    </row>
    <row r="568" spans="1:3" hidden="1">
      <c r="A568">
        <f>IF(OR('Milestone 1'!I683="Approved",'Milestone 1'!I683="Approuvé"),"Approved",IF(OR('Milestone 1'!I683="Incomplete",'Milestone 1'!I683="Incomplet"),"Incomplete",0))</f>
        <v>0</v>
      </c>
      <c r="B568">
        <f>IF(OR('Milestone 1'!G683="Yes",'Milestone 1'!G683="Oui"),"Yes",IF(OR('Milestone 1'!G683="No",'Milestone 1'!G683="Non"),"No",0))</f>
        <v>0</v>
      </c>
      <c r="C568">
        <f>IF(OR('Milestone 1'!F683="Yes",'Milestone 1'!F683="Oui"),"Yes",IF(OR('Milestone 1'!F683="No",'Milestone 1'!F683="Non"),"No",IF(OR('Milestone 1'!F683="N/A",'Milestone 1'!F683="S.O."),"N/A",0)))</f>
        <v>0</v>
      </c>
    </row>
    <row r="569" spans="1:3" hidden="1">
      <c r="A569">
        <f>IF(OR('Milestone 1'!I684="Approved",'Milestone 1'!I684="Approuvé"),"Approved",IF(OR('Milestone 1'!I684="Incomplete",'Milestone 1'!I684="Incomplet"),"Incomplete",0))</f>
        <v>0</v>
      </c>
      <c r="B569">
        <f>IF(OR('Milestone 1'!G684="Yes",'Milestone 1'!G684="Oui"),"Yes",IF(OR('Milestone 1'!G684="No",'Milestone 1'!G684="Non"),"No",0))</f>
        <v>0</v>
      </c>
      <c r="C569">
        <f>IF(OR('Milestone 1'!F684="Yes",'Milestone 1'!F684="Oui"),"Yes",IF(OR('Milestone 1'!F684="No",'Milestone 1'!F684="Non"),"No",IF(OR('Milestone 1'!F684="N/A",'Milestone 1'!F684="S.O."),"N/A",0)))</f>
        <v>0</v>
      </c>
    </row>
    <row r="570" spans="1:3" hidden="1">
      <c r="A570">
        <f>IF(OR('Milestone 1'!I685="Approved",'Milestone 1'!I685="Approuvé"),"Approved",IF(OR('Milestone 1'!I685="Incomplete",'Milestone 1'!I685="Incomplet"),"Incomplete",0))</f>
        <v>0</v>
      </c>
      <c r="B570">
        <f>IF(OR('Milestone 1'!G685="Yes",'Milestone 1'!G685="Oui"),"Yes",IF(OR('Milestone 1'!G685="No",'Milestone 1'!G685="Non"),"No",0))</f>
        <v>0</v>
      </c>
      <c r="C570">
        <f>IF(OR('Milestone 1'!F685="Yes",'Milestone 1'!F685="Oui"),"Yes",IF(OR('Milestone 1'!F685="No",'Milestone 1'!F685="Non"),"No",IF(OR('Milestone 1'!F685="N/A",'Milestone 1'!F685="S.O."),"N/A",0)))</f>
        <v>0</v>
      </c>
    </row>
    <row r="571" spans="1:3" hidden="1">
      <c r="A571">
        <f>IF(OR('Milestone 1'!I686="Approved",'Milestone 1'!I686="Approuvé"),"Approved",IF(OR('Milestone 1'!I686="Incomplete",'Milestone 1'!I686="Incomplet"),"Incomplete",0))</f>
        <v>0</v>
      </c>
      <c r="B571">
        <f>IF(OR('Milestone 1'!G686="Yes",'Milestone 1'!G686="Oui"),"Yes",IF(OR('Milestone 1'!G686="No",'Milestone 1'!G686="Non"),"No",0))</f>
        <v>0</v>
      </c>
      <c r="C571">
        <f>IF(OR('Milestone 1'!F686="Yes",'Milestone 1'!F686="Oui"),"Yes",IF(OR('Milestone 1'!F686="No",'Milestone 1'!F686="Non"),"No",IF(OR('Milestone 1'!F686="N/A",'Milestone 1'!F686="S.O."),"N/A",0)))</f>
        <v>0</v>
      </c>
    </row>
    <row r="572" spans="1:3" hidden="1">
      <c r="A572">
        <f>IF(OR('Milestone 1'!I687="Approved",'Milestone 1'!I687="Approuvé"),"Approved",IF(OR('Milestone 1'!I687="Incomplete",'Milestone 1'!I687="Incomplet"),"Incomplete",0))</f>
        <v>0</v>
      </c>
      <c r="B572">
        <f>IF(OR('Milestone 1'!G687="Yes",'Milestone 1'!G687="Oui"),"Yes",IF(OR('Milestone 1'!G687="No",'Milestone 1'!G687="Non"),"No",0))</f>
        <v>0</v>
      </c>
      <c r="C572">
        <f>IF(OR('Milestone 1'!F687="Yes",'Milestone 1'!F687="Oui"),"Yes",IF(OR('Milestone 1'!F687="No",'Milestone 1'!F687="Non"),"No",IF(OR('Milestone 1'!F687="N/A",'Milestone 1'!F687="S.O."),"N/A",0)))</f>
        <v>0</v>
      </c>
    </row>
    <row r="573" spans="1:3" hidden="1">
      <c r="A573">
        <f>IF(OR('Milestone 1'!I688="Approved",'Milestone 1'!I688="Approuvé"),"Approved",IF(OR('Milestone 1'!I688="Incomplete",'Milestone 1'!I688="Incomplet"),"Incomplete",0))</f>
        <v>0</v>
      </c>
      <c r="B573">
        <f>IF(OR('Milestone 1'!G688="Yes",'Milestone 1'!G688="Oui"),"Yes",IF(OR('Milestone 1'!G688="No",'Milestone 1'!G688="Non"),"No",0))</f>
        <v>0</v>
      </c>
      <c r="C573">
        <f>IF(OR('Milestone 1'!F688="Yes",'Milestone 1'!F688="Oui"),"Yes",IF(OR('Milestone 1'!F688="No",'Milestone 1'!F688="Non"),"No",IF(OR('Milestone 1'!F688="N/A",'Milestone 1'!F688="S.O."),"N/A",0)))</f>
        <v>0</v>
      </c>
    </row>
    <row r="574" spans="1:3" hidden="1">
      <c r="A574">
        <f>IF(OR('Milestone 1'!I689="Approved",'Milestone 1'!I689="Approuvé"),"Approved",IF(OR('Milestone 1'!I689="Incomplete",'Milestone 1'!I689="Incomplet"),"Incomplete",0))</f>
        <v>0</v>
      </c>
      <c r="B574">
        <f>IF(OR('Milestone 1'!G689="Yes",'Milestone 1'!G689="Oui"),"Yes",IF(OR('Milestone 1'!G689="No",'Milestone 1'!G689="Non"),"No",0))</f>
        <v>0</v>
      </c>
      <c r="C574">
        <f>IF(OR('Milestone 1'!F689="Yes",'Milestone 1'!F689="Oui"),"Yes",IF(OR('Milestone 1'!F689="No",'Milestone 1'!F689="Non"),"No",IF(OR('Milestone 1'!F689="N/A",'Milestone 1'!F689="S.O."),"N/A",0)))</f>
        <v>0</v>
      </c>
    </row>
    <row r="575" spans="1:3" hidden="1">
      <c r="A575">
        <f>IF(OR('Milestone 1'!I690="Approved",'Milestone 1'!I690="Approuvé"),"Approved",IF(OR('Milestone 1'!I690="Incomplete",'Milestone 1'!I690="Incomplet"),"Incomplete",0))</f>
        <v>0</v>
      </c>
      <c r="B575">
        <f>IF(OR('Milestone 1'!G690="Yes",'Milestone 1'!G690="Oui"),"Yes",IF(OR('Milestone 1'!G690="No",'Milestone 1'!G690="Non"),"No",0))</f>
        <v>0</v>
      </c>
      <c r="C575">
        <f>IF(OR('Milestone 1'!F690="Yes",'Milestone 1'!F690="Oui"),"Yes",IF(OR('Milestone 1'!F690="No",'Milestone 1'!F690="Non"),"No",IF(OR('Milestone 1'!F690="N/A",'Milestone 1'!F690="S.O."),"N/A",0)))</f>
        <v>0</v>
      </c>
    </row>
    <row r="576" spans="1:3" hidden="1">
      <c r="A576">
        <f>IF(OR('Milestone 1'!I691="Approved",'Milestone 1'!I691="Approuvé"),"Approved",IF(OR('Milestone 1'!I691="Incomplete",'Milestone 1'!I691="Incomplet"),"Incomplete",0))</f>
        <v>0</v>
      </c>
      <c r="B576">
        <f>IF(OR('Milestone 1'!G691="Yes",'Milestone 1'!G691="Oui"),"Yes",IF(OR('Milestone 1'!G691="No",'Milestone 1'!G691="Non"),"No",0))</f>
        <v>0</v>
      </c>
      <c r="C576">
        <f>IF(OR('Milestone 1'!F691="Yes",'Milestone 1'!F691="Oui"),"Yes",IF(OR('Milestone 1'!F691="No",'Milestone 1'!F691="Non"),"No",IF(OR('Milestone 1'!F691="N/A",'Milestone 1'!F691="S.O."),"N/A",0)))</f>
        <v>0</v>
      </c>
    </row>
    <row r="577" spans="1:3" hidden="1">
      <c r="A577">
        <f>IF(OR('Milestone 1'!I692="Approved",'Milestone 1'!I692="Approuvé"),"Approved",IF(OR('Milestone 1'!I692="Incomplete",'Milestone 1'!I692="Incomplet"),"Incomplete",0))</f>
        <v>0</v>
      </c>
      <c r="B577">
        <f>IF(OR('Milestone 1'!G692="Yes",'Milestone 1'!G692="Oui"),"Yes",IF(OR('Milestone 1'!G692="No",'Milestone 1'!G692="Non"),"No",0))</f>
        <v>0</v>
      </c>
      <c r="C577">
        <f>IF(OR('Milestone 1'!F692="Yes",'Milestone 1'!F692="Oui"),"Yes",IF(OR('Milestone 1'!F692="No",'Milestone 1'!F692="Non"),"No",IF(OR('Milestone 1'!F692="N/A",'Milestone 1'!F692="S.O."),"N/A",0)))</f>
        <v>0</v>
      </c>
    </row>
    <row r="578" spans="1:3" hidden="1">
      <c r="A578">
        <f>IF(OR('Milestone 1'!I693="Approved",'Milestone 1'!I693="Approuvé"),"Approved",IF(OR('Milestone 1'!I693="Incomplete",'Milestone 1'!I693="Incomplet"),"Incomplete",0))</f>
        <v>0</v>
      </c>
      <c r="B578">
        <f>IF(OR('Milestone 1'!G693="Yes",'Milestone 1'!G693="Oui"),"Yes",IF(OR('Milestone 1'!G693="No",'Milestone 1'!G693="Non"),"No",0))</f>
        <v>0</v>
      </c>
      <c r="C578">
        <f>IF(OR('Milestone 1'!F693="Yes",'Milestone 1'!F693="Oui"),"Yes",IF(OR('Milestone 1'!F693="No",'Milestone 1'!F693="Non"),"No",IF(OR('Milestone 1'!F693="N/A",'Milestone 1'!F693="S.O."),"N/A",0)))</f>
        <v>0</v>
      </c>
    </row>
    <row r="579" spans="1:3" hidden="1">
      <c r="A579">
        <f>IF(OR('Milestone 1'!I694="Approved",'Milestone 1'!I694="Approuvé"),"Approved",IF(OR('Milestone 1'!I694="Incomplete",'Milestone 1'!I694="Incomplet"),"Incomplete",0))</f>
        <v>0</v>
      </c>
      <c r="B579">
        <f>IF(OR('Milestone 1'!G694="Yes",'Milestone 1'!G694="Oui"),"Yes",IF(OR('Milestone 1'!G694="No",'Milestone 1'!G694="Non"),"No",0))</f>
        <v>0</v>
      </c>
      <c r="C579">
        <f>IF(OR('Milestone 1'!F694="Yes",'Milestone 1'!F694="Oui"),"Yes",IF(OR('Milestone 1'!F694="No",'Milestone 1'!F694="Non"),"No",IF(OR('Milestone 1'!F694="N/A",'Milestone 1'!F694="S.O."),"N/A",0)))</f>
        <v>0</v>
      </c>
    </row>
    <row r="580" spans="1:3" hidden="1">
      <c r="A580">
        <f>IF(OR('Milestone 1'!I695="Approved",'Milestone 1'!I695="Approuvé"),"Approved",IF(OR('Milestone 1'!I695="Incomplete",'Milestone 1'!I695="Incomplet"),"Incomplete",0))</f>
        <v>0</v>
      </c>
      <c r="B580">
        <f>IF(OR('Milestone 1'!G695="Yes",'Milestone 1'!G695="Oui"),"Yes",IF(OR('Milestone 1'!G695="No",'Milestone 1'!G695="Non"),"No",0))</f>
        <v>0</v>
      </c>
      <c r="C580">
        <f>IF(OR('Milestone 1'!F695="Yes",'Milestone 1'!F695="Oui"),"Yes",IF(OR('Milestone 1'!F695="No",'Milestone 1'!F695="Non"),"No",IF(OR('Milestone 1'!F695="N/A",'Milestone 1'!F695="S.O."),"N/A",0)))</f>
        <v>0</v>
      </c>
    </row>
    <row r="581" spans="1:3" hidden="1">
      <c r="A581">
        <f>IF(OR('Milestone 1'!I696="Approved",'Milestone 1'!I696="Approuvé"),"Approved",IF(OR('Milestone 1'!I696="Incomplete",'Milestone 1'!I696="Incomplet"),"Incomplete",0))</f>
        <v>0</v>
      </c>
      <c r="B581">
        <f>IF(OR('Milestone 1'!G696="Yes",'Milestone 1'!G696="Oui"),"Yes",IF(OR('Milestone 1'!G696="No",'Milestone 1'!G696="Non"),"No",0))</f>
        <v>0</v>
      </c>
      <c r="C581">
        <f>IF(OR('Milestone 1'!F696="Yes",'Milestone 1'!F696="Oui"),"Yes",IF(OR('Milestone 1'!F696="No",'Milestone 1'!F696="Non"),"No",IF(OR('Milestone 1'!F696="N/A",'Milestone 1'!F696="S.O."),"N/A",0)))</f>
        <v>0</v>
      </c>
    </row>
    <row r="582" spans="1:3" hidden="1">
      <c r="A582">
        <f>IF(OR('Milestone 1'!I697="Approved",'Milestone 1'!I697="Approuvé"),"Approved",IF(OR('Milestone 1'!I697="Incomplete",'Milestone 1'!I697="Incomplet"),"Incomplete",0))</f>
        <v>0</v>
      </c>
      <c r="B582">
        <f>IF(OR('Milestone 1'!G697="Yes",'Milestone 1'!G697="Oui"),"Yes",IF(OR('Milestone 1'!G697="No",'Milestone 1'!G697="Non"),"No",0))</f>
        <v>0</v>
      </c>
      <c r="C582">
        <f>IF(OR('Milestone 1'!F697="Yes",'Milestone 1'!F697="Oui"),"Yes",IF(OR('Milestone 1'!F697="No",'Milestone 1'!F697="Non"),"No",IF(OR('Milestone 1'!F697="N/A",'Milestone 1'!F697="S.O."),"N/A",0)))</f>
        <v>0</v>
      </c>
    </row>
    <row r="583" spans="1:3" hidden="1">
      <c r="A583">
        <f>IF(OR('Milestone 1'!I698="Approved",'Milestone 1'!I698="Approuvé"),"Approved",IF(OR('Milestone 1'!I698="Incomplete",'Milestone 1'!I698="Incomplet"),"Incomplete",0))</f>
        <v>0</v>
      </c>
      <c r="B583">
        <f>IF(OR('Milestone 1'!G698="Yes",'Milestone 1'!G698="Oui"),"Yes",IF(OR('Milestone 1'!G698="No",'Milestone 1'!G698="Non"),"No",0))</f>
        <v>0</v>
      </c>
      <c r="C583">
        <f>IF(OR('Milestone 1'!F698="Yes",'Milestone 1'!F698="Oui"),"Yes",IF(OR('Milestone 1'!F698="No",'Milestone 1'!F698="Non"),"No",IF(OR('Milestone 1'!F698="N/A",'Milestone 1'!F698="S.O."),"N/A",0)))</f>
        <v>0</v>
      </c>
    </row>
    <row r="584" spans="1:3" hidden="1">
      <c r="A584">
        <f>IF(OR('Milestone 1'!I699="Approved",'Milestone 1'!I699="Approuvé"),"Approved",IF(OR('Milestone 1'!I699="Incomplete",'Milestone 1'!I699="Incomplet"),"Incomplete",0))</f>
        <v>0</v>
      </c>
      <c r="B584">
        <f>IF(OR('Milestone 1'!G699="Yes",'Milestone 1'!G699="Oui"),"Yes",IF(OR('Milestone 1'!G699="No",'Milestone 1'!G699="Non"),"No",0))</f>
        <v>0</v>
      </c>
      <c r="C584">
        <f>IF(OR('Milestone 1'!F699="Yes",'Milestone 1'!F699="Oui"),"Yes",IF(OR('Milestone 1'!F699="No",'Milestone 1'!F699="Non"),"No",IF(OR('Milestone 1'!F699="N/A",'Milestone 1'!F699="S.O."),"N/A",0)))</f>
        <v>0</v>
      </c>
    </row>
    <row r="585" spans="1:3" hidden="1">
      <c r="A585">
        <f>IF(OR('Milestone 1'!I700="Approved",'Milestone 1'!I700="Approuvé"),"Approved",IF(OR('Milestone 1'!I700="Incomplete",'Milestone 1'!I700="Incomplet"),"Incomplete",0))</f>
        <v>0</v>
      </c>
      <c r="B585">
        <f>IF(OR('Milestone 1'!G700="Yes",'Milestone 1'!G700="Oui"),"Yes",IF(OR('Milestone 1'!G700="No",'Milestone 1'!G700="Non"),"No",0))</f>
        <v>0</v>
      </c>
      <c r="C585">
        <f>IF(OR('Milestone 1'!F700="Yes",'Milestone 1'!F700="Oui"),"Yes",IF(OR('Milestone 1'!F700="No",'Milestone 1'!F700="Non"),"No",IF(OR('Milestone 1'!F700="N/A",'Milestone 1'!F700="S.O."),"N/A",0)))</f>
        <v>0</v>
      </c>
    </row>
    <row r="586" spans="1:3" hidden="1">
      <c r="A586">
        <f>IF(OR('Milestone 1'!I701="Approved",'Milestone 1'!I701="Approuvé"),"Approved",IF(OR('Milestone 1'!I701="Incomplete",'Milestone 1'!I701="Incomplet"),"Incomplete",0))</f>
        <v>0</v>
      </c>
      <c r="B586">
        <f>IF(OR('Milestone 1'!G701="Yes",'Milestone 1'!G701="Oui"),"Yes",IF(OR('Milestone 1'!G701="No",'Milestone 1'!G701="Non"),"No",0))</f>
        <v>0</v>
      </c>
      <c r="C586">
        <f>IF(OR('Milestone 1'!F701="Yes",'Milestone 1'!F701="Oui"),"Yes",IF(OR('Milestone 1'!F701="No",'Milestone 1'!F701="Non"),"No",IF(OR('Milestone 1'!F701="N/A",'Milestone 1'!F701="S.O."),"N/A",0)))</f>
        <v>0</v>
      </c>
    </row>
    <row r="587" spans="1:3" hidden="1">
      <c r="A587">
        <f>IF(OR('Milestone 1'!I702="Approved",'Milestone 1'!I702="Approuvé"),"Approved",IF(OR('Milestone 1'!I702="Incomplete",'Milestone 1'!I702="Incomplet"),"Incomplete",0))</f>
        <v>0</v>
      </c>
      <c r="B587">
        <f>IF(OR('Milestone 1'!G702="Yes",'Milestone 1'!G702="Oui"),"Yes",IF(OR('Milestone 1'!G702="No",'Milestone 1'!G702="Non"),"No",0))</f>
        <v>0</v>
      </c>
      <c r="C587">
        <f>IF(OR('Milestone 1'!F702="Yes",'Milestone 1'!F702="Oui"),"Yes",IF(OR('Milestone 1'!F702="No",'Milestone 1'!F702="Non"),"No",IF(OR('Milestone 1'!F702="N/A",'Milestone 1'!F702="S.O."),"N/A",0)))</f>
        <v>0</v>
      </c>
    </row>
    <row r="588" spans="1:3" hidden="1">
      <c r="A588">
        <f>IF(OR('Milestone 1'!I703="Approved",'Milestone 1'!I703="Approuvé"),"Approved",IF(OR('Milestone 1'!I703="Incomplete",'Milestone 1'!I703="Incomplet"),"Incomplete",0))</f>
        <v>0</v>
      </c>
      <c r="B588">
        <f>IF(OR('Milestone 1'!G703="Yes",'Milestone 1'!G703="Oui"),"Yes",IF(OR('Milestone 1'!G703="No",'Milestone 1'!G703="Non"),"No",0))</f>
        <v>0</v>
      </c>
      <c r="C588">
        <f>IF(OR('Milestone 1'!F703="Yes",'Milestone 1'!F703="Oui"),"Yes",IF(OR('Milestone 1'!F703="No",'Milestone 1'!F703="Non"),"No",IF(OR('Milestone 1'!F703="N/A",'Milestone 1'!F703="S.O."),"N/A",0)))</f>
        <v>0</v>
      </c>
    </row>
    <row r="589" spans="1:3" hidden="1">
      <c r="A589">
        <f>IF(OR('Milestone 1'!I704="Approved",'Milestone 1'!I704="Approuvé"),"Approved",IF(OR('Milestone 1'!I704="Incomplete",'Milestone 1'!I704="Incomplet"),"Incomplete",0))</f>
        <v>0</v>
      </c>
      <c r="B589">
        <f>IF(OR('Milestone 1'!G704="Yes",'Milestone 1'!G704="Oui"),"Yes",IF(OR('Milestone 1'!G704="No",'Milestone 1'!G704="Non"),"No",0))</f>
        <v>0</v>
      </c>
      <c r="C589">
        <f>IF(OR('Milestone 1'!F704="Yes",'Milestone 1'!F704="Oui"),"Yes",IF(OR('Milestone 1'!F704="No",'Milestone 1'!F704="Non"),"No",IF(OR('Milestone 1'!F704="N/A",'Milestone 1'!F704="S.O."),"N/A",0)))</f>
        <v>0</v>
      </c>
    </row>
    <row r="590" spans="1:3" hidden="1">
      <c r="A590">
        <f>IF(OR('Milestone 1'!I705="Approved",'Milestone 1'!I705="Approuvé"),"Approved",IF(OR('Milestone 1'!I705="Incomplete",'Milestone 1'!I705="Incomplet"),"Incomplete",0))</f>
        <v>0</v>
      </c>
      <c r="B590">
        <f>IF(OR('Milestone 1'!G705="Yes",'Milestone 1'!G705="Oui"),"Yes",IF(OR('Milestone 1'!G705="No",'Milestone 1'!G705="Non"),"No",0))</f>
        <v>0</v>
      </c>
      <c r="C590">
        <f>IF(OR('Milestone 1'!F705="Yes",'Milestone 1'!F705="Oui"),"Yes",IF(OR('Milestone 1'!F705="No",'Milestone 1'!F705="Non"),"No",IF(OR('Milestone 1'!F705="N/A",'Milestone 1'!F705="S.O."),"N/A",0)))</f>
        <v>0</v>
      </c>
    </row>
    <row r="591" spans="1:3" hidden="1">
      <c r="A591">
        <f>IF(OR('Milestone 1'!I706="Approved",'Milestone 1'!I706="Approuvé"),"Approved",IF(OR('Milestone 1'!I706="Incomplete",'Milestone 1'!I706="Incomplet"),"Incomplete",0))</f>
        <v>0</v>
      </c>
      <c r="B591">
        <f>IF(OR('Milestone 1'!G706="Yes",'Milestone 1'!G706="Oui"),"Yes",IF(OR('Milestone 1'!G706="No",'Milestone 1'!G706="Non"),"No",0))</f>
        <v>0</v>
      </c>
      <c r="C591">
        <f>IF(OR('Milestone 1'!F706="Yes",'Milestone 1'!F706="Oui"),"Yes",IF(OR('Milestone 1'!F706="No",'Milestone 1'!F706="Non"),"No",IF(OR('Milestone 1'!F706="N/A",'Milestone 1'!F706="S.O."),"N/A",0)))</f>
        <v>0</v>
      </c>
    </row>
    <row r="592" spans="1:3" hidden="1">
      <c r="A592">
        <f>IF(OR('Milestone 1'!I707="Approved",'Milestone 1'!I707="Approuvé"),"Approved",IF(OR('Milestone 1'!I707="Incomplete",'Milestone 1'!I707="Incomplet"),"Incomplete",0))</f>
        <v>0</v>
      </c>
      <c r="B592">
        <f>IF(OR('Milestone 1'!G707="Yes",'Milestone 1'!G707="Oui"),"Yes",IF(OR('Milestone 1'!G707="No",'Milestone 1'!G707="Non"),"No",0))</f>
        <v>0</v>
      </c>
      <c r="C592">
        <f>IF(OR('Milestone 1'!F707="Yes",'Milestone 1'!F707="Oui"),"Yes",IF(OR('Milestone 1'!F707="No",'Milestone 1'!F707="Non"),"No",IF(OR('Milestone 1'!F707="N/A",'Milestone 1'!F707="S.O."),"N/A",0)))</f>
        <v>0</v>
      </c>
    </row>
    <row r="593" spans="1:3" hidden="1">
      <c r="A593">
        <f>IF(OR('Milestone 1'!I708="Approved",'Milestone 1'!I708="Approuvé"),"Approved",IF(OR('Milestone 1'!I708="Incomplete",'Milestone 1'!I708="Incomplet"),"Incomplete",0))</f>
        <v>0</v>
      </c>
      <c r="B593">
        <f>IF(OR('Milestone 1'!G708="Yes",'Milestone 1'!G708="Oui"),"Yes",IF(OR('Milestone 1'!G708="No",'Milestone 1'!G708="Non"),"No",0))</f>
        <v>0</v>
      </c>
      <c r="C593">
        <f>IF(OR('Milestone 1'!F708="Yes",'Milestone 1'!F708="Oui"),"Yes",IF(OR('Milestone 1'!F708="No",'Milestone 1'!F708="Non"),"No",IF(OR('Milestone 1'!F708="N/A",'Milestone 1'!F708="S.O."),"N/A",0)))</f>
        <v>0</v>
      </c>
    </row>
    <row r="594" spans="1:3" hidden="1">
      <c r="A594">
        <f>IF(OR('Milestone 1'!I709="Approved",'Milestone 1'!I709="Approuvé"),"Approved",IF(OR('Milestone 1'!I709="Incomplete",'Milestone 1'!I709="Incomplet"),"Incomplete",0))</f>
        <v>0</v>
      </c>
      <c r="B594">
        <f>IF(OR('Milestone 1'!G709="Yes",'Milestone 1'!G709="Oui"),"Yes",IF(OR('Milestone 1'!G709="No",'Milestone 1'!G709="Non"),"No",0))</f>
        <v>0</v>
      </c>
      <c r="C594">
        <f>IF(OR('Milestone 1'!F709="Yes",'Milestone 1'!F709="Oui"),"Yes",IF(OR('Milestone 1'!F709="No",'Milestone 1'!F709="Non"),"No",IF(OR('Milestone 1'!F709="N/A",'Milestone 1'!F709="S.O."),"N/A",0)))</f>
        <v>0</v>
      </c>
    </row>
    <row r="595" spans="1:3" hidden="1">
      <c r="A595">
        <f>IF(OR('Milestone 1'!I710="Approved",'Milestone 1'!I710="Approuvé"),"Approved",IF(OR('Milestone 1'!I710="Incomplete",'Milestone 1'!I710="Incomplet"),"Incomplete",0))</f>
        <v>0</v>
      </c>
      <c r="B595">
        <f>IF(OR('Milestone 1'!G710="Yes",'Milestone 1'!G710="Oui"),"Yes",IF(OR('Milestone 1'!G710="No",'Milestone 1'!G710="Non"),"No",0))</f>
        <v>0</v>
      </c>
      <c r="C595">
        <f>IF(OR('Milestone 1'!F710="Yes",'Milestone 1'!F710="Oui"),"Yes",IF(OR('Milestone 1'!F710="No",'Milestone 1'!F710="Non"),"No",IF(OR('Milestone 1'!F710="N/A",'Milestone 1'!F710="S.O."),"N/A",0)))</f>
        <v>0</v>
      </c>
    </row>
    <row r="596" spans="1:3" hidden="1">
      <c r="A596">
        <f>IF(OR('Milestone 1'!I711="Approved",'Milestone 1'!I711="Approuvé"),"Approved",IF(OR('Milestone 1'!I711="Incomplete",'Milestone 1'!I711="Incomplet"),"Incomplete",0))</f>
        <v>0</v>
      </c>
      <c r="B596">
        <f>IF(OR('Milestone 1'!G711="Yes",'Milestone 1'!G711="Oui"),"Yes",IF(OR('Milestone 1'!G711="No",'Milestone 1'!G711="Non"),"No",0))</f>
        <v>0</v>
      </c>
      <c r="C596">
        <f>IF(OR('Milestone 1'!F711="Yes",'Milestone 1'!F711="Oui"),"Yes",IF(OR('Milestone 1'!F711="No",'Milestone 1'!F711="Non"),"No",IF(OR('Milestone 1'!F711="N/A",'Milestone 1'!F711="S.O."),"N/A",0)))</f>
        <v>0</v>
      </c>
    </row>
    <row r="597" spans="1:3" hidden="1">
      <c r="A597">
        <f>IF(OR('Milestone 1'!I712="Approved",'Milestone 1'!I712="Approuvé"),"Approved",IF(OR('Milestone 1'!I712="Incomplete",'Milestone 1'!I712="Incomplet"),"Incomplete",0))</f>
        <v>0</v>
      </c>
      <c r="B597">
        <f>IF(OR('Milestone 1'!G712="Yes",'Milestone 1'!G712="Oui"),"Yes",IF(OR('Milestone 1'!G712="No",'Milestone 1'!G712="Non"),"No",0))</f>
        <v>0</v>
      </c>
      <c r="C597">
        <f>IF(OR('Milestone 1'!F712="Yes",'Milestone 1'!F712="Oui"),"Yes",IF(OR('Milestone 1'!F712="No",'Milestone 1'!F712="Non"),"No",IF(OR('Milestone 1'!F712="N/A",'Milestone 1'!F712="S.O."),"N/A",0)))</f>
        <v>0</v>
      </c>
    </row>
    <row r="598" spans="1:3" hidden="1">
      <c r="A598">
        <f>IF(OR('Milestone 1'!I713="Approved",'Milestone 1'!I713="Approuvé"),"Approved",IF(OR('Milestone 1'!I713="Incomplete",'Milestone 1'!I713="Incomplet"),"Incomplete",0))</f>
        <v>0</v>
      </c>
      <c r="B598">
        <f>IF(OR('Milestone 1'!G713="Yes",'Milestone 1'!G713="Oui"),"Yes",IF(OR('Milestone 1'!G713="No",'Milestone 1'!G713="Non"),"No",0))</f>
        <v>0</v>
      </c>
      <c r="C598">
        <f>IF(OR('Milestone 1'!F713="Yes",'Milestone 1'!F713="Oui"),"Yes",IF(OR('Milestone 1'!F713="No",'Milestone 1'!F713="Non"),"No",IF(OR('Milestone 1'!F713="N/A",'Milestone 1'!F713="S.O."),"N/A",0)))</f>
        <v>0</v>
      </c>
    </row>
    <row r="599" spans="1:3" hidden="1">
      <c r="A599">
        <f>IF(OR('Milestone 1'!I714="Approved",'Milestone 1'!I714="Approuvé"),"Approved",IF(OR('Milestone 1'!I714="Incomplete",'Milestone 1'!I714="Incomplet"),"Incomplete",0))</f>
        <v>0</v>
      </c>
      <c r="B599">
        <f>IF(OR('Milestone 1'!G714="Yes",'Milestone 1'!G714="Oui"),"Yes",IF(OR('Milestone 1'!G714="No",'Milestone 1'!G714="Non"),"No",0))</f>
        <v>0</v>
      </c>
      <c r="C599">
        <f>IF(OR('Milestone 1'!F714="Yes",'Milestone 1'!F714="Oui"),"Yes",IF(OR('Milestone 1'!F714="No",'Milestone 1'!F714="Non"),"No",IF(OR('Milestone 1'!F714="N/A",'Milestone 1'!F714="S.O."),"N/A",0)))</f>
        <v>0</v>
      </c>
    </row>
    <row r="600" spans="1:3" hidden="1">
      <c r="A600">
        <f>IF(OR('Milestone 1'!I715="Approved",'Milestone 1'!I715="Approuvé"),"Approved",IF(OR('Milestone 1'!I715="Incomplete",'Milestone 1'!I715="Incomplet"),"Incomplete",0))</f>
        <v>0</v>
      </c>
      <c r="B600">
        <f>IF(OR('Milestone 1'!G715="Yes",'Milestone 1'!G715="Oui"),"Yes",IF(OR('Milestone 1'!G715="No",'Milestone 1'!G715="Non"),"No",0))</f>
        <v>0</v>
      </c>
      <c r="C600">
        <f>IF(OR('Milestone 1'!F715="Yes",'Milestone 1'!F715="Oui"),"Yes",IF(OR('Milestone 1'!F715="No",'Milestone 1'!F715="Non"),"No",IF(OR('Milestone 1'!F715="N/A",'Milestone 1'!F715="S.O."),"N/A",0)))</f>
        <v>0</v>
      </c>
    </row>
    <row r="601" spans="1:3" hidden="1">
      <c r="A601">
        <f>IF(OR('Milestone 1'!I716="Approved",'Milestone 1'!I716="Approuvé"),"Approved",IF(OR('Milestone 1'!I716="Incomplete",'Milestone 1'!I716="Incomplet"),"Incomplete",0))</f>
        <v>0</v>
      </c>
      <c r="B601">
        <f>IF(OR('Milestone 1'!G716="Yes",'Milestone 1'!G716="Oui"),"Yes",IF(OR('Milestone 1'!G716="No",'Milestone 1'!G716="Non"),"No",0))</f>
        <v>0</v>
      </c>
      <c r="C601">
        <f>IF(OR('Milestone 1'!F716="Yes",'Milestone 1'!F716="Oui"),"Yes",IF(OR('Milestone 1'!F716="No",'Milestone 1'!F716="Non"),"No",IF(OR('Milestone 1'!F716="N/A",'Milestone 1'!F716="S.O."),"N/A",0)))</f>
        <v>0</v>
      </c>
    </row>
    <row r="602" spans="1:3" hidden="1">
      <c r="A602">
        <f>IF(OR('Milestone 1'!I717="Approved",'Milestone 1'!I717="Approuvé"),"Approved",IF(OR('Milestone 1'!I717="Incomplete",'Milestone 1'!I717="Incomplet"),"Incomplete",0))</f>
        <v>0</v>
      </c>
      <c r="B602">
        <f>IF(OR('Milestone 1'!G717="Yes",'Milestone 1'!G717="Oui"),"Yes",IF(OR('Milestone 1'!G717="No",'Milestone 1'!G717="Non"),"No",0))</f>
        <v>0</v>
      </c>
      <c r="C602">
        <f>IF(OR('Milestone 1'!F717="Yes",'Milestone 1'!F717="Oui"),"Yes",IF(OR('Milestone 1'!F717="No",'Milestone 1'!F717="Non"),"No",IF(OR('Milestone 1'!F717="N/A",'Milestone 1'!F717="S.O."),"N/A",0)))</f>
        <v>0</v>
      </c>
    </row>
    <row r="603" spans="1:3" hidden="1">
      <c r="A603">
        <f>IF(OR('Milestone 1'!I718="Approved",'Milestone 1'!I718="Approuvé"),"Approved",IF(OR('Milestone 1'!I718="Incomplete",'Milestone 1'!I718="Incomplet"),"Incomplete",0))</f>
        <v>0</v>
      </c>
      <c r="B603">
        <f>IF(OR('Milestone 1'!G718="Yes",'Milestone 1'!G718="Oui"),"Yes",IF(OR('Milestone 1'!G718="No",'Milestone 1'!G718="Non"),"No",0))</f>
        <v>0</v>
      </c>
      <c r="C603">
        <f>IF(OR('Milestone 1'!F718="Yes",'Milestone 1'!F718="Oui"),"Yes",IF(OR('Milestone 1'!F718="No",'Milestone 1'!F718="Non"),"No",IF(OR('Milestone 1'!F718="N/A",'Milestone 1'!F718="S.O."),"N/A",0)))</f>
        <v>0</v>
      </c>
    </row>
    <row r="604" spans="1:3" hidden="1">
      <c r="A604">
        <f>IF(OR('Milestone 1'!I719="Approved",'Milestone 1'!I719="Approuvé"),"Approved",IF(OR('Milestone 1'!I719="Incomplete",'Milestone 1'!I719="Incomplet"),"Incomplete",0))</f>
        <v>0</v>
      </c>
      <c r="B604">
        <f>IF(OR('Milestone 1'!G719="Yes",'Milestone 1'!G719="Oui"),"Yes",IF(OR('Milestone 1'!G719="No",'Milestone 1'!G719="Non"),"No",0))</f>
        <v>0</v>
      </c>
      <c r="C604">
        <f>IF(OR('Milestone 1'!F719="Yes",'Milestone 1'!F719="Oui"),"Yes",IF(OR('Milestone 1'!F719="No",'Milestone 1'!F719="Non"),"No",IF(OR('Milestone 1'!F719="N/A",'Milestone 1'!F719="S.O."),"N/A",0)))</f>
        <v>0</v>
      </c>
    </row>
    <row r="605" spans="1:3" hidden="1">
      <c r="A605">
        <f>IF(OR('Milestone 1'!I720="Approved",'Milestone 1'!I720="Approuvé"),"Approved",IF(OR('Milestone 1'!I720="Incomplete",'Milestone 1'!I720="Incomplet"),"Incomplete",0))</f>
        <v>0</v>
      </c>
      <c r="B605">
        <f>IF(OR('Milestone 1'!G720="Yes",'Milestone 1'!G720="Oui"),"Yes",IF(OR('Milestone 1'!G720="No",'Milestone 1'!G720="Non"),"No",0))</f>
        <v>0</v>
      </c>
      <c r="C605">
        <f>IF(OR('Milestone 1'!F720="Yes",'Milestone 1'!F720="Oui"),"Yes",IF(OR('Milestone 1'!F720="No",'Milestone 1'!F720="Non"),"No",IF(OR('Milestone 1'!F720="N/A",'Milestone 1'!F720="S.O."),"N/A",0)))</f>
        <v>0</v>
      </c>
    </row>
    <row r="606" spans="1:3" hidden="1">
      <c r="A606">
        <f>IF(OR('Milestone 1'!I721="Approved",'Milestone 1'!I721="Approuvé"),"Approved",IF(OR('Milestone 1'!I721="Incomplete",'Milestone 1'!I721="Incomplet"),"Incomplete",0))</f>
        <v>0</v>
      </c>
      <c r="B606">
        <f>IF(OR('Milestone 1'!G721="Yes",'Milestone 1'!G721="Oui"),"Yes",IF(OR('Milestone 1'!G721="No",'Milestone 1'!G721="Non"),"No",0))</f>
        <v>0</v>
      </c>
      <c r="C606">
        <f>IF(OR('Milestone 1'!F721="Yes",'Milestone 1'!F721="Oui"),"Yes",IF(OR('Milestone 1'!F721="No",'Milestone 1'!F721="Non"),"No",IF(OR('Milestone 1'!F721="N/A",'Milestone 1'!F721="S.O."),"N/A",0)))</f>
        <v>0</v>
      </c>
    </row>
    <row r="607" spans="1:3" hidden="1">
      <c r="A607">
        <f>IF(OR('Milestone 1'!I722="Approved",'Milestone 1'!I722="Approuvé"),"Approved",IF(OR('Milestone 1'!I722="Incomplete",'Milestone 1'!I722="Incomplet"),"Incomplete",0))</f>
        <v>0</v>
      </c>
      <c r="B607">
        <f>IF(OR('Milestone 1'!G722="Yes",'Milestone 1'!G722="Oui"),"Yes",IF(OR('Milestone 1'!G722="No",'Milestone 1'!G722="Non"),"No",0))</f>
        <v>0</v>
      </c>
      <c r="C607">
        <f>IF(OR('Milestone 1'!F722="Yes",'Milestone 1'!F722="Oui"),"Yes",IF(OR('Milestone 1'!F722="No",'Milestone 1'!F722="Non"),"No",IF(OR('Milestone 1'!F722="N/A",'Milestone 1'!F722="S.O."),"N/A",0)))</f>
        <v>0</v>
      </c>
    </row>
    <row r="608" spans="1:3" hidden="1">
      <c r="A608">
        <f>IF(OR('Milestone 1'!I723="Approved",'Milestone 1'!I723="Approuvé"),"Approved",IF(OR('Milestone 1'!I723="Incomplete",'Milestone 1'!I723="Incomplet"),"Incomplete",0))</f>
        <v>0</v>
      </c>
      <c r="B608">
        <f>IF(OR('Milestone 1'!G723="Yes",'Milestone 1'!G723="Oui"),"Yes",IF(OR('Milestone 1'!G723="No",'Milestone 1'!G723="Non"),"No",0))</f>
        <v>0</v>
      </c>
      <c r="C608">
        <f>IF(OR('Milestone 1'!F723="Yes",'Milestone 1'!F723="Oui"),"Yes",IF(OR('Milestone 1'!F723="No",'Milestone 1'!F723="Non"),"No",IF(OR('Milestone 1'!F723="N/A",'Milestone 1'!F723="S.O."),"N/A",0)))</f>
        <v>0</v>
      </c>
    </row>
    <row r="609" spans="1:3" hidden="1">
      <c r="A609">
        <f>IF(OR('Milestone 1'!I724="Approved",'Milestone 1'!I724="Approuvé"),"Approved",IF(OR('Milestone 1'!I724="Incomplete",'Milestone 1'!I724="Incomplet"),"Incomplete",0))</f>
        <v>0</v>
      </c>
      <c r="B609">
        <f>IF(OR('Milestone 1'!G724="Yes",'Milestone 1'!G724="Oui"),"Yes",IF(OR('Milestone 1'!G724="No",'Milestone 1'!G724="Non"),"No",0))</f>
        <v>0</v>
      </c>
      <c r="C609">
        <f>IF(OR('Milestone 1'!F724="Yes",'Milestone 1'!F724="Oui"),"Yes",IF(OR('Milestone 1'!F724="No",'Milestone 1'!F724="Non"),"No",IF(OR('Milestone 1'!F724="N/A",'Milestone 1'!F724="S.O."),"N/A",0)))</f>
        <v>0</v>
      </c>
    </row>
    <row r="610" spans="1:3" hidden="1">
      <c r="A610">
        <f>IF(OR('Milestone 1'!I725="Approved",'Milestone 1'!I725="Approuvé"),"Approved",IF(OR('Milestone 1'!I725="Incomplete",'Milestone 1'!I725="Incomplet"),"Incomplete",0))</f>
        <v>0</v>
      </c>
      <c r="B610">
        <f>IF(OR('Milestone 1'!G725="Yes",'Milestone 1'!G725="Oui"),"Yes",IF(OR('Milestone 1'!G725="No",'Milestone 1'!G725="Non"),"No",0))</f>
        <v>0</v>
      </c>
      <c r="C610">
        <f>IF(OR('Milestone 1'!F725="Yes",'Milestone 1'!F725="Oui"),"Yes",IF(OR('Milestone 1'!F725="No",'Milestone 1'!F725="Non"),"No",IF(OR('Milestone 1'!F725="N/A",'Milestone 1'!F725="S.O."),"N/A",0)))</f>
        <v>0</v>
      </c>
    </row>
    <row r="611" spans="1:3" hidden="1">
      <c r="A611">
        <f>IF(OR('Milestone 1'!I726="Approved",'Milestone 1'!I726="Approuvé"),"Approved",IF(OR('Milestone 1'!I726="Incomplete",'Milestone 1'!I726="Incomplet"),"Incomplete",0))</f>
        <v>0</v>
      </c>
      <c r="B611">
        <f>IF(OR('Milestone 1'!G726="Yes",'Milestone 1'!G726="Oui"),"Yes",IF(OR('Milestone 1'!G726="No",'Milestone 1'!G726="Non"),"No",0))</f>
        <v>0</v>
      </c>
      <c r="C611">
        <f>IF(OR('Milestone 1'!F726="Yes",'Milestone 1'!F726="Oui"),"Yes",IF(OR('Milestone 1'!F726="No",'Milestone 1'!F726="Non"),"No",IF(OR('Milestone 1'!F726="N/A",'Milestone 1'!F726="S.O."),"N/A",0)))</f>
        <v>0</v>
      </c>
    </row>
    <row r="612" spans="1:3" hidden="1">
      <c r="A612">
        <f>IF(OR('Milestone 1'!I727="Approved",'Milestone 1'!I727="Approuvé"),"Approved",IF(OR('Milestone 1'!I727="Incomplete",'Milestone 1'!I727="Incomplet"),"Incomplete",0))</f>
        <v>0</v>
      </c>
      <c r="B612">
        <f>IF(OR('Milestone 1'!G727="Yes",'Milestone 1'!G727="Oui"),"Yes",IF(OR('Milestone 1'!G727="No",'Milestone 1'!G727="Non"),"No",0))</f>
        <v>0</v>
      </c>
      <c r="C612">
        <f>IF(OR('Milestone 1'!F727="Yes",'Milestone 1'!F727="Oui"),"Yes",IF(OR('Milestone 1'!F727="No",'Milestone 1'!F727="Non"),"No",IF(OR('Milestone 1'!F727="N/A",'Milestone 1'!F727="S.O."),"N/A",0)))</f>
        <v>0</v>
      </c>
    </row>
    <row r="613" spans="1:3" hidden="1">
      <c r="A613">
        <f>IF(OR('Milestone 1'!I728="Approved",'Milestone 1'!I728="Approuvé"),"Approved",IF(OR('Milestone 1'!I728="Incomplete",'Milestone 1'!I728="Incomplet"),"Incomplete",0))</f>
        <v>0</v>
      </c>
      <c r="B613">
        <f>IF(OR('Milestone 1'!G728="Yes",'Milestone 1'!G728="Oui"),"Yes",IF(OR('Milestone 1'!G728="No",'Milestone 1'!G728="Non"),"No",0))</f>
        <v>0</v>
      </c>
      <c r="C613">
        <f>IF(OR('Milestone 1'!F728="Yes",'Milestone 1'!F728="Oui"),"Yes",IF(OR('Milestone 1'!F728="No",'Milestone 1'!F728="Non"),"No",IF(OR('Milestone 1'!F728="N/A",'Milestone 1'!F728="S.O."),"N/A",0)))</f>
        <v>0</v>
      </c>
    </row>
    <row r="614" spans="1:3" hidden="1">
      <c r="A614">
        <f>IF(OR('Milestone 1'!I729="Approved",'Milestone 1'!I729="Approuvé"),"Approved",IF(OR('Milestone 1'!I729="Incomplete",'Milestone 1'!I729="Incomplet"),"Incomplete",0))</f>
        <v>0</v>
      </c>
      <c r="B614">
        <f>IF(OR('Milestone 1'!G729="Yes",'Milestone 1'!G729="Oui"),"Yes",IF(OR('Milestone 1'!G729="No",'Milestone 1'!G729="Non"),"No",0))</f>
        <v>0</v>
      </c>
      <c r="C614">
        <f>IF(OR('Milestone 1'!F729="Yes",'Milestone 1'!F729="Oui"),"Yes",IF(OR('Milestone 1'!F729="No",'Milestone 1'!F729="Non"),"No",IF(OR('Milestone 1'!F729="N/A",'Milestone 1'!F729="S.O."),"N/A",0)))</f>
        <v>0</v>
      </c>
    </row>
    <row r="615" spans="1:3" hidden="1">
      <c r="A615">
        <f>IF(OR('Milestone 1'!I730="Approved",'Milestone 1'!I730="Approuvé"),"Approved",IF(OR('Milestone 1'!I730="Incomplete",'Milestone 1'!I730="Incomplet"),"Incomplete",0))</f>
        <v>0</v>
      </c>
      <c r="B615">
        <f>IF(OR('Milestone 1'!G730="Yes",'Milestone 1'!G730="Oui"),"Yes",IF(OR('Milestone 1'!G730="No",'Milestone 1'!G730="Non"),"No",0))</f>
        <v>0</v>
      </c>
      <c r="C615">
        <f>IF(OR('Milestone 1'!F730="Yes",'Milestone 1'!F730="Oui"),"Yes",IF(OR('Milestone 1'!F730="No",'Milestone 1'!F730="Non"),"No",IF(OR('Milestone 1'!F730="N/A",'Milestone 1'!F730="S.O."),"N/A",0)))</f>
        <v>0</v>
      </c>
    </row>
    <row r="616" spans="1:3" hidden="1">
      <c r="A616">
        <f>IF(OR('Milestone 1'!I731="Approved",'Milestone 1'!I731="Approuvé"),"Approved",IF(OR('Milestone 1'!I731="Incomplete",'Milestone 1'!I731="Incomplet"),"Incomplete",0))</f>
        <v>0</v>
      </c>
      <c r="B616">
        <f>IF(OR('Milestone 1'!G731="Yes",'Milestone 1'!G731="Oui"),"Yes",IF(OR('Milestone 1'!G731="No",'Milestone 1'!G731="Non"),"No",0))</f>
        <v>0</v>
      </c>
      <c r="C616">
        <f>IF(OR('Milestone 1'!F731="Yes",'Milestone 1'!F731="Oui"),"Yes",IF(OR('Milestone 1'!F731="No",'Milestone 1'!F731="Non"),"No",IF(OR('Milestone 1'!F731="N/A",'Milestone 1'!F731="S.O."),"N/A",0)))</f>
        <v>0</v>
      </c>
    </row>
    <row r="617" spans="1:3" hidden="1">
      <c r="A617">
        <f>IF(OR('Milestone 1'!I732="Approved",'Milestone 1'!I732="Approuvé"),"Approved",IF(OR('Milestone 1'!I732="Incomplete",'Milestone 1'!I732="Incomplet"),"Incomplete",0))</f>
        <v>0</v>
      </c>
      <c r="B617">
        <f>IF(OR('Milestone 1'!G732="Yes",'Milestone 1'!G732="Oui"),"Yes",IF(OR('Milestone 1'!G732="No",'Milestone 1'!G732="Non"),"No",0))</f>
        <v>0</v>
      </c>
      <c r="C617">
        <f>IF(OR('Milestone 1'!F732="Yes",'Milestone 1'!F732="Oui"),"Yes",IF(OR('Milestone 1'!F732="No",'Milestone 1'!F732="Non"),"No",IF(OR('Milestone 1'!F732="N/A",'Milestone 1'!F732="S.O."),"N/A",0)))</f>
        <v>0</v>
      </c>
    </row>
    <row r="618" spans="1:3" hidden="1">
      <c r="A618">
        <f>IF(OR('Milestone 1'!I733="Approved",'Milestone 1'!I733="Approuvé"),"Approved",IF(OR('Milestone 1'!I733="Incomplete",'Milestone 1'!I733="Incomplet"),"Incomplete",0))</f>
        <v>0</v>
      </c>
      <c r="B618">
        <f>IF(OR('Milestone 1'!G733="Yes",'Milestone 1'!G733="Oui"),"Yes",IF(OR('Milestone 1'!G733="No",'Milestone 1'!G733="Non"),"No",0))</f>
        <v>0</v>
      </c>
      <c r="C618">
        <f>IF(OR('Milestone 1'!F733="Yes",'Milestone 1'!F733="Oui"),"Yes",IF(OR('Milestone 1'!F733="No",'Milestone 1'!F733="Non"),"No",IF(OR('Milestone 1'!F733="N/A",'Milestone 1'!F733="S.O."),"N/A",0)))</f>
        <v>0</v>
      </c>
    </row>
    <row r="619" spans="1:3" hidden="1">
      <c r="A619">
        <f>IF(OR('Milestone 1'!I734="Approved",'Milestone 1'!I734="Approuvé"),"Approved",IF(OR('Milestone 1'!I734="Incomplete",'Milestone 1'!I734="Incomplet"),"Incomplete",0))</f>
        <v>0</v>
      </c>
      <c r="B619">
        <f>IF(OR('Milestone 1'!G734="Yes",'Milestone 1'!G734="Oui"),"Yes",IF(OR('Milestone 1'!G734="No",'Milestone 1'!G734="Non"),"No",0))</f>
        <v>0</v>
      </c>
      <c r="C619">
        <f>IF(OR('Milestone 1'!F734="Yes",'Milestone 1'!F734="Oui"),"Yes",IF(OR('Milestone 1'!F734="No",'Milestone 1'!F734="Non"),"No",IF(OR('Milestone 1'!F734="N/A",'Milestone 1'!F734="S.O."),"N/A",0)))</f>
        <v>0</v>
      </c>
    </row>
    <row r="620" spans="1:3" hidden="1">
      <c r="A620">
        <f>IF(OR('Milestone 1'!I735="Approved",'Milestone 1'!I735="Approuvé"),"Approved",IF(OR('Milestone 1'!I735="Incomplete",'Milestone 1'!I735="Incomplet"),"Incomplete",0))</f>
        <v>0</v>
      </c>
      <c r="B620">
        <f>IF(OR('Milestone 1'!G735="Yes",'Milestone 1'!G735="Oui"),"Yes",IF(OR('Milestone 1'!G735="No",'Milestone 1'!G735="Non"),"No",0))</f>
        <v>0</v>
      </c>
      <c r="C620">
        <f>IF(OR('Milestone 1'!F735="Yes",'Milestone 1'!F735="Oui"),"Yes",IF(OR('Milestone 1'!F735="No",'Milestone 1'!F735="Non"),"No",IF(OR('Milestone 1'!F735="N/A",'Milestone 1'!F735="S.O."),"N/A",0)))</f>
        <v>0</v>
      </c>
    </row>
    <row r="621" spans="1:3" hidden="1">
      <c r="A621">
        <f>IF(OR('Milestone 1'!I736="Approved",'Milestone 1'!I736="Approuvé"),"Approved",IF(OR('Milestone 1'!I736="Incomplete",'Milestone 1'!I736="Incomplet"),"Incomplete",0))</f>
        <v>0</v>
      </c>
      <c r="B621">
        <f>IF(OR('Milestone 1'!G736="Yes",'Milestone 1'!G736="Oui"),"Yes",IF(OR('Milestone 1'!G736="No",'Milestone 1'!G736="Non"),"No",0))</f>
        <v>0</v>
      </c>
      <c r="C621">
        <f>IF(OR('Milestone 1'!F736="Yes",'Milestone 1'!F736="Oui"),"Yes",IF(OR('Milestone 1'!F736="No",'Milestone 1'!F736="Non"),"No",IF(OR('Milestone 1'!F736="N/A",'Milestone 1'!F736="S.O."),"N/A",0)))</f>
        <v>0</v>
      </c>
    </row>
    <row r="622" spans="1:3" hidden="1">
      <c r="A622">
        <f>IF(OR('Milestone 1'!I737="Approved",'Milestone 1'!I737="Approuvé"),"Approved",IF(OR('Milestone 1'!I737="Incomplete",'Milestone 1'!I737="Incomplet"),"Incomplete",0))</f>
        <v>0</v>
      </c>
      <c r="B622">
        <f>IF(OR('Milestone 1'!G737="Yes",'Milestone 1'!G737="Oui"),"Yes",IF(OR('Milestone 1'!G737="No",'Milestone 1'!G737="Non"),"No",0))</f>
        <v>0</v>
      </c>
      <c r="C622">
        <f>IF(OR('Milestone 1'!F737="Yes",'Milestone 1'!F737="Oui"),"Yes",IF(OR('Milestone 1'!F737="No",'Milestone 1'!F737="Non"),"No",IF(OR('Milestone 1'!F737="N/A",'Milestone 1'!F737="S.O."),"N/A",0)))</f>
        <v>0</v>
      </c>
    </row>
    <row r="623" spans="1:3" hidden="1">
      <c r="A623">
        <f>IF(OR('Milestone 1'!I738="Approved",'Milestone 1'!I738="Approuvé"),"Approved",IF(OR('Milestone 1'!I738="Incomplete",'Milestone 1'!I738="Incomplet"),"Incomplete",0))</f>
        <v>0</v>
      </c>
      <c r="B623">
        <f>IF(OR('Milestone 1'!G738="Yes",'Milestone 1'!G738="Oui"),"Yes",IF(OR('Milestone 1'!G738="No",'Milestone 1'!G738="Non"),"No",0))</f>
        <v>0</v>
      </c>
      <c r="C623">
        <f>IF(OR('Milestone 1'!F738="Yes",'Milestone 1'!F738="Oui"),"Yes",IF(OR('Milestone 1'!F738="No",'Milestone 1'!F738="Non"),"No",IF(OR('Milestone 1'!F738="N/A",'Milestone 1'!F738="S.O."),"N/A",0)))</f>
        <v>0</v>
      </c>
    </row>
    <row r="624" spans="1:3" hidden="1">
      <c r="A624">
        <f>IF(OR('Milestone 1'!I739="Approved",'Milestone 1'!I739="Approuvé"),"Approved",IF(OR('Milestone 1'!I739="Incomplete",'Milestone 1'!I739="Incomplet"),"Incomplete",0))</f>
        <v>0</v>
      </c>
      <c r="B624">
        <f>IF(OR('Milestone 1'!G739="Yes",'Milestone 1'!G739="Oui"),"Yes",IF(OR('Milestone 1'!G739="No",'Milestone 1'!G739="Non"),"No",0))</f>
        <v>0</v>
      </c>
      <c r="C624">
        <f>IF(OR('Milestone 1'!F739="Yes",'Milestone 1'!F739="Oui"),"Yes",IF(OR('Milestone 1'!F739="No",'Milestone 1'!F739="Non"),"No",IF(OR('Milestone 1'!F739="N/A",'Milestone 1'!F739="S.O."),"N/A",0)))</f>
        <v>0</v>
      </c>
    </row>
    <row r="625" spans="1:3" hidden="1">
      <c r="A625">
        <f>IF(OR('Milestone 1'!I740="Approved",'Milestone 1'!I740="Approuvé"),"Approved",IF(OR('Milestone 1'!I740="Incomplete",'Milestone 1'!I740="Incomplet"),"Incomplete",0))</f>
        <v>0</v>
      </c>
      <c r="B625">
        <f>IF(OR('Milestone 1'!G740="Yes",'Milestone 1'!G740="Oui"),"Yes",IF(OR('Milestone 1'!G740="No",'Milestone 1'!G740="Non"),"No",0))</f>
        <v>0</v>
      </c>
      <c r="C625">
        <f>IF(OR('Milestone 1'!F740="Yes",'Milestone 1'!F740="Oui"),"Yes",IF(OR('Milestone 1'!F740="No",'Milestone 1'!F740="Non"),"No",IF(OR('Milestone 1'!F740="N/A",'Milestone 1'!F740="S.O."),"N/A",0)))</f>
        <v>0</v>
      </c>
    </row>
    <row r="626" spans="1:3" hidden="1">
      <c r="A626">
        <f>IF(OR('Milestone 1'!I741="Approved",'Milestone 1'!I741="Approuvé"),"Approved",IF(OR('Milestone 1'!I741="Incomplete",'Milestone 1'!I741="Incomplet"),"Incomplete",0))</f>
        <v>0</v>
      </c>
      <c r="B626">
        <f>IF(OR('Milestone 1'!G741="Yes",'Milestone 1'!G741="Oui"),"Yes",IF(OR('Milestone 1'!G741="No",'Milestone 1'!G741="Non"),"No",0))</f>
        <v>0</v>
      </c>
      <c r="C626">
        <f>IF(OR('Milestone 1'!F741="Yes",'Milestone 1'!F741="Oui"),"Yes",IF(OR('Milestone 1'!F741="No",'Milestone 1'!F741="Non"),"No",IF(OR('Milestone 1'!F741="N/A",'Milestone 1'!F741="S.O."),"N/A",0)))</f>
        <v>0</v>
      </c>
    </row>
    <row r="627" spans="1:3" hidden="1">
      <c r="A627">
        <f>IF(OR('Milestone 1'!I742="Approved",'Milestone 1'!I742="Approuvé"),"Approved",IF(OR('Milestone 1'!I742="Incomplete",'Milestone 1'!I742="Incomplet"),"Incomplete",0))</f>
        <v>0</v>
      </c>
      <c r="B627">
        <f>IF(OR('Milestone 1'!G742="Yes",'Milestone 1'!G742="Oui"),"Yes",IF(OR('Milestone 1'!G742="No",'Milestone 1'!G742="Non"),"No",0))</f>
        <v>0</v>
      </c>
      <c r="C627">
        <f>IF(OR('Milestone 1'!F742="Yes",'Milestone 1'!F742="Oui"),"Yes",IF(OR('Milestone 1'!F742="No",'Milestone 1'!F742="Non"),"No",IF(OR('Milestone 1'!F742="N/A",'Milestone 1'!F742="S.O."),"N/A",0)))</f>
        <v>0</v>
      </c>
    </row>
    <row r="628" spans="1:3" hidden="1">
      <c r="A628">
        <f>IF(OR('Milestone 1'!I743="Approved",'Milestone 1'!I743="Approuvé"),"Approved",IF(OR('Milestone 1'!I743="Incomplete",'Milestone 1'!I743="Incomplet"),"Incomplete",0))</f>
        <v>0</v>
      </c>
      <c r="B628">
        <f>IF(OR('Milestone 1'!G743="Yes",'Milestone 1'!G743="Oui"),"Yes",IF(OR('Milestone 1'!G743="No",'Milestone 1'!G743="Non"),"No",0))</f>
        <v>0</v>
      </c>
      <c r="C628">
        <f>IF(OR('Milestone 1'!F743="Yes",'Milestone 1'!F743="Oui"),"Yes",IF(OR('Milestone 1'!F743="No",'Milestone 1'!F743="Non"),"No",IF(OR('Milestone 1'!F743="N/A",'Milestone 1'!F743="S.O."),"N/A",0)))</f>
        <v>0</v>
      </c>
    </row>
    <row r="629" spans="1:3" hidden="1">
      <c r="A629">
        <f>IF(OR('Milestone 1'!I744="Approved",'Milestone 1'!I744="Approuvé"),"Approved",IF(OR('Milestone 1'!I744="Incomplete",'Milestone 1'!I744="Incomplet"),"Incomplete",0))</f>
        <v>0</v>
      </c>
      <c r="B629">
        <f>IF(OR('Milestone 1'!G744="Yes",'Milestone 1'!G744="Oui"),"Yes",IF(OR('Milestone 1'!G744="No",'Milestone 1'!G744="Non"),"No",0))</f>
        <v>0</v>
      </c>
      <c r="C629">
        <f>IF(OR('Milestone 1'!F744="Yes",'Milestone 1'!F744="Oui"),"Yes",IF(OR('Milestone 1'!F744="No",'Milestone 1'!F744="Non"),"No",IF(OR('Milestone 1'!F744="N/A",'Milestone 1'!F744="S.O."),"N/A",0)))</f>
        <v>0</v>
      </c>
    </row>
    <row r="630" spans="1:3" hidden="1">
      <c r="A630">
        <f>IF(OR('Milestone 1'!I745="Approved",'Milestone 1'!I745="Approuvé"),"Approved",IF(OR('Milestone 1'!I745="Incomplete",'Milestone 1'!I745="Incomplet"),"Incomplete",0))</f>
        <v>0</v>
      </c>
      <c r="B630">
        <f>IF(OR('Milestone 1'!G745="Yes",'Milestone 1'!G745="Oui"),"Yes",IF(OR('Milestone 1'!G745="No",'Milestone 1'!G745="Non"),"No",0))</f>
        <v>0</v>
      </c>
      <c r="C630">
        <f>IF(OR('Milestone 1'!F745="Yes",'Milestone 1'!F745="Oui"),"Yes",IF(OR('Milestone 1'!F745="No",'Milestone 1'!F745="Non"),"No",IF(OR('Milestone 1'!F745="N/A",'Milestone 1'!F745="S.O."),"N/A",0)))</f>
        <v>0</v>
      </c>
    </row>
    <row r="631" spans="1:3" hidden="1">
      <c r="A631">
        <f>IF(OR('Milestone 1'!I746="Approved",'Milestone 1'!I746="Approuvé"),"Approved",IF(OR('Milestone 1'!I746="Incomplete",'Milestone 1'!I746="Incomplet"),"Incomplete",0))</f>
        <v>0</v>
      </c>
      <c r="B631">
        <f>IF(OR('Milestone 1'!G746="Yes",'Milestone 1'!G746="Oui"),"Yes",IF(OR('Milestone 1'!G746="No",'Milestone 1'!G746="Non"),"No",0))</f>
        <v>0</v>
      </c>
      <c r="C631">
        <f>IF(OR('Milestone 1'!F746="Yes",'Milestone 1'!F746="Oui"),"Yes",IF(OR('Milestone 1'!F746="No",'Milestone 1'!F746="Non"),"No",IF(OR('Milestone 1'!F746="N/A",'Milestone 1'!F746="S.O."),"N/A",0)))</f>
        <v>0</v>
      </c>
    </row>
    <row r="632" spans="1:3" hidden="1">
      <c r="A632">
        <f>IF(OR('Milestone 1'!I747="Approved",'Milestone 1'!I747="Approuvé"),"Approved",IF(OR('Milestone 1'!I747="Incomplete",'Milestone 1'!I747="Incomplet"),"Incomplete",0))</f>
        <v>0</v>
      </c>
      <c r="B632">
        <f>IF(OR('Milestone 1'!G747="Yes",'Milestone 1'!G747="Oui"),"Yes",IF(OR('Milestone 1'!G747="No",'Milestone 1'!G747="Non"),"No",0))</f>
        <v>0</v>
      </c>
      <c r="C632">
        <f>IF(OR('Milestone 1'!F747="Yes",'Milestone 1'!F747="Oui"),"Yes",IF(OR('Milestone 1'!F747="No",'Milestone 1'!F747="Non"),"No",IF(OR('Milestone 1'!F747="N/A",'Milestone 1'!F747="S.O."),"N/A",0)))</f>
        <v>0</v>
      </c>
    </row>
    <row r="633" spans="1:3" hidden="1">
      <c r="A633">
        <f>IF(OR('Milestone 1'!I748="Approved",'Milestone 1'!I748="Approuvé"),"Approved",IF(OR('Milestone 1'!I748="Incomplete",'Milestone 1'!I748="Incomplet"),"Incomplete",0))</f>
        <v>0</v>
      </c>
      <c r="B633">
        <f>IF(OR('Milestone 1'!G748="Yes",'Milestone 1'!G748="Oui"),"Yes",IF(OR('Milestone 1'!G748="No",'Milestone 1'!G748="Non"),"No",0))</f>
        <v>0</v>
      </c>
      <c r="C633">
        <f>IF(OR('Milestone 1'!F748="Yes",'Milestone 1'!F748="Oui"),"Yes",IF(OR('Milestone 1'!F748="No",'Milestone 1'!F748="Non"),"No",IF(OR('Milestone 1'!F748="N/A",'Milestone 1'!F748="S.O."),"N/A",0)))</f>
        <v>0</v>
      </c>
    </row>
    <row r="634" spans="1:3" hidden="1">
      <c r="A634">
        <f>IF(OR('Milestone 1'!I749="Approved",'Milestone 1'!I749="Approuvé"),"Approved",IF(OR('Milestone 1'!I749="Incomplete",'Milestone 1'!I749="Incomplet"),"Incomplete",0))</f>
        <v>0</v>
      </c>
      <c r="B634">
        <f>IF(OR('Milestone 1'!G749="Yes",'Milestone 1'!G749="Oui"),"Yes",IF(OR('Milestone 1'!G749="No",'Milestone 1'!G749="Non"),"No",0))</f>
        <v>0</v>
      </c>
      <c r="C634">
        <f>IF(OR('Milestone 1'!F749="Yes",'Milestone 1'!F749="Oui"),"Yes",IF(OR('Milestone 1'!F749="No",'Milestone 1'!F749="Non"),"No",IF(OR('Milestone 1'!F749="N/A",'Milestone 1'!F749="S.O."),"N/A",0)))</f>
        <v>0</v>
      </c>
    </row>
    <row r="635" spans="1:3" hidden="1">
      <c r="A635">
        <f>IF(OR('Milestone 1'!I750="Approved",'Milestone 1'!I750="Approuvé"),"Approved",IF(OR('Milestone 1'!I750="Incomplete",'Milestone 1'!I750="Incomplet"),"Incomplete",0))</f>
        <v>0</v>
      </c>
      <c r="B635">
        <f>IF(OR('Milestone 1'!G750="Yes",'Milestone 1'!G750="Oui"),"Yes",IF(OR('Milestone 1'!G750="No",'Milestone 1'!G750="Non"),"No",0))</f>
        <v>0</v>
      </c>
      <c r="C635">
        <f>IF(OR('Milestone 1'!F750="Yes",'Milestone 1'!F750="Oui"),"Yes",IF(OR('Milestone 1'!F750="No",'Milestone 1'!F750="Non"),"No",IF(OR('Milestone 1'!F750="N/A",'Milestone 1'!F750="S.O."),"N/A",0)))</f>
        <v>0</v>
      </c>
    </row>
    <row r="636" spans="1:3" hidden="1">
      <c r="A636">
        <f>IF(OR('Milestone 1'!I751="Approved",'Milestone 1'!I751="Approuvé"),"Approved",IF(OR('Milestone 1'!I751="Incomplete",'Milestone 1'!I751="Incomplet"),"Incomplete",0))</f>
        <v>0</v>
      </c>
      <c r="B636">
        <f>IF(OR('Milestone 1'!G751="Yes",'Milestone 1'!G751="Oui"),"Yes",IF(OR('Milestone 1'!G751="No",'Milestone 1'!G751="Non"),"No",0))</f>
        <v>0</v>
      </c>
      <c r="C636">
        <f>IF(OR('Milestone 1'!F751="Yes",'Milestone 1'!F751="Oui"),"Yes",IF(OR('Milestone 1'!F751="No",'Milestone 1'!F751="Non"),"No",IF(OR('Milestone 1'!F751="N/A",'Milestone 1'!F751="S.O."),"N/A",0)))</f>
        <v>0</v>
      </c>
    </row>
    <row r="637" spans="1:3" hidden="1">
      <c r="A637">
        <f>IF(OR('Milestone 1'!I752="Approved",'Milestone 1'!I752="Approuvé"),"Approved",IF(OR('Milestone 1'!I752="Incomplete",'Milestone 1'!I752="Incomplet"),"Incomplete",0))</f>
        <v>0</v>
      </c>
      <c r="B637">
        <f>IF(OR('Milestone 1'!G752="Yes",'Milestone 1'!G752="Oui"),"Yes",IF(OR('Milestone 1'!G752="No",'Milestone 1'!G752="Non"),"No",0))</f>
        <v>0</v>
      </c>
      <c r="C637">
        <f>IF(OR('Milestone 1'!F752="Yes",'Milestone 1'!F752="Oui"),"Yes",IF(OR('Milestone 1'!F752="No",'Milestone 1'!F752="Non"),"No",IF(OR('Milestone 1'!F752="N/A",'Milestone 1'!F752="S.O."),"N/A",0)))</f>
        <v>0</v>
      </c>
    </row>
    <row r="638" spans="1:3" hidden="1">
      <c r="A638">
        <f>IF(OR('Milestone 1'!I753="Approved",'Milestone 1'!I753="Approuvé"),"Approved",IF(OR('Milestone 1'!I753="Incomplete",'Milestone 1'!I753="Incomplet"),"Incomplete",0))</f>
        <v>0</v>
      </c>
      <c r="B638">
        <f>IF(OR('Milestone 1'!G753="Yes",'Milestone 1'!G753="Oui"),"Yes",IF(OR('Milestone 1'!G753="No",'Milestone 1'!G753="Non"),"No",0))</f>
        <v>0</v>
      </c>
      <c r="C638">
        <f>IF(OR('Milestone 1'!F753="Yes",'Milestone 1'!F753="Oui"),"Yes",IF(OR('Milestone 1'!F753="No",'Milestone 1'!F753="Non"),"No",IF(OR('Milestone 1'!F753="N/A",'Milestone 1'!F753="S.O."),"N/A",0)))</f>
        <v>0</v>
      </c>
    </row>
    <row r="639" spans="1:3" hidden="1">
      <c r="A639">
        <f>IF(OR('Milestone 1'!I754="Approved",'Milestone 1'!I754="Approuvé"),"Approved",IF(OR('Milestone 1'!I754="Incomplete",'Milestone 1'!I754="Incomplet"),"Incomplete",0))</f>
        <v>0</v>
      </c>
      <c r="B639">
        <f>IF(OR('Milestone 1'!G754="Yes",'Milestone 1'!G754="Oui"),"Yes",IF(OR('Milestone 1'!G754="No",'Milestone 1'!G754="Non"),"No",0))</f>
        <v>0</v>
      </c>
      <c r="C639">
        <f>IF(OR('Milestone 1'!F754="Yes",'Milestone 1'!F754="Oui"),"Yes",IF(OR('Milestone 1'!F754="No",'Milestone 1'!F754="Non"),"No",IF(OR('Milestone 1'!F754="N/A",'Milestone 1'!F754="S.O."),"N/A",0)))</f>
        <v>0</v>
      </c>
    </row>
    <row r="640" spans="1:3" hidden="1">
      <c r="A640">
        <f>IF(OR('Milestone 1'!I755="Approved",'Milestone 1'!I755="Approuvé"),"Approved",IF(OR('Milestone 1'!I755="Incomplete",'Milestone 1'!I755="Incomplet"),"Incomplete",0))</f>
        <v>0</v>
      </c>
      <c r="B640">
        <f>IF(OR('Milestone 1'!G755="Yes",'Milestone 1'!G755="Oui"),"Yes",IF(OR('Milestone 1'!G755="No",'Milestone 1'!G755="Non"),"No",0))</f>
        <v>0</v>
      </c>
      <c r="C640">
        <f>IF(OR('Milestone 1'!F755="Yes",'Milestone 1'!F755="Oui"),"Yes",IF(OR('Milestone 1'!F755="No",'Milestone 1'!F755="Non"),"No",IF(OR('Milestone 1'!F755="N/A",'Milestone 1'!F755="S.O."),"N/A",0)))</f>
        <v>0</v>
      </c>
    </row>
    <row r="641" spans="1:3" hidden="1">
      <c r="A641">
        <f>IF(OR('Milestone 1'!I756="Approved",'Milestone 1'!I756="Approuvé"),"Approved",IF(OR('Milestone 1'!I756="Incomplete",'Milestone 1'!I756="Incomplet"),"Incomplete",0))</f>
        <v>0</v>
      </c>
      <c r="B641">
        <f>IF(OR('Milestone 1'!G756="Yes",'Milestone 1'!G756="Oui"),"Yes",IF(OR('Milestone 1'!G756="No",'Milestone 1'!G756="Non"),"No",0))</f>
        <v>0</v>
      </c>
      <c r="C641">
        <f>IF(OR('Milestone 1'!F756="Yes",'Milestone 1'!F756="Oui"),"Yes",IF(OR('Milestone 1'!F756="No",'Milestone 1'!F756="Non"),"No",IF(OR('Milestone 1'!F756="N/A",'Milestone 1'!F756="S.O."),"N/A",0)))</f>
        <v>0</v>
      </c>
    </row>
    <row r="642" spans="1:3" hidden="1">
      <c r="A642">
        <f>IF(OR('Milestone 1'!I757="Approved",'Milestone 1'!I757="Approuvé"),"Approved",IF(OR('Milestone 1'!I757="Incomplete",'Milestone 1'!I757="Incomplet"),"Incomplete",0))</f>
        <v>0</v>
      </c>
      <c r="B642">
        <f>IF(OR('Milestone 1'!G757="Yes",'Milestone 1'!G757="Oui"),"Yes",IF(OR('Milestone 1'!G757="No",'Milestone 1'!G757="Non"),"No",0))</f>
        <v>0</v>
      </c>
      <c r="C642">
        <f>IF(OR('Milestone 1'!F757="Yes",'Milestone 1'!F757="Oui"),"Yes",IF(OR('Milestone 1'!F757="No",'Milestone 1'!F757="Non"),"No",IF(OR('Milestone 1'!F757="N/A",'Milestone 1'!F757="S.O."),"N/A",0)))</f>
        <v>0</v>
      </c>
    </row>
    <row r="643" spans="1:3" hidden="1">
      <c r="A643">
        <f>IF(OR('Milestone 1'!I758="Approved",'Milestone 1'!I758="Approuvé"),"Approved",IF(OR('Milestone 1'!I758="Incomplete",'Milestone 1'!I758="Incomplet"),"Incomplete",0))</f>
        <v>0</v>
      </c>
      <c r="B643">
        <f>IF(OR('Milestone 1'!G758="Yes",'Milestone 1'!G758="Oui"),"Yes",IF(OR('Milestone 1'!G758="No",'Milestone 1'!G758="Non"),"No",0))</f>
        <v>0</v>
      </c>
      <c r="C643">
        <f>IF(OR('Milestone 1'!F758="Yes",'Milestone 1'!F758="Oui"),"Yes",IF(OR('Milestone 1'!F758="No",'Milestone 1'!F758="Non"),"No",IF(OR('Milestone 1'!F758="N/A",'Milestone 1'!F758="S.O."),"N/A",0)))</f>
        <v>0</v>
      </c>
    </row>
    <row r="644" spans="1:3" hidden="1">
      <c r="A644">
        <f>IF(OR('Milestone 1'!I759="Approved",'Milestone 1'!I759="Approuvé"),"Approved",IF(OR('Milestone 1'!I759="Incomplete",'Milestone 1'!I759="Incomplet"),"Incomplete",0))</f>
        <v>0</v>
      </c>
      <c r="B644">
        <f>IF(OR('Milestone 1'!G759="Yes",'Milestone 1'!G759="Oui"),"Yes",IF(OR('Milestone 1'!G759="No",'Milestone 1'!G759="Non"),"No",0))</f>
        <v>0</v>
      </c>
      <c r="C644">
        <f>IF(OR('Milestone 1'!F759="Yes",'Milestone 1'!F759="Oui"),"Yes",IF(OR('Milestone 1'!F759="No",'Milestone 1'!F759="Non"),"No",IF(OR('Milestone 1'!F759="N/A",'Milestone 1'!F759="S.O."),"N/A",0)))</f>
        <v>0</v>
      </c>
    </row>
    <row r="645" spans="1:3" hidden="1">
      <c r="A645">
        <f>IF(OR('Milestone 1'!I760="Approved",'Milestone 1'!I760="Approuvé"),"Approved",IF(OR('Milestone 1'!I760="Incomplete",'Milestone 1'!I760="Incomplet"),"Incomplete",0))</f>
        <v>0</v>
      </c>
      <c r="B645">
        <f>IF(OR('Milestone 1'!G760="Yes",'Milestone 1'!G760="Oui"),"Yes",IF(OR('Milestone 1'!G760="No",'Milestone 1'!G760="Non"),"No",0))</f>
        <v>0</v>
      </c>
      <c r="C645">
        <f>IF(OR('Milestone 1'!F760="Yes",'Milestone 1'!F760="Oui"),"Yes",IF(OR('Milestone 1'!F760="No",'Milestone 1'!F760="Non"),"No",IF(OR('Milestone 1'!F760="N/A",'Milestone 1'!F760="S.O."),"N/A",0)))</f>
        <v>0</v>
      </c>
    </row>
    <row r="646" spans="1:3" hidden="1">
      <c r="A646">
        <f>IF(OR('Milestone 1'!I761="Approved",'Milestone 1'!I761="Approuvé"),"Approved",IF(OR('Milestone 1'!I761="Incomplete",'Milestone 1'!I761="Incomplet"),"Incomplete",0))</f>
        <v>0</v>
      </c>
      <c r="B646">
        <f>IF(OR('Milestone 1'!G761="Yes",'Milestone 1'!G761="Oui"),"Yes",IF(OR('Milestone 1'!G761="No",'Milestone 1'!G761="Non"),"No",0))</f>
        <v>0</v>
      </c>
      <c r="C646">
        <f>IF(OR('Milestone 1'!F761="Yes",'Milestone 1'!F761="Oui"),"Yes",IF(OR('Milestone 1'!F761="No",'Milestone 1'!F761="Non"),"No",IF(OR('Milestone 1'!F761="N/A",'Milestone 1'!F761="S.O."),"N/A",0)))</f>
        <v>0</v>
      </c>
    </row>
    <row r="647" spans="1:3" hidden="1">
      <c r="A647">
        <f>IF(OR('Milestone 1'!I762="Approved",'Milestone 1'!I762="Approuvé"),"Approved",IF(OR('Milestone 1'!I762="Incomplete",'Milestone 1'!I762="Incomplet"),"Incomplete",0))</f>
        <v>0</v>
      </c>
      <c r="B647">
        <f>IF(OR('Milestone 1'!G762="Yes",'Milestone 1'!G762="Oui"),"Yes",IF(OR('Milestone 1'!G762="No",'Milestone 1'!G762="Non"),"No",0))</f>
        <v>0</v>
      </c>
      <c r="C647">
        <f>IF(OR('Milestone 1'!F762="Yes",'Milestone 1'!F762="Oui"),"Yes",IF(OR('Milestone 1'!F762="No",'Milestone 1'!F762="Non"),"No",IF(OR('Milestone 1'!F762="N/A",'Milestone 1'!F762="S.O."),"N/A",0)))</f>
        <v>0</v>
      </c>
    </row>
    <row r="648" spans="1:3" hidden="1">
      <c r="A648">
        <f>IF(OR('Milestone 1'!I763="Approved",'Milestone 1'!I763="Approuvé"),"Approved",IF(OR('Milestone 1'!I763="Incomplete",'Milestone 1'!I763="Incomplet"),"Incomplete",0))</f>
        <v>0</v>
      </c>
      <c r="B648">
        <f>IF(OR('Milestone 1'!G763="Yes",'Milestone 1'!G763="Oui"),"Yes",IF(OR('Milestone 1'!G763="No",'Milestone 1'!G763="Non"),"No",0))</f>
        <v>0</v>
      </c>
      <c r="C648">
        <f>IF(OR('Milestone 1'!F763="Yes",'Milestone 1'!F763="Oui"),"Yes",IF(OR('Milestone 1'!F763="No",'Milestone 1'!F763="Non"),"No",IF(OR('Milestone 1'!F763="N/A",'Milestone 1'!F763="S.O."),"N/A",0)))</f>
        <v>0</v>
      </c>
    </row>
    <row r="649" spans="1:3" hidden="1">
      <c r="A649">
        <f>IF(OR('Milestone 1'!I764="Approved",'Milestone 1'!I764="Approuvé"),"Approved",IF(OR('Milestone 1'!I764="Incomplete",'Milestone 1'!I764="Incomplet"),"Incomplete",0))</f>
        <v>0</v>
      </c>
      <c r="B649">
        <f>IF(OR('Milestone 1'!G764="Yes",'Milestone 1'!G764="Oui"),"Yes",IF(OR('Milestone 1'!G764="No",'Milestone 1'!G764="Non"),"No",0))</f>
        <v>0</v>
      </c>
      <c r="C649">
        <f>IF(OR('Milestone 1'!F764="Yes",'Milestone 1'!F764="Oui"),"Yes",IF(OR('Milestone 1'!F764="No",'Milestone 1'!F764="Non"),"No",IF(OR('Milestone 1'!F764="N/A",'Milestone 1'!F764="S.O."),"N/A",0)))</f>
        <v>0</v>
      </c>
    </row>
    <row r="650" spans="1:3" hidden="1">
      <c r="A650">
        <f>IF(OR('Milestone 1'!I765="Approved",'Milestone 1'!I765="Approuvé"),"Approved",IF(OR('Milestone 1'!I765="Incomplete",'Milestone 1'!I765="Incomplet"),"Incomplete",0))</f>
        <v>0</v>
      </c>
      <c r="B650">
        <f>IF(OR('Milestone 1'!G765="Yes",'Milestone 1'!G765="Oui"),"Yes",IF(OR('Milestone 1'!G765="No",'Milestone 1'!G765="Non"),"No",0))</f>
        <v>0</v>
      </c>
      <c r="C650">
        <f>IF(OR('Milestone 1'!F765="Yes",'Milestone 1'!F765="Oui"),"Yes",IF(OR('Milestone 1'!F765="No",'Milestone 1'!F765="Non"),"No",IF(OR('Milestone 1'!F765="N/A",'Milestone 1'!F765="S.O."),"N/A",0)))</f>
        <v>0</v>
      </c>
    </row>
    <row r="651" spans="1:3" hidden="1">
      <c r="A651">
        <f>IF(OR('Milestone 1'!I766="Approved",'Milestone 1'!I766="Approuvé"),"Approved",IF(OR('Milestone 1'!I766="Incomplete",'Milestone 1'!I766="Incomplet"),"Incomplete",0))</f>
        <v>0</v>
      </c>
      <c r="B651">
        <f>IF(OR('Milestone 1'!G766="Yes",'Milestone 1'!G766="Oui"),"Yes",IF(OR('Milestone 1'!G766="No",'Milestone 1'!G766="Non"),"No",0))</f>
        <v>0</v>
      </c>
      <c r="C651">
        <f>IF(OR('Milestone 1'!F766="Yes",'Milestone 1'!F766="Oui"),"Yes",IF(OR('Milestone 1'!F766="No",'Milestone 1'!F766="Non"),"No",IF(OR('Milestone 1'!F766="N/A",'Milestone 1'!F766="S.O."),"N/A",0)))</f>
        <v>0</v>
      </c>
    </row>
    <row r="652" spans="1:3" hidden="1">
      <c r="A652">
        <f>IF(OR('Milestone 1'!I767="Approved",'Milestone 1'!I767="Approuvé"),"Approved",IF(OR('Milestone 1'!I767="Incomplete",'Milestone 1'!I767="Incomplet"),"Incomplete",0))</f>
        <v>0</v>
      </c>
      <c r="B652">
        <f>IF(OR('Milestone 1'!G767="Yes",'Milestone 1'!G767="Oui"),"Yes",IF(OR('Milestone 1'!G767="No",'Milestone 1'!G767="Non"),"No",0))</f>
        <v>0</v>
      </c>
      <c r="C652">
        <f>IF(OR('Milestone 1'!F767="Yes",'Milestone 1'!F767="Oui"),"Yes",IF(OR('Milestone 1'!F767="No",'Milestone 1'!F767="Non"),"No",IF(OR('Milestone 1'!F767="N/A",'Milestone 1'!F767="S.O."),"N/A",0)))</f>
        <v>0</v>
      </c>
    </row>
    <row r="653" spans="1:3" hidden="1">
      <c r="A653">
        <f>IF(OR('Milestone 1'!I768="Approved",'Milestone 1'!I768="Approuvé"),"Approved",IF(OR('Milestone 1'!I768="Incomplete",'Milestone 1'!I768="Incomplet"),"Incomplete",0))</f>
        <v>0</v>
      </c>
      <c r="B653">
        <f>IF(OR('Milestone 1'!G768="Yes",'Milestone 1'!G768="Oui"),"Yes",IF(OR('Milestone 1'!G768="No",'Milestone 1'!G768="Non"),"No",0))</f>
        <v>0</v>
      </c>
      <c r="C653">
        <f>IF(OR('Milestone 1'!F768="Yes",'Milestone 1'!F768="Oui"),"Yes",IF(OR('Milestone 1'!F768="No",'Milestone 1'!F768="Non"),"No",IF(OR('Milestone 1'!F768="N/A",'Milestone 1'!F768="S.O."),"N/A",0)))</f>
        <v>0</v>
      </c>
    </row>
    <row r="654" spans="1:3" hidden="1">
      <c r="A654">
        <f>IF(OR('Milestone 1'!I769="Approved",'Milestone 1'!I769="Approuvé"),"Approved",IF(OR('Milestone 1'!I769="Incomplete",'Milestone 1'!I769="Incomplet"),"Incomplete",0))</f>
        <v>0</v>
      </c>
      <c r="B654">
        <f>IF(OR('Milestone 1'!G769="Yes",'Milestone 1'!G769="Oui"),"Yes",IF(OR('Milestone 1'!G769="No",'Milestone 1'!G769="Non"),"No",0))</f>
        <v>0</v>
      </c>
      <c r="C654">
        <f>IF(OR('Milestone 1'!F769="Yes",'Milestone 1'!F769="Oui"),"Yes",IF(OR('Milestone 1'!F769="No",'Milestone 1'!F769="Non"),"No",IF(OR('Milestone 1'!F769="N/A",'Milestone 1'!F769="S.O."),"N/A",0)))</f>
        <v>0</v>
      </c>
    </row>
    <row r="655" spans="1:3" hidden="1">
      <c r="A655">
        <f>IF(OR('Milestone 1'!I770="Approved",'Milestone 1'!I770="Approuvé"),"Approved",IF(OR('Milestone 1'!I770="Incomplete",'Milestone 1'!I770="Incomplet"),"Incomplete",0))</f>
        <v>0</v>
      </c>
      <c r="B655">
        <f>IF(OR('Milestone 1'!G770="Yes",'Milestone 1'!G770="Oui"),"Yes",IF(OR('Milestone 1'!G770="No",'Milestone 1'!G770="Non"),"No",0))</f>
        <v>0</v>
      </c>
      <c r="C655">
        <f>IF(OR('Milestone 1'!F770="Yes",'Milestone 1'!F770="Oui"),"Yes",IF(OR('Milestone 1'!F770="No",'Milestone 1'!F770="Non"),"No",IF(OR('Milestone 1'!F770="N/A",'Milestone 1'!F770="S.O."),"N/A",0)))</f>
        <v>0</v>
      </c>
    </row>
    <row r="656" spans="1:3" hidden="1">
      <c r="A656">
        <f>IF(OR('Milestone 1'!I771="Approved",'Milestone 1'!I771="Approuvé"),"Approved",IF(OR('Milestone 1'!I771="Incomplete",'Milestone 1'!I771="Incomplet"),"Incomplete",0))</f>
        <v>0</v>
      </c>
      <c r="B656">
        <f>IF(OR('Milestone 1'!G771="Yes",'Milestone 1'!G771="Oui"),"Yes",IF(OR('Milestone 1'!G771="No",'Milestone 1'!G771="Non"),"No",0))</f>
        <v>0</v>
      </c>
      <c r="C656">
        <f>IF(OR('Milestone 1'!F771="Yes",'Milestone 1'!F771="Oui"),"Yes",IF(OR('Milestone 1'!F771="No",'Milestone 1'!F771="Non"),"No",IF(OR('Milestone 1'!F771="N/A",'Milestone 1'!F771="S.O."),"N/A",0)))</f>
        <v>0</v>
      </c>
    </row>
    <row r="657" spans="1:3" hidden="1">
      <c r="A657">
        <f>IF(OR('Milestone 1'!I772="Approved",'Milestone 1'!I772="Approuvé"),"Approved",IF(OR('Milestone 1'!I772="Incomplete",'Milestone 1'!I772="Incomplet"),"Incomplete",0))</f>
        <v>0</v>
      </c>
      <c r="B657">
        <f>IF(OR('Milestone 1'!G772="Yes",'Milestone 1'!G772="Oui"),"Yes",IF(OR('Milestone 1'!G772="No",'Milestone 1'!G772="Non"),"No",0))</f>
        <v>0</v>
      </c>
      <c r="C657">
        <f>IF(OR('Milestone 1'!F772="Yes",'Milestone 1'!F772="Oui"),"Yes",IF(OR('Milestone 1'!F772="No",'Milestone 1'!F772="Non"),"No",IF(OR('Milestone 1'!F772="N/A",'Milestone 1'!F772="S.O."),"N/A",0)))</f>
        <v>0</v>
      </c>
    </row>
    <row r="658" spans="1:3" hidden="1">
      <c r="A658">
        <f>IF(OR('Milestone 1'!I773="Approved",'Milestone 1'!I773="Approuvé"),"Approved",IF(OR('Milestone 1'!I773="Incomplete",'Milestone 1'!I773="Incomplet"),"Incomplete",0))</f>
        <v>0</v>
      </c>
      <c r="B658">
        <f>IF(OR('Milestone 1'!G773="Yes",'Milestone 1'!G773="Oui"),"Yes",IF(OR('Milestone 1'!G773="No",'Milestone 1'!G773="Non"),"No",0))</f>
        <v>0</v>
      </c>
      <c r="C658">
        <f>IF(OR('Milestone 1'!F773="Yes",'Milestone 1'!F773="Oui"),"Yes",IF(OR('Milestone 1'!F773="No",'Milestone 1'!F773="Non"),"No",IF(OR('Milestone 1'!F773="N/A",'Milestone 1'!F773="S.O."),"N/A",0)))</f>
        <v>0</v>
      </c>
    </row>
    <row r="659" spans="1:3" hidden="1">
      <c r="A659">
        <f>IF(OR('Milestone 1'!I774="Approved",'Milestone 1'!I774="Approuvé"),"Approved",IF(OR('Milestone 1'!I774="Incomplete",'Milestone 1'!I774="Incomplet"),"Incomplete",0))</f>
        <v>0</v>
      </c>
      <c r="B659">
        <f>IF(OR('Milestone 1'!G774="Yes",'Milestone 1'!G774="Oui"),"Yes",IF(OR('Milestone 1'!G774="No",'Milestone 1'!G774="Non"),"No",0))</f>
        <v>0</v>
      </c>
      <c r="C659">
        <f>IF(OR('Milestone 1'!F774="Yes",'Milestone 1'!F774="Oui"),"Yes",IF(OR('Milestone 1'!F774="No",'Milestone 1'!F774="Non"),"No",IF(OR('Milestone 1'!F774="N/A",'Milestone 1'!F774="S.O."),"N/A",0)))</f>
        <v>0</v>
      </c>
    </row>
    <row r="660" spans="1:3" hidden="1">
      <c r="A660">
        <f>IF(OR('Milestone 1'!I775="Approved",'Milestone 1'!I775="Approuvé"),"Approved",IF(OR('Milestone 1'!I775="Incomplete",'Milestone 1'!I775="Incomplet"),"Incomplete",0))</f>
        <v>0</v>
      </c>
      <c r="B660">
        <f>IF(OR('Milestone 1'!G775="Yes",'Milestone 1'!G775="Oui"),"Yes",IF(OR('Milestone 1'!G775="No",'Milestone 1'!G775="Non"),"No",0))</f>
        <v>0</v>
      </c>
      <c r="C660">
        <f>IF(OR('Milestone 1'!F775="Yes",'Milestone 1'!F775="Oui"),"Yes",IF(OR('Milestone 1'!F775="No",'Milestone 1'!F775="Non"),"No",IF(OR('Milestone 1'!F775="N/A",'Milestone 1'!F775="S.O."),"N/A",0)))</f>
        <v>0</v>
      </c>
    </row>
    <row r="661" spans="1:3" hidden="1">
      <c r="A661">
        <f>IF(OR('Milestone 1'!I776="Approved",'Milestone 1'!I776="Approuvé"),"Approved",IF(OR('Milestone 1'!I776="Incomplete",'Milestone 1'!I776="Incomplet"),"Incomplete",0))</f>
        <v>0</v>
      </c>
      <c r="B661">
        <f>IF(OR('Milestone 1'!G776="Yes",'Milestone 1'!G776="Oui"),"Yes",IF(OR('Milestone 1'!G776="No",'Milestone 1'!G776="Non"),"No",0))</f>
        <v>0</v>
      </c>
      <c r="C661">
        <f>IF(OR('Milestone 1'!F776="Yes",'Milestone 1'!F776="Oui"),"Yes",IF(OR('Milestone 1'!F776="No",'Milestone 1'!F776="Non"),"No",IF(OR('Milestone 1'!F776="N/A",'Milestone 1'!F776="S.O."),"N/A",0)))</f>
        <v>0</v>
      </c>
    </row>
    <row r="662" spans="1:3" hidden="1">
      <c r="A662">
        <f>IF(OR('Milestone 1'!I777="Approved",'Milestone 1'!I777="Approuvé"),"Approved",IF(OR('Milestone 1'!I777="Incomplete",'Milestone 1'!I777="Incomplet"),"Incomplete",0))</f>
        <v>0</v>
      </c>
      <c r="B662">
        <f>IF(OR('Milestone 1'!G777="Yes",'Milestone 1'!G777="Oui"),"Yes",IF(OR('Milestone 1'!G777="No",'Milestone 1'!G777="Non"),"No",0))</f>
        <v>0</v>
      </c>
      <c r="C662">
        <f>IF(OR('Milestone 1'!F777="Yes",'Milestone 1'!F777="Oui"),"Yes",IF(OR('Milestone 1'!F777="No",'Milestone 1'!F777="Non"),"No",IF(OR('Milestone 1'!F777="N/A",'Milestone 1'!F777="S.O."),"N/A",0)))</f>
        <v>0</v>
      </c>
    </row>
    <row r="663" spans="1:3" hidden="1">
      <c r="A663">
        <f>IF(OR('Milestone 1'!I778="Approved",'Milestone 1'!I778="Approuvé"),"Approved",IF(OR('Milestone 1'!I778="Incomplete",'Milestone 1'!I778="Incomplet"),"Incomplete",0))</f>
        <v>0</v>
      </c>
      <c r="B663">
        <f>IF(OR('Milestone 1'!G778="Yes",'Milestone 1'!G778="Oui"),"Yes",IF(OR('Milestone 1'!G778="No",'Milestone 1'!G778="Non"),"No",0))</f>
        <v>0</v>
      </c>
      <c r="C663">
        <f>IF(OR('Milestone 1'!F778="Yes",'Milestone 1'!F778="Oui"),"Yes",IF(OR('Milestone 1'!F778="No",'Milestone 1'!F778="Non"),"No",IF(OR('Milestone 1'!F778="N/A",'Milestone 1'!F778="S.O."),"N/A",0)))</f>
        <v>0</v>
      </c>
    </row>
    <row r="664" spans="1:3" hidden="1">
      <c r="A664">
        <f>IF(OR('Milestone 1'!I779="Approved",'Milestone 1'!I779="Approuvé"),"Approved",IF(OR('Milestone 1'!I779="Incomplete",'Milestone 1'!I779="Incomplet"),"Incomplete",0))</f>
        <v>0</v>
      </c>
      <c r="B664">
        <f>IF(OR('Milestone 1'!G779="Yes",'Milestone 1'!G779="Oui"),"Yes",IF(OR('Milestone 1'!G779="No",'Milestone 1'!G779="Non"),"No",0))</f>
        <v>0</v>
      </c>
      <c r="C664">
        <f>IF(OR('Milestone 1'!F779="Yes",'Milestone 1'!F779="Oui"),"Yes",IF(OR('Milestone 1'!F779="No",'Milestone 1'!F779="Non"),"No",IF(OR('Milestone 1'!F779="N/A",'Milestone 1'!F779="S.O."),"N/A",0)))</f>
        <v>0</v>
      </c>
    </row>
    <row r="665" spans="1:3" hidden="1">
      <c r="A665">
        <f>IF(OR('Milestone 1'!I780="Approved",'Milestone 1'!I780="Approuvé"),"Approved",IF(OR('Milestone 1'!I780="Incomplete",'Milestone 1'!I780="Incomplet"),"Incomplete",0))</f>
        <v>0</v>
      </c>
      <c r="B665">
        <f>IF(OR('Milestone 1'!G780="Yes",'Milestone 1'!G780="Oui"),"Yes",IF(OR('Milestone 1'!G780="No",'Milestone 1'!G780="Non"),"No",0))</f>
        <v>0</v>
      </c>
      <c r="C665">
        <f>IF(OR('Milestone 1'!F780="Yes",'Milestone 1'!F780="Oui"),"Yes",IF(OR('Milestone 1'!F780="No",'Milestone 1'!F780="Non"),"No",IF(OR('Milestone 1'!F780="N/A",'Milestone 1'!F780="S.O."),"N/A",0)))</f>
        <v>0</v>
      </c>
    </row>
    <row r="666" spans="1:3" hidden="1">
      <c r="A666">
        <f>IF(OR('Milestone 1'!I781="Approved",'Milestone 1'!I781="Approuvé"),"Approved",IF(OR('Milestone 1'!I781="Incomplete",'Milestone 1'!I781="Incomplet"),"Incomplete",0))</f>
        <v>0</v>
      </c>
      <c r="B666">
        <f>IF(OR('Milestone 1'!G781="Yes",'Milestone 1'!G781="Oui"),"Yes",IF(OR('Milestone 1'!G781="No",'Milestone 1'!G781="Non"),"No",0))</f>
        <v>0</v>
      </c>
      <c r="C666">
        <f>IF(OR('Milestone 1'!F781="Yes",'Milestone 1'!F781="Oui"),"Yes",IF(OR('Milestone 1'!F781="No",'Milestone 1'!F781="Non"),"No",IF(OR('Milestone 1'!F781="N/A",'Milestone 1'!F781="S.O."),"N/A",0)))</f>
        <v>0</v>
      </c>
    </row>
    <row r="667" spans="1:3" hidden="1">
      <c r="A667">
        <f>IF(OR('Milestone 1'!I782="Approved",'Milestone 1'!I782="Approuvé"),"Approved",IF(OR('Milestone 1'!I782="Incomplete",'Milestone 1'!I782="Incomplet"),"Incomplete",0))</f>
        <v>0</v>
      </c>
      <c r="B667">
        <f>IF(OR('Milestone 1'!G782="Yes",'Milestone 1'!G782="Oui"),"Yes",IF(OR('Milestone 1'!G782="No",'Milestone 1'!G782="Non"),"No",0))</f>
        <v>0</v>
      </c>
      <c r="C667">
        <f>IF(OR('Milestone 1'!F782="Yes",'Milestone 1'!F782="Oui"),"Yes",IF(OR('Milestone 1'!F782="No",'Milestone 1'!F782="Non"),"No",IF(OR('Milestone 1'!F782="N/A",'Milestone 1'!F782="S.O."),"N/A",0)))</f>
        <v>0</v>
      </c>
    </row>
    <row r="668" spans="1:3" hidden="1">
      <c r="A668">
        <f>IF(OR('Milestone 1'!I783="Approved",'Milestone 1'!I783="Approuvé"),"Approved",IF(OR('Milestone 1'!I783="Incomplete",'Milestone 1'!I783="Incomplet"),"Incomplete",0))</f>
        <v>0</v>
      </c>
      <c r="B668">
        <f>IF(OR('Milestone 1'!G783="Yes",'Milestone 1'!G783="Oui"),"Yes",IF(OR('Milestone 1'!G783="No",'Milestone 1'!G783="Non"),"No",0))</f>
        <v>0</v>
      </c>
      <c r="C668">
        <f>IF(OR('Milestone 1'!F783="Yes",'Milestone 1'!F783="Oui"),"Yes",IF(OR('Milestone 1'!F783="No",'Milestone 1'!F783="Non"),"No",IF(OR('Milestone 1'!F783="N/A",'Milestone 1'!F783="S.O."),"N/A",0)))</f>
        <v>0</v>
      </c>
    </row>
    <row r="669" spans="1:3" hidden="1">
      <c r="A669">
        <f>IF(OR('Milestone 1'!I784="Approved",'Milestone 1'!I784="Approuvé"),"Approved",IF(OR('Milestone 1'!I784="Incomplete",'Milestone 1'!I784="Incomplet"),"Incomplete",0))</f>
        <v>0</v>
      </c>
      <c r="B669">
        <f>IF(OR('Milestone 1'!G784="Yes",'Milestone 1'!G784="Oui"),"Yes",IF(OR('Milestone 1'!G784="No",'Milestone 1'!G784="Non"),"No",0))</f>
        <v>0</v>
      </c>
      <c r="C669">
        <f>IF(OR('Milestone 1'!F784="Yes",'Milestone 1'!F784="Oui"),"Yes",IF(OR('Milestone 1'!F784="No",'Milestone 1'!F784="Non"),"No",IF(OR('Milestone 1'!F784="N/A",'Milestone 1'!F784="S.O."),"N/A",0)))</f>
        <v>0</v>
      </c>
    </row>
    <row r="670" spans="1:3" hidden="1">
      <c r="A670">
        <f>IF(OR('Milestone 1'!I785="Approved",'Milestone 1'!I785="Approuvé"),"Approved",IF(OR('Milestone 1'!I785="Incomplete",'Milestone 1'!I785="Incomplet"),"Incomplete",0))</f>
        <v>0</v>
      </c>
      <c r="B670">
        <f>IF(OR('Milestone 1'!G785="Yes",'Milestone 1'!G785="Oui"),"Yes",IF(OR('Milestone 1'!G785="No",'Milestone 1'!G785="Non"),"No",0))</f>
        <v>0</v>
      </c>
      <c r="C670">
        <f>IF(OR('Milestone 1'!F785="Yes",'Milestone 1'!F785="Oui"),"Yes",IF(OR('Milestone 1'!F785="No",'Milestone 1'!F785="Non"),"No",IF(OR('Milestone 1'!F785="N/A",'Milestone 1'!F785="S.O."),"N/A",0)))</f>
        <v>0</v>
      </c>
    </row>
    <row r="671" spans="1:3" hidden="1">
      <c r="A671">
        <f>IF(OR('Milestone 1'!I786="Approved",'Milestone 1'!I786="Approuvé"),"Approved",IF(OR('Milestone 1'!I786="Incomplete",'Milestone 1'!I786="Incomplet"),"Incomplete",0))</f>
        <v>0</v>
      </c>
      <c r="B671">
        <f>IF(OR('Milestone 1'!G786="Yes",'Milestone 1'!G786="Oui"),"Yes",IF(OR('Milestone 1'!G786="No",'Milestone 1'!G786="Non"),"No",0))</f>
        <v>0</v>
      </c>
      <c r="C671">
        <f>IF(OR('Milestone 1'!F786="Yes",'Milestone 1'!F786="Oui"),"Yes",IF(OR('Milestone 1'!F786="No",'Milestone 1'!F786="Non"),"No",IF(OR('Milestone 1'!F786="N/A",'Milestone 1'!F786="S.O."),"N/A",0)))</f>
        <v>0</v>
      </c>
    </row>
    <row r="672" spans="1:3" hidden="1">
      <c r="A672">
        <f>IF(OR('Milestone 1'!I787="Approved",'Milestone 1'!I787="Approuvé"),"Approved",IF(OR('Milestone 1'!I787="Incomplete",'Milestone 1'!I787="Incomplet"),"Incomplete",0))</f>
        <v>0</v>
      </c>
      <c r="B672">
        <f>IF(OR('Milestone 1'!G787="Yes",'Milestone 1'!G787="Oui"),"Yes",IF(OR('Milestone 1'!G787="No",'Milestone 1'!G787="Non"),"No",0))</f>
        <v>0</v>
      </c>
      <c r="C672">
        <f>IF(OR('Milestone 1'!F787="Yes",'Milestone 1'!F787="Oui"),"Yes",IF(OR('Milestone 1'!F787="No",'Milestone 1'!F787="Non"),"No",IF(OR('Milestone 1'!F787="N/A",'Milestone 1'!F787="S.O."),"N/A",0)))</f>
        <v>0</v>
      </c>
    </row>
    <row r="673" spans="1:3" hidden="1">
      <c r="A673">
        <f>IF(OR('Milestone 1'!I788="Approved",'Milestone 1'!I788="Approuvé"),"Approved",IF(OR('Milestone 1'!I788="Incomplete",'Milestone 1'!I788="Incomplet"),"Incomplete",0))</f>
        <v>0</v>
      </c>
      <c r="B673">
        <f>IF(OR('Milestone 1'!G788="Yes",'Milestone 1'!G788="Oui"),"Yes",IF(OR('Milestone 1'!G788="No",'Milestone 1'!G788="Non"),"No",0))</f>
        <v>0</v>
      </c>
      <c r="C673">
        <f>IF(OR('Milestone 1'!F788="Yes",'Milestone 1'!F788="Oui"),"Yes",IF(OR('Milestone 1'!F788="No",'Milestone 1'!F788="Non"),"No",IF(OR('Milestone 1'!F788="N/A",'Milestone 1'!F788="S.O."),"N/A",0)))</f>
        <v>0</v>
      </c>
    </row>
    <row r="674" spans="1:3" hidden="1">
      <c r="A674">
        <f>IF(OR('Milestone 1'!I789="Approved",'Milestone 1'!I789="Approuvé"),"Approved",IF(OR('Milestone 1'!I789="Incomplete",'Milestone 1'!I789="Incomplet"),"Incomplete",0))</f>
        <v>0</v>
      </c>
      <c r="B674">
        <f>IF(OR('Milestone 1'!G789="Yes",'Milestone 1'!G789="Oui"),"Yes",IF(OR('Milestone 1'!G789="No",'Milestone 1'!G789="Non"),"No",0))</f>
        <v>0</v>
      </c>
      <c r="C674">
        <f>IF(OR('Milestone 1'!F789="Yes",'Milestone 1'!F789="Oui"),"Yes",IF(OR('Milestone 1'!F789="No",'Milestone 1'!F789="Non"),"No",IF(OR('Milestone 1'!F789="N/A",'Milestone 1'!F789="S.O."),"N/A",0)))</f>
        <v>0</v>
      </c>
    </row>
    <row r="675" spans="1:3" hidden="1">
      <c r="A675">
        <f>IF(OR('Milestone 1'!I790="Approved",'Milestone 1'!I790="Approuvé"),"Approved",IF(OR('Milestone 1'!I790="Incomplete",'Milestone 1'!I790="Incomplet"),"Incomplete",0))</f>
        <v>0</v>
      </c>
      <c r="B675">
        <f>IF(OR('Milestone 1'!G790="Yes",'Milestone 1'!G790="Oui"),"Yes",IF(OR('Milestone 1'!G790="No",'Milestone 1'!G790="Non"),"No",0))</f>
        <v>0</v>
      </c>
      <c r="C675">
        <f>IF(OR('Milestone 1'!F790="Yes",'Milestone 1'!F790="Oui"),"Yes",IF(OR('Milestone 1'!F790="No",'Milestone 1'!F790="Non"),"No",IF(OR('Milestone 1'!F790="N/A",'Milestone 1'!F790="S.O."),"N/A",0)))</f>
        <v>0</v>
      </c>
    </row>
    <row r="676" spans="1:3" hidden="1">
      <c r="A676">
        <f>IF(OR('Milestone 1'!I791="Approved",'Milestone 1'!I791="Approuvé"),"Approved",IF(OR('Milestone 1'!I791="Incomplete",'Milestone 1'!I791="Incomplet"),"Incomplete",0))</f>
        <v>0</v>
      </c>
      <c r="B676">
        <f>IF(OR('Milestone 1'!G791="Yes",'Milestone 1'!G791="Oui"),"Yes",IF(OR('Milestone 1'!G791="No",'Milestone 1'!G791="Non"),"No",0))</f>
        <v>0</v>
      </c>
      <c r="C676">
        <f>IF(OR('Milestone 1'!F791="Yes",'Milestone 1'!F791="Oui"),"Yes",IF(OR('Milestone 1'!F791="No",'Milestone 1'!F791="Non"),"No",IF(OR('Milestone 1'!F791="N/A",'Milestone 1'!F791="S.O."),"N/A",0)))</f>
        <v>0</v>
      </c>
    </row>
    <row r="677" spans="1:3" hidden="1">
      <c r="A677">
        <f>IF(OR('Milestone 1'!I792="Approved",'Milestone 1'!I792="Approuvé"),"Approved",IF(OR('Milestone 1'!I792="Incomplete",'Milestone 1'!I792="Incomplet"),"Incomplete",0))</f>
        <v>0</v>
      </c>
      <c r="B677">
        <f>IF(OR('Milestone 1'!G792="Yes",'Milestone 1'!G792="Oui"),"Yes",IF(OR('Milestone 1'!G792="No",'Milestone 1'!G792="Non"),"No",0))</f>
        <v>0</v>
      </c>
      <c r="C677">
        <f>IF(OR('Milestone 1'!F792="Yes",'Milestone 1'!F792="Oui"),"Yes",IF(OR('Milestone 1'!F792="No",'Milestone 1'!F792="Non"),"No",IF(OR('Milestone 1'!F792="N/A",'Milestone 1'!F792="S.O."),"N/A",0)))</f>
        <v>0</v>
      </c>
    </row>
    <row r="678" spans="1:3" hidden="1">
      <c r="A678">
        <f>IF(OR('Milestone 1'!I793="Approved",'Milestone 1'!I793="Approuvé"),"Approved",IF(OR('Milestone 1'!I793="Incomplete",'Milestone 1'!I793="Incomplet"),"Incomplete",0))</f>
        <v>0</v>
      </c>
      <c r="B678">
        <f>IF(OR('Milestone 1'!G793="Yes",'Milestone 1'!G793="Oui"),"Yes",IF(OR('Milestone 1'!G793="No",'Milestone 1'!G793="Non"),"No",0))</f>
        <v>0</v>
      </c>
      <c r="C678">
        <f>IF(OR('Milestone 1'!F793="Yes",'Milestone 1'!F793="Oui"),"Yes",IF(OR('Milestone 1'!F793="No",'Milestone 1'!F793="Non"),"No",IF(OR('Milestone 1'!F793="N/A",'Milestone 1'!F793="S.O."),"N/A",0)))</f>
        <v>0</v>
      </c>
    </row>
    <row r="679" spans="1:3" hidden="1">
      <c r="A679">
        <f>IF(OR('Milestone 1'!I794="Approved",'Milestone 1'!I794="Approuvé"),"Approved",IF(OR('Milestone 1'!I794="Incomplete",'Milestone 1'!I794="Incomplet"),"Incomplete",0))</f>
        <v>0</v>
      </c>
      <c r="B679">
        <f>IF(OR('Milestone 1'!G794="Yes",'Milestone 1'!G794="Oui"),"Yes",IF(OR('Milestone 1'!G794="No",'Milestone 1'!G794="Non"),"No",0))</f>
        <v>0</v>
      </c>
      <c r="C679">
        <f>IF(OR('Milestone 1'!F794="Yes",'Milestone 1'!F794="Oui"),"Yes",IF(OR('Milestone 1'!F794="No",'Milestone 1'!F794="Non"),"No",IF(OR('Milestone 1'!F794="N/A",'Milestone 1'!F794="S.O."),"N/A",0)))</f>
        <v>0</v>
      </c>
    </row>
    <row r="680" spans="1:3" hidden="1">
      <c r="A680">
        <f>IF(OR('Milestone 1'!I795="Approved",'Milestone 1'!I795="Approuvé"),"Approved",IF(OR('Milestone 1'!I795="Incomplete",'Milestone 1'!I795="Incomplet"),"Incomplete",0))</f>
        <v>0</v>
      </c>
      <c r="B680">
        <f>IF(OR('Milestone 1'!G795="Yes",'Milestone 1'!G795="Oui"),"Yes",IF(OR('Milestone 1'!G795="No",'Milestone 1'!G795="Non"),"No",0))</f>
        <v>0</v>
      </c>
      <c r="C680">
        <f>IF(OR('Milestone 1'!F795="Yes",'Milestone 1'!F795="Oui"),"Yes",IF(OR('Milestone 1'!F795="No",'Milestone 1'!F795="Non"),"No",IF(OR('Milestone 1'!F795="N/A",'Milestone 1'!F795="S.O."),"N/A",0)))</f>
        <v>0</v>
      </c>
    </row>
    <row r="681" spans="1:3" hidden="1">
      <c r="A681">
        <f>IF(OR('Milestone 1'!I796="Approved",'Milestone 1'!I796="Approuvé"),"Approved",IF(OR('Milestone 1'!I796="Incomplete",'Milestone 1'!I796="Incomplet"),"Incomplete",0))</f>
        <v>0</v>
      </c>
      <c r="B681">
        <f>IF(OR('Milestone 1'!G796="Yes",'Milestone 1'!G796="Oui"),"Yes",IF(OR('Milestone 1'!G796="No",'Milestone 1'!G796="Non"),"No",0))</f>
        <v>0</v>
      </c>
      <c r="C681">
        <f>IF(OR('Milestone 1'!F796="Yes",'Milestone 1'!F796="Oui"),"Yes",IF(OR('Milestone 1'!F796="No",'Milestone 1'!F796="Non"),"No",IF(OR('Milestone 1'!F796="N/A",'Milestone 1'!F796="S.O."),"N/A",0)))</f>
        <v>0</v>
      </c>
    </row>
    <row r="682" spans="1:3" hidden="1">
      <c r="A682">
        <f>IF(OR('Milestone 1'!I797="Approved",'Milestone 1'!I797="Approuvé"),"Approved",IF(OR('Milestone 1'!I797="Incomplete",'Milestone 1'!I797="Incomplet"),"Incomplete",0))</f>
        <v>0</v>
      </c>
      <c r="B682">
        <f>IF(OR('Milestone 1'!G797="Yes",'Milestone 1'!G797="Oui"),"Yes",IF(OR('Milestone 1'!G797="No",'Milestone 1'!G797="Non"),"No",0))</f>
        <v>0</v>
      </c>
      <c r="C682">
        <f>IF(OR('Milestone 1'!F797="Yes",'Milestone 1'!F797="Oui"),"Yes",IF(OR('Milestone 1'!F797="No",'Milestone 1'!F797="Non"),"No",IF(OR('Milestone 1'!F797="N/A",'Milestone 1'!F797="S.O."),"N/A",0)))</f>
        <v>0</v>
      </c>
    </row>
    <row r="683" spans="1:3" hidden="1">
      <c r="A683">
        <f>IF(OR('Milestone 1'!I798="Approved",'Milestone 1'!I798="Approuvé"),"Approved",IF(OR('Milestone 1'!I798="Incomplete",'Milestone 1'!I798="Incomplet"),"Incomplete",0))</f>
        <v>0</v>
      </c>
      <c r="B683">
        <f>IF(OR('Milestone 1'!G798="Yes",'Milestone 1'!G798="Oui"),"Yes",IF(OR('Milestone 1'!G798="No",'Milestone 1'!G798="Non"),"No",0))</f>
        <v>0</v>
      </c>
      <c r="C683">
        <f>IF(OR('Milestone 1'!F798="Yes",'Milestone 1'!F798="Oui"),"Yes",IF(OR('Milestone 1'!F798="No",'Milestone 1'!F798="Non"),"No",IF(OR('Milestone 1'!F798="N/A",'Milestone 1'!F798="S.O."),"N/A",0)))</f>
        <v>0</v>
      </c>
    </row>
    <row r="684" spans="1:3" hidden="1">
      <c r="A684">
        <f>IF(OR('Milestone 1'!I799="Approved",'Milestone 1'!I799="Approuvé"),"Approved",IF(OR('Milestone 1'!I799="Incomplete",'Milestone 1'!I799="Incomplet"),"Incomplete",0))</f>
        <v>0</v>
      </c>
      <c r="B684">
        <f>IF(OR('Milestone 1'!G799="Yes",'Milestone 1'!G799="Oui"),"Yes",IF(OR('Milestone 1'!G799="No",'Milestone 1'!G799="Non"),"No",0))</f>
        <v>0</v>
      </c>
      <c r="C684">
        <f>IF(OR('Milestone 1'!F799="Yes",'Milestone 1'!F799="Oui"),"Yes",IF(OR('Milestone 1'!F799="No",'Milestone 1'!F799="Non"),"No",IF(OR('Milestone 1'!F799="N/A",'Milestone 1'!F799="S.O."),"N/A",0)))</f>
        <v>0</v>
      </c>
    </row>
    <row r="685" spans="1:3" hidden="1">
      <c r="A685">
        <f>IF(OR('Milestone 1'!I800="Approved",'Milestone 1'!I800="Approuvé"),"Approved",IF(OR('Milestone 1'!I800="Incomplete",'Milestone 1'!I800="Incomplet"),"Incomplete",0))</f>
        <v>0</v>
      </c>
      <c r="B685">
        <f>IF(OR('Milestone 1'!G800="Yes",'Milestone 1'!G800="Oui"),"Yes",IF(OR('Milestone 1'!G800="No",'Milestone 1'!G800="Non"),"No",0))</f>
        <v>0</v>
      </c>
      <c r="C685">
        <f>IF(OR('Milestone 1'!F800="Yes",'Milestone 1'!F800="Oui"),"Yes",IF(OR('Milestone 1'!F800="No",'Milestone 1'!F800="Non"),"No",IF(OR('Milestone 1'!F800="N/A",'Milestone 1'!F800="S.O."),"N/A",0)))</f>
        <v>0</v>
      </c>
    </row>
    <row r="686" spans="1:3" hidden="1">
      <c r="A686">
        <f>IF(OR('Milestone 1'!I801="Approved",'Milestone 1'!I801="Approuvé"),"Approved",IF(OR('Milestone 1'!I801="Incomplete",'Milestone 1'!I801="Incomplet"),"Incomplete",0))</f>
        <v>0</v>
      </c>
      <c r="B686">
        <f>IF(OR('Milestone 1'!G801="Yes",'Milestone 1'!G801="Oui"),"Yes",IF(OR('Milestone 1'!G801="No",'Milestone 1'!G801="Non"),"No",0))</f>
        <v>0</v>
      </c>
      <c r="C686">
        <f>IF(OR('Milestone 1'!F801="Yes",'Milestone 1'!F801="Oui"),"Yes",IF(OR('Milestone 1'!F801="No",'Milestone 1'!F801="Non"),"No",IF(OR('Milestone 1'!F801="N/A",'Milestone 1'!F801="S.O."),"N/A",0)))</f>
        <v>0</v>
      </c>
    </row>
    <row r="687" spans="1:3" hidden="1">
      <c r="A687">
        <f>IF(OR('Milestone 1'!I802="Approved",'Milestone 1'!I802="Approuvé"),"Approved",IF(OR('Milestone 1'!I802="Incomplete",'Milestone 1'!I802="Incomplet"),"Incomplete",0))</f>
        <v>0</v>
      </c>
      <c r="B687">
        <f>IF(OR('Milestone 1'!G802="Yes",'Milestone 1'!G802="Oui"),"Yes",IF(OR('Milestone 1'!G802="No",'Milestone 1'!G802="Non"),"No",0))</f>
        <v>0</v>
      </c>
      <c r="C687">
        <f>IF(OR('Milestone 1'!F802="Yes",'Milestone 1'!F802="Oui"),"Yes",IF(OR('Milestone 1'!F802="No",'Milestone 1'!F802="Non"),"No",IF(OR('Milestone 1'!F802="N/A",'Milestone 1'!F802="S.O."),"N/A",0)))</f>
        <v>0</v>
      </c>
    </row>
    <row r="688" spans="1:3" hidden="1">
      <c r="A688">
        <f>IF(OR('Milestone 1'!I803="Approved",'Milestone 1'!I803="Approuvé"),"Approved",IF(OR('Milestone 1'!I803="Incomplete",'Milestone 1'!I803="Incomplet"),"Incomplete",0))</f>
        <v>0</v>
      </c>
      <c r="B688">
        <f>IF(OR('Milestone 1'!G803="Yes",'Milestone 1'!G803="Oui"),"Yes",IF(OR('Milestone 1'!G803="No",'Milestone 1'!G803="Non"),"No",0))</f>
        <v>0</v>
      </c>
      <c r="C688">
        <f>IF(OR('Milestone 1'!F803="Yes",'Milestone 1'!F803="Oui"),"Yes",IF(OR('Milestone 1'!F803="No",'Milestone 1'!F803="Non"),"No",IF(OR('Milestone 1'!F803="N/A",'Milestone 1'!F803="S.O."),"N/A",0)))</f>
        <v>0</v>
      </c>
    </row>
    <row r="689" spans="1:3" hidden="1">
      <c r="A689">
        <f>IF(OR('Milestone 1'!I804="Approved",'Milestone 1'!I804="Approuvé"),"Approved",IF(OR('Milestone 1'!I804="Incomplete",'Milestone 1'!I804="Incomplet"),"Incomplete",0))</f>
        <v>0</v>
      </c>
      <c r="B689">
        <f>IF(OR('Milestone 1'!G804="Yes",'Milestone 1'!G804="Oui"),"Yes",IF(OR('Milestone 1'!G804="No",'Milestone 1'!G804="Non"),"No",0))</f>
        <v>0</v>
      </c>
      <c r="C689">
        <f>IF(OR('Milestone 1'!F804="Yes",'Milestone 1'!F804="Oui"),"Yes",IF(OR('Milestone 1'!F804="No",'Milestone 1'!F804="Non"),"No",IF(OR('Milestone 1'!F804="N/A",'Milestone 1'!F804="S.O."),"N/A",0)))</f>
        <v>0</v>
      </c>
    </row>
    <row r="690" spans="1:3" hidden="1">
      <c r="A690">
        <f>IF(OR('Milestone 1'!I805="Approved",'Milestone 1'!I805="Approuvé"),"Approved",IF(OR('Milestone 1'!I805="Incomplete",'Milestone 1'!I805="Incomplet"),"Incomplete",0))</f>
        <v>0</v>
      </c>
      <c r="B690">
        <f>IF(OR('Milestone 1'!G805="Yes",'Milestone 1'!G805="Oui"),"Yes",IF(OR('Milestone 1'!G805="No",'Milestone 1'!G805="Non"),"No",0))</f>
        <v>0</v>
      </c>
      <c r="C690">
        <f>IF(OR('Milestone 1'!F805="Yes",'Milestone 1'!F805="Oui"),"Yes",IF(OR('Milestone 1'!F805="No",'Milestone 1'!F805="Non"),"No",IF(OR('Milestone 1'!F805="N/A",'Milestone 1'!F805="S.O."),"N/A",0)))</f>
        <v>0</v>
      </c>
    </row>
    <row r="691" spans="1:3" hidden="1">
      <c r="A691">
        <f>IF(OR('Milestone 1'!I806="Approved",'Milestone 1'!I806="Approuvé"),"Approved",IF(OR('Milestone 1'!I806="Incomplete",'Milestone 1'!I806="Incomplet"),"Incomplete",0))</f>
        <v>0</v>
      </c>
      <c r="B691">
        <f>IF(OR('Milestone 1'!G806="Yes",'Milestone 1'!G806="Oui"),"Yes",IF(OR('Milestone 1'!G806="No",'Milestone 1'!G806="Non"),"No",0))</f>
        <v>0</v>
      </c>
      <c r="C691">
        <f>IF(OR('Milestone 1'!F806="Yes",'Milestone 1'!F806="Oui"),"Yes",IF(OR('Milestone 1'!F806="No",'Milestone 1'!F806="Non"),"No",IF(OR('Milestone 1'!F806="N/A",'Milestone 1'!F806="S.O."),"N/A",0)))</f>
        <v>0</v>
      </c>
    </row>
    <row r="692" spans="1:3" hidden="1">
      <c r="A692">
        <f>IF(OR('Milestone 1'!I807="Approved",'Milestone 1'!I807="Approuvé"),"Approved",IF(OR('Milestone 1'!I807="Incomplete",'Milestone 1'!I807="Incomplet"),"Incomplete",0))</f>
        <v>0</v>
      </c>
      <c r="B692">
        <f>IF(OR('Milestone 1'!G807="Yes",'Milestone 1'!G807="Oui"),"Yes",IF(OR('Milestone 1'!G807="No",'Milestone 1'!G807="Non"),"No",0))</f>
        <v>0</v>
      </c>
      <c r="C692">
        <f>IF(OR('Milestone 1'!F807="Yes",'Milestone 1'!F807="Oui"),"Yes",IF(OR('Milestone 1'!F807="No",'Milestone 1'!F807="Non"),"No",IF(OR('Milestone 1'!F807="N/A",'Milestone 1'!F807="S.O."),"N/A",0)))</f>
        <v>0</v>
      </c>
    </row>
    <row r="693" spans="1:3" hidden="1">
      <c r="A693">
        <f>IF(OR('Milestone 1'!I808="Approved",'Milestone 1'!I808="Approuvé"),"Approved",IF(OR('Milestone 1'!I808="Incomplete",'Milestone 1'!I808="Incomplet"),"Incomplete",0))</f>
        <v>0</v>
      </c>
      <c r="B693">
        <f>IF(OR('Milestone 1'!G808="Yes",'Milestone 1'!G808="Oui"),"Yes",IF(OR('Milestone 1'!G808="No",'Milestone 1'!G808="Non"),"No",0))</f>
        <v>0</v>
      </c>
      <c r="C693">
        <f>IF(OR('Milestone 1'!F808="Yes",'Milestone 1'!F808="Oui"),"Yes",IF(OR('Milestone 1'!F808="No",'Milestone 1'!F808="Non"),"No",IF(OR('Milestone 1'!F808="N/A",'Milestone 1'!F808="S.O."),"N/A",0)))</f>
        <v>0</v>
      </c>
    </row>
    <row r="694" spans="1:3" hidden="1">
      <c r="A694">
        <f>IF(OR('Milestone 1'!I809="Approved",'Milestone 1'!I809="Approuvé"),"Approved",IF(OR('Milestone 1'!I809="Incomplete",'Milestone 1'!I809="Incomplet"),"Incomplete",0))</f>
        <v>0</v>
      </c>
      <c r="B694">
        <f>IF(OR('Milestone 1'!G809="Yes",'Milestone 1'!G809="Oui"),"Yes",IF(OR('Milestone 1'!G809="No",'Milestone 1'!G809="Non"),"No",0))</f>
        <v>0</v>
      </c>
      <c r="C694">
        <f>IF(OR('Milestone 1'!F809="Yes",'Milestone 1'!F809="Oui"),"Yes",IF(OR('Milestone 1'!F809="No",'Milestone 1'!F809="Non"),"No",IF(OR('Milestone 1'!F809="N/A",'Milestone 1'!F809="S.O."),"N/A",0)))</f>
        <v>0</v>
      </c>
    </row>
    <row r="695" spans="1:3" hidden="1">
      <c r="A695">
        <f>IF(OR('Milestone 1'!I810="Approved",'Milestone 1'!I810="Approuvé"),"Approved",IF(OR('Milestone 1'!I810="Incomplete",'Milestone 1'!I810="Incomplet"),"Incomplete",0))</f>
        <v>0</v>
      </c>
      <c r="B695">
        <f>IF(OR('Milestone 1'!G810="Yes",'Milestone 1'!G810="Oui"),"Yes",IF(OR('Milestone 1'!G810="No",'Milestone 1'!G810="Non"),"No",0))</f>
        <v>0</v>
      </c>
      <c r="C695">
        <f>IF(OR('Milestone 1'!F810="Yes",'Milestone 1'!F810="Oui"),"Yes",IF(OR('Milestone 1'!F810="No",'Milestone 1'!F810="Non"),"No",IF(OR('Milestone 1'!F810="N/A",'Milestone 1'!F810="S.O."),"N/A",0)))</f>
        <v>0</v>
      </c>
    </row>
    <row r="696" spans="1:3" hidden="1">
      <c r="A696">
        <f>IF(OR('Milestone 1'!I811="Approved",'Milestone 1'!I811="Approuvé"),"Approved",IF(OR('Milestone 1'!I811="Incomplete",'Milestone 1'!I811="Incomplet"),"Incomplete",0))</f>
        <v>0</v>
      </c>
      <c r="B696">
        <f>IF(OR('Milestone 1'!G811="Yes",'Milestone 1'!G811="Oui"),"Yes",IF(OR('Milestone 1'!G811="No",'Milestone 1'!G811="Non"),"No",0))</f>
        <v>0</v>
      </c>
      <c r="C696">
        <f>IF(OR('Milestone 1'!F811="Yes",'Milestone 1'!F811="Oui"),"Yes",IF(OR('Milestone 1'!F811="No",'Milestone 1'!F811="Non"),"No",IF(OR('Milestone 1'!F811="N/A",'Milestone 1'!F811="S.O."),"N/A",0)))</f>
        <v>0</v>
      </c>
    </row>
    <row r="697" spans="1:3" hidden="1">
      <c r="A697">
        <f>IF(OR('Milestone 1'!I812="Approved",'Milestone 1'!I812="Approuvé"),"Approved",IF(OR('Milestone 1'!I812="Incomplete",'Milestone 1'!I812="Incomplet"),"Incomplete",0))</f>
        <v>0</v>
      </c>
      <c r="B697">
        <f>IF(OR('Milestone 1'!G812="Yes",'Milestone 1'!G812="Oui"),"Yes",IF(OR('Milestone 1'!G812="No",'Milestone 1'!G812="Non"),"No",0))</f>
        <v>0</v>
      </c>
      <c r="C697">
        <f>IF(OR('Milestone 1'!F812="Yes",'Milestone 1'!F812="Oui"),"Yes",IF(OR('Milestone 1'!F812="No",'Milestone 1'!F812="Non"),"No",IF(OR('Milestone 1'!F812="N/A",'Milestone 1'!F812="S.O."),"N/A",0)))</f>
        <v>0</v>
      </c>
    </row>
    <row r="698" spans="1:3" hidden="1">
      <c r="A698">
        <f>IF(OR('Milestone 1'!I813="Approved",'Milestone 1'!I813="Approuvé"),"Approved",IF(OR('Milestone 1'!I813="Incomplete",'Milestone 1'!I813="Incomplet"),"Incomplete",0))</f>
        <v>0</v>
      </c>
      <c r="B698">
        <f>IF(OR('Milestone 1'!G813="Yes",'Milestone 1'!G813="Oui"),"Yes",IF(OR('Milestone 1'!G813="No",'Milestone 1'!G813="Non"),"No",0))</f>
        <v>0</v>
      </c>
      <c r="C698">
        <f>IF(OR('Milestone 1'!F813="Yes",'Milestone 1'!F813="Oui"),"Yes",IF(OR('Milestone 1'!F813="No",'Milestone 1'!F813="Non"),"No",IF(OR('Milestone 1'!F813="N/A",'Milestone 1'!F813="S.O."),"N/A",0)))</f>
        <v>0</v>
      </c>
    </row>
    <row r="699" spans="1:3" hidden="1">
      <c r="A699">
        <f>IF(OR('Milestone 1'!I814="Approved",'Milestone 1'!I814="Approuvé"),"Approved",IF(OR('Milestone 1'!I814="Incomplete",'Milestone 1'!I814="Incomplet"),"Incomplete",0))</f>
        <v>0</v>
      </c>
      <c r="B699">
        <f>IF(OR('Milestone 1'!G814="Yes",'Milestone 1'!G814="Oui"),"Yes",IF(OR('Milestone 1'!G814="No",'Milestone 1'!G814="Non"),"No",0))</f>
        <v>0</v>
      </c>
      <c r="C699">
        <f>IF(OR('Milestone 1'!F814="Yes",'Milestone 1'!F814="Oui"),"Yes",IF(OR('Milestone 1'!F814="No",'Milestone 1'!F814="Non"),"No",IF(OR('Milestone 1'!F814="N/A",'Milestone 1'!F814="S.O."),"N/A",0)))</f>
        <v>0</v>
      </c>
    </row>
    <row r="700" spans="1:3" hidden="1">
      <c r="A700">
        <f>IF(OR('Milestone 1'!I815="Approved",'Milestone 1'!I815="Approuvé"),"Approved",IF(OR('Milestone 1'!I815="Incomplete",'Milestone 1'!I815="Incomplet"),"Incomplete",0))</f>
        <v>0</v>
      </c>
      <c r="B700">
        <f>IF(OR('Milestone 1'!G815="Yes",'Milestone 1'!G815="Oui"),"Yes",IF(OR('Milestone 1'!G815="No",'Milestone 1'!G815="Non"),"No",0))</f>
        <v>0</v>
      </c>
      <c r="C700">
        <f>IF(OR('Milestone 1'!F815="Yes",'Milestone 1'!F815="Oui"),"Yes",IF(OR('Milestone 1'!F815="No",'Milestone 1'!F815="Non"),"No",IF(OR('Milestone 1'!F815="N/A",'Milestone 1'!F815="S.O."),"N/A",0)))</f>
        <v>0</v>
      </c>
    </row>
    <row r="701" spans="1:3" hidden="1">
      <c r="A701">
        <f>IF(OR('Milestone 1'!I816="Approved",'Milestone 1'!I816="Approuvé"),"Approved",IF(OR('Milestone 1'!I816="Incomplete",'Milestone 1'!I816="Incomplet"),"Incomplete",0))</f>
        <v>0</v>
      </c>
      <c r="B701">
        <f>IF(OR('Milestone 1'!G816="Yes",'Milestone 1'!G816="Oui"),"Yes",IF(OR('Milestone 1'!G816="No",'Milestone 1'!G816="Non"),"No",0))</f>
        <v>0</v>
      </c>
      <c r="C701">
        <f>IF(OR('Milestone 1'!F816="Yes",'Milestone 1'!F816="Oui"),"Yes",IF(OR('Milestone 1'!F816="No",'Milestone 1'!F816="Non"),"No",IF(OR('Milestone 1'!F816="N/A",'Milestone 1'!F816="S.O."),"N/A",0)))</f>
        <v>0</v>
      </c>
    </row>
    <row r="702" spans="1:3" hidden="1">
      <c r="A702">
        <f>IF(OR('Milestone 1'!I817="Approved",'Milestone 1'!I817="Approuvé"),"Approved",IF(OR('Milestone 1'!I817="Incomplete",'Milestone 1'!I817="Incomplet"),"Incomplete",0))</f>
        <v>0</v>
      </c>
      <c r="B702">
        <f>IF(OR('Milestone 1'!G817="Yes",'Milestone 1'!G817="Oui"),"Yes",IF(OR('Milestone 1'!G817="No",'Milestone 1'!G817="Non"),"No",0))</f>
        <v>0</v>
      </c>
      <c r="C702">
        <f>IF(OR('Milestone 1'!F817="Yes",'Milestone 1'!F817="Oui"),"Yes",IF(OR('Milestone 1'!F817="No",'Milestone 1'!F817="Non"),"No",IF(OR('Milestone 1'!F817="N/A",'Milestone 1'!F817="S.O."),"N/A",0)))</f>
        <v>0</v>
      </c>
    </row>
    <row r="703" spans="1:3" hidden="1">
      <c r="A703">
        <f>IF(OR('Milestone 1'!I818="Approved",'Milestone 1'!I818="Approuvé"),"Approved",IF(OR('Milestone 1'!I818="Incomplete",'Milestone 1'!I818="Incomplet"),"Incomplete",0))</f>
        <v>0</v>
      </c>
      <c r="B703">
        <f>IF(OR('Milestone 1'!G818="Yes",'Milestone 1'!G818="Oui"),"Yes",IF(OR('Milestone 1'!G818="No",'Milestone 1'!G818="Non"),"No",0))</f>
        <v>0</v>
      </c>
      <c r="C703">
        <f>IF(OR('Milestone 1'!F818="Yes",'Milestone 1'!F818="Oui"),"Yes",IF(OR('Milestone 1'!F818="No",'Milestone 1'!F818="Non"),"No",IF(OR('Milestone 1'!F818="N/A",'Milestone 1'!F818="S.O."),"N/A",0)))</f>
        <v>0</v>
      </c>
    </row>
    <row r="704" spans="1:3" hidden="1">
      <c r="A704">
        <f>IF(OR('Milestone 1'!I819="Approved",'Milestone 1'!I819="Approuvé"),"Approved",IF(OR('Milestone 1'!I819="Incomplete",'Milestone 1'!I819="Incomplet"),"Incomplete",0))</f>
        <v>0</v>
      </c>
      <c r="B704">
        <f>IF(OR('Milestone 1'!G819="Yes",'Milestone 1'!G819="Oui"),"Yes",IF(OR('Milestone 1'!G819="No",'Milestone 1'!G819="Non"),"No",0))</f>
        <v>0</v>
      </c>
      <c r="C704">
        <f>IF(OR('Milestone 1'!F819="Yes",'Milestone 1'!F819="Oui"),"Yes",IF(OR('Milestone 1'!F819="No",'Milestone 1'!F819="Non"),"No",IF(OR('Milestone 1'!F819="N/A",'Milestone 1'!F819="S.O."),"N/A",0)))</f>
        <v>0</v>
      </c>
    </row>
    <row r="705" spans="1:3" hidden="1">
      <c r="A705">
        <f>IF(OR('Milestone 1'!I820="Approved",'Milestone 1'!I820="Approuvé"),"Approved",IF(OR('Milestone 1'!I820="Incomplete",'Milestone 1'!I820="Incomplet"),"Incomplete",0))</f>
        <v>0</v>
      </c>
      <c r="B705">
        <f>IF(OR('Milestone 1'!G820="Yes",'Milestone 1'!G820="Oui"),"Yes",IF(OR('Milestone 1'!G820="No",'Milestone 1'!G820="Non"),"No",0))</f>
        <v>0</v>
      </c>
      <c r="C705">
        <f>IF(OR('Milestone 1'!F820="Yes",'Milestone 1'!F820="Oui"),"Yes",IF(OR('Milestone 1'!F820="No",'Milestone 1'!F820="Non"),"No",IF(OR('Milestone 1'!F820="N/A",'Milestone 1'!F820="S.O."),"N/A",0)))</f>
        <v>0</v>
      </c>
    </row>
    <row r="706" spans="1:3" hidden="1">
      <c r="A706">
        <f>IF(OR('Milestone 1'!I821="Approved",'Milestone 1'!I821="Approuvé"),"Approved",IF(OR('Milestone 1'!I821="Incomplete",'Milestone 1'!I821="Incomplet"),"Incomplete",0))</f>
        <v>0</v>
      </c>
      <c r="B706">
        <f>IF(OR('Milestone 1'!G821="Yes",'Milestone 1'!G821="Oui"),"Yes",IF(OR('Milestone 1'!G821="No",'Milestone 1'!G821="Non"),"No",0))</f>
        <v>0</v>
      </c>
      <c r="C706">
        <f>IF(OR('Milestone 1'!F821="Yes",'Milestone 1'!F821="Oui"),"Yes",IF(OR('Milestone 1'!F821="No",'Milestone 1'!F821="Non"),"No",IF(OR('Milestone 1'!F821="N/A",'Milestone 1'!F821="S.O."),"N/A",0)))</f>
        <v>0</v>
      </c>
    </row>
    <row r="707" spans="1:3" hidden="1">
      <c r="A707">
        <f>IF(OR('Milestone 1'!I822="Approved",'Milestone 1'!I822="Approuvé"),"Approved",IF(OR('Milestone 1'!I822="Incomplete",'Milestone 1'!I822="Incomplet"),"Incomplete",0))</f>
        <v>0</v>
      </c>
      <c r="B707">
        <f>IF(OR('Milestone 1'!G822="Yes",'Milestone 1'!G822="Oui"),"Yes",IF(OR('Milestone 1'!G822="No",'Milestone 1'!G822="Non"),"No",0))</f>
        <v>0</v>
      </c>
      <c r="C707">
        <f>IF(OR('Milestone 1'!F822="Yes",'Milestone 1'!F822="Oui"),"Yes",IF(OR('Milestone 1'!F822="No",'Milestone 1'!F822="Non"),"No",IF(OR('Milestone 1'!F822="N/A",'Milestone 1'!F822="S.O."),"N/A",0)))</f>
        <v>0</v>
      </c>
    </row>
    <row r="708" spans="1:3" hidden="1">
      <c r="A708">
        <f>IF(OR('Milestone 1'!I823="Approved",'Milestone 1'!I823="Approuvé"),"Approved",IF(OR('Milestone 1'!I823="Incomplete",'Milestone 1'!I823="Incomplet"),"Incomplete",0))</f>
        <v>0</v>
      </c>
      <c r="B708">
        <f>IF(OR('Milestone 1'!G823="Yes",'Milestone 1'!G823="Oui"),"Yes",IF(OR('Milestone 1'!G823="No",'Milestone 1'!G823="Non"),"No",0))</f>
        <v>0</v>
      </c>
      <c r="C708">
        <f>IF(OR('Milestone 1'!F823="Yes",'Milestone 1'!F823="Oui"),"Yes",IF(OR('Milestone 1'!F823="No",'Milestone 1'!F823="Non"),"No",IF(OR('Milestone 1'!F823="N/A",'Milestone 1'!F823="S.O."),"N/A",0)))</f>
        <v>0</v>
      </c>
    </row>
    <row r="709" spans="1:3" hidden="1">
      <c r="A709">
        <f>IF(OR('Milestone 1'!I824="Approved",'Milestone 1'!I824="Approuvé"),"Approved",IF(OR('Milestone 1'!I824="Incomplete",'Milestone 1'!I824="Incomplet"),"Incomplete",0))</f>
        <v>0</v>
      </c>
      <c r="B709">
        <f>IF(OR('Milestone 1'!G824="Yes",'Milestone 1'!G824="Oui"),"Yes",IF(OR('Milestone 1'!G824="No",'Milestone 1'!G824="Non"),"No",0))</f>
        <v>0</v>
      </c>
      <c r="C709">
        <f>IF(OR('Milestone 1'!F824="Yes",'Milestone 1'!F824="Oui"),"Yes",IF(OR('Milestone 1'!F824="No",'Milestone 1'!F824="Non"),"No",IF(OR('Milestone 1'!F824="N/A",'Milestone 1'!F824="S.O."),"N/A",0)))</f>
        <v>0</v>
      </c>
    </row>
    <row r="710" spans="1:3" hidden="1">
      <c r="A710">
        <f>IF(OR('Milestone 1'!I825="Approved",'Milestone 1'!I825="Approuvé"),"Approved",IF(OR('Milestone 1'!I825="Incomplete",'Milestone 1'!I825="Incomplet"),"Incomplete",0))</f>
        <v>0</v>
      </c>
      <c r="B710">
        <f>IF(OR('Milestone 1'!G825="Yes",'Milestone 1'!G825="Oui"),"Yes",IF(OR('Milestone 1'!G825="No",'Milestone 1'!G825="Non"),"No",0))</f>
        <v>0</v>
      </c>
      <c r="C710">
        <f>IF(OR('Milestone 1'!F825="Yes",'Milestone 1'!F825="Oui"),"Yes",IF(OR('Milestone 1'!F825="No",'Milestone 1'!F825="Non"),"No",IF(OR('Milestone 1'!F825="N/A",'Milestone 1'!F825="S.O."),"N/A",0)))</f>
        <v>0</v>
      </c>
    </row>
    <row r="711" spans="1:3" hidden="1">
      <c r="A711">
        <f>IF(OR('Milestone 1'!I826="Approved",'Milestone 1'!I826="Approuvé"),"Approved",IF(OR('Milestone 1'!I826="Incomplete",'Milestone 1'!I826="Incomplet"),"Incomplete",0))</f>
        <v>0</v>
      </c>
      <c r="B711">
        <f>IF(OR('Milestone 1'!G826="Yes",'Milestone 1'!G826="Oui"),"Yes",IF(OR('Milestone 1'!G826="No",'Milestone 1'!G826="Non"),"No",0))</f>
        <v>0</v>
      </c>
      <c r="C711">
        <f>IF(OR('Milestone 1'!F826="Yes",'Milestone 1'!F826="Oui"),"Yes",IF(OR('Milestone 1'!F826="No",'Milestone 1'!F826="Non"),"No",IF(OR('Milestone 1'!F826="N/A",'Milestone 1'!F826="S.O."),"N/A",0)))</f>
        <v>0</v>
      </c>
    </row>
    <row r="712" spans="1:3" hidden="1">
      <c r="A712">
        <f>IF(OR('Milestone 1'!I827="Approved",'Milestone 1'!I827="Approuvé"),"Approved",IF(OR('Milestone 1'!I827="Incomplete",'Milestone 1'!I827="Incomplet"),"Incomplete",0))</f>
        <v>0</v>
      </c>
      <c r="B712">
        <f>IF(OR('Milestone 1'!G827="Yes",'Milestone 1'!G827="Oui"),"Yes",IF(OR('Milestone 1'!G827="No",'Milestone 1'!G827="Non"),"No",0))</f>
        <v>0</v>
      </c>
      <c r="C712">
        <f>IF(OR('Milestone 1'!F827="Yes",'Milestone 1'!F827="Oui"),"Yes",IF(OR('Milestone 1'!F827="No",'Milestone 1'!F827="Non"),"No",IF(OR('Milestone 1'!F827="N/A",'Milestone 1'!F827="S.O."),"N/A",0)))</f>
        <v>0</v>
      </c>
    </row>
    <row r="713" spans="1:3" hidden="1">
      <c r="A713">
        <f>IF(OR('Milestone 1'!I828="Approved",'Milestone 1'!I828="Approuvé"),"Approved",IF(OR('Milestone 1'!I828="Incomplete",'Milestone 1'!I828="Incomplet"),"Incomplete",0))</f>
        <v>0</v>
      </c>
      <c r="B713">
        <f>IF(OR('Milestone 1'!G828="Yes",'Milestone 1'!G828="Oui"),"Yes",IF(OR('Milestone 1'!G828="No",'Milestone 1'!G828="Non"),"No",0))</f>
        <v>0</v>
      </c>
      <c r="C713">
        <f>IF(OR('Milestone 1'!F828="Yes",'Milestone 1'!F828="Oui"),"Yes",IF(OR('Milestone 1'!F828="No",'Milestone 1'!F828="Non"),"No",IF(OR('Milestone 1'!F828="N/A",'Milestone 1'!F828="S.O."),"N/A",0)))</f>
        <v>0</v>
      </c>
    </row>
    <row r="714" spans="1:3" hidden="1">
      <c r="A714">
        <f>IF(OR('Milestone 1'!I829="Approved",'Milestone 1'!I829="Approuvé"),"Approved",IF(OR('Milestone 1'!I829="Incomplete",'Milestone 1'!I829="Incomplet"),"Incomplete",0))</f>
        <v>0</v>
      </c>
      <c r="B714">
        <f>IF(OR('Milestone 1'!G829="Yes",'Milestone 1'!G829="Oui"),"Yes",IF(OR('Milestone 1'!G829="No",'Milestone 1'!G829="Non"),"No",0))</f>
        <v>0</v>
      </c>
      <c r="C714">
        <f>IF(OR('Milestone 1'!F829="Yes",'Milestone 1'!F829="Oui"),"Yes",IF(OR('Milestone 1'!F829="No",'Milestone 1'!F829="Non"),"No",IF(OR('Milestone 1'!F829="N/A",'Milestone 1'!F829="S.O."),"N/A",0)))</f>
        <v>0</v>
      </c>
    </row>
    <row r="715" spans="1:3" hidden="1">
      <c r="A715">
        <f>IF(OR('Milestone 1'!I830="Approved",'Milestone 1'!I830="Approuvé"),"Approved",IF(OR('Milestone 1'!I830="Incomplete",'Milestone 1'!I830="Incomplet"),"Incomplete",0))</f>
        <v>0</v>
      </c>
      <c r="B715">
        <f>IF(OR('Milestone 1'!G830="Yes",'Milestone 1'!G830="Oui"),"Yes",IF(OR('Milestone 1'!G830="No",'Milestone 1'!G830="Non"),"No",0))</f>
        <v>0</v>
      </c>
      <c r="C715">
        <f>IF(OR('Milestone 1'!F830="Yes",'Milestone 1'!F830="Oui"),"Yes",IF(OR('Milestone 1'!F830="No",'Milestone 1'!F830="Non"),"No",IF(OR('Milestone 1'!F830="N/A",'Milestone 1'!F830="S.O."),"N/A",0)))</f>
        <v>0</v>
      </c>
    </row>
    <row r="716" spans="1:3" hidden="1">
      <c r="A716">
        <f>IF(OR('Milestone 1'!I831="Approved",'Milestone 1'!I831="Approuvé"),"Approved",IF(OR('Milestone 1'!I831="Incomplete",'Milestone 1'!I831="Incomplet"),"Incomplete",0))</f>
        <v>0</v>
      </c>
      <c r="B716">
        <f>IF(OR('Milestone 1'!G831="Yes",'Milestone 1'!G831="Oui"),"Yes",IF(OR('Milestone 1'!G831="No",'Milestone 1'!G831="Non"),"No",0))</f>
        <v>0</v>
      </c>
      <c r="C716">
        <f>IF(OR('Milestone 1'!F831="Yes",'Milestone 1'!F831="Oui"),"Yes",IF(OR('Milestone 1'!F831="No",'Milestone 1'!F831="Non"),"No",IF(OR('Milestone 1'!F831="N/A",'Milestone 1'!F831="S.O."),"N/A",0)))</f>
        <v>0</v>
      </c>
    </row>
    <row r="717" spans="1:3" hidden="1">
      <c r="A717">
        <f>IF(OR('Milestone 1'!I832="Approved",'Milestone 1'!I832="Approuvé"),"Approved",IF(OR('Milestone 1'!I832="Incomplete",'Milestone 1'!I832="Incomplet"),"Incomplete",0))</f>
        <v>0</v>
      </c>
      <c r="B717">
        <f>IF(OR('Milestone 1'!G832="Yes",'Milestone 1'!G832="Oui"),"Yes",IF(OR('Milestone 1'!G832="No",'Milestone 1'!G832="Non"),"No",0))</f>
        <v>0</v>
      </c>
      <c r="C717">
        <f>IF(OR('Milestone 1'!F832="Yes",'Milestone 1'!F832="Oui"),"Yes",IF(OR('Milestone 1'!F832="No",'Milestone 1'!F832="Non"),"No",IF(OR('Milestone 1'!F832="N/A",'Milestone 1'!F832="S.O."),"N/A",0)))</f>
        <v>0</v>
      </c>
    </row>
    <row r="718" spans="1:3" hidden="1">
      <c r="A718">
        <f>IF(OR('Milestone 1'!I833="Approved",'Milestone 1'!I833="Approuvé"),"Approved",IF(OR('Milestone 1'!I833="Incomplete",'Milestone 1'!I833="Incomplet"),"Incomplete",0))</f>
        <v>0</v>
      </c>
      <c r="B718">
        <f>IF(OR('Milestone 1'!G833="Yes",'Milestone 1'!G833="Oui"),"Yes",IF(OR('Milestone 1'!G833="No",'Milestone 1'!G833="Non"),"No",0))</f>
        <v>0</v>
      </c>
      <c r="C718">
        <f>IF(OR('Milestone 1'!F833="Yes",'Milestone 1'!F833="Oui"),"Yes",IF(OR('Milestone 1'!F833="No",'Milestone 1'!F833="Non"),"No",IF(OR('Milestone 1'!F833="N/A",'Milestone 1'!F833="S.O."),"N/A",0)))</f>
        <v>0</v>
      </c>
    </row>
    <row r="719" spans="1:3" hidden="1">
      <c r="A719">
        <f>IF(OR('Milestone 1'!I834="Approved",'Milestone 1'!I834="Approuvé"),"Approved",IF(OR('Milestone 1'!I834="Incomplete",'Milestone 1'!I834="Incomplet"),"Incomplete",0))</f>
        <v>0</v>
      </c>
      <c r="B719">
        <f>IF(OR('Milestone 1'!G834="Yes",'Milestone 1'!G834="Oui"),"Yes",IF(OR('Milestone 1'!G834="No",'Milestone 1'!G834="Non"),"No",0))</f>
        <v>0</v>
      </c>
      <c r="C719">
        <f>IF(OR('Milestone 1'!F834="Yes",'Milestone 1'!F834="Oui"),"Yes",IF(OR('Milestone 1'!F834="No",'Milestone 1'!F834="Non"),"No",IF(OR('Milestone 1'!F834="N/A",'Milestone 1'!F834="S.O."),"N/A",0)))</f>
        <v>0</v>
      </c>
    </row>
    <row r="720" spans="1:3" hidden="1">
      <c r="A720">
        <f>IF(OR('Milestone 1'!I835="Approved",'Milestone 1'!I835="Approuvé"),"Approved",IF(OR('Milestone 1'!I835="Incomplete",'Milestone 1'!I835="Incomplet"),"Incomplete",0))</f>
        <v>0</v>
      </c>
      <c r="B720">
        <f>IF(OR('Milestone 1'!G835="Yes",'Milestone 1'!G835="Oui"),"Yes",IF(OR('Milestone 1'!G835="No",'Milestone 1'!G835="Non"),"No",0))</f>
        <v>0</v>
      </c>
      <c r="C720">
        <f>IF(OR('Milestone 1'!F835="Yes",'Milestone 1'!F835="Oui"),"Yes",IF(OR('Milestone 1'!F835="No",'Milestone 1'!F835="Non"),"No",IF(OR('Milestone 1'!F835="N/A",'Milestone 1'!F835="S.O."),"N/A",0)))</f>
        <v>0</v>
      </c>
    </row>
    <row r="721" spans="1:3" hidden="1">
      <c r="A721">
        <f>IF(OR('Milestone 1'!I836="Approved",'Milestone 1'!I836="Approuvé"),"Approved",IF(OR('Milestone 1'!I836="Incomplete",'Milestone 1'!I836="Incomplet"),"Incomplete",0))</f>
        <v>0</v>
      </c>
      <c r="B721">
        <f>IF(OR('Milestone 1'!G836="Yes",'Milestone 1'!G836="Oui"),"Yes",IF(OR('Milestone 1'!G836="No",'Milestone 1'!G836="Non"),"No",0))</f>
        <v>0</v>
      </c>
      <c r="C721">
        <f>IF(OR('Milestone 1'!F836="Yes",'Milestone 1'!F836="Oui"),"Yes",IF(OR('Milestone 1'!F836="No",'Milestone 1'!F836="Non"),"No",IF(OR('Milestone 1'!F836="N/A",'Milestone 1'!F836="S.O."),"N/A",0)))</f>
        <v>0</v>
      </c>
    </row>
    <row r="722" spans="1:3" hidden="1">
      <c r="A722">
        <f>IF(OR('Milestone 1'!I837="Approved",'Milestone 1'!I837="Approuvé"),"Approved",IF(OR('Milestone 1'!I837="Incomplete",'Milestone 1'!I837="Incomplet"),"Incomplete",0))</f>
        <v>0</v>
      </c>
      <c r="B722">
        <f>IF(OR('Milestone 1'!G837="Yes",'Milestone 1'!G837="Oui"),"Yes",IF(OR('Milestone 1'!G837="No",'Milestone 1'!G837="Non"),"No",0))</f>
        <v>0</v>
      </c>
      <c r="C722">
        <f>IF(OR('Milestone 1'!F837="Yes",'Milestone 1'!F837="Oui"),"Yes",IF(OR('Milestone 1'!F837="No",'Milestone 1'!F837="Non"),"No",IF(OR('Milestone 1'!F837="N/A",'Milestone 1'!F837="S.O."),"N/A",0)))</f>
        <v>0</v>
      </c>
    </row>
    <row r="723" spans="1:3" hidden="1">
      <c r="A723">
        <f>IF(OR('Milestone 1'!I838="Approved",'Milestone 1'!I838="Approuvé"),"Approved",IF(OR('Milestone 1'!I838="Incomplete",'Milestone 1'!I838="Incomplet"),"Incomplete",0))</f>
        <v>0</v>
      </c>
      <c r="B723">
        <f>IF(OR('Milestone 1'!G838="Yes",'Milestone 1'!G838="Oui"),"Yes",IF(OR('Milestone 1'!G838="No",'Milestone 1'!G838="Non"),"No",0))</f>
        <v>0</v>
      </c>
      <c r="C723">
        <f>IF(OR('Milestone 1'!F838="Yes",'Milestone 1'!F838="Oui"),"Yes",IF(OR('Milestone 1'!F838="No",'Milestone 1'!F838="Non"),"No",IF(OR('Milestone 1'!F838="N/A",'Milestone 1'!F838="S.O."),"N/A",0)))</f>
        <v>0</v>
      </c>
    </row>
    <row r="724" spans="1:3" hidden="1">
      <c r="A724">
        <f>IF(OR('Milestone 1'!I839="Approved",'Milestone 1'!I839="Approuvé"),"Approved",IF(OR('Milestone 1'!I839="Incomplete",'Milestone 1'!I839="Incomplet"),"Incomplete",0))</f>
        <v>0</v>
      </c>
      <c r="B724">
        <f>IF(OR('Milestone 1'!G839="Yes",'Milestone 1'!G839="Oui"),"Yes",IF(OR('Milestone 1'!G839="No",'Milestone 1'!G839="Non"),"No",0))</f>
        <v>0</v>
      </c>
      <c r="C724">
        <f>IF(OR('Milestone 1'!F839="Yes",'Milestone 1'!F839="Oui"),"Yes",IF(OR('Milestone 1'!F839="No",'Milestone 1'!F839="Non"),"No",IF(OR('Milestone 1'!F839="N/A",'Milestone 1'!F839="S.O."),"N/A",0)))</f>
        <v>0</v>
      </c>
    </row>
    <row r="725" spans="1:3" hidden="1">
      <c r="A725">
        <f>IF(OR('Milestone 1'!I840="Approved",'Milestone 1'!I840="Approuvé"),"Approved",IF(OR('Milestone 1'!I840="Incomplete",'Milestone 1'!I840="Incomplet"),"Incomplete",0))</f>
        <v>0</v>
      </c>
      <c r="B725">
        <f>IF(OR('Milestone 1'!G840="Yes",'Milestone 1'!G840="Oui"),"Yes",IF(OR('Milestone 1'!G840="No",'Milestone 1'!G840="Non"),"No",0))</f>
        <v>0</v>
      </c>
      <c r="C725">
        <f>IF(OR('Milestone 1'!F840="Yes",'Milestone 1'!F840="Oui"),"Yes",IF(OR('Milestone 1'!F840="No",'Milestone 1'!F840="Non"),"No",IF(OR('Milestone 1'!F840="N/A",'Milestone 1'!F840="S.O."),"N/A",0)))</f>
        <v>0</v>
      </c>
    </row>
    <row r="726" spans="1:3" hidden="1">
      <c r="A726">
        <f>IF(OR('Milestone 1'!I841="Approved",'Milestone 1'!I841="Approuvé"),"Approved",IF(OR('Milestone 1'!I841="Incomplete",'Milestone 1'!I841="Incomplet"),"Incomplete",0))</f>
        <v>0</v>
      </c>
      <c r="B726">
        <f>IF(OR('Milestone 1'!G841="Yes",'Milestone 1'!G841="Oui"),"Yes",IF(OR('Milestone 1'!G841="No",'Milestone 1'!G841="Non"),"No",0))</f>
        <v>0</v>
      </c>
      <c r="C726">
        <f>IF(OR('Milestone 1'!F841="Yes",'Milestone 1'!F841="Oui"),"Yes",IF(OR('Milestone 1'!F841="No",'Milestone 1'!F841="Non"),"No",IF(OR('Milestone 1'!F841="N/A",'Milestone 1'!F841="S.O."),"N/A",0)))</f>
        <v>0</v>
      </c>
    </row>
    <row r="727" spans="1:3" hidden="1">
      <c r="A727">
        <f>IF(OR('Milestone 1'!I842="Approved",'Milestone 1'!I842="Approuvé"),"Approved",IF(OR('Milestone 1'!I842="Incomplete",'Milestone 1'!I842="Incomplet"),"Incomplete",0))</f>
        <v>0</v>
      </c>
      <c r="B727">
        <f>IF(OR('Milestone 1'!G842="Yes",'Milestone 1'!G842="Oui"),"Yes",IF(OR('Milestone 1'!G842="No",'Milestone 1'!G842="Non"),"No",0))</f>
        <v>0</v>
      </c>
      <c r="C727">
        <f>IF(OR('Milestone 1'!F842="Yes",'Milestone 1'!F842="Oui"),"Yes",IF(OR('Milestone 1'!F842="No",'Milestone 1'!F842="Non"),"No",IF(OR('Milestone 1'!F842="N/A",'Milestone 1'!F842="S.O."),"N/A",0)))</f>
        <v>0</v>
      </c>
    </row>
    <row r="728" spans="1:3" hidden="1">
      <c r="A728">
        <f>IF(OR('Milestone 1'!I843="Approved",'Milestone 1'!I843="Approuvé"),"Approved",IF(OR('Milestone 1'!I843="Incomplete",'Milestone 1'!I843="Incomplet"),"Incomplete",0))</f>
        <v>0</v>
      </c>
      <c r="B728">
        <f>IF(OR('Milestone 1'!G843="Yes",'Milestone 1'!G843="Oui"),"Yes",IF(OR('Milestone 1'!G843="No",'Milestone 1'!G843="Non"),"No",0))</f>
        <v>0</v>
      </c>
      <c r="C728">
        <f>IF(OR('Milestone 1'!F843="Yes",'Milestone 1'!F843="Oui"),"Yes",IF(OR('Milestone 1'!F843="No",'Milestone 1'!F843="Non"),"No",IF(OR('Milestone 1'!F843="N/A",'Milestone 1'!F843="S.O."),"N/A",0)))</f>
        <v>0</v>
      </c>
    </row>
    <row r="729" spans="1:3" hidden="1">
      <c r="A729">
        <f>IF(OR('Milestone 1'!I844="Approved",'Milestone 1'!I844="Approuvé"),"Approved",IF(OR('Milestone 1'!I844="Incomplete",'Milestone 1'!I844="Incomplet"),"Incomplete",0))</f>
        <v>0</v>
      </c>
      <c r="B729">
        <f>IF(OR('Milestone 1'!G844="Yes",'Milestone 1'!G844="Oui"),"Yes",IF(OR('Milestone 1'!G844="No",'Milestone 1'!G844="Non"),"No",0))</f>
        <v>0</v>
      </c>
      <c r="C729">
        <f>IF(OR('Milestone 1'!F844="Yes",'Milestone 1'!F844="Oui"),"Yes",IF(OR('Milestone 1'!F844="No",'Milestone 1'!F844="Non"),"No",IF(OR('Milestone 1'!F844="N/A",'Milestone 1'!F844="S.O."),"N/A",0)))</f>
        <v>0</v>
      </c>
    </row>
    <row r="730" spans="1:3" hidden="1">
      <c r="A730">
        <f>IF(OR('Milestone 1'!I845="Approved",'Milestone 1'!I845="Approuvé"),"Approved",IF(OR('Milestone 1'!I845="Incomplete",'Milestone 1'!I845="Incomplet"),"Incomplete",0))</f>
        <v>0</v>
      </c>
      <c r="B730">
        <f>IF(OR('Milestone 1'!G845="Yes",'Milestone 1'!G845="Oui"),"Yes",IF(OR('Milestone 1'!G845="No",'Milestone 1'!G845="Non"),"No",0))</f>
        <v>0</v>
      </c>
      <c r="C730">
        <f>IF(OR('Milestone 1'!F845="Yes",'Milestone 1'!F845="Oui"),"Yes",IF(OR('Milestone 1'!F845="No",'Milestone 1'!F845="Non"),"No",IF(OR('Milestone 1'!F845="N/A",'Milestone 1'!F845="S.O."),"N/A",0)))</f>
        <v>0</v>
      </c>
    </row>
    <row r="731" spans="1:3" hidden="1">
      <c r="A731">
        <f>IF(OR('Milestone 1'!I846="Approved",'Milestone 1'!I846="Approuvé"),"Approved",IF(OR('Milestone 1'!I846="Incomplete",'Milestone 1'!I846="Incomplet"),"Incomplete",0))</f>
        <v>0</v>
      </c>
      <c r="B731">
        <f>IF(OR('Milestone 1'!G846="Yes",'Milestone 1'!G846="Oui"),"Yes",IF(OR('Milestone 1'!G846="No",'Milestone 1'!G846="Non"),"No",0))</f>
        <v>0</v>
      </c>
      <c r="C731">
        <f>IF(OR('Milestone 1'!F846="Yes",'Milestone 1'!F846="Oui"),"Yes",IF(OR('Milestone 1'!F846="No",'Milestone 1'!F846="Non"),"No",IF(OR('Milestone 1'!F846="N/A",'Milestone 1'!F846="S.O."),"N/A",0)))</f>
        <v>0</v>
      </c>
    </row>
    <row r="732" spans="1:3" hidden="1">
      <c r="A732">
        <f>IF(OR('Milestone 1'!I847="Approved",'Milestone 1'!I847="Approuvé"),"Approved",IF(OR('Milestone 1'!I847="Incomplete",'Milestone 1'!I847="Incomplet"),"Incomplete",0))</f>
        <v>0</v>
      </c>
      <c r="B732">
        <f>IF(OR('Milestone 1'!G847="Yes",'Milestone 1'!G847="Oui"),"Yes",IF(OR('Milestone 1'!G847="No",'Milestone 1'!G847="Non"),"No",0))</f>
        <v>0</v>
      </c>
      <c r="C732">
        <f>IF(OR('Milestone 1'!F847="Yes",'Milestone 1'!F847="Oui"),"Yes",IF(OR('Milestone 1'!F847="No",'Milestone 1'!F847="Non"),"No",IF(OR('Milestone 1'!F847="N/A",'Milestone 1'!F847="S.O."),"N/A",0)))</f>
        <v>0</v>
      </c>
    </row>
    <row r="733" spans="1:3" hidden="1">
      <c r="A733">
        <f>IF(OR('Milestone 1'!I848="Approved",'Milestone 1'!I848="Approuvé"),"Approved",IF(OR('Milestone 1'!I848="Incomplete",'Milestone 1'!I848="Incomplet"),"Incomplete",0))</f>
        <v>0</v>
      </c>
      <c r="B733">
        <f>IF(OR('Milestone 1'!G848="Yes",'Milestone 1'!G848="Oui"),"Yes",IF(OR('Milestone 1'!G848="No",'Milestone 1'!G848="Non"),"No",0))</f>
        <v>0</v>
      </c>
      <c r="C733">
        <f>IF(OR('Milestone 1'!F848="Yes",'Milestone 1'!F848="Oui"),"Yes",IF(OR('Milestone 1'!F848="No",'Milestone 1'!F848="Non"),"No",IF(OR('Milestone 1'!F848="N/A",'Milestone 1'!F848="S.O."),"N/A",0)))</f>
        <v>0</v>
      </c>
    </row>
    <row r="734" spans="1:3" hidden="1">
      <c r="A734">
        <f>IF(OR('Milestone 1'!I849="Approved",'Milestone 1'!I849="Approuvé"),"Approved",IF(OR('Milestone 1'!I849="Incomplete",'Milestone 1'!I849="Incomplet"),"Incomplete",0))</f>
        <v>0</v>
      </c>
      <c r="B734">
        <f>IF(OR('Milestone 1'!G849="Yes",'Milestone 1'!G849="Oui"),"Yes",IF(OR('Milestone 1'!G849="No",'Milestone 1'!G849="Non"),"No",0))</f>
        <v>0</v>
      </c>
      <c r="C734">
        <f>IF(OR('Milestone 1'!F849="Yes",'Milestone 1'!F849="Oui"),"Yes",IF(OR('Milestone 1'!F849="No",'Milestone 1'!F849="Non"),"No",IF(OR('Milestone 1'!F849="N/A",'Milestone 1'!F849="S.O."),"N/A",0)))</f>
        <v>0</v>
      </c>
    </row>
    <row r="735" spans="1:3" hidden="1">
      <c r="A735">
        <f>IF(OR('Milestone 1'!I850="Approved",'Milestone 1'!I850="Approuvé"),"Approved",IF(OR('Milestone 1'!I850="Incomplete",'Milestone 1'!I850="Incomplet"),"Incomplete",0))</f>
        <v>0</v>
      </c>
      <c r="B735">
        <f>IF(OR('Milestone 1'!G850="Yes",'Milestone 1'!G850="Oui"),"Yes",IF(OR('Milestone 1'!G850="No",'Milestone 1'!G850="Non"),"No",0))</f>
        <v>0</v>
      </c>
      <c r="C735">
        <f>IF(OR('Milestone 1'!F850="Yes",'Milestone 1'!F850="Oui"),"Yes",IF(OR('Milestone 1'!F850="No",'Milestone 1'!F850="Non"),"No",IF(OR('Milestone 1'!F850="N/A",'Milestone 1'!F850="S.O."),"N/A",0)))</f>
        <v>0</v>
      </c>
    </row>
    <row r="736" spans="1:3" hidden="1">
      <c r="A736">
        <f>IF(OR('Milestone 1'!I851="Approved",'Milestone 1'!I851="Approuvé"),"Approved",IF(OR('Milestone 1'!I851="Incomplete",'Milestone 1'!I851="Incomplet"),"Incomplete",0))</f>
        <v>0</v>
      </c>
      <c r="B736">
        <f>IF(OR('Milestone 1'!G851="Yes",'Milestone 1'!G851="Oui"),"Yes",IF(OR('Milestone 1'!G851="No",'Milestone 1'!G851="Non"),"No",0))</f>
        <v>0</v>
      </c>
      <c r="C736">
        <f>IF(OR('Milestone 1'!F851="Yes",'Milestone 1'!F851="Oui"),"Yes",IF(OR('Milestone 1'!F851="No",'Milestone 1'!F851="Non"),"No",IF(OR('Milestone 1'!F851="N/A",'Milestone 1'!F851="S.O."),"N/A",0)))</f>
        <v>0</v>
      </c>
    </row>
    <row r="737" spans="1:3" hidden="1">
      <c r="A737">
        <f>IF(OR('Milestone 1'!I852="Approved",'Milestone 1'!I852="Approuvé"),"Approved",IF(OR('Milestone 1'!I852="Incomplete",'Milestone 1'!I852="Incomplet"),"Incomplete",0))</f>
        <v>0</v>
      </c>
      <c r="B737">
        <f>IF(OR('Milestone 1'!G852="Yes",'Milestone 1'!G852="Oui"),"Yes",IF(OR('Milestone 1'!G852="No",'Milestone 1'!G852="Non"),"No",0))</f>
        <v>0</v>
      </c>
      <c r="C737">
        <f>IF(OR('Milestone 1'!F852="Yes",'Milestone 1'!F852="Oui"),"Yes",IF(OR('Milestone 1'!F852="No",'Milestone 1'!F852="Non"),"No",IF(OR('Milestone 1'!F852="N/A",'Milestone 1'!F852="S.O."),"N/A",0)))</f>
        <v>0</v>
      </c>
    </row>
    <row r="738" spans="1:3" hidden="1">
      <c r="A738">
        <f>IF(OR('Milestone 1'!I853="Approved",'Milestone 1'!I853="Approuvé"),"Approved",IF(OR('Milestone 1'!I853="Incomplete",'Milestone 1'!I853="Incomplet"),"Incomplete",0))</f>
        <v>0</v>
      </c>
      <c r="B738">
        <f>IF(OR('Milestone 1'!G853="Yes",'Milestone 1'!G853="Oui"),"Yes",IF(OR('Milestone 1'!G853="No",'Milestone 1'!G853="Non"),"No",0))</f>
        <v>0</v>
      </c>
      <c r="C738">
        <f>IF(OR('Milestone 1'!F853="Yes",'Milestone 1'!F853="Oui"),"Yes",IF(OR('Milestone 1'!F853="No",'Milestone 1'!F853="Non"),"No",IF(OR('Milestone 1'!F853="N/A",'Milestone 1'!F853="S.O."),"N/A",0)))</f>
        <v>0</v>
      </c>
    </row>
    <row r="739" spans="1:3" hidden="1">
      <c r="A739">
        <f>IF(OR('Milestone 1'!I854="Approved",'Milestone 1'!I854="Approuvé"),"Approved",IF(OR('Milestone 1'!I854="Incomplete",'Milestone 1'!I854="Incomplet"),"Incomplete",0))</f>
        <v>0</v>
      </c>
      <c r="B739">
        <f>IF(OR('Milestone 1'!G854="Yes",'Milestone 1'!G854="Oui"),"Yes",IF(OR('Milestone 1'!G854="No",'Milestone 1'!G854="Non"),"No",0))</f>
        <v>0</v>
      </c>
      <c r="C739">
        <f>IF(OR('Milestone 1'!F854="Yes",'Milestone 1'!F854="Oui"),"Yes",IF(OR('Milestone 1'!F854="No",'Milestone 1'!F854="Non"),"No",IF(OR('Milestone 1'!F854="N/A",'Milestone 1'!F854="S.O."),"N/A",0)))</f>
        <v>0</v>
      </c>
    </row>
    <row r="740" spans="1:3" hidden="1">
      <c r="A740">
        <f>IF(OR('Milestone 1'!I855="Approved",'Milestone 1'!I855="Approuvé"),"Approved",IF(OR('Milestone 1'!I855="Incomplete",'Milestone 1'!I855="Incomplet"),"Incomplete",0))</f>
        <v>0</v>
      </c>
      <c r="B740">
        <f>IF(OR('Milestone 1'!G855="Yes",'Milestone 1'!G855="Oui"),"Yes",IF(OR('Milestone 1'!G855="No",'Milestone 1'!G855="Non"),"No",0))</f>
        <v>0</v>
      </c>
      <c r="C740">
        <f>IF(OR('Milestone 1'!F855="Yes",'Milestone 1'!F855="Oui"),"Yes",IF(OR('Milestone 1'!F855="No",'Milestone 1'!F855="Non"),"No",IF(OR('Milestone 1'!F855="N/A",'Milestone 1'!F855="S.O."),"N/A",0)))</f>
        <v>0</v>
      </c>
    </row>
    <row r="741" spans="1:3" hidden="1">
      <c r="A741">
        <f>IF(OR('Milestone 1'!I856="Approved",'Milestone 1'!I856="Approuvé"),"Approved",IF(OR('Milestone 1'!I856="Incomplete",'Milestone 1'!I856="Incomplet"),"Incomplete",0))</f>
        <v>0</v>
      </c>
      <c r="B741">
        <f>IF(OR('Milestone 1'!G856="Yes",'Milestone 1'!G856="Oui"),"Yes",IF(OR('Milestone 1'!G856="No",'Milestone 1'!G856="Non"),"No",0))</f>
        <v>0</v>
      </c>
      <c r="C741">
        <f>IF(OR('Milestone 1'!F856="Yes",'Milestone 1'!F856="Oui"),"Yes",IF(OR('Milestone 1'!F856="No",'Milestone 1'!F856="Non"),"No",IF(OR('Milestone 1'!F856="N/A",'Milestone 1'!F856="S.O."),"N/A",0)))</f>
        <v>0</v>
      </c>
    </row>
    <row r="742" spans="1:3" hidden="1">
      <c r="A742">
        <f>IF(OR('Milestone 1'!I857="Approved",'Milestone 1'!I857="Approuvé"),"Approved",IF(OR('Milestone 1'!I857="Incomplete",'Milestone 1'!I857="Incomplet"),"Incomplete",0))</f>
        <v>0</v>
      </c>
      <c r="B742">
        <f>IF(OR('Milestone 1'!G857="Yes",'Milestone 1'!G857="Oui"),"Yes",IF(OR('Milestone 1'!G857="No",'Milestone 1'!G857="Non"),"No",0))</f>
        <v>0</v>
      </c>
      <c r="C742">
        <f>IF(OR('Milestone 1'!F857="Yes",'Milestone 1'!F857="Oui"),"Yes",IF(OR('Milestone 1'!F857="No",'Milestone 1'!F857="Non"),"No",IF(OR('Milestone 1'!F857="N/A",'Milestone 1'!F857="S.O."),"N/A",0)))</f>
        <v>0</v>
      </c>
    </row>
    <row r="743" spans="1:3" hidden="1">
      <c r="A743">
        <f>IF(OR('Milestone 1'!I858="Approved",'Milestone 1'!I858="Approuvé"),"Approved",IF(OR('Milestone 1'!I858="Incomplete",'Milestone 1'!I858="Incomplet"),"Incomplete",0))</f>
        <v>0</v>
      </c>
      <c r="B743">
        <f>IF(OR('Milestone 1'!G858="Yes",'Milestone 1'!G858="Oui"),"Yes",IF(OR('Milestone 1'!G858="No",'Milestone 1'!G858="Non"),"No",0))</f>
        <v>0</v>
      </c>
      <c r="C743">
        <f>IF(OR('Milestone 1'!F858="Yes",'Milestone 1'!F858="Oui"),"Yes",IF(OR('Milestone 1'!F858="No",'Milestone 1'!F858="Non"),"No",IF(OR('Milestone 1'!F858="N/A",'Milestone 1'!F858="S.O."),"N/A",0)))</f>
        <v>0</v>
      </c>
    </row>
    <row r="744" spans="1:3" hidden="1">
      <c r="A744">
        <f>IF(OR('Milestone 1'!I859="Approved",'Milestone 1'!I859="Approuvé"),"Approved",IF(OR('Milestone 1'!I859="Incomplete",'Milestone 1'!I859="Incomplet"),"Incomplete",0))</f>
        <v>0</v>
      </c>
      <c r="B744">
        <f>IF(OR('Milestone 1'!G859="Yes",'Milestone 1'!G859="Oui"),"Yes",IF(OR('Milestone 1'!G859="No",'Milestone 1'!G859="Non"),"No",0))</f>
        <v>0</v>
      </c>
      <c r="C744">
        <f>IF(OR('Milestone 1'!F859="Yes",'Milestone 1'!F859="Oui"),"Yes",IF(OR('Milestone 1'!F859="No",'Milestone 1'!F859="Non"),"No",IF(OR('Milestone 1'!F859="N/A",'Milestone 1'!F859="S.O."),"N/A",0)))</f>
        <v>0</v>
      </c>
    </row>
    <row r="745" spans="1:3" hidden="1">
      <c r="A745">
        <f>IF(OR('Milestone 1'!I860="Approved",'Milestone 1'!I860="Approuvé"),"Approved",IF(OR('Milestone 1'!I860="Incomplete",'Milestone 1'!I860="Incomplet"),"Incomplete",0))</f>
        <v>0</v>
      </c>
      <c r="B745">
        <f>IF(OR('Milestone 1'!G860="Yes",'Milestone 1'!G860="Oui"),"Yes",IF(OR('Milestone 1'!G860="No",'Milestone 1'!G860="Non"),"No",0))</f>
        <v>0</v>
      </c>
      <c r="C745">
        <f>IF(OR('Milestone 1'!F860="Yes",'Milestone 1'!F860="Oui"),"Yes",IF(OR('Milestone 1'!F860="No",'Milestone 1'!F860="Non"),"No",IF(OR('Milestone 1'!F860="N/A",'Milestone 1'!F860="S.O."),"N/A",0)))</f>
        <v>0</v>
      </c>
    </row>
    <row r="746" spans="1:3" hidden="1">
      <c r="A746">
        <f>IF(OR('Milestone 1'!I861="Approved",'Milestone 1'!I861="Approuvé"),"Approved",IF(OR('Milestone 1'!I861="Incomplete",'Milestone 1'!I861="Incomplet"),"Incomplete",0))</f>
        <v>0</v>
      </c>
      <c r="B746">
        <f>IF(OR('Milestone 1'!G861="Yes",'Milestone 1'!G861="Oui"),"Yes",IF(OR('Milestone 1'!G861="No",'Milestone 1'!G861="Non"),"No",0))</f>
        <v>0</v>
      </c>
      <c r="C746">
        <f>IF(OR('Milestone 1'!F861="Yes",'Milestone 1'!F861="Oui"),"Yes",IF(OR('Milestone 1'!F861="No",'Milestone 1'!F861="Non"),"No",IF(OR('Milestone 1'!F861="N/A",'Milestone 1'!F861="S.O."),"N/A",0)))</f>
        <v>0</v>
      </c>
    </row>
    <row r="747" spans="1:3" hidden="1">
      <c r="A747">
        <f>IF(OR('Milestone 1'!I862="Approved",'Milestone 1'!I862="Approuvé"),"Approved",IF(OR('Milestone 1'!I862="Incomplete",'Milestone 1'!I862="Incomplet"),"Incomplete",0))</f>
        <v>0</v>
      </c>
      <c r="B747">
        <f>IF(OR('Milestone 1'!G862="Yes",'Milestone 1'!G862="Oui"),"Yes",IF(OR('Milestone 1'!G862="No",'Milestone 1'!G862="Non"),"No",0))</f>
        <v>0</v>
      </c>
      <c r="C747">
        <f>IF(OR('Milestone 1'!F862="Yes",'Milestone 1'!F862="Oui"),"Yes",IF(OR('Milestone 1'!F862="No",'Milestone 1'!F862="Non"),"No",IF(OR('Milestone 1'!F862="N/A",'Milestone 1'!F862="S.O."),"N/A",0)))</f>
        <v>0</v>
      </c>
    </row>
    <row r="748" spans="1:3" hidden="1">
      <c r="A748">
        <f>IF(OR('Milestone 1'!I863="Approved",'Milestone 1'!I863="Approuvé"),"Approved",IF(OR('Milestone 1'!I863="Incomplete",'Milestone 1'!I863="Incomplet"),"Incomplete",0))</f>
        <v>0</v>
      </c>
      <c r="B748">
        <f>IF(OR('Milestone 1'!G863="Yes",'Milestone 1'!G863="Oui"),"Yes",IF(OR('Milestone 1'!G863="No",'Milestone 1'!G863="Non"),"No",0))</f>
        <v>0</v>
      </c>
      <c r="C748">
        <f>IF(OR('Milestone 1'!F863="Yes",'Milestone 1'!F863="Oui"),"Yes",IF(OR('Milestone 1'!F863="No",'Milestone 1'!F863="Non"),"No",IF(OR('Milestone 1'!F863="N/A",'Milestone 1'!F863="S.O."),"N/A",0)))</f>
        <v>0</v>
      </c>
    </row>
    <row r="749" spans="1:3" hidden="1">
      <c r="A749">
        <f>IF(OR('Milestone 1'!I864="Approved",'Milestone 1'!I864="Approuvé"),"Approved",IF(OR('Milestone 1'!I864="Incomplete",'Milestone 1'!I864="Incomplet"),"Incomplete",0))</f>
        <v>0</v>
      </c>
      <c r="B749">
        <f>IF(OR('Milestone 1'!G864="Yes",'Milestone 1'!G864="Oui"),"Yes",IF(OR('Milestone 1'!G864="No",'Milestone 1'!G864="Non"),"No",0))</f>
        <v>0</v>
      </c>
      <c r="C749">
        <f>IF(OR('Milestone 1'!F864="Yes",'Milestone 1'!F864="Oui"),"Yes",IF(OR('Milestone 1'!F864="No",'Milestone 1'!F864="Non"),"No",IF(OR('Milestone 1'!F864="N/A",'Milestone 1'!F864="S.O."),"N/A",0)))</f>
        <v>0</v>
      </c>
    </row>
    <row r="750" spans="1:3" hidden="1">
      <c r="A750">
        <f>IF(OR('Milestone 1'!I865="Approved",'Milestone 1'!I865="Approuvé"),"Approved",IF(OR('Milestone 1'!I865="Incomplete",'Milestone 1'!I865="Incomplet"),"Incomplete",0))</f>
        <v>0</v>
      </c>
      <c r="B750">
        <f>IF(OR('Milestone 1'!G865="Yes",'Milestone 1'!G865="Oui"),"Yes",IF(OR('Milestone 1'!G865="No",'Milestone 1'!G865="Non"),"No",0))</f>
        <v>0</v>
      </c>
      <c r="C750">
        <f>IF(OR('Milestone 1'!F865="Yes",'Milestone 1'!F865="Oui"),"Yes",IF(OR('Milestone 1'!F865="No",'Milestone 1'!F865="Non"),"No",IF(OR('Milestone 1'!F865="N/A",'Milestone 1'!F865="S.O."),"N/A",0)))</f>
        <v>0</v>
      </c>
    </row>
    <row r="751" spans="1:3" hidden="1">
      <c r="A751">
        <f>IF(OR('Milestone 1'!I866="Approved",'Milestone 1'!I866="Approuvé"),"Approved",IF(OR('Milestone 1'!I866="Incomplete",'Milestone 1'!I866="Incomplet"),"Incomplete",0))</f>
        <v>0</v>
      </c>
      <c r="B751">
        <f>IF(OR('Milestone 1'!G866="Yes",'Milestone 1'!G866="Oui"),"Yes",IF(OR('Milestone 1'!G866="No",'Milestone 1'!G866="Non"),"No",0))</f>
        <v>0</v>
      </c>
      <c r="C751">
        <f>IF(OR('Milestone 1'!F866="Yes",'Milestone 1'!F866="Oui"),"Yes",IF(OR('Milestone 1'!F866="No",'Milestone 1'!F866="Non"),"No",IF(OR('Milestone 1'!F866="N/A",'Milestone 1'!F866="S.O."),"N/A",0)))</f>
        <v>0</v>
      </c>
    </row>
    <row r="752" spans="1:3" hidden="1">
      <c r="A752">
        <f>IF(OR('Milestone 1'!I867="Approved",'Milestone 1'!I867="Approuvé"),"Approved",IF(OR('Milestone 1'!I867="Incomplete",'Milestone 1'!I867="Incomplet"),"Incomplete",0))</f>
        <v>0</v>
      </c>
      <c r="B752">
        <f>IF(OR('Milestone 1'!G867="Yes",'Milestone 1'!G867="Oui"),"Yes",IF(OR('Milestone 1'!G867="No",'Milestone 1'!G867="Non"),"No",0))</f>
        <v>0</v>
      </c>
      <c r="C752">
        <f>IF(OR('Milestone 1'!F867="Yes",'Milestone 1'!F867="Oui"),"Yes",IF(OR('Milestone 1'!F867="No",'Milestone 1'!F867="Non"),"No",IF(OR('Milestone 1'!F867="N/A",'Milestone 1'!F867="S.O."),"N/A",0)))</f>
        <v>0</v>
      </c>
    </row>
    <row r="753" spans="1:3" hidden="1">
      <c r="A753">
        <f>IF(OR('Milestone 1'!I868="Approved",'Milestone 1'!I868="Approuvé"),"Approved",IF(OR('Milestone 1'!I868="Incomplete",'Milestone 1'!I868="Incomplet"),"Incomplete",0))</f>
        <v>0</v>
      </c>
      <c r="B753">
        <f>IF(OR('Milestone 1'!G868="Yes",'Milestone 1'!G868="Oui"),"Yes",IF(OR('Milestone 1'!G868="No",'Milestone 1'!G868="Non"),"No",0))</f>
        <v>0</v>
      </c>
      <c r="C753">
        <f>IF(OR('Milestone 1'!F868="Yes",'Milestone 1'!F868="Oui"),"Yes",IF(OR('Milestone 1'!F868="No",'Milestone 1'!F868="Non"),"No",IF(OR('Milestone 1'!F868="N/A",'Milestone 1'!F868="S.O."),"N/A",0)))</f>
        <v>0</v>
      </c>
    </row>
    <row r="754" spans="1:3" hidden="1">
      <c r="A754">
        <f>IF(OR('Milestone 1'!I869="Approved",'Milestone 1'!I869="Approuvé"),"Approved",IF(OR('Milestone 1'!I869="Incomplete",'Milestone 1'!I869="Incomplet"),"Incomplete",0))</f>
        <v>0</v>
      </c>
      <c r="B754">
        <f>IF(OR('Milestone 1'!G869="Yes",'Milestone 1'!G869="Oui"),"Yes",IF(OR('Milestone 1'!G869="No",'Milestone 1'!G869="Non"),"No",0))</f>
        <v>0</v>
      </c>
      <c r="C754">
        <f>IF(OR('Milestone 1'!F869="Yes",'Milestone 1'!F869="Oui"),"Yes",IF(OR('Milestone 1'!F869="No",'Milestone 1'!F869="Non"),"No",IF(OR('Milestone 1'!F869="N/A",'Milestone 1'!F869="S.O."),"N/A",0)))</f>
        <v>0</v>
      </c>
    </row>
    <row r="755" spans="1:3" hidden="1">
      <c r="A755">
        <f>IF(OR('Milestone 1'!I870="Approved",'Milestone 1'!I870="Approuvé"),"Approved",IF(OR('Milestone 1'!I870="Incomplete",'Milestone 1'!I870="Incomplet"),"Incomplete",0))</f>
        <v>0</v>
      </c>
      <c r="B755">
        <f>IF(OR('Milestone 1'!G870="Yes",'Milestone 1'!G870="Oui"),"Yes",IF(OR('Milestone 1'!G870="No",'Milestone 1'!G870="Non"),"No",0))</f>
        <v>0</v>
      </c>
      <c r="C755">
        <f>IF(OR('Milestone 1'!F870="Yes",'Milestone 1'!F870="Oui"),"Yes",IF(OR('Milestone 1'!F870="No",'Milestone 1'!F870="Non"),"No",IF(OR('Milestone 1'!F870="N/A",'Milestone 1'!F870="S.O."),"N/A",0)))</f>
        <v>0</v>
      </c>
    </row>
    <row r="756" spans="1:3" hidden="1">
      <c r="A756">
        <f>IF(OR('Milestone 1'!I871="Approved",'Milestone 1'!I871="Approuvé"),"Approved",IF(OR('Milestone 1'!I871="Incomplete",'Milestone 1'!I871="Incomplet"),"Incomplete",0))</f>
        <v>0</v>
      </c>
      <c r="B756">
        <f>IF(OR('Milestone 1'!G871="Yes",'Milestone 1'!G871="Oui"),"Yes",IF(OR('Milestone 1'!G871="No",'Milestone 1'!G871="Non"),"No",0))</f>
        <v>0</v>
      </c>
      <c r="C756">
        <f>IF(OR('Milestone 1'!F871="Yes",'Milestone 1'!F871="Oui"),"Yes",IF(OR('Milestone 1'!F871="No",'Milestone 1'!F871="Non"),"No",IF(OR('Milestone 1'!F871="N/A",'Milestone 1'!F871="S.O."),"N/A",0)))</f>
        <v>0</v>
      </c>
    </row>
    <row r="757" spans="1:3" hidden="1">
      <c r="A757">
        <f>IF(OR('Milestone 1'!I872="Approved",'Milestone 1'!I872="Approuvé"),"Approved",IF(OR('Milestone 1'!I872="Incomplete",'Milestone 1'!I872="Incomplet"),"Incomplete",0))</f>
        <v>0</v>
      </c>
      <c r="B757">
        <f>IF(OR('Milestone 1'!G872="Yes",'Milestone 1'!G872="Oui"),"Yes",IF(OR('Milestone 1'!G872="No",'Milestone 1'!G872="Non"),"No",0))</f>
        <v>0</v>
      </c>
      <c r="C757">
        <f>IF(OR('Milestone 1'!F872="Yes",'Milestone 1'!F872="Oui"),"Yes",IF(OR('Milestone 1'!F872="No",'Milestone 1'!F872="Non"),"No",IF(OR('Milestone 1'!F872="N/A",'Milestone 1'!F872="S.O."),"N/A",0)))</f>
        <v>0</v>
      </c>
    </row>
    <row r="758" spans="1:3" hidden="1">
      <c r="A758">
        <f>IF(OR('Milestone 1'!I873="Approved",'Milestone 1'!I873="Approuvé"),"Approved",IF(OR('Milestone 1'!I873="Incomplete",'Milestone 1'!I873="Incomplet"),"Incomplete",0))</f>
        <v>0</v>
      </c>
      <c r="B758">
        <f>IF(OR('Milestone 1'!G873="Yes",'Milestone 1'!G873="Oui"),"Yes",IF(OR('Milestone 1'!G873="No",'Milestone 1'!G873="Non"),"No",0))</f>
        <v>0</v>
      </c>
      <c r="C758">
        <f>IF(OR('Milestone 1'!F873="Yes",'Milestone 1'!F873="Oui"),"Yes",IF(OR('Milestone 1'!F873="No",'Milestone 1'!F873="Non"),"No",IF(OR('Milestone 1'!F873="N/A",'Milestone 1'!F873="S.O."),"N/A",0)))</f>
        <v>0</v>
      </c>
    </row>
    <row r="759" spans="1:3" hidden="1">
      <c r="A759">
        <f>IF(OR('Milestone 1'!I874="Approved",'Milestone 1'!I874="Approuvé"),"Approved",IF(OR('Milestone 1'!I874="Incomplete",'Milestone 1'!I874="Incomplet"),"Incomplete",0))</f>
        <v>0</v>
      </c>
      <c r="B759">
        <f>IF(OR('Milestone 1'!G874="Yes",'Milestone 1'!G874="Oui"),"Yes",IF(OR('Milestone 1'!G874="No",'Milestone 1'!G874="Non"),"No",0))</f>
        <v>0</v>
      </c>
      <c r="C759">
        <f>IF(OR('Milestone 1'!F874="Yes",'Milestone 1'!F874="Oui"),"Yes",IF(OR('Milestone 1'!F874="No",'Milestone 1'!F874="Non"),"No",IF(OR('Milestone 1'!F874="N/A",'Milestone 1'!F874="S.O."),"N/A",0)))</f>
        <v>0</v>
      </c>
    </row>
    <row r="760" spans="1:3" hidden="1">
      <c r="A760">
        <f>IF(OR('Milestone 1'!I875="Approved",'Milestone 1'!I875="Approuvé"),"Approved",IF(OR('Milestone 1'!I875="Incomplete",'Milestone 1'!I875="Incomplet"),"Incomplete",0))</f>
        <v>0</v>
      </c>
      <c r="B760">
        <f>IF(OR('Milestone 1'!G875="Yes",'Milestone 1'!G875="Oui"),"Yes",IF(OR('Milestone 1'!G875="No",'Milestone 1'!G875="Non"),"No",0))</f>
        <v>0</v>
      </c>
      <c r="C760">
        <f>IF(OR('Milestone 1'!F875="Yes",'Milestone 1'!F875="Oui"),"Yes",IF(OR('Milestone 1'!F875="No",'Milestone 1'!F875="Non"),"No",IF(OR('Milestone 1'!F875="N/A",'Milestone 1'!F875="S.O."),"N/A",0)))</f>
        <v>0</v>
      </c>
    </row>
    <row r="761" spans="1:3" hidden="1">
      <c r="A761">
        <f>IF(OR('Milestone 1'!I876="Approved",'Milestone 1'!I876="Approuvé"),"Approved",IF(OR('Milestone 1'!I876="Incomplete",'Milestone 1'!I876="Incomplet"),"Incomplete",0))</f>
        <v>0</v>
      </c>
      <c r="B761">
        <f>IF(OR('Milestone 1'!G876="Yes",'Milestone 1'!G876="Oui"),"Yes",IF(OR('Milestone 1'!G876="No",'Milestone 1'!G876="Non"),"No",0))</f>
        <v>0</v>
      </c>
      <c r="C761">
        <f>IF(OR('Milestone 1'!F876="Yes",'Milestone 1'!F876="Oui"),"Yes",IF(OR('Milestone 1'!F876="No",'Milestone 1'!F876="Non"),"No",IF(OR('Milestone 1'!F876="N/A",'Milestone 1'!F876="S.O."),"N/A",0)))</f>
        <v>0</v>
      </c>
    </row>
    <row r="762" spans="1:3" hidden="1">
      <c r="A762">
        <f>IF(OR('Milestone 1'!I877="Approved",'Milestone 1'!I877="Approuvé"),"Approved",IF(OR('Milestone 1'!I877="Incomplete",'Milestone 1'!I877="Incomplet"),"Incomplete",0))</f>
        <v>0</v>
      </c>
      <c r="B762">
        <f>IF(OR('Milestone 1'!G877="Yes",'Milestone 1'!G877="Oui"),"Yes",IF(OR('Milestone 1'!G877="No",'Milestone 1'!G877="Non"),"No",0))</f>
        <v>0</v>
      </c>
      <c r="C762">
        <f>IF(OR('Milestone 1'!F877="Yes",'Milestone 1'!F877="Oui"),"Yes",IF(OR('Milestone 1'!F877="No",'Milestone 1'!F877="Non"),"No",IF(OR('Milestone 1'!F877="N/A",'Milestone 1'!F877="S.O."),"N/A",0)))</f>
        <v>0</v>
      </c>
    </row>
    <row r="763" spans="1:3" hidden="1">
      <c r="A763">
        <f>IF(OR('Milestone 1'!I878="Approved",'Milestone 1'!I878="Approuvé"),"Approved",IF(OR('Milestone 1'!I878="Incomplete",'Milestone 1'!I878="Incomplet"),"Incomplete",0))</f>
        <v>0</v>
      </c>
      <c r="B763">
        <f>IF(OR('Milestone 1'!G878="Yes",'Milestone 1'!G878="Oui"),"Yes",IF(OR('Milestone 1'!G878="No",'Milestone 1'!G878="Non"),"No",0))</f>
        <v>0</v>
      </c>
      <c r="C763">
        <f>IF(OR('Milestone 1'!F878="Yes",'Milestone 1'!F878="Oui"),"Yes",IF(OR('Milestone 1'!F878="No",'Milestone 1'!F878="Non"),"No",IF(OR('Milestone 1'!F878="N/A",'Milestone 1'!F878="S.O."),"N/A",0)))</f>
        <v>0</v>
      </c>
    </row>
    <row r="764" spans="1:3" hidden="1">
      <c r="A764">
        <f>IF(OR('Milestone 1'!I879="Approved",'Milestone 1'!I879="Approuvé"),"Approved",IF(OR('Milestone 1'!I879="Incomplete",'Milestone 1'!I879="Incomplet"),"Incomplete",0))</f>
        <v>0</v>
      </c>
      <c r="B764">
        <f>IF(OR('Milestone 1'!G879="Yes",'Milestone 1'!G879="Oui"),"Yes",IF(OR('Milestone 1'!G879="No",'Milestone 1'!G879="Non"),"No",0))</f>
        <v>0</v>
      </c>
      <c r="C764">
        <f>IF(OR('Milestone 1'!F879="Yes",'Milestone 1'!F879="Oui"),"Yes",IF(OR('Milestone 1'!F879="No",'Milestone 1'!F879="Non"),"No",IF(OR('Milestone 1'!F879="N/A",'Milestone 1'!F879="S.O."),"N/A",0)))</f>
        <v>0</v>
      </c>
    </row>
    <row r="765" spans="1:3" hidden="1">
      <c r="A765">
        <f>IF(OR('Milestone 1'!I880="Approved",'Milestone 1'!I880="Approuvé"),"Approved",IF(OR('Milestone 1'!I880="Incomplete",'Milestone 1'!I880="Incomplet"),"Incomplete",0))</f>
        <v>0</v>
      </c>
      <c r="B765">
        <f>IF(OR('Milestone 1'!G880="Yes",'Milestone 1'!G880="Oui"),"Yes",IF(OR('Milestone 1'!G880="No",'Milestone 1'!G880="Non"),"No",0))</f>
        <v>0</v>
      </c>
      <c r="C765">
        <f>IF(OR('Milestone 1'!F880="Yes",'Milestone 1'!F880="Oui"),"Yes",IF(OR('Milestone 1'!F880="No",'Milestone 1'!F880="Non"),"No",IF(OR('Milestone 1'!F880="N/A",'Milestone 1'!F880="S.O."),"N/A",0)))</f>
        <v>0</v>
      </c>
    </row>
    <row r="766" spans="1:3" hidden="1">
      <c r="A766">
        <f>IF(OR('Milestone 1'!I881="Approved",'Milestone 1'!I881="Approuvé"),"Approved",IF(OR('Milestone 1'!I881="Incomplete",'Milestone 1'!I881="Incomplet"),"Incomplete",0))</f>
        <v>0</v>
      </c>
      <c r="B766">
        <f>IF(OR('Milestone 1'!G881="Yes",'Milestone 1'!G881="Oui"),"Yes",IF(OR('Milestone 1'!G881="No",'Milestone 1'!G881="Non"),"No",0))</f>
        <v>0</v>
      </c>
      <c r="C766">
        <f>IF(OR('Milestone 1'!F881="Yes",'Milestone 1'!F881="Oui"),"Yes",IF(OR('Milestone 1'!F881="No",'Milestone 1'!F881="Non"),"No",IF(OR('Milestone 1'!F881="N/A",'Milestone 1'!F881="S.O."),"N/A",0)))</f>
        <v>0</v>
      </c>
    </row>
    <row r="767" spans="1:3" hidden="1">
      <c r="A767">
        <f>IF(OR('Milestone 1'!I882="Approved",'Milestone 1'!I882="Approuvé"),"Approved",IF(OR('Milestone 1'!I882="Incomplete",'Milestone 1'!I882="Incomplet"),"Incomplete",0))</f>
        <v>0</v>
      </c>
      <c r="B767">
        <f>IF(OR('Milestone 1'!G882="Yes",'Milestone 1'!G882="Oui"),"Yes",IF(OR('Milestone 1'!G882="No",'Milestone 1'!G882="Non"),"No",0))</f>
        <v>0</v>
      </c>
      <c r="C767">
        <f>IF(OR('Milestone 1'!F882="Yes",'Milestone 1'!F882="Oui"),"Yes",IF(OR('Milestone 1'!F882="No",'Milestone 1'!F882="Non"),"No",IF(OR('Milestone 1'!F882="N/A",'Milestone 1'!F882="S.O."),"N/A",0)))</f>
        <v>0</v>
      </c>
    </row>
    <row r="768" spans="1:3" hidden="1">
      <c r="A768">
        <f>IF(OR('Milestone 1'!I883="Approved",'Milestone 1'!I883="Approuvé"),"Approved",IF(OR('Milestone 1'!I883="Incomplete",'Milestone 1'!I883="Incomplet"),"Incomplete",0))</f>
        <v>0</v>
      </c>
      <c r="B768">
        <f>IF(OR('Milestone 1'!G883="Yes",'Milestone 1'!G883="Oui"),"Yes",IF(OR('Milestone 1'!G883="No",'Milestone 1'!G883="Non"),"No",0))</f>
        <v>0</v>
      </c>
      <c r="C768">
        <f>IF(OR('Milestone 1'!F883="Yes",'Milestone 1'!F883="Oui"),"Yes",IF(OR('Milestone 1'!F883="No",'Milestone 1'!F883="Non"),"No",IF(OR('Milestone 1'!F883="N/A",'Milestone 1'!F883="S.O."),"N/A",0)))</f>
        <v>0</v>
      </c>
    </row>
    <row r="769" spans="1:3" hidden="1">
      <c r="A769">
        <f>IF(OR('Milestone 1'!I884="Approved",'Milestone 1'!I884="Approuvé"),"Approved",IF(OR('Milestone 1'!I884="Incomplete",'Milestone 1'!I884="Incomplet"),"Incomplete",0))</f>
        <v>0</v>
      </c>
      <c r="B769">
        <f>IF(OR('Milestone 1'!G884="Yes",'Milestone 1'!G884="Oui"),"Yes",IF(OR('Milestone 1'!G884="No",'Milestone 1'!G884="Non"),"No",0))</f>
        <v>0</v>
      </c>
      <c r="C769">
        <f>IF(OR('Milestone 1'!F884="Yes",'Milestone 1'!F884="Oui"),"Yes",IF(OR('Milestone 1'!F884="No",'Milestone 1'!F884="Non"),"No",IF(OR('Milestone 1'!F884="N/A",'Milestone 1'!F884="S.O."),"N/A",0)))</f>
        <v>0</v>
      </c>
    </row>
    <row r="770" spans="1:3" hidden="1">
      <c r="A770">
        <f>IF(OR('Milestone 1'!I885="Approved",'Milestone 1'!I885="Approuvé"),"Approved",IF(OR('Milestone 1'!I885="Incomplete",'Milestone 1'!I885="Incomplet"),"Incomplete",0))</f>
        <v>0</v>
      </c>
      <c r="B770">
        <f>IF(OR('Milestone 1'!G885="Yes",'Milestone 1'!G885="Oui"),"Yes",IF(OR('Milestone 1'!G885="No",'Milestone 1'!G885="Non"),"No",0))</f>
        <v>0</v>
      </c>
      <c r="C770">
        <f>IF(OR('Milestone 1'!F885="Yes",'Milestone 1'!F885="Oui"),"Yes",IF(OR('Milestone 1'!F885="No",'Milestone 1'!F885="Non"),"No",IF(OR('Milestone 1'!F885="N/A",'Milestone 1'!F885="S.O."),"N/A",0)))</f>
        <v>0</v>
      </c>
    </row>
    <row r="771" spans="1:3" hidden="1">
      <c r="A771">
        <f>IF(OR('Milestone 1'!I886="Approved",'Milestone 1'!I886="Approuvé"),"Approved",IF(OR('Milestone 1'!I886="Incomplete",'Milestone 1'!I886="Incomplet"),"Incomplete",0))</f>
        <v>0</v>
      </c>
      <c r="B771">
        <f>IF(OR('Milestone 1'!G886="Yes",'Milestone 1'!G886="Oui"),"Yes",IF(OR('Milestone 1'!G886="No",'Milestone 1'!G886="Non"),"No",0))</f>
        <v>0</v>
      </c>
      <c r="C771">
        <f>IF(OR('Milestone 1'!F886="Yes",'Milestone 1'!F886="Oui"),"Yes",IF(OR('Milestone 1'!F886="No",'Milestone 1'!F886="Non"),"No",IF(OR('Milestone 1'!F886="N/A",'Milestone 1'!F886="S.O."),"N/A",0)))</f>
        <v>0</v>
      </c>
    </row>
    <row r="772" spans="1:3" hidden="1">
      <c r="A772">
        <f>IF(OR('Milestone 1'!I887="Approved",'Milestone 1'!I887="Approuvé"),"Approved",IF(OR('Milestone 1'!I887="Incomplete",'Milestone 1'!I887="Incomplet"),"Incomplete",0))</f>
        <v>0</v>
      </c>
      <c r="B772">
        <f>IF(OR('Milestone 1'!G887="Yes",'Milestone 1'!G887="Oui"),"Yes",IF(OR('Milestone 1'!G887="No",'Milestone 1'!G887="Non"),"No",0))</f>
        <v>0</v>
      </c>
      <c r="C772">
        <f>IF(OR('Milestone 1'!F887="Yes",'Milestone 1'!F887="Oui"),"Yes",IF(OR('Milestone 1'!F887="No",'Milestone 1'!F887="Non"),"No",IF(OR('Milestone 1'!F887="N/A",'Milestone 1'!F887="S.O."),"N/A",0)))</f>
        <v>0</v>
      </c>
    </row>
    <row r="773" spans="1:3" hidden="1">
      <c r="A773">
        <f>IF(OR('Milestone 1'!I888="Approved",'Milestone 1'!I888="Approuvé"),"Approved",IF(OR('Milestone 1'!I888="Incomplete",'Milestone 1'!I888="Incomplet"),"Incomplete",0))</f>
        <v>0</v>
      </c>
      <c r="B773">
        <f>IF(OR('Milestone 1'!G888="Yes",'Milestone 1'!G888="Oui"),"Yes",IF(OR('Milestone 1'!G888="No",'Milestone 1'!G888="Non"),"No",0))</f>
        <v>0</v>
      </c>
      <c r="C773">
        <f>IF(OR('Milestone 1'!F888="Yes",'Milestone 1'!F888="Oui"),"Yes",IF(OR('Milestone 1'!F888="No",'Milestone 1'!F888="Non"),"No",IF(OR('Milestone 1'!F888="N/A",'Milestone 1'!F888="S.O."),"N/A",0)))</f>
        <v>0</v>
      </c>
    </row>
    <row r="774" spans="1:3" hidden="1">
      <c r="A774">
        <f>IF(OR('Milestone 1'!I889="Approved",'Milestone 1'!I889="Approuvé"),"Approved",IF(OR('Milestone 1'!I889="Incomplete",'Milestone 1'!I889="Incomplet"),"Incomplete",0))</f>
        <v>0</v>
      </c>
      <c r="B774">
        <f>IF(OR('Milestone 1'!G889="Yes",'Milestone 1'!G889="Oui"),"Yes",IF(OR('Milestone 1'!G889="No",'Milestone 1'!G889="Non"),"No",0))</f>
        <v>0</v>
      </c>
      <c r="C774">
        <f>IF(OR('Milestone 1'!F889="Yes",'Milestone 1'!F889="Oui"),"Yes",IF(OR('Milestone 1'!F889="No",'Milestone 1'!F889="Non"),"No",IF(OR('Milestone 1'!F889="N/A",'Milestone 1'!F889="S.O."),"N/A",0)))</f>
        <v>0</v>
      </c>
    </row>
    <row r="775" spans="1:3" hidden="1">
      <c r="A775">
        <f>IF(OR('Milestone 1'!I890="Approved",'Milestone 1'!I890="Approuvé"),"Approved",IF(OR('Milestone 1'!I890="Incomplete",'Milestone 1'!I890="Incomplet"),"Incomplete",0))</f>
        <v>0</v>
      </c>
      <c r="B775">
        <f>IF(OR('Milestone 1'!G890="Yes",'Milestone 1'!G890="Oui"),"Yes",IF(OR('Milestone 1'!G890="No",'Milestone 1'!G890="Non"),"No",0))</f>
        <v>0</v>
      </c>
      <c r="C775">
        <f>IF(OR('Milestone 1'!F890="Yes",'Milestone 1'!F890="Oui"),"Yes",IF(OR('Milestone 1'!F890="No",'Milestone 1'!F890="Non"),"No",IF(OR('Milestone 1'!F890="N/A",'Milestone 1'!F890="S.O."),"N/A",0)))</f>
        <v>0</v>
      </c>
    </row>
    <row r="776" spans="1:3" hidden="1">
      <c r="A776">
        <f>IF(OR('Milestone 1'!I891="Approved",'Milestone 1'!I891="Approuvé"),"Approved",IF(OR('Milestone 1'!I891="Incomplete",'Milestone 1'!I891="Incomplet"),"Incomplete",0))</f>
        <v>0</v>
      </c>
      <c r="B776">
        <f>IF(OR('Milestone 1'!G891="Yes",'Milestone 1'!G891="Oui"),"Yes",IF(OR('Milestone 1'!G891="No",'Milestone 1'!G891="Non"),"No",0))</f>
        <v>0</v>
      </c>
      <c r="C776">
        <f>IF(OR('Milestone 1'!F891="Yes",'Milestone 1'!F891="Oui"),"Yes",IF(OR('Milestone 1'!F891="No",'Milestone 1'!F891="Non"),"No",IF(OR('Milestone 1'!F891="N/A",'Milestone 1'!F891="S.O."),"N/A",0)))</f>
        <v>0</v>
      </c>
    </row>
    <row r="777" spans="1:3" hidden="1">
      <c r="A777">
        <f>IF(OR('Milestone 1'!I892="Approved",'Milestone 1'!I892="Approuvé"),"Approved",IF(OR('Milestone 1'!I892="Incomplete",'Milestone 1'!I892="Incomplet"),"Incomplete",0))</f>
        <v>0</v>
      </c>
      <c r="B777">
        <f>IF(OR('Milestone 1'!G892="Yes",'Milestone 1'!G892="Oui"),"Yes",IF(OR('Milestone 1'!G892="No",'Milestone 1'!G892="Non"),"No",0))</f>
        <v>0</v>
      </c>
      <c r="C777">
        <f>IF(OR('Milestone 1'!F892="Yes",'Milestone 1'!F892="Oui"),"Yes",IF(OR('Milestone 1'!F892="No",'Milestone 1'!F892="Non"),"No",IF(OR('Milestone 1'!F892="N/A",'Milestone 1'!F892="S.O."),"N/A",0)))</f>
        <v>0</v>
      </c>
    </row>
    <row r="778" spans="1:3" hidden="1">
      <c r="A778">
        <f>IF(OR('Milestone 1'!I893="Approved",'Milestone 1'!I893="Approuvé"),"Approved",IF(OR('Milestone 1'!I893="Incomplete",'Milestone 1'!I893="Incomplet"),"Incomplete",0))</f>
        <v>0</v>
      </c>
      <c r="B778">
        <f>IF(OR('Milestone 1'!G893="Yes",'Milestone 1'!G893="Oui"),"Yes",IF(OR('Milestone 1'!G893="No",'Milestone 1'!G893="Non"),"No",0))</f>
        <v>0</v>
      </c>
      <c r="C778">
        <f>IF(OR('Milestone 1'!F893="Yes",'Milestone 1'!F893="Oui"),"Yes",IF(OR('Milestone 1'!F893="No",'Milestone 1'!F893="Non"),"No",IF(OR('Milestone 1'!F893="N/A",'Milestone 1'!F893="S.O."),"N/A",0)))</f>
        <v>0</v>
      </c>
    </row>
    <row r="779" spans="1:3" hidden="1">
      <c r="A779">
        <f>IF(OR('Milestone 1'!I894="Approved",'Milestone 1'!I894="Approuvé"),"Approved",IF(OR('Milestone 1'!I894="Incomplete",'Milestone 1'!I894="Incomplet"),"Incomplete",0))</f>
        <v>0</v>
      </c>
      <c r="B779">
        <f>IF(OR('Milestone 1'!G894="Yes",'Milestone 1'!G894="Oui"),"Yes",IF(OR('Milestone 1'!G894="No",'Milestone 1'!G894="Non"),"No",0))</f>
        <v>0</v>
      </c>
      <c r="C779">
        <f>IF(OR('Milestone 1'!F894="Yes",'Milestone 1'!F894="Oui"),"Yes",IF(OR('Milestone 1'!F894="No",'Milestone 1'!F894="Non"),"No",IF(OR('Milestone 1'!F894="N/A",'Milestone 1'!F894="S.O."),"N/A",0)))</f>
        <v>0</v>
      </c>
    </row>
    <row r="780" spans="1:3" hidden="1">
      <c r="A780">
        <f>IF(OR('Milestone 1'!I895="Approved",'Milestone 1'!I895="Approuvé"),"Approved",IF(OR('Milestone 1'!I895="Incomplete",'Milestone 1'!I895="Incomplet"),"Incomplete",0))</f>
        <v>0</v>
      </c>
      <c r="B780">
        <f>IF(OR('Milestone 1'!G895="Yes",'Milestone 1'!G895="Oui"),"Yes",IF(OR('Milestone 1'!G895="No",'Milestone 1'!G895="Non"),"No",0))</f>
        <v>0</v>
      </c>
      <c r="C780">
        <f>IF(OR('Milestone 1'!F895="Yes",'Milestone 1'!F895="Oui"),"Yes",IF(OR('Milestone 1'!F895="No",'Milestone 1'!F895="Non"),"No",IF(OR('Milestone 1'!F895="N/A",'Milestone 1'!F895="S.O."),"N/A",0)))</f>
        <v>0</v>
      </c>
    </row>
    <row r="781" spans="1:3" hidden="1">
      <c r="A781">
        <f>IF(OR('Milestone 1'!I896="Approved",'Milestone 1'!I896="Approuvé"),"Approved",IF(OR('Milestone 1'!I896="Incomplete",'Milestone 1'!I896="Incomplet"),"Incomplete",0))</f>
        <v>0</v>
      </c>
      <c r="B781">
        <f>IF(OR('Milestone 1'!G896="Yes",'Milestone 1'!G896="Oui"),"Yes",IF(OR('Milestone 1'!G896="No",'Milestone 1'!G896="Non"),"No",0))</f>
        <v>0</v>
      </c>
      <c r="C781">
        <f>IF(OR('Milestone 1'!F896="Yes",'Milestone 1'!F896="Oui"),"Yes",IF(OR('Milestone 1'!F896="No",'Milestone 1'!F896="Non"),"No",IF(OR('Milestone 1'!F896="N/A",'Milestone 1'!F896="S.O."),"N/A",0)))</f>
        <v>0</v>
      </c>
    </row>
    <row r="782" spans="1:3" hidden="1">
      <c r="A782">
        <f>IF(OR('Milestone 1'!I897="Approved",'Milestone 1'!I897="Approuvé"),"Approved",IF(OR('Milestone 1'!I897="Incomplete",'Milestone 1'!I897="Incomplet"),"Incomplete",0))</f>
        <v>0</v>
      </c>
      <c r="B782">
        <f>IF(OR('Milestone 1'!G897="Yes",'Milestone 1'!G897="Oui"),"Yes",IF(OR('Milestone 1'!G897="No",'Milestone 1'!G897="Non"),"No",0))</f>
        <v>0</v>
      </c>
      <c r="C782">
        <f>IF(OR('Milestone 1'!F897="Yes",'Milestone 1'!F897="Oui"),"Yes",IF(OR('Milestone 1'!F897="No",'Milestone 1'!F897="Non"),"No",IF(OR('Milestone 1'!F897="N/A",'Milestone 1'!F897="S.O."),"N/A",0)))</f>
        <v>0</v>
      </c>
    </row>
    <row r="783" spans="1:3" hidden="1">
      <c r="A783">
        <f>IF(OR('Milestone 1'!I898="Approved",'Milestone 1'!I898="Approuvé"),"Approved",IF(OR('Milestone 1'!I898="Incomplete",'Milestone 1'!I898="Incomplet"),"Incomplete",0))</f>
        <v>0</v>
      </c>
      <c r="B783">
        <f>IF(OR('Milestone 1'!G898="Yes",'Milestone 1'!G898="Oui"),"Yes",IF(OR('Milestone 1'!G898="No",'Milestone 1'!G898="Non"),"No",0))</f>
        <v>0</v>
      </c>
      <c r="C783">
        <f>IF(OR('Milestone 1'!F898="Yes",'Milestone 1'!F898="Oui"),"Yes",IF(OR('Milestone 1'!F898="No",'Milestone 1'!F898="Non"),"No",IF(OR('Milestone 1'!F898="N/A",'Milestone 1'!F898="S.O."),"N/A",0)))</f>
        <v>0</v>
      </c>
    </row>
    <row r="784" spans="1:3" hidden="1">
      <c r="A784">
        <f>IF(OR('Milestone 1'!I899="Approved",'Milestone 1'!I899="Approuvé"),"Approved",IF(OR('Milestone 1'!I899="Incomplete",'Milestone 1'!I899="Incomplet"),"Incomplete",0))</f>
        <v>0</v>
      </c>
      <c r="B784">
        <f>IF(OR('Milestone 1'!G899="Yes",'Milestone 1'!G899="Oui"),"Yes",IF(OR('Milestone 1'!G899="No",'Milestone 1'!G899="Non"),"No",0))</f>
        <v>0</v>
      </c>
      <c r="C784">
        <f>IF(OR('Milestone 1'!F899="Yes",'Milestone 1'!F899="Oui"),"Yes",IF(OR('Milestone 1'!F899="No",'Milestone 1'!F899="Non"),"No",IF(OR('Milestone 1'!F899="N/A",'Milestone 1'!F899="S.O."),"N/A",0)))</f>
        <v>0</v>
      </c>
    </row>
    <row r="785" spans="1:3" hidden="1">
      <c r="A785">
        <f>IF(OR('Milestone 1'!I900="Approved",'Milestone 1'!I900="Approuvé"),"Approved",IF(OR('Milestone 1'!I900="Incomplete",'Milestone 1'!I900="Incomplet"),"Incomplete",0))</f>
        <v>0</v>
      </c>
      <c r="B785">
        <f>IF(OR('Milestone 1'!G900="Yes",'Milestone 1'!G900="Oui"),"Yes",IF(OR('Milestone 1'!G900="No",'Milestone 1'!G900="Non"),"No",0))</f>
        <v>0</v>
      </c>
      <c r="C785">
        <f>IF(OR('Milestone 1'!F900="Yes",'Milestone 1'!F900="Oui"),"Yes",IF(OR('Milestone 1'!F900="No",'Milestone 1'!F900="Non"),"No",IF(OR('Milestone 1'!F900="N/A",'Milestone 1'!F900="S.O."),"N/A",0)))</f>
        <v>0</v>
      </c>
    </row>
    <row r="786" spans="1:3" hidden="1">
      <c r="A786">
        <f>IF(OR('Milestone 1'!I901="Approved",'Milestone 1'!I901="Approuvé"),"Approved",IF(OR('Milestone 1'!I901="Incomplete",'Milestone 1'!I901="Incomplet"),"Incomplete",0))</f>
        <v>0</v>
      </c>
      <c r="B786">
        <f>IF(OR('Milestone 1'!G901="Yes",'Milestone 1'!G901="Oui"),"Yes",IF(OR('Milestone 1'!G901="No",'Milestone 1'!G901="Non"),"No",0))</f>
        <v>0</v>
      </c>
      <c r="C786">
        <f>IF(OR('Milestone 1'!F901="Yes",'Milestone 1'!F901="Oui"),"Yes",IF(OR('Milestone 1'!F901="No",'Milestone 1'!F901="Non"),"No",IF(OR('Milestone 1'!F901="N/A",'Milestone 1'!F901="S.O."),"N/A",0)))</f>
        <v>0</v>
      </c>
    </row>
    <row r="787" spans="1:3" hidden="1">
      <c r="A787">
        <f>IF(OR('Milestone 1'!I902="Approved",'Milestone 1'!I902="Approuvé"),"Approved",IF(OR('Milestone 1'!I902="Incomplete",'Milestone 1'!I902="Incomplet"),"Incomplete",0))</f>
        <v>0</v>
      </c>
      <c r="B787">
        <f>IF(OR('Milestone 1'!G902="Yes",'Milestone 1'!G902="Oui"),"Yes",IF(OR('Milestone 1'!G902="No",'Milestone 1'!G902="Non"),"No",0))</f>
        <v>0</v>
      </c>
      <c r="C787">
        <f>IF(OR('Milestone 1'!F902="Yes",'Milestone 1'!F902="Oui"),"Yes",IF(OR('Milestone 1'!F902="No",'Milestone 1'!F902="Non"),"No",IF(OR('Milestone 1'!F902="N/A",'Milestone 1'!F902="S.O."),"N/A",0)))</f>
        <v>0</v>
      </c>
    </row>
    <row r="788" spans="1:3" hidden="1">
      <c r="A788">
        <f>IF(OR('Milestone 1'!I903="Approved",'Milestone 1'!I903="Approuvé"),"Approved",IF(OR('Milestone 1'!I903="Incomplete",'Milestone 1'!I903="Incomplet"),"Incomplete",0))</f>
        <v>0</v>
      </c>
      <c r="B788">
        <f>IF(OR('Milestone 1'!G903="Yes",'Milestone 1'!G903="Oui"),"Yes",IF(OR('Milestone 1'!G903="No",'Milestone 1'!G903="Non"),"No",0))</f>
        <v>0</v>
      </c>
      <c r="C788">
        <f>IF(OR('Milestone 1'!F903="Yes",'Milestone 1'!F903="Oui"),"Yes",IF(OR('Milestone 1'!F903="No",'Milestone 1'!F903="Non"),"No",IF(OR('Milestone 1'!F903="N/A",'Milestone 1'!F903="S.O."),"N/A",0)))</f>
        <v>0</v>
      </c>
    </row>
    <row r="789" spans="1:3" hidden="1">
      <c r="A789">
        <f>IF(OR('Milestone 1'!I904="Approved",'Milestone 1'!I904="Approuvé"),"Approved",IF(OR('Milestone 1'!I904="Incomplete",'Milestone 1'!I904="Incomplet"),"Incomplete",0))</f>
        <v>0</v>
      </c>
      <c r="B789">
        <f>IF(OR('Milestone 1'!G904="Yes",'Milestone 1'!G904="Oui"),"Yes",IF(OR('Milestone 1'!G904="No",'Milestone 1'!G904="Non"),"No",0))</f>
        <v>0</v>
      </c>
      <c r="C789">
        <f>IF(OR('Milestone 1'!F904="Yes",'Milestone 1'!F904="Oui"),"Yes",IF(OR('Milestone 1'!F904="No",'Milestone 1'!F904="Non"),"No",IF(OR('Milestone 1'!F904="N/A",'Milestone 1'!F904="S.O."),"N/A",0)))</f>
        <v>0</v>
      </c>
    </row>
    <row r="790" spans="1:3" hidden="1">
      <c r="A790">
        <f>IF(OR('Milestone 1'!I905="Approved",'Milestone 1'!I905="Approuvé"),"Approved",IF(OR('Milestone 1'!I905="Incomplete",'Milestone 1'!I905="Incomplet"),"Incomplete",0))</f>
        <v>0</v>
      </c>
      <c r="B790">
        <f>IF(OR('Milestone 1'!G905="Yes",'Milestone 1'!G905="Oui"),"Yes",IF(OR('Milestone 1'!G905="No",'Milestone 1'!G905="Non"),"No",0))</f>
        <v>0</v>
      </c>
      <c r="C790">
        <f>IF(OR('Milestone 1'!F905="Yes",'Milestone 1'!F905="Oui"),"Yes",IF(OR('Milestone 1'!F905="No",'Milestone 1'!F905="Non"),"No",IF(OR('Milestone 1'!F905="N/A",'Milestone 1'!F905="S.O."),"N/A",0)))</f>
        <v>0</v>
      </c>
    </row>
    <row r="791" spans="1:3" hidden="1">
      <c r="A791">
        <f>IF(OR('Milestone 1'!I906="Approved",'Milestone 1'!I906="Approuvé"),"Approved",IF(OR('Milestone 1'!I906="Incomplete",'Milestone 1'!I906="Incomplet"),"Incomplete",0))</f>
        <v>0</v>
      </c>
      <c r="B791">
        <f>IF(OR('Milestone 1'!G906="Yes",'Milestone 1'!G906="Oui"),"Yes",IF(OR('Milestone 1'!G906="No",'Milestone 1'!G906="Non"),"No",0))</f>
        <v>0</v>
      </c>
      <c r="C791">
        <f>IF(OR('Milestone 1'!F906="Yes",'Milestone 1'!F906="Oui"),"Yes",IF(OR('Milestone 1'!F906="No",'Milestone 1'!F906="Non"),"No",IF(OR('Milestone 1'!F906="N/A",'Milestone 1'!F906="S.O."),"N/A",0)))</f>
        <v>0</v>
      </c>
    </row>
    <row r="792" spans="1:3" hidden="1">
      <c r="A792">
        <f>IF(OR('Milestone 1'!I907="Approved",'Milestone 1'!I907="Approuvé"),"Approved",IF(OR('Milestone 1'!I907="Incomplete",'Milestone 1'!I907="Incomplet"),"Incomplete",0))</f>
        <v>0</v>
      </c>
      <c r="B792">
        <f>IF(OR('Milestone 1'!G907="Yes",'Milestone 1'!G907="Oui"),"Yes",IF(OR('Milestone 1'!G907="No",'Milestone 1'!G907="Non"),"No",0))</f>
        <v>0</v>
      </c>
      <c r="C792">
        <f>IF(OR('Milestone 1'!F907="Yes",'Milestone 1'!F907="Oui"),"Yes",IF(OR('Milestone 1'!F907="No",'Milestone 1'!F907="Non"),"No",IF(OR('Milestone 1'!F907="N/A",'Milestone 1'!F907="S.O."),"N/A",0)))</f>
        <v>0</v>
      </c>
    </row>
    <row r="793" spans="1:3" hidden="1">
      <c r="A793">
        <f>IF(OR('Milestone 1'!I908="Approved",'Milestone 1'!I908="Approuvé"),"Approved",IF(OR('Milestone 1'!I908="Incomplete",'Milestone 1'!I908="Incomplet"),"Incomplete",0))</f>
        <v>0</v>
      </c>
      <c r="B793">
        <f>IF(OR('Milestone 1'!G908="Yes",'Milestone 1'!G908="Oui"),"Yes",IF(OR('Milestone 1'!G908="No",'Milestone 1'!G908="Non"),"No",0))</f>
        <v>0</v>
      </c>
      <c r="C793">
        <f>IF(OR('Milestone 1'!F908="Yes",'Milestone 1'!F908="Oui"),"Yes",IF(OR('Milestone 1'!F908="No",'Milestone 1'!F908="Non"),"No",IF(OR('Milestone 1'!F908="N/A",'Milestone 1'!F908="S.O."),"N/A",0)))</f>
        <v>0</v>
      </c>
    </row>
    <row r="794" spans="1:3" hidden="1">
      <c r="A794">
        <f>IF(OR('Milestone 1'!I909="Approved",'Milestone 1'!I909="Approuvé"),"Approved",IF(OR('Milestone 1'!I909="Incomplete",'Milestone 1'!I909="Incomplet"),"Incomplete",0))</f>
        <v>0</v>
      </c>
      <c r="B794">
        <f>IF(OR('Milestone 1'!G909="Yes",'Milestone 1'!G909="Oui"),"Yes",IF(OR('Milestone 1'!G909="No",'Milestone 1'!G909="Non"),"No",0))</f>
        <v>0</v>
      </c>
      <c r="C794">
        <f>IF(OR('Milestone 1'!F909="Yes",'Milestone 1'!F909="Oui"),"Yes",IF(OR('Milestone 1'!F909="No",'Milestone 1'!F909="Non"),"No",IF(OR('Milestone 1'!F909="N/A",'Milestone 1'!F909="S.O."),"N/A",0)))</f>
        <v>0</v>
      </c>
    </row>
    <row r="795" spans="1:3" hidden="1">
      <c r="A795">
        <f>IF(OR('Milestone 1'!I910="Approved",'Milestone 1'!I910="Approuvé"),"Approved",IF(OR('Milestone 1'!I910="Incomplete",'Milestone 1'!I910="Incomplet"),"Incomplete",0))</f>
        <v>0</v>
      </c>
      <c r="B795">
        <f>IF(OR('Milestone 1'!G910="Yes",'Milestone 1'!G910="Oui"),"Yes",IF(OR('Milestone 1'!G910="No",'Milestone 1'!G910="Non"),"No",0))</f>
        <v>0</v>
      </c>
      <c r="C795">
        <f>IF(OR('Milestone 1'!F910="Yes",'Milestone 1'!F910="Oui"),"Yes",IF(OR('Milestone 1'!F910="No",'Milestone 1'!F910="Non"),"No",IF(OR('Milestone 1'!F910="N/A",'Milestone 1'!F910="S.O."),"N/A",0)))</f>
        <v>0</v>
      </c>
    </row>
    <row r="796" spans="1:3" hidden="1">
      <c r="A796">
        <f>IF(OR('Milestone 1'!I911="Approved",'Milestone 1'!I911="Approuvé"),"Approved",IF(OR('Milestone 1'!I911="Incomplete",'Milestone 1'!I911="Incomplet"),"Incomplete",0))</f>
        <v>0</v>
      </c>
      <c r="B796">
        <f>IF(OR('Milestone 1'!G911="Yes",'Milestone 1'!G911="Oui"),"Yes",IF(OR('Milestone 1'!G911="No",'Milestone 1'!G911="Non"),"No",0))</f>
        <v>0</v>
      </c>
      <c r="C796">
        <f>IF(OR('Milestone 1'!F911="Yes",'Milestone 1'!F911="Oui"),"Yes",IF(OR('Milestone 1'!F911="No",'Milestone 1'!F911="Non"),"No",IF(OR('Milestone 1'!F911="N/A",'Milestone 1'!F911="S.O."),"N/A",0)))</f>
        <v>0</v>
      </c>
    </row>
    <row r="797" spans="1:3" hidden="1">
      <c r="A797">
        <f>IF(OR('Milestone 1'!I912="Approved",'Milestone 1'!I912="Approuvé"),"Approved",IF(OR('Milestone 1'!I912="Incomplete",'Milestone 1'!I912="Incomplet"),"Incomplete",0))</f>
        <v>0</v>
      </c>
      <c r="B797">
        <f>IF(OR('Milestone 1'!G912="Yes",'Milestone 1'!G912="Oui"),"Yes",IF(OR('Milestone 1'!G912="No",'Milestone 1'!G912="Non"),"No",0))</f>
        <v>0</v>
      </c>
      <c r="C797">
        <f>IF(OR('Milestone 1'!F912="Yes",'Milestone 1'!F912="Oui"),"Yes",IF(OR('Milestone 1'!F912="No",'Milestone 1'!F912="Non"),"No",IF(OR('Milestone 1'!F912="N/A",'Milestone 1'!F912="S.O."),"N/A",0)))</f>
        <v>0</v>
      </c>
    </row>
    <row r="798" spans="1:3" hidden="1">
      <c r="A798">
        <f>IF(OR('Milestone 1'!I913="Approved",'Milestone 1'!I913="Approuvé"),"Approved",IF(OR('Milestone 1'!I913="Incomplete",'Milestone 1'!I913="Incomplet"),"Incomplete",0))</f>
        <v>0</v>
      </c>
      <c r="B798">
        <f>IF(OR('Milestone 1'!G913="Yes",'Milestone 1'!G913="Oui"),"Yes",IF(OR('Milestone 1'!G913="No",'Milestone 1'!G913="Non"),"No",0))</f>
        <v>0</v>
      </c>
      <c r="C798">
        <f>IF(OR('Milestone 1'!F913="Yes",'Milestone 1'!F913="Oui"),"Yes",IF(OR('Milestone 1'!F913="No",'Milestone 1'!F913="Non"),"No",IF(OR('Milestone 1'!F913="N/A",'Milestone 1'!F913="S.O."),"N/A",0)))</f>
        <v>0</v>
      </c>
    </row>
    <row r="799" spans="1:3" hidden="1">
      <c r="A799">
        <f>IF(OR('Milestone 1'!I914="Approved",'Milestone 1'!I914="Approuvé"),"Approved",IF(OR('Milestone 1'!I914="Incomplete",'Milestone 1'!I914="Incomplet"),"Incomplete",0))</f>
        <v>0</v>
      </c>
      <c r="B799">
        <f>IF(OR('Milestone 1'!G914="Yes",'Milestone 1'!G914="Oui"),"Yes",IF(OR('Milestone 1'!G914="No",'Milestone 1'!G914="Non"),"No",0))</f>
        <v>0</v>
      </c>
      <c r="C799">
        <f>IF(OR('Milestone 1'!F914="Yes",'Milestone 1'!F914="Oui"),"Yes",IF(OR('Milestone 1'!F914="No",'Milestone 1'!F914="Non"),"No",IF(OR('Milestone 1'!F914="N/A",'Milestone 1'!F914="S.O."),"N/A",0)))</f>
        <v>0</v>
      </c>
    </row>
    <row r="800" spans="1:3" hidden="1">
      <c r="A800">
        <f>IF(OR('Milestone 1'!I915="Approved",'Milestone 1'!I915="Approuvé"),"Approved",IF(OR('Milestone 1'!I915="Incomplete",'Milestone 1'!I915="Incomplet"),"Incomplete",0))</f>
        <v>0</v>
      </c>
      <c r="B800">
        <f>IF(OR('Milestone 1'!G915="Yes",'Milestone 1'!G915="Oui"),"Yes",IF(OR('Milestone 1'!G915="No",'Milestone 1'!G915="Non"),"No",0))</f>
        <v>0</v>
      </c>
      <c r="C800">
        <f>IF(OR('Milestone 1'!F915="Yes",'Milestone 1'!F915="Oui"),"Yes",IF(OR('Milestone 1'!F915="No",'Milestone 1'!F915="Non"),"No",IF(OR('Milestone 1'!F915="N/A",'Milestone 1'!F915="S.O."),"N/A",0)))</f>
        <v>0</v>
      </c>
    </row>
    <row r="801" spans="1:3" hidden="1">
      <c r="A801">
        <f>IF(OR('Milestone 1'!I916="Approved",'Milestone 1'!I916="Approuvé"),"Approved",IF(OR('Milestone 1'!I916="Incomplete",'Milestone 1'!I916="Incomplet"),"Incomplete",0))</f>
        <v>0</v>
      </c>
      <c r="B801">
        <f>IF(OR('Milestone 1'!G916="Yes",'Milestone 1'!G916="Oui"),"Yes",IF(OR('Milestone 1'!G916="No",'Milestone 1'!G916="Non"),"No",0))</f>
        <v>0</v>
      </c>
      <c r="C801">
        <f>IF(OR('Milestone 1'!F916="Yes",'Milestone 1'!F916="Oui"),"Yes",IF(OR('Milestone 1'!F916="No",'Milestone 1'!F916="Non"),"No",IF(OR('Milestone 1'!F916="N/A",'Milestone 1'!F916="S.O."),"N/A",0)))</f>
        <v>0</v>
      </c>
    </row>
    <row r="802" spans="1:3" hidden="1">
      <c r="A802">
        <f>IF(OR('Milestone 1'!I917="Approved",'Milestone 1'!I917="Approuvé"),"Approved",IF(OR('Milestone 1'!I917="Incomplete",'Milestone 1'!I917="Incomplet"),"Incomplete",0))</f>
        <v>0</v>
      </c>
      <c r="B802">
        <f>IF(OR('Milestone 1'!G917="Yes",'Milestone 1'!G917="Oui"),"Yes",IF(OR('Milestone 1'!G917="No",'Milestone 1'!G917="Non"),"No",0))</f>
        <v>0</v>
      </c>
      <c r="C802">
        <f>IF(OR('Milestone 1'!F917="Yes",'Milestone 1'!F917="Oui"),"Yes",IF(OR('Milestone 1'!F917="No",'Milestone 1'!F917="Non"),"No",IF(OR('Milestone 1'!F917="N/A",'Milestone 1'!F917="S.O."),"N/A",0)))</f>
        <v>0</v>
      </c>
    </row>
    <row r="803" spans="1:3" hidden="1">
      <c r="A803">
        <f>IF(OR('Milestone 1'!I918="Approved",'Milestone 1'!I918="Approuvé"),"Approved",IF(OR('Milestone 1'!I918="Incomplete",'Milestone 1'!I918="Incomplet"),"Incomplete",0))</f>
        <v>0</v>
      </c>
      <c r="B803">
        <f>IF(OR('Milestone 1'!G918="Yes",'Milestone 1'!G918="Oui"),"Yes",IF(OR('Milestone 1'!G918="No",'Milestone 1'!G918="Non"),"No",0))</f>
        <v>0</v>
      </c>
      <c r="C803">
        <f>IF(OR('Milestone 1'!F918="Yes",'Milestone 1'!F918="Oui"),"Yes",IF(OR('Milestone 1'!F918="No",'Milestone 1'!F918="Non"),"No",IF(OR('Milestone 1'!F918="N/A",'Milestone 1'!F918="S.O."),"N/A",0)))</f>
        <v>0</v>
      </c>
    </row>
    <row r="804" spans="1:3" hidden="1">
      <c r="A804">
        <f>IF(OR('Milestone 1'!I919="Approved",'Milestone 1'!I919="Approuvé"),"Approved",IF(OR('Milestone 1'!I919="Incomplete",'Milestone 1'!I919="Incomplet"),"Incomplete",0))</f>
        <v>0</v>
      </c>
      <c r="B804">
        <f>IF(OR('Milestone 1'!G919="Yes",'Milestone 1'!G919="Oui"),"Yes",IF(OR('Milestone 1'!G919="No",'Milestone 1'!G919="Non"),"No",0))</f>
        <v>0</v>
      </c>
      <c r="C804">
        <f>IF(OR('Milestone 1'!F919="Yes",'Milestone 1'!F919="Oui"),"Yes",IF(OR('Milestone 1'!F919="No",'Milestone 1'!F919="Non"),"No",IF(OR('Milestone 1'!F919="N/A",'Milestone 1'!F919="S.O."),"N/A",0)))</f>
        <v>0</v>
      </c>
    </row>
    <row r="805" spans="1:3" hidden="1">
      <c r="A805">
        <f>IF(OR('Milestone 1'!I920="Approved",'Milestone 1'!I920="Approuvé"),"Approved",IF(OR('Milestone 1'!I920="Incomplete",'Milestone 1'!I920="Incomplet"),"Incomplete",0))</f>
        <v>0</v>
      </c>
      <c r="B805">
        <f>IF(OR('Milestone 1'!G920="Yes",'Milestone 1'!G920="Oui"),"Yes",IF(OR('Milestone 1'!G920="No",'Milestone 1'!G920="Non"),"No",0))</f>
        <v>0</v>
      </c>
      <c r="C805">
        <f>IF(OR('Milestone 1'!F920="Yes",'Milestone 1'!F920="Oui"),"Yes",IF(OR('Milestone 1'!F920="No",'Milestone 1'!F920="Non"),"No",IF(OR('Milestone 1'!F920="N/A",'Milestone 1'!F920="S.O."),"N/A",0)))</f>
        <v>0</v>
      </c>
    </row>
    <row r="806" spans="1:3" hidden="1">
      <c r="A806">
        <f>IF(OR('Milestone 1'!I921="Approved",'Milestone 1'!I921="Approuvé"),"Approved",IF(OR('Milestone 1'!I921="Incomplete",'Milestone 1'!I921="Incomplet"),"Incomplete",0))</f>
        <v>0</v>
      </c>
      <c r="B806">
        <f>IF(OR('Milestone 1'!G921="Yes",'Milestone 1'!G921="Oui"),"Yes",IF(OR('Milestone 1'!G921="No",'Milestone 1'!G921="Non"),"No",0))</f>
        <v>0</v>
      </c>
      <c r="C806">
        <f>IF(OR('Milestone 1'!F921="Yes",'Milestone 1'!F921="Oui"),"Yes",IF(OR('Milestone 1'!F921="No",'Milestone 1'!F921="Non"),"No",IF(OR('Milestone 1'!F921="N/A",'Milestone 1'!F921="S.O."),"N/A",0)))</f>
        <v>0</v>
      </c>
    </row>
    <row r="807" spans="1:3" hidden="1">
      <c r="A807">
        <f>IF(OR('Milestone 1'!I922="Approved",'Milestone 1'!I922="Approuvé"),"Approved",IF(OR('Milestone 1'!I922="Incomplete",'Milestone 1'!I922="Incomplet"),"Incomplete",0))</f>
        <v>0</v>
      </c>
      <c r="B807">
        <f>IF(OR('Milestone 1'!G922="Yes",'Milestone 1'!G922="Oui"),"Yes",IF(OR('Milestone 1'!G922="No",'Milestone 1'!G922="Non"),"No",0))</f>
        <v>0</v>
      </c>
      <c r="C807">
        <f>IF(OR('Milestone 1'!F922="Yes",'Milestone 1'!F922="Oui"),"Yes",IF(OR('Milestone 1'!F922="No",'Milestone 1'!F922="Non"),"No",IF(OR('Milestone 1'!F922="N/A",'Milestone 1'!F922="S.O."),"N/A",0)))</f>
        <v>0</v>
      </c>
    </row>
    <row r="808" spans="1:3" hidden="1">
      <c r="A808">
        <f>IF(OR('Milestone 1'!I923="Approved",'Milestone 1'!I923="Approuvé"),"Approved",IF(OR('Milestone 1'!I923="Incomplete",'Milestone 1'!I923="Incomplet"),"Incomplete",0))</f>
        <v>0</v>
      </c>
      <c r="B808">
        <f>IF(OR('Milestone 1'!G923="Yes",'Milestone 1'!G923="Oui"),"Yes",IF(OR('Milestone 1'!G923="No",'Milestone 1'!G923="Non"),"No",0))</f>
        <v>0</v>
      </c>
      <c r="C808">
        <f>IF(OR('Milestone 1'!F923="Yes",'Milestone 1'!F923="Oui"),"Yes",IF(OR('Milestone 1'!F923="No",'Milestone 1'!F923="Non"),"No",IF(OR('Milestone 1'!F923="N/A",'Milestone 1'!F923="S.O."),"N/A",0)))</f>
        <v>0</v>
      </c>
    </row>
    <row r="809" spans="1:3" hidden="1">
      <c r="A809">
        <f>IF(OR('Milestone 1'!I924="Approved",'Milestone 1'!I924="Approuvé"),"Approved",IF(OR('Milestone 1'!I924="Incomplete",'Milestone 1'!I924="Incomplet"),"Incomplete",0))</f>
        <v>0</v>
      </c>
      <c r="B809">
        <f>IF(OR('Milestone 1'!G924="Yes",'Milestone 1'!G924="Oui"),"Yes",IF(OR('Milestone 1'!G924="No",'Milestone 1'!G924="Non"),"No",0))</f>
        <v>0</v>
      </c>
      <c r="C809">
        <f>IF(OR('Milestone 1'!F924="Yes",'Milestone 1'!F924="Oui"),"Yes",IF(OR('Milestone 1'!F924="No",'Milestone 1'!F924="Non"),"No",IF(OR('Milestone 1'!F924="N/A",'Milestone 1'!F924="S.O."),"N/A",0)))</f>
        <v>0</v>
      </c>
    </row>
    <row r="810" spans="1:3" hidden="1">
      <c r="A810">
        <f>IF(OR('Milestone 1'!I925="Approved",'Milestone 1'!I925="Approuvé"),"Approved",IF(OR('Milestone 1'!I925="Incomplete",'Milestone 1'!I925="Incomplet"),"Incomplete",0))</f>
        <v>0</v>
      </c>
      <c r="B810">
        <f>IF(OR('Milestone 1'!G925="Yes",'Milestone 1'!G925="Oui"),"Yes",IF(OR('Milestone 1'!G925="No",'Milestone 1'!G925="Non"),"No",0))</f>
        <v>0</v>
      </c>
      <c r="C810">
        <f>IF(OR('Milestone 1'!F925="Yes",'Milestone 1'!F925="Oui"),"Yes",IF(OR('Milestone 1'!F925="No",'Milestone 1'!F925="Non"),"No",IF(OR('Milestone 1'!F925="N/A",'Milestone 1'!F925="S.O."),"N/A",0)))</f>
        <v>0</v>
      </c>
    </row>
    <row r="811" spans="1:3" hidden="1">
      <c r="A811">
        <f>IF(OR('Milestone 1'!I926="Approved",'Milestone 1'!I926="Approuvé"),"Approved",IF(OR('Milestone 1'!I926="Incomplete",'Milestone 1'!I926="Incomplet"),"Incomplete",0))</f>
        <v>0</v>
      </c>
      <c r="B811">
        <f>IF(OR('Milestone 1'!G926="Yes",'Milestone 1'!G926="Oui"),"Yes",IF(OR('Milestone 1'!G926="No",'Milestone 1'!G926="Non"),"No",0))</f>
        <v>0</v>
      </c>
      <c r="C811">
        <f>IF(OR('Milestone 1'!F926="Yes",'Milestone 1'!F926="Oui"),"Yes",IF(OR('Milestone 1'!F926="No",'Milestone 1'!F926="Non"),"No",IF(OR('Milestone 1'!F926="N/A",'Milestone 1'!F926="S.O."),"N/A",0)))</f>
        <v>0</v>
      </c>
    </row>
    <row r="812" spans="1:3" hidden="1">
      <c r="A812">
        <f>IF(OR('Milestone 1'!I927="Approved",'Milestone 1'!I927="Approuvé"),"Approved",IF(OR('Milestone 1'!I927="Incomplete",'Milestone 1'!I927="Incomplet"),"Incomplete",0))</f>
        <v>0</v>
      </c>
      <c r="B812">
        <f>IF(OR('Milestone 1'!G927="Yes",'Milestone 1'!G927="Oui"),"Yes",IF(OR('Milestone 1'!G927="No",'Milestone 1'!G927="Non"),"No",0))</f>
        <v>0</v>
      </c>
      <c r="C812">
        <f>IF(OR('Milestone 1'!F927="Yes",'Milestone 1'!F927="Oui"),"Yes",IF(OR('Milestone 1'!F927="No",'Milestone 1'!F927="Non"),"No",IF(OR('Milestone 1'!F927="N/A",'Milestone 1'!F927="S.O."),"N/A",0)))</f>
        <v>0</v>
      </c>
    </row>
    <row r="813" spans="1:3" hidden="1">
      <c r="A813">
        <f>IF(OR('Milestone 1'!I928="Approved",'Milestone 1'!I928="Approuvé"),"Approved",IF(OR('Milestone 1'!I928="Incomplete",'Milestone 1'!I928="Incomplet"),"Incomplete",0))</f>
        <v>0</v>
      </c>
      <c r="B813">
        <f>IF(OR('Milestone 1'!G928="Yes",'Milestone 1'!G928="Oui"),"Yes",IF(OR('Milestone 1'!G928="No",'Milestone 1'!G928="Non"),"No",0))</f>
        <v>0</v>
      </c>
      <c r="C813">
        <f>IF(OR('Milestone 1'!F928="Yes",'Milestone 1'!F928="Oui"),"Yes",IF(OR('Milestone 1'!F928="No",'Milestone 1'!F928="Non"),"No",IF(OR('Milestone 1'!F928="N/A",'Milestone 1'!F928="S.O."),"N/A",0)))</f>
        <v>0</v>
      </c>
    </row>
    <row r="814" spans="1:3" hidden="1">
      <c r="A814">
        <f>IF(OR('Milestone 1'!I929="Approved",'Milestone 1'!I929="Approuvé"),"Approved",IF(OR('Milestone 1'!I929="Incomplete",'Milestone 1'!I929="Incomplet"),"Incomplete",0))</f>
        <v>0</v>
      </c>
      <c r="B814">
        <f>IF(OR('Milestone 1'!G929="Yes",'Milestone 1'!G929="Oui"),"Yes",IF(OR('Milestone 1'!G929="No",'Milestone 1'!G929="Non"),"No",0))</f>
        <v>0</v>
      </c>
      <c r="C814">
        <f>IF(OR('Milestone 1'!F929="Yes",'Milestone 1'!F929="Oui"),"Yes",IF(OR('Milestone 1'!F929="No",'Milestone 1'!F929="Non"),"No",IF(OR('Milestone 1'!F929="N/A",'Milestone 1'!F929="S.O."),"N/A",0)))</f>
        <v>0</v>
      </c>
    </row>
    <row r="815" spans="1:3" hidden="1">
      <c r="A815">
        <f>IF(OR('Milestone 1'!I930="Approved",'Milestone 1'!I930="Approuvé"),"Approved",IF(OR('Milestone 1'!I930="Incomplete",'Milestone 1'!I930="Incomplet"),"Incomplete",0))</f>
        <v>0</v>
      </c>
      <c r="B815">
        <f>IF(OR('Milestone 1'!G930="Yes",'Milestone 1'!G930="Oui"),"Yes",IF(OR('Milestone 1'!G930="No",'Milestone 1'!G930="Non"),"No",0))</f>
        <v>0</v>
      </c>
      <c r="C815">
        <f>IF(OR('Milestone 1'!F930="Yes",'Milestone 1'!F930="Oui"),"Yes",IF(OR('Milestone 1'!F930="No",'Milestone 1'!F930="Non"),"No",IF(OR('Milestone 1'!F930="N/A",'Milestone 1'!F930="S.O."),"N/A",0)))</f>
        <v>0</v>
      </c>
    </row>
    <row r="816" spans="1:3" hidden="1">
      <c r="A816">
        <f>IF(OR('Milestone 1'!I931="Approved",'Milestone 1'!I931="Approuvé"),"Approved",IF(OR('Milestone 1'!I931="Incomplete",'Milestone 1'!I931="Incomplet"),"Incomplete",0))</f>
        <v>0</v>
      </c>
      <c r="B816">
        <f>IF(OR('Milestone 1'!G931="Yes",'Milestone 1'!G931="Oui"),"Yes",IF(OR('Milestone 1'!G931="No",'Milestone 1'!G931="Non"),"No",0))</f>
        <v>0</v>
      </c>
      <c r="C816">
        <f>IF(OR('Milestone 1'!F931="Yes",'Milestone 1'!F931="Oui"),"Yes",IF(OR('Milestone 1'!F931="No",'Milestone 1'!F931="Non"),"No",IF(OR('Milestone 1'!F931="N/A",'Milestone 1'!F931="S.O."),"N/A",0)))</f>
        <v>0</v>
      </c>
    </row>
    <row r="817" spans="1:3" hidden="1">
      <c r="A817">
        <f>IF(OR('Milestone 1'!I932="Approved",'Milestone 1'!I932="Approuvé"),"Approved",IF(OR('Milestone 1'!I932="Incomplete",'Milestone 1'!I932="Incomplet"),"Incomplete",0))</f>
        <v>0</v>
      </c>
      <c r="B817">
        <f>IF(OR('Milestone 1'!G932="Yes",'Milestone 1'!G932="Oui"),"Yes",IF(OR('Milestone 1'!G932="No",'Milestone 1'!G932="Non"),"No",0))</f>
        <v>0</v>
      </c>
      <c r="C817">
        <f>IF(OR('Milestone 1'!F932="Yes",'Milestone 1'!F932="Oui"),"Yes",IF(OR('Milestone 1'!F932="No",'Milestone 1'!F932="Non"),"No",IF(OR('Milestone 1'!F932="N/A",'Milestone 1'!F932="S.O."),"N/A",0)))</f>
        <v>0</v>
      </c>
    </row>
    <row r="818" spans="1:3" hidden="1">
      <c r="A818">
        <f>IF(OR('Milestone 1'!I933="Approved",'Milestone 1'!I933="Approuvé"),"Approved",IF(OR('Milestone 1'!I933="Incomplete",'Milestone 1'!I933="Incomplet"),"Incomplete",0))</f>
        <v>0</v>
      </c>
      <c r="B818">
        <f>IF(OR('Milestone 1'!G933="Yes",'Milestone 1'!G933="Oui"),"Yes",IF(OR('Milestone 1'!G933="No",'Milestone 1'!G933="Non"),"No",0))</f>
        <v>0</v>
      </c>
      <c r="C818">
        <f>IF(OR('Milestone 1'!F933="Yes",'Milestone 1'!F933="Oui"),"Yes",IF(OR('Milestone 1'!F933="No",'Milestone 1'!F933="Non"),"No",IF(OR('Milestone 1'!F933="N/A",'Milestone 1'!F933="S.O."),"N/A",0)))</f>
        <v>0</v>
      </c>
    </row>
    <row r="819" spans="1:3" hidden="1">
      <c r="A819">
        <f>IF(OR('Milestone 1'!I934="Approved",'Milestone 1'!I934="Approuvé"),"Approved",IF(OR('Milestone 1'!I934="Incomplete",'Milestone 1'!I934="Incomplet"),"Incomplete",0))</f>
        <v>0</v>
      </c>
      <c r="B819">
        <f>IF(OR('Milestone 1'!G934="Yes",'Milestone 1'!G934="Oui"),"Yes",IF(OR('Milestone 1'!G934="No",'Milestone 1'!G934="Non"),"No",0))</f>
        <v>0</v>
      </c>
      <c r="C819">
        <f>IF(OR('Milestone 1'!F934="Yes",'Milestone 1'!F934="Oui"),"Yes",IF(OR('Milestone 1'!F934="No",'Milestone 1'!F934="Non"),"No",IF(OR('Milestone 1'!F934="N/A",'Milestone 1'!F934="S.O."),"N/A",0)))</f>
        <v>0</v>
      </c>
    </row>
    <row r="820" spans="1:3" hidden="1">
      <c r="A820">
        <f>IF(OR('Milestone 1'!I935="Approved",'Milestone 1'!I935="Approuvé"),"Approved",IF(OR('Milestone 1'!I935="Incomplete",'Milestone 1'!I935="Incomplet"),"Incomplete",0))</f>
        <v>0</v>
      </c>
      <c r="B820">
        <f>IF(OR('Milestone 1'!G935="Yes",'Milestone 1'!G935="Oui"),"Yes",IF(OR('Milestone 1'!G935="No",'Milestone 1'!G935="Non"),"No",0))</f>
        <v>0</v>
      </c>
      <c r="C820">
        <f>IF(OR('Milestone 1'!F935="Yes",'Milestone 1'!F935="Oui"),"Yes",IF(OR('Milestone 1'!F935="No",'Milestone 1'!F935="Non"),"No",IF(OR('Milestone 1'!F935="N/A",'Milestone 1'!F935="S.O."),"N/A",0)))</f>
        <v>0</v>
      </c>
    </row>
    <row r="821" spans="1:3" hidden="1">
      <c r="A821">
        <f>IF(OR('Milestone 1'!I936="Approved",'Milestone 1'!I936="Approuvé"),"Approved",IF(OR('Milestone 1'!I936="Incomplete",'Milestone 1'!I936="Incomplet"),"Incomplete",0))</f>
        <v>0</v>
      </c>
      <c r="B821">
        <f>IF(OR('Milestone 1'!G936="Yes",'Milestone 1'!G936="Oui"),"Yes",IF(OR('Milestone 1'!G936="No",'Milestone 1'!G936="Non"),"No",0))</f>
        <v>0</v>
      </c>
      <c r="C821">
        <f>IF(OR('Milestone 1'!F936="Yes",'Milestone 1'!F936="Oui"),"Yes",IF(OR('Milestone 1'!F936="No",'Milestone 1'!F936="Non"),"No",IF(OR('Milestone 1'!F936="N/A",'Milestone 1'!F936="S.O."),"N/A",0)))</f>
        <v>0</v>
      </c>
    </row>
    <row r="822" spans="1:3" hidden="1">
      <c r="A822">
        <f>IF(OR('Milestone 1'!I937="Approved",'Milestone 1'!I937="Approuvé"),"Approved",IF(OR('Milestone 1'!I937="Incomplete",'Milestone 1'!I937="Incomplet"),"Incomplete",0))</f>
        <v>0</v>
      </c>
      <c r="B822">
        <f>IF(OR('Milestone 1'!G937="Yes",'Milestone 1'!G937="Oui"),"Yes",IF(OR('Milestone 1'!G937="No",'Milestone 1'!G937="Non"),"No",0))</f>
        <v>0</v>
      </c>
      <c r="C822">
        <f>IF(OR('Milestone 1'!F937="Yes",'Milestone 1'!F937="Oui"),"Yes",IF(OR('Milestone 1'!F937="No",'Milestone 1'!F937="Non"),"No",IF(OR('Milestone 1'!F937="N/A",'Milestone 1'!F937="S.O."),"N/A",0)))</f>
        <v>0</v>
      </c>
    </row>
    <row r="823" spans="1:3" hidden="1">
      <c r="A823">
        <f>IF(OR('Milestone 1'!I938="Approved",'Milestone 1'!I938="Approuvé"),"Approved",IF(OR('Milestone 1'!I938="Incomplete",'Milestone 1'!I938="Incomplet"),"Incomplete",0))</f>
        <v>0</v>
      </c>
      <c r="B823">
        <f>IF(OR('Milestone 1'!G938="Yes",'Milestone 1'!G938="Oui"),"Yes",IF(OR('Milestone 1'!G938="No",'Milestone 1'!G938="Non"),"No",0))</f>
        <v>0</v>
      </c>
      <c r="C823">
        <f>IF(OR('Milestone 1'!F938="Yes",'Milestone 1'!F938="Oui"),"Yes",IF(OR('Milestone 1'!F938="No",'Milestone 1'!F938="Non"),"No",IF(OR('Milestone 1'!F938="N/A",'Milestone 1'!F938="S.O."),"N/A",0)))</f>
        <v>0</v>
      </c>
    </row>
    <row r="824" spans="1:3" hidden="1">
      <c r="A824">
        <f>IF(OR('Milestone 1'!I939="Approved",'Milestone 1'!I939="Approuvé"),"Approved",IF(OR('Milestone 1'!I939="Incomplete",'Milestone 1'!I939="Incomplet"),"Incomplete",0))</f>
        <v>0</v>
      </c>
      <c r="B824">
        <f>IF(OR('Milestone 1'!G939="Yes",'Milestone 1'!G939="Oui"),"Yes",IF(OR('Milestone 1'!G939="No",'Milestone 1'!G939="Non"),"No",0))</f>
        <v>0</v>
      </c>
      <c r="C824">
        <f>IF(OR('Milestone 1'!F939="Yes",'Milestone 1'!F939="Oui"),"Yes",IF(OR('Milestone 1'!F939="No",'Milestone 1'!F939="Non"),"No",IF(OR('Milestone 1'!F939="N/A",'Milestone 1'!F939="S.O."),"N/A",0)))</f>
        <v>0</v>
      </c>
    </row>
    <row r="825" spans="1:3" hidden="1">
      <c r="A825">
        <f>IF(OR('Milestone 1'!I940="Approved",'Milestone 1'!I940="Approuvé"),"Approved",IF(OR('Milestone 1'!I940="Incomplete",'Milestone 1'!I940="Incomplet"),"Incomplete",0))</f>
        <v>0</v>
      </c>
      <c r="B825">
        <f>IF(OR('Milestone 1'!G940="Yes",'Milestone 1'!G940="Oui"),"Yes",IF(OR('Milestone 1'!G940="No",'Milestone 1'!G940="Non"),"No",0))</f>
        <v>0</v>
      </c>
      <c r="C825">
        <f>IF(OR('Milestone 1'!F940="Yes",'Milestone 1'!F940="Oui"),"Yes",IF(OR('Milestone 1'!F940="No",'Milestone 1'!F940="Non"),"No",IF(OR('Milestone 1'!F940="N/A",'Milestone 1'!F940="S.O."),"N/A",0)))</f>
        <v>0</v>
      </c>
    </row>
    <row r="826" spans="1:3" hidden="1">
      <c r="A826">
        <f>IF(OR('Milestone 1'!I941="Approved",'Milestone 1'!I941="Approuvé"),"Approved",IF(OR('Milestone 1'!I941="Incomplete",'Milestone 1'!I941="Incomplet"),"Incomplete",0))</f>
        <v>0</v>
      </c>
      <c r="B826">
        <f>IF(OR('Milestone 1'!G941="Yes",'Milestone 1'!G941="Oui"),"Yes",IF(OR('Milestone 1'!G941="No",'Milestone 1'!G941="Non"),"No",0))</f>
        <v>0</v>
      </c>
      <c r="C826">
        <f>IF(OR('Milestone 1'!F941="Yes",'Milestone 1'!F941="Oui"),"Yes",IF(OR('Milestone 1'!F941="No",'Milestone 1'!F941="Non"),"No",IF(OR('Milestone 1'!F941="N/A",'Milestone 1'!F941="S.O."),"N/A",0)))</f>
        <v>0</v>
      </c>
    </row>
    <row r="827" spans="1:3" hidden="1">
      <c r="A827">
        <f>IF(OR('Milestone 1'!I942="Approved",'Milestone 1'!I942="Approuvé"),"Approved",IF(OR('Milestone 1'!I942="Incomplete",'Milestone 1'!I942="Incomplet"),"Incomplete",0))</f>
        <v>0</v>
      </c>
      <c r="B827">
        <f>IF(OR('Milestone 1'!G942="Yes",'Milestone 1'!G942="Oui"),"Yes",IF(OR('Milestone 1'!G942="No",'Milestone 1'!G942="Non"),"No",0))</f>
        <v>0</v>
      </c>
      <c r="C827">
        <f>IF(OR('Milestone 1'!F942="Yes",'Milestone 1'!F942="Oui"),"Yes",IF(OR('Milestone 1'!F942="No",'Milestone 1'!F942="Non"),"No",IF(OR('Milestone 1'!F942="N/A",'Milestone 1'!F942="S.O."),"N/A",0)))</f>
        <v>0</v>
      </c>
    </row>
    <row r="828" spans="1:3" hidden="1">
      <c r="A828">
        <f>IF(OR('Milestone 1'!I943="Approved",'Milestone 1'!I943="Approuvé"),"Approved",IF(OR('Milestone 1'!I943="Incomplete",'Milestone 1'!I943="Incomplet"),"Incomplete",0))</f>
        <v>0</v>
      </c>
      <c r="B828">
        <f>IF(OR('Milestone 1'!G943="Yes",'Milestone 1'!G943="Oui"),"Yes",IF(OR('Milestone 1'!G943="No",'Milestone 1'!G943="Non"),"No",0))</f>
        <v>0</v>
      </c>
      <c r="C828">
        <f>IF(OR('Milestone 1'!F943="Yes",'Milestone 1'!F943="Oui"),"Yes",IF(OR('Milestone 1'!F943="No",'Milestone 1'!F943="Non"),"No",IF(OR('Milestone 1'!F943="N/A",'Milestone 1'!F943="S.O."),"N/A",0)))</f>
        <v>0</v>
      </c>
    </row>
    <row r="829" spans="1:3" hidden="1">
      <c r="A829">
        <f>IF(OR('Milestone 1'!I944="Approved",'Milestone 1'!I944="Approuvé"),"Approved",IF(OR('Milestone 1'!I944="Incomplete",'Milestone 1'!I944="Incomplet"),"Incomplete",0))</f>
        <v>0</v>
      </c>
      <c r="B829">
        <f>IF(OR('Milestone 1'!G944="Yes",'Milestone 1'!G944="Oui"),"Yes",IF(OR('Milestone 1'!G944="No",'Milestone 1'!G944="Non"),"No",0))</f>
        <v>0</v>
      </c>
      <c r="C829">
        <f>IF(OR('Milestone 1'!F944="Yes",'Milestone 1'!F944="Oui"),"Yes",IF(OR('Milestone 1'!F944="No",'Milestone 1'!F944="Non"),"No",IF(OR('Milestone 1'!F944="N/A",'Milestone 1'!F944="S.O."),"N/A",0)))</f>
        <v>0</v>
      </c>
    </row>
    <row r="830" spans="1:3" hidden="1">
      <c r="A830">
        <f>IF(OR('Milestone 1'!I945="Approved",'Milestone 1'!I945="Approuvé"),"Approved",IF(OR('Milestone 1'!I945="Incomplete",'Milestone 1'!I945="Incomplet"),"Incomplete",0))</f>
        <v>0</v>
      </c>
      <c r="B830">
        <f>IF(OR('Milestone 1'!G945="Yes",'Milestone 1'!G945="Oui"),"Yes",IF(OR('Milestone 1'!G945="No",'Milestone 1'!G945="Non"),"No",0))</f>
        <v>0</v>
      </c>
      <c r="C830">
        <f>IF(OR('Milestone 1'!F945="Yes",'Milestone 1'!F945="Oui"),"Yes",IF(OR('Milestone 1'!F945="No",'Milestone 1'!F945="Non"),"No",IF(OR('Milestone 1'!F945="N/A",'Milestone 1'!F945="S.O."),"N/A",0)))</f>
        <v>0</v>
      </c>
    </row>
    <row r="831" spans="1:3" hidden="1">
      <c r="A831">
        <f>IF(OR('Milestone 1'!I946="Approved",'Milestone 1'!I946="Approuvé"),"Approved",IF(OR('Milestone 1'!I946="Incomplete",'Milestone 1'!I946="Incomplet"),"Incomplete",0))</f>
        <v>0</v>
      </c>
      <c r="B831">
        <f>IF(OR('Milestone 1'!G946="Yes",'Milestone 1'!G946="Oui"),"Yes",IF(OR('Milestone 1'!G946="No",'Milestone 1'!G946="Non"),"No",0))</f>
        <v>0</v>
      </c>
      <c r="C831">
        <f>IF(OR('Milestone 1'!F946="Yes",'Milestone 1'!F946="Oui"),"Yes",IF(OR('Milestone 1'!F946="No",'Milestone 1'!F946="Non"),"No",IF(OR('Milestone 1'!F946="N/A",'Milestone 1'!F946="S.O."),"N/A",0)))</f>
        <v>0</v>
      </c>
    </row>
    <row r="832" spans="1:3" hidden="1">
      <c r="A832">
        <f>IF(OR('Milestone 1'!I947="Approved",'Milestone 1'!I947="Approuvé"),"Approved",IF(OR('Milestone 1'!I947="Incomplete",'Milestone 1'!I947="Incomplet"),"Incomplete",0))</f>
        <v>0</v>
      </c>
      <c r="B832">
        <f>IF(OR('Milestone 1'!G947="Yes",'Milestone 1'!G947="Oui"),"Yes",IF(OR('Milestone 1'!G947="No",'Milestone 1'!G947="Non"),"No",0))</f>
        <v>0</v>
      </c>
      <c r="C832">
        <f>IF(OR('Milestone 1'!F947="Yes",'Milestone 1'!F947="Oui"),"Yes",IF(OR('Milestone 1'!F947="No",'Milestone 1'!F947="Non"),"No",IF(OR('Milestone 1'!F947="N/A",'Milestone 1'!F947="S.O."),"N/A",0)))</f>
        <v>0</v>
      </c>
    </row>
    <row r="833" spans="1:3" hidden="1">
      <c r="A833">
        <f>IF(OR('Milestone 1'!I948="Approved",'Milestone 1'!I948="Approuvé"),"Approved",IF(OR('Milestone 1'!I948="Incomplete",'Milestone 1'!I948="Incomplet"),"Incomplete",0))</f>
        <v>0</v>
      </c>
      <c r="B833">
        <f>IF(OR('Milestone 1'!G948="Yes",'Milestone 1'!G948="Oui"),"Yes",IF(OR('Milestone 1'!G948="No",'Milestone 1'!G948="Non"),"No",0))</f>
        <v>0</v>
      </c>
      <c r="C833">
        <f>IF(OR('Milestone 1'!F948="Yes",'Milestone 1'!F948="Oui"),"Yes",IF(OR('Milestone 1'!F948="No",'Milestone 1'!F948="Non"),"No",IF(OR('Milestone 1'!F948="N/A",'Milestone 1'!F948="S.O."),"N/A",0)))</f>
        <v>0</v>
      </c>
    </row>
    <row r="834" spans="1:3" hidden="1">
      <c r="A834">
        <f>IF(OR('Milestone 1'!I949="Approved",'Milestone 1'!I949="Approuvé"),"Approved",IF(OR('Milestone 1'!I949="Incomplete",'Milestone 1'!I949="Incomplet"),"Incomplete",0))</f>
        <v>0</v>
      </c>
      <c r="B834">
        <f>IF(OR('Milestone 1'!G949="Yes",'Milestone 1'!G949="Oui"),"Yes",IF(OR('Milestone 1'!G949="No",'Milestone 1'!G949="Non"),"No",0))</f>
        <v>0</v>
      </c>
      <c r="C834">
        <f>IF(OR('Milestone 1'!F949="Yes",'Milestone 1'!F949="Oui"),"Yes",IF(OR('Milestone 1'!F949="No",'Milestone 1'!F949="Non"),"No",IF(OR('Milestone 1'!F949="N/A",'Milestone 1'!F949="S.O."),"N/A",0)))</f>
        <v>0</v>
      </c>
    </row>
    <row r="835" spans="1:3" hidden="1">
      <c r="A835">
        <f>IF(OR('Milestone 1'!I950="Approved",'Milestone 1'!I950="Approuvé"),"Approved",IF(OR('Milestone 1'!I950="Incomplete",'Milestone 1'!I950="Incomplet"),"Incomplete",0))</f>
        <v>0</v>
      </c>
      <c r="B835">
        <f>IF(OR('Milestone 1'!G950="Yes",'Milestone 1'!G950="Oui"),"Yes",IF(OR('Milestone 1'!G950="No",'Milestone 1'!G950="Non"),"No",0))</f>
        <v>0</v>
      </c>
      <c r="C835">
        <f>IF(OR('Milestone 1'!F950="Yes",'Milestone 1'!F950="Oui"),"Yes",IF(OR('Milestone 1'!F950="No",'Milestone 1'!F950="Non"),"No",IF(OR('Milestone 1'!F950="N/A",'Milestone 1'!F950="S.O."),"N/A",0)))</f>
        <v>0</v>
      </c>
    </row>
    <row r="836" spans="1:3" hidden="1">
      <c r="A836">
        <f>IF(OR('Milestone 1'!I951="Approved",'Milestone 1'!I951="Approuvé"),"Approved",IF(OR('Milestone 1'!I951="Incomplete",'Milestone 1'!I951="Incomplet"),"Incomplete",0))</f>
        <v>0</v>
      </c>
      <c r="B836">
        <f>IF(OR('Milestone 1'!G951="Yes",'Milestone 1'!G951="Oui"),"Yes",IF(OR('Milestone 1'!G951="No",'Milestone 1'!G951="Non"),"No",0))</f>
        <v>0</v>
      </c>
      <c r="C836">
        <f>IF(OR('Milestone 1'!F951="Yes",'Milestone 1'!F951="Oui"),"Yes",IF(OR('Milestone 1'!F951="No",'Milestone 1'!F951="Non"),"No",IF(OR('Milestone 1'!F951="N/A",'Milestone 1'!F951="S.O."),"N/A",0)))</f>
        <v>0</v>
      </c>
    </row>
    <row r="837" spans="1:3" hidden="1">
      <c r="A837">
        <f>IF(OR('Milestone 1'!I952="Approved",'Milestone 1'!I952="Approuvé"),"Approved",IF(OR('Milestone 1'!I952="Incomplete",'Milestone 1'!I952="Incomplet"),"Incomplete",0))</f>
        <v>0</v>
      </c>
      <c r="B837">
        <f>IF(OR('Milestone 1'!G952="Yes",'Milestone 1'!G952="Oui"),"Yes",IF(OR('Milestone 1'!G952="No",'Milestone 1'!G952="Non"),"No",0))</f>
        <v>0</v>
      </c>
      <c r="C837">
        <f>IF(OR('Milestone 1'!F952="Yes",'Milestone 1'!F952="Oui"),"Yes",IF(OR('Milestone 1'!F952="No",'Milestone 1'!F952="Non"),"No",IF(OR('Milestone 1'!F952="N/A",'Milestone 1'!F952="S.O."),"N/A",0)))</f>
        <v>0</v>
      </c>
    </row>
    <row r="838" spans="1:3" hidden="1">
      <c r="A838">
        <f>IF(OR('Milestone 1'!I953="Approved",'Milestone 1'!I953="Approuvé"),"Approved",IF(OR('Milestone 1'!I953="Incomplete",'Milestone 1'!I953="Incomplet"),"Incomplete",0))</f>
        <v>0</v>
      </c>
      <c r="B838">
        <f>IF(OR('Milestone 1'!G953="Yes",'Milestone 1'!G953="Oui"),"Yes",IF(OR('Milestone 1'!G953="No",'Milestone 1'!G953="Non"),"No",0))</f>
        <v>0</v>
      </c>
      <c r="C838">
        <f>IF(OR('Milestone 1'!F953="Yes",'Milestone 1'!F953="Oui"),"Yes",IF(OR('Milestone 1'!F953="No",'Milestone 1'!F953="Non"),"No",IF(OR('Milestone 1'!F953="N/A",'Milestone 1'!F953="S.O."),"N/A",0)))</f>
        <v>0</v>
      </c>
    </row>
    <row r="839" spans="1:3" hidden="1">
      <c r="A839">
        <f>IF(OR('Milestone 1'!I954="Approved",'Milestone 1'!I954="Approuvé"),"Approved",IF(OR('Milestone 1'!I954="Incomplete",'Milestone 1'!I954="Incomplet"),"Incomplete",0))</f>
        <v>0</v>
      </c>
      <c r="B839">
        <f>IF(OR('Milestone 1'!G954="Yes",'Milestone 1'!G954="Oui"),"Yes",IF(OR('Milestone 1'!G954="No",'Milestone 1'!G954="Non"),"No",0))</f>
        <v>0</v>
      </c>
      <c r="C839">
        <f>IF(OR('Milestone 1'!F954="Yes",'Milestone 1'!F954="Oui"),"Yes",IF(OR('Milestone 1'!F954="No",'Milestone 1'!F954="Non"),"No",IF(OR('Milestone 1'!F954="N/A",'Milestone 1'!F954="S.O."),"N/A",0)))</f>
        <v>0</v>
      </c>
    </row>
    <row r="840" spans="1:3" hidden="1">
      <c r="A840">
        <f>IF(OR('Milestone 1'!I955="Approved",'Milestone 1'!I955="Approuvé"),"Approved",IF(OR('Milestone 1'!I955="Incomplete",'Milestone 1'!I955="Incomplet"),"Incomplete",0))</f>
        <v>0</v>
      </c>
      <c r="B840">
        <f>IF(OR('Milestone 1'!G955="Yes",'Milestone 1'!G955="Oui"),"Yes",IF(OR('Milestone 1'!G955="No",'Milestone 1'!G955="Non"),"No",0))</f>
        <v>0</v>
      </c>
      <c r="C840">
        <f>IF(OR('Milestone 1'!F955="Yes",'Milestone 1'!F955="Oui"),"Yes",IF(OR('Milestone 1'!F955="No",'Milestone 1'!F955="Non"),"No",IF(OR('Milestone 1'!F955="N/A",'Milestone 1'!F955="S.O."),"N/A",0)))</f>
        <v>0</v>
      </c>
    </row>
    <row r="841" spans="1:3" hidden="1">
      <c r="A841">
        <f>IF(OR('Milestone 1'!I956="Approved",'Milestone 1'!I956="Approuvé"),"Approved",IF(OR('Milestone 1'!I956="Incomplete",'Milestone 1'!I956="Incomplet"),"Incomplete",0))</f>
        <v>0</v>
      </c>
      <c r="B841">
        <f>IF(OR('Milestone 1'!G956="Yes",'Milestone 1'!G956="Oui"),"Yes",IF(OR('Milestone 1'!G956="No",'Milestone 1'!G956="Non"),"No",0))</f>
        <v>0</v>
      </c>
      <c r="C841">
        <f>IF(OR('Milestone 1'!F956="Yes",'Milestone 1'!F956="Oui"),"Yes",IF(OR('Milestone 1'!F956="No",'Milestone 1'!F956="Non"),"No",IF(OR('Milestone 1'!F956="N/A",'Milestone 1'!F956="S.O."),"N/A",0)))</f>
        <v>0</v>
      </c>
    </row>
    <row r="842" spans="1:3" hidden="1">
      <c r="A842">
        <f>IF(OR('Milestone 1'!I957="Approved",'Milestone 1'!I957="Approuvé"),"Approved",IF(OR('Milestone 1'!I957="Incomplete",'Milestone 1'!I957="Incomplet"),"Incomplete",0))</f>
        <v>0</v>
      </c>
      <c r="B842">
        <f>IF(OR('Milestone 1'!G957="Yes",'Milestone 1'!G957="Oui"),"Yes",IF(OR('Milestone 1'!G957="No",'Milestone 1'!G957="Non"),"No",0))</f>
        <v>0</v>
      </c>
      <c r="C842">
        <f>IF(OR('Milestone 1'!F957="Yes",'Milestone 1'!F957="Oui"),"Yes",IF(OR('Milestone 1'!F957="No",'Milestone 1'!F957="Non"),"No",IF(OR('Milestone 1'!F957="N/A",'Milestone 1'!F957="S.O."),"N/A",0)))</f>
        <v>0</v>
      </c>
    </row>
    <row r="843" spans="1:3" hidden="1">
      <c r="A843">
        <f>IF(OR('Milestone 1'!I958="Approved",'Milestone 1'!I958="Approuvé"),"Approved",IF(OR('Milestone 1'!I958="Incomplete",'Milestone 1'!I958="Incomplet"),"Incomplete",0))</f>
        <v>0</v>
      </c>
      <c r="B843">
        <f>IF(OR('Milestone 1'!G958="Yes",'Milestone 1'!G958="Oui"),"Yes",IF(OR('Milestone 1'!G958="No",'Milestone 1'!G958="Non"),"No",0))</f>
        <v>0</v>
      </c>
      <c r="C843">
        <f>IF(OR('Milestone 1'!F958="Yes",'Milestone 1'!F958="Oui"),"Yes",IF(OR('Milestone 1'!F958="No",'Milestone 1'!F958="Non"),"No",IF(OR('Milestone 1'!F958="N/A",'Milestone 1'!F958="S.O."),"N/A",0)))</f>
        <v>0</v>
      </c>
    </row>
    <row r="844" spans="1:3" hidden="1">
      <c r="A844">
        <f>IF(OR('Milestone 1'!I959="Approved",'Milestone 1'!I959="Approuvé"),"Approved",IF(OR('Milestone 1'!I959="Incomplete",'Milestone 1'!I959="Incomplet"),"Incomplete",0))</f>
        <v>0</v>
      </c>
      <c r="B844">
        <f>IF(OR('Milestone 1'!G959="Yes",'Milestone 1'!G959="Oui"),"Yes",IF(OR('Milestone 1'!G959="No",'Milestone 1'!G959="Non"),"No",0))</f>
        <v>0</v>
      </c>
      <c r="C844">
        <f>IF(OR('Milestone 1'!F959="Yes",'Milestone 1'!F959="Oui"),"Yes",IF(OR('Milestone 1'!F959="No",'Milestone 1'!F959="Non"),"No",IF(OR('Milestone 1'!F959="N/A",'Milestone 1'!F959="S.O."),"N/A",0)))</f>
        <v>0</v>
      </c>
    </row>
    <row r="845" spans="1:3" hidden="1">
      <c r="A845">
        <f>IF(OR('Milestone 1'!I960="Approved",'Milestone 1'!I960="Approuvé"),"Approved",IF(OR('Milestone 1'!I960="Incomplete",'Milestone 1'!I960="Incomplet"),"Incomplete",0))</f>
        <v>0</v>
      </c>
      <c r="B845">
        <f>IF(OR('Milestone 1'!G960="Yes",'Milestone 1'!G960="Oui"),"Yes",IF(OR('Milestone 1'!G960="No",'Milestone 1'!G960="Non"),"No",0))</f>
        <v>0</v>
      </c>
      <c r="C845">
        <f>IF(OR('Milestone 1'!F960="Yes",'Milestone 1'!F960="Oui"),"Yes",IF(OR('Milestone 1'!F960="No",'Milestone 1'!F960="Non"),"No",IF(OR('Milestone 1'!F960="N/A",'Milestone 1'!F960="S.O."),"N/A",0)))</f>
        <v>0</v>
      </c>
    </row>
    <row r="846" spans="1:3" hidden="1">
      <c r="A846">
        <f>IF(OR('Milestone 1'!I961="Approved",'Milestone 1'!I961="Approuvé"),"Approved",IF(OR('Milestone 1'!I961="Incomplete",'Milestone 1'!I961="Incomplet"),"Incomplete",0))</f>
        <v>0</v>
      </c>
      <c r="B846">
        <f>IF(OR('Milestone 1'!G961="Yes",'Milestone 1'!G961="Oui"),"Yes",IF(OR('Milestone 1'!G961="No",'Milestone 1'!G961="Non"),"No",0))</f>
        <v>0</v>
      </c>
      <c r="C846">
        <f>IF(OR('Milestone 1'!F961="Yes",'Milestone 1'!F961="Oui"),"Yes",IF(OR('Milestone 1'!F961="No",'Milestone 1'!F961="Non"),"No",IF(OR('Milestone 1'!F961="N/A",'Milestone 1'!F961="S.O."),"N/A",0)))</f>
        <v>0</v>
      </c>
    </row>
    <row r="847" spans="1:3" hidden="1">
      <c r="A847">
        <f>IF(OR('Milestone 1'!I962="Approved",'Milestone 1'!I962="Approuvé"),"Approved",IF(OR('Milestone 1'!I962="Incomplete",'Milestone 1'!I962="Incomplet"),"Incomplete",0))</f>
        <v>0</v>
      </c>
      <c r="B847">
        <f>IF(OR('Milestone 1'!G962="Yes",'Milestone 1'!G962="Oui"),"Yes",IF(OR('Milestone 1'!G962="No",'Milestone 1'!G962="Non"),"No",0))</f>
        <v>0</v>
      </c>
      <c r="C847">
        <f>IF(OR('Milestone 1'!F962="Yes",'Milestone 1'!F962="Oui"),"Yes",IF(OR('Milestone 1'!F962="No",'Milestone 1'!F962="Non"),"No",IF(OR('Milestone 1'!F962="N/A",'Milestone 1'!F962="S.O."),"N/A",0)))</f>
        <v>0</v>
      </c>
    </row>
    <row r="848" spans="1:3" hidden="1">
      <c r="A848">
        <f>IF(OR('Milestone 1'!I963="Approved",'Milestone 1'!I963="Approuvé"),"Approved",IF(OR('Milestone 1'!I963="Incomplete",'Milestone 1'!I963="Incomplet"),"Incomplete",0))</f>
        <v>0</v>
      </c>
      <c r="B848">
        <f>IF(OR('Milestone 1'!G963="Yes",'Milestone 1'!G963="Oui"),"Yes",IF(OR('Milestone 1'!G963="No",'Milestone 1'!G963="Non"),"No",0))</f>
        <v>0</v>
      </c>
      <c r="C848">
        <f>IF(OR('Milestone 1'!F963="Yes",'Milestone 1'!F963="Oui"),"Yes",IF(OR('Milestone 1'!F963="No",'Milestone 1'!F963="Non"),"No",IF(OR('Milestone 1'!F963="N/A",'Milestone 1'!F963="S.O."),"N/A",0)))</f>
        <v>0</v>
      </c>
    </row>
    <row r="849" spans="1:3" hidden="1">
      <c r="A849">
        <f>IF(OR('Milestone 1'!I964="Approved",'Milestone 1'!I964="Approuvé"),"Approved",IF(OR('Milestone 1'!I964="Incomplete",'Milestone 1'!I964="Incomplet"),"Incomplete",0))</f>
        <v>0</v>
      </c>
      <c r="B849">
        <f>IF(OR('Milestone 1'!G964="Yes",'Milestone 1'!G964="Oui"),"Yes",IF(OR('Milestone 1'!G964="No",'Milestone 1'!G964="Non"),"No",0))</f>
        <v>0</v>
      </c>
      <c r="C849">
        <f>IF(OR('Milestone 1'!F964="Yes",'Milestone 1'!F964="Oui"),"Yes",IF(OR('Milestone 1'!F964="No",'Milestone 1'!F964="Non"),"No",IF(OR('Milestone 1'!F964="N/A",'Milestone 1'!F964="S.O."),"N/A",0)))</f>
        <v>0</v>
      </c>
    </row>
    <row r="850" spans="1:3" hidden="1">
      <c r="A850">
        <f>IF(OR('Milestone 1'!I965="Approved",'Milestone 1'!I965="Approuvé"),"Approved",IF(OR('Milestone 1'!I965="Incomplete",'Milestone 1'!I965="Incomplet"),"Incomplete",0))</f>
        <v>0</v>
      </c>
      <c r="B850">
        <f>IF(OR('Milestone 1'!G965="Yes",'Milestone 1'!G965="Oui"),"Yes",IF(OR('Milestone 1'!G965="No",'Milestone 1'!G965="Non"),"No",0))</f>
        <v>0</v>
      </c>
      <c r="C850">
        <f>IF(OR('Milestone 1'!F965="Yes",'Milestone 1'!F965="Oui"),"Yes",IF(OR('Milestone 1'!F965="No",'Milestone 1'!F965="Non"),"No",IF(OR('Milestone 1'!F965="N/A",'Milestone 1'!F965="S.O."),"N/A",0)))</f>
        <v>0</v>
      </c>
    </row>
    <row r="851" spans="1:3" hidden="1">
      <c r="A851">
        <f>IF(OR('Milestone 1'!I966="Approved",'Milestone 1'!I966="Approuvé"),"Approved",IF(OR('Milestone 1'!I966="Incomplete",'Milestone 1'!I966="Incomplet"),"Incomplete",0))</f>
        <v>0</v>
      </c>
      <c r="B851">
        <f>IF(OR('Milestone 1'!G966="Yes",'Milestone 1'!G966="Oui"),"Yes",IF(OR('Milestone 1'!G966="No",'Milestone 1'!G966="Non"),"No",0))</f>
        <v>0</v>
      </c>
      <c r="C851">
        <f>IF(OR('Milestone 1'!F966="Yes",'Milestone 1'!F966="Oui"),"Yes",IF(OR('Milestone 1'!F966="No",'Milestone 1'!F966="Non"),"No",IF(OR('Milestone 1'!F966="N/A",'Milestone 1'!F966="S.O."),"N/A",0)))</f>
        <v>0</v>
      </c>
    </row>
    <row r="852" spans="1:3" hidden="1">
      <c r="A852">
        <f>IF(OR('Milestone 1'!I967="Approved",'Milestone 1'!I967="Approuvé"),"Approved",IF(OR('Milestone 1'!I967="Incomplete",'Milestone 1'!I967="Incomplet"),"Incomplete",0))</f>
        <v>0</v>
      </c>
      <c r="B852">
        <f>IF(OR('Milestone 1'!G967="Yes",'Milestone 1'!G967="Oui"),"Yes",IF(OR('Milestone 1'!G967="No",'Milestone 1'!G967="Non"),"No",0))</f>
        <v>0</v>
      </c>
      <c r="C852">
        <f>IF(OR('Milestone 1'!F967="Yes",'Milestone 1'!F967="Oui"),"Yes",IF(OR('Milestone 1'!F967="No",'Milestone 1'!F967="Non"),"No",IF(OR('Milestone 1'!F967="N/A",'Milestone 1'!F967="S.O."),"N/A",0)))</f>
        <v>0</v>
      </c>
    </row>
    <row r="853" spans="1:3" hidden="1">
      <c r="A853">
        <f>IF(OR('Milestone 1'!I968="Approved",'Milestone 1'!I968="Approuvé"),"Approved",IF(OR('Milestone 1'!I968="Incomplete",'Milestone 1'!I968="Incomplet"),"Incomplete",0))</f>
        <v>0</v>
      </c>
      <c r="B853">
        <f>IF(OR('Milestone 1'!G968="Yes",'Milestone 1'!G968="Oui"),"Yes",IF(OR('Milestone 1'!G968="No",'Milestone 1'!G968="Non"),"No",0))</f>
        <v>0</v>
      </c>
      <c r="C853">
        <f>IF(OR('Milestone 1'!F968="Yes",'Milestone 1'!F968="Oui"),"Yes",IF(OR('Milestone 1'!F968="No",'Milestone 1'!F968="Non"),"No",IF(OR('Milestone 1'!F968="N/A",'Milestone 1'!F968="S.O."),"N/A",0)))</f>
        <v>0</v>
      </c>
    </row>
    <row r="854" spans="1:3" hidden="1">
      <c r="A854">
        <f>IF(OR('Milestone 1'!I969="Approved",'Milestone 1'!I969="Approuvé"),"Approved",IF(OR('Milestone 1'!I969="Incomplete",'Milestone 1'!I969="Incomplet"),"Incomplete",0))</f>
        <v>0</v>
      </c>
      <c r="B854">
        <f>IF(OR('Milestone 1'!G969="Yes",'Milestone 1'!G969="Oui"),"Yes",IF(OR('Milestone 1'!G969="No",'Milestone 1'!G969="Non"),"No",0))</f>
        <v>0</v>
      </c>
      <c r="C854">
        <f>IF(OR('Milestone 1'!F969="Yes",'Milestone 1'!F969="Oui"),"Yes",IF(OR('Milestone 1'!F969="No",'Milestone 1'!F969="Non"),"No",IF(OR('Milestone 1'!F969="N/A",'Milestone 1'!F969="S.O."),"N/A",0)))</f>
        <v>0</v>
      </c>
    </row>
    <row r="855" spans="1:3" hidden="1">
      <c r="A855">
        <f>IF(OR('Milestone 1'!I970="Approved",'Milestone 1'!I970="Approuvé"),"Approved",IF(OR('Milestone 1'!I970="Incomplete",'Milestone 1'!I970="Incomplet"),"Incomplete",0))</f>
        <v>0</v>
      </c>
      <c r="B855">
        <f>IF(OR('Milestone 1'!G970="Yes",'Milestone 1'!G970="Oui"),"Yes",IF(OR('Milestone 1'!G970="No",'Milestone 1'!G970="Non"),"No",0))</f>
        <v>0</v>
      </c>
      <c r="C855">
        <f>IF(OR('Milestone 1'!F970="Yes",'Milestone 1'!F970="Oui"),"Yes",IF(OR('Milestone 1'!F970="No",'Milestone 1'!F970="Non"),"No",IF(OR('Milestone 1'!F970="N/A",'Milestone 1'!F970="S.O."),"N/A",0)))</f>
        <v>0</v>
      </c>
    </row>
    <row r="856" spans="1:3" hidden="1">
      <c r="A856">
        <f>IF(OR('Milestone 1'!I971="Approved",'Milestone 1'!I971="Approuvé"),"Approved",IF(OR('Milestone 1'!I971="Incomplete",'Milestone 1'!I971="Incomplet"),"Incomplete",0))</f>
        <v>0</v>
      </c>
      <c r="B856">
        <f>IF(OR('Milestone 1'!G971="Yes",'Milestone 1'!G971="Oui"),"Yes",IF(OR('Milestone 1'!G971="No",'Milestone 1'!G971="Non"),"No",0))</f>
        <v>0</v>
      </c>
      <c r="C856">
        <f>IF(OR('Milestone 1'!F971="Yes",'Milestone 1'!F971="Oui"),"Yes",IF(OR('Milestone 1'!F971="No",'Milestone 1'!F971="Non"),"No",IF(OR('Milestone 1'!F971="N/A",'Milestone 1'!F971="S.O."),"N/A",0)))</f>
        <v>0</v>
      </c>
    </row>
    <row r="857" spans="1:3" hidden="1">
      <c r="A857">
        <f>IF(OR('Milestone 1'!I972="Approved",'Milestone 1'!I972="Approuvé"),"Approved",IF(OR('Milestone 1'!I972="Incomplete",'Milestone 1'!I972="Incomplet"),"Incomplete",0))</f>
        <v>0</v>
      </c>
      <c r="B857">
        <f>IF(OR('Milestone 1'!G972="Yes",'Milestone 1'!G972="Oui"),"Yes",IF(OR('Milestone 1'!G972="No",'Milestone 1'!G972="Non"),"No",0))</f>
        <v>0</v>
      </c>
      <c r="C857">
        <f>IF(OR('Milestone 1'!F972="Yes",'Milestone 1'!F972="Oui"),"Yes",IF(OR('Milestone 1'!F972="No",'Milestone 1'!F972="Non"),"No",IF(OR('Milestone 1'!F972="N/A",'Milestone 1'!F972="S.O."),"N/A",0)))</f>
        <v>0</v>
      </c>
    </row>
    <row r="858" spans="1:3" hidden="1">
      <c r="A858">
        <f>IF(OR('Milestone 1'!I973="Approved",'Milestone 1'!I973="Approuvé"),"Approved",IF(OR('Milestone 1'!I973="Incomplete",'Milestone 1'!I973="Incomplet"),"Incomplete",0))</f>
        <v>0</v>
      </c>
      <c r="B858">
        <f>IF(OR('Milestone 1'!G973="Yes",'Milestone 1'!G973="Oui"),"Yes",IF(OR('Milestone 1'!G973="No",'Milestone 1'!G973="Non"),"No",0))</f>
        <v>0</v>
      </c>
      <c r="C858">
        <f>IF(OR('Milestone 1'!F973="Yes",'Milestone 1'!F973="Oui"),"Yes",IF(OR('Milestone 1'!F973="No",'Milestone 1'!F973="Non"),"No",IF(OR('Milestone 1'!F973="N/A",'Milestone 1'!F973="S.O."),"N/A",0)))</f>
        <v>0</v>
      </c>
    </row>
    <row r="859" spans="1:3" hidden="1">
      <c r="A859">
        <f>IF(OR('Milestone 1'!I974="Approved",'Milestone 1'!I974="Approuvé"),"Approved",IF(OR('Milestone 1'!I974="Incomplete",'Milestone 1'!I974="Incomplet"),"Incomplete",0))</f>
        <v>0</v>
      </c>
      <c r="B859">
        <f>IF(OR('Milestone 1'!G974="Yes",'Milestone 1'!G974="Oui"),"Yes",IF(OR('Milestone 1'!G974="No",'Milestone 1'!G974="Non"),"No",0))</f>
        <v>0</v>
      </c>
      <c r="C859">
        <f>IF(OR('Milestone 1'!F974="Yes",'Milestone 1'!F974="Oui"),"Yes",IF(OR('Milestone 1'!F974="No",'Milestone 1'!F974="Non"),"No",IF(OR('Milestone 1'!F974="N/A",'Milestone 1'!F974="S.O."),"N/A",0)))</f>
        <v>0</v>
      </c>
    </row>
    <row r="860" spans="1:3" hidden="1">
      <c r="A860">
        <f>IF(OR('Milestone 1'!I975="Approved",'Milestone 1'!I975="Approuvé"),"Approved",IF(OR('Milestone 1'!I975="Incomplete",'Milestone 1'!I975="Incomplet"),"Incomplete",0))</f>
        <v>0</v>
      </c>
      <c r="B860">
        <f>IF(OR('Milestone 1'!G975="Yes",'Milestone 1'!G975="Oui"),"Yes",IF(OR('Milestone 1'!G975="No",'Milestone 1'!G975="Non"),"No",0))</f>
        <v>0</v>
      </c>
      <c r="C860">
        <f>IF(OR('Milestone 1'!F975="Yes",'Milestone 1'!F975="Oui"),"Yes",IF(OR('Milestone 1'!F975="No",'Milestone 1'!F975="Non"),"No",IF(OR('Milestone 1'!F975="N/A",'Milestone 1'!F975="S.O."),"N/A",0)))</f>
        <v>0</v>
      </c>
    </row>
    <row r="861" spans="1:3" hidden="1">
      <c r="A861">
        <f>IF(OR('Milestone 1'!I976="Approved",'Milestone 1'!I976="Approuvé"),"Approved",IF(OR('Milestone 1'!I976="Incomplete",'Milestone 1'!I976="Incomplet"),"Incomplete",0))</f>
        <v>0</v>
      </c>
      <c r="B861">
        <f>IF(OR('Milestone 1'!G976="Yes",'Milestone 1'!G976="Oui"),"Yes",IF(OR('Milestone 1'!G976="No",'Milestone 1'!G976="Non"),"No",0))</f>
        <v>0</v>
      </c>
      <c r="C861">
        <f>IF(OR('Milestone 1'!F976="Yes",'Milestone 1'!F976="Oui"),"Yes",IF(OR('Milestone 1'!F976="No",'Milestone 1'!F976="Non"),"No",IF(OR('Milestone 1'!F976="N/A",'Milestone 1'!F976="S.O."),"N/A",0)))</f>
        <v>0</v>
      </c>
    </row>
    <row r="862" spans="1:3" hidden="1">
      <c r="A862">
        <f>IF(OR('Milestone 1'!I977="Approved",'Milestone 1'!I977="Approuvé"),"Approved",IF(OR('Milestone 1'!I977="Incomplete",'Milestone 1'!I977="Incomplet"),"Incomplete",0))</f>
        <v>0</v>
      </c>
      <c r="B862">
        <f>IF(OR('Milestone 1'!G977="Yes",'Milestone 1'!G977="Oui"),"Yes",IF(OR('Milestone 1'!G977="No",'Milestone 1'!G977="Non"),"No",0))</f>
        <v>0</v>
      </c>
      <c r="C862">
        <f>IF(OR('Milestone 1'!F977="Yes",'Milestone 1'!F977="Oui"),"Yes",IF(OR('Milestone 1'!F977="No",'Milestone 1'!F977="Non"),"No",IF(OR('Milestone 1'!F977="N/A",'Milestone 1'!F977="S.O."),"N/A",0)))</f>
        <v>0</v>
      </c>
    </row>
    <row r="863" spans="1:3" hidden="1">
      <c r="A863">
        <f>IF(OR('Milestone 1'!I978="Approved",'Milestone 1'!I978="Approuvé"),"Approved",IF(OR('Milestone 1'!I978="Incomplete",'Milestone 1'!I978="Incomplet"),"Incomplete",0))</f>
        <v>0</v>
      </c>
      <c r="B863">
        <f>IF(OR('Milestone 1'!G978="Yes",'Milestone 1'!G978="Oui"),"Yes",IF(OR('Milestone 1'!G978="No",'Milestone 1'!G978="Non"),"No",0))</f>
        <v>0</v>
      </c>
      <c r="C863">
        <f>IF(OR('Milestone 1'!F978="Yes",'Milestone 1'!F978="Oui"),"Yes",IF(OR('Milestone 1'!F978="No",'Milestone 1'!F978="Non"),"No",IF(OR('Milestone 1'!F978="N/A",'Milestone 1'!F978="S.O."),"N/A",0)))</f>
        <v>0</v>
      </c>
    </row>
    <row r="864" spans="1:3" hidden="1">
      <c r="A864">
        <f>IF(OR('Milestone 1'!I979="Approved",'Milestone 1'!I979="Approuvé"),"Approved",IF(OR('Milestone 1'!I979="Incomplete",'Milestone 1'!I979="Incomplet"),"Incomplete",0))</f>
        <v>0</v>
      </c>
      <c r="B864">
        <f>IF(OR('Milestone 1'!G979="Yes",'Milestone 1'!G979="Oui"),"Yes",IF(OR('Milestone 1'!G979="No",'Milestone 1'!G979="Non"),"No",0))</f>
        <v>0</v>
      </c>
      <c r="C864">
        <f>IF(OR('Milestone 1'!F979="Yes",'Milestone 1'!F979="Oui"),"Yes",IF(OR('Milestone 1'!F979="No",'Milestone 1'!F979="Non"),"No",IF(OR('Milestone 1'!F979="N/A",'Milestone 1'!F979="S.O."),"N/A",0)))</f>
        <v>0</v>
      </c>
    </row>
    <row r="865" spans="1:3" hidden="1">
      <c r="A865">
        <f>IF(OR('Milestone 1'!I980="Approved",'Milestone 1'!I980="Approuvé"),"Approved",IF(OR('Milestone 1'!I980="Incomplete",'Milestone 1'!I980="Incomplet"),"Incomplete",0))</f>
        <v>0</v>
      </c>
      <c r="B865">
        <f>IF(OR('Milestone 1'!G980="Yes",'Milestone 1'!G980="Oui"),"Yes",IF(OR('Milestone 1'!G980="No",'Milestone 1'!G980="Non"),"No",0))</f>
        <v>0</v>
      </c>
      <c r="C865">
        <f>IF(OR('Milestone 1'!F980="Yes",'Milestone 1'!F980="Oui"),"Yes",IF(OR('Milestone 1'!F980="No",'Milestone 1'!F980="Non"),"No",IF(OR('Milestone 1'!F980="N/A",'Milestone 1'!F980="S.O."),"N/A",0)))</f>
        <v>0</v>
      </c>
    </row>
    <row r="866" spans="1:3" hidden="1">
      <c r="A866">
        <f>IF(OR('Milestone 1'!I981="Approved",'Milestone 1'!I981="Approuvé"),"Approved",IF(OR('Milestone 1'!I981="Incomplete",'Milestone 1'!I981="Incomplet"),"Incomplete",0))</f>
        <v>0</v>
      </c>
      <c r="B866">
        <f>IF(OR('Milestone 1'!G981="Yes",'Milestone 1'!G981="Oui"),"Yes",IF(OR('Milestone 1'!G981="No",'Milestone 1'!G981="Non"),"No",0))</f>
        <v>0</v>
      </c>
      <c r="C866">
        <f>IF(OR('Milestone 1'!F981="Yes",'Milestone 1'!F981="Oui"),"Yes",IF(OR('Milestone 1'!F981="No",'Milestone 1'!F981="Non"),"No",IF(OR('Milestone 1'!F981="N/A",'Milestone 1'!F981="S.O."),"N/A",0)))</f>
        <v>0</v>
      </c>
    </row>
    <row r="867" spans="1:3" hidden="1">
      <c r="A867">
        <f>IF(OR('Milestone 1'!I982="Approved",'Milestone 1'!I982="Approuvé"),"Approved",IF(OR('Milestone 1'!I982="Incomplete",'Milestone 1'!I982="Incomplet"),"Incomplete",0))</f>
        <v>0</v>
      </c>
      <c r="B867">
        <f>IF(OR('Milestone 1'!G982="Yes",'Milestone 1'!G982="Oui"),"Yes",IF(OR('Milestone 1'!G982="No",'Milestone 1'!G982="Non"),"No",0))</f>
        <v>0</v>
      </c>
      <c r="C867">
        <f>IF(OR('Milestone 1'!F982="Yes",'Milestone 1'!F982="Oui"),"Yes",IF(OR('Milestone 1'!F982="No",'Milestone 1'!F982="Non"),"No",IF(OR('Milestone 1'!F982="N/A",'Milestone 1'!F982="S.O."),"N/A",0)))</f>
        <v>0</v>
      </c>
    </row>
    <row r="868" spans="1:3" hidden="1">
      <c r="A868">
        <f>IF(OR('Milestone 1'!I983="Approved",'Milestone 1'!I983="Approuvé"),"Approved",IF(OR('Milestone 1'!I983="Incomplete",'Milestone 1'!I983="Incomplet"),"Incomplete",0))</f>
        <v>0</v>
      </c>
      <c r="B868">
        <f>IF(OR('Milestone 1'!G983="Yes",'Milestone 1'!G983="Oui"),"Yes",IF(OR('Milestone 1'!G983="No",'Milestone 1'!G983="Non"),"No",0))</f>
        <v>0</v>
      </c>
      <c r="C868">
        <f>IF(OR('Milestone 1'!F983="Yes",'Milestone 1'!F983="Oui"),"Yes",IF(OR('Milestone 1'!F983="No",'Milestone 1'!F983="Non"),"No",IF(OR('Milestone 1'!F983="N/A",'Milestone 1'!F983="S.O."),"N/A",0)))</f>
        <v>0</v>
      </c>
    </row>
    <row r="869" spans="1:3" hidden="1">
      <c r="A869">
        <f>IF(OR('Milestone 1'!I984="Approved",'Milestone 1'!I984="Approuvé"),"Approved",IF(OR('Milestone 1'!I984="Incomplete",'Milestone 1'!I984="Incomplet"),"Incomplete",0))</f>
        <v>0</v>
      </c>
      <c r="B869">
        <f>IF(OR('Milestone 1'!G984="Yes",'Milestone 1'!G984="Oui"),"Yes",IF(OR('Milestone 1'!G984="No",'Milestone 1'!G984="Non"),"No",0))</f>
        <v>0</v>
      </c>
      <c r="C869">
        <f>IF(OR('Milestone 1'!F984="Yes",'Milestone 1'!F984="Oui"),"Yes",IF(OR('Milestone 1'!F984="No",'Milestone 1'!F984="Non"),"No",IF(OR('Milestone 1'!F984="N/A",'Milestone 1'!F984="S.O."),"N/A",0)))</f>
        <v>0</v>
      </c>
    </row>
    <row r="870" spans="1:3" hidden="1">
      <c r="A870">
        <f>IF(OR('Milestone 1'!I985="Approved",'Milestone 1'!I985="Approuvé"),"Approved",IF(OR('Milestone 1'!I985="Incomplete",'Milestone 1'!I985="Incomplet"),"Incomplete",0))</f>
        <v>0</v>
      </c>
      <c r="B870">
        <f>IF(OR('Milestone 1'!G985="Yes",'Milestone 1'!G985="Oui"),"Yes",IF(OR('Milestone 1'!G985="No",'Milestone 1'!G985="Non"),"No",0))</f>
        <v>0</v>
      </c>
      <c r="C870">
        <f>IF(OR('Milestone 1'!F985="Yes",'Milestone 1'!F985="Oui"),"Yes",IF(OR('Milestone 1'!F985="No",'Milestone 1'!F985="Non"),"No",IF(OR('Milestone 1'!F985="N/A",'Milestone 1'!F985="S.O."),"N/A",0)))</f>
        <v>0</v>
      </c>
    </row>
    <row r="871" spans="1:3" hidden="1">
      <c r="A871">
        <f>IF(OR('Milestone 1'!I986="Approved",'Milestone 1'!I986="Approuvé"),"Approved",IF(OR('Milestone 1'!I986="Incomplete",'Milestone 1'!I986="Incomplet"),"Incomplete",0))</f>
        <v>0</v>
      </c>
      <c r="B871">
        <f>IF(OR('Milestone 1'!G986="Yes",'Milestone 1'!G986="Oui"),"Yes",IF(OR('Milestone 1'!G986="No",'Milestone 1'!G986="Non"),"No",0))</f>
        <v>0</v>
      </c>
      <c r="C871">
        <f>IF(OR('Milestone 1'!F986="Yes",'Milestone 1'!F986="Oui"),"Yes",IF(OR('Milestone 1'!F986="No",'Milestone 1'!F986="Non"),"No",IF(OR('Milestone 1'!F986="N/A",'Milestone 1'!F986="S.O."),"N/A",0)))</f>
        <v>0</v>
      </c>
    </row>
    <row r="872" spans="1:3" hidden="1">
      <c r="A872">
        <f>IF(OR('Milestone 1'!I987="Approved",'Milestone 1'!I987="Approuvé"),"Approved",IF(OR('Milestone 1'!I987="Incomplete",'Milestone 1'!I987="Incomplet"),"Incomplete",0))</f>
        <v>0</v>
      </c>
      <c r="B872">
        <f>IF(OR('Milestone 1'!G987="Yes",'Milestone 1'!G987="Oui"),"Yes",IF(OR('Milestone 1'!G987="No",'Milestone 1'!G987="Non"),"No",0))</f>
        <v>0</v>
      </c>
      <c r="C872">
        <f>IF(OR('Milestone 1'!F987="Yes",'Milestone 1'!F987="Oui"),"Yes",IF(OR('Milestone 1'!F987="No",'Milestone 1'!F987="Non"),"No",IF(OR('Milestone 1'!F987="N/A",'Milestone 1'!F987="S.O."),"N/A",0)))</f>
        <v>0</v>
      </c>
    </row>
    <row r="873" spans="1:3" hidden="1">
      <c r="A873">
        <f>IF(OR('Milestone 1'!I988="Approved",'Milestone 1'!I988="Approuvé"),"Approved",IF(OR('Milestone 1'!I988="Incomplete",'Milestone 1'!I988="Incomplet"),"Incomplete",0))</f>
        <v>0</v>
      </c>
      <c r="B873">
        <f>IF(OR('Milestone 1'!G988="Yes",'Milestone 1'!G988="Oui"),"Yes",IF(OR('Milestone 1'!G988="No",'Milestone 1'!G988="Non"),"No",0))</f>
        <v>0</v>
      </c>
      <c r="C873">
        <f>IF(OR('Milestone 1'!F988="Yes",'Milestone 1'!F988="Oui"),"Yes",IF(OR('Milestone 1'!F988="No",'Milestone 1'!F988="Non"),"No",IF(OR('Milestone 1'!F988="N/A",'Milestone 1'!F988="S.O."),"N/A",0)))</f>
        <v>0</v>
      </c>
    </row>
    <row r="874" spans="1:3" hidden="1">
      <c r="A874">
        <f>IF(OR('Milestone 1'!I989="Approved",'Milestone 1'!I989="Approuvé"),"Approved",IF(OR('Milestone 1'!I989="Incomplete",'Milestone 1'!I989="Incomplet"),"Incomplete",0))</f>
        <v>0</v>
      </c>
      <c r="B874">
        <f>IF(OR('Milestone 1'!G989="Yes",'Milestone 1'!G989="Oui"),"Yes",IF(OR('Milestone 1'!G989="No",'Milestone 1'!G989="Non"),"No",0))</f>
        <v>0</v>
      </c>
      <c r="C874">
        <f>IF(OR('Milestone 1'!F989="Yes",'Milestone 1'!F989="Oui"),"Yes",IF(OR('Milestone 1'!F989="No",'Milestone 1'!F989="Non"),"No",IF(OR('Milestone 1'!F989="N/A",'Milestone 1'!F989="S.O."),"N/A",0)))</f>
        <v>0</v>
      </c>
    </row>
    <row r="875" spans="1:3" hidden="1">
      <c r="A875">
        <f>IF(OR('Milestone 1'!I990="Approved",'Milestone 1'!I990="Approuvé"),"Approved",IF(OR('Milestone 1'!I990="Incomplete",'Milestone 1'!I990="Incomplet"),"Incomplete",0))</f>
        <v>0</v>
      </c>
      <c r="B875">
        <f>IF(OR('Milestone 1'!G990="Yes",'Milestone 1'!G990="Oui"),"Yes",IF(OR('Milestone 1'!G990="No",'Milestone 1'!G990="Non"),"No",0))</f>
        <v>0</v>
      </c>
      <c r="C875">
        <f>IF(OR('Milestone 1'!F990="Yes",'Milestone 1'!F990="Oui"),"Yes",IF(OR('Milestone 1'!F990="No",'Milestone 1'!F990="Non"),"No",IF(OR('Milestone 1'!F990="N/A",'Milestone 1'!F990="S.O."),"N/A",0)))</f>
        <v>0</v>
      </c>
    </row>
    <row r="876" spans="1:3" hidden="1">
      <c r="A876">
        <f>IF(OR('Milestone 1'!I991="Approved",'Milestone 1'!I991="Approuvé"),"Approved",IF(OR('Milestone 1'!I991="Incomplete",'Milestone 1'!I991="Incomplet"),"Incomplete",0))</f>
        <v>0</v>
      </c>
      <c r="B876">
        <f>IF(OR('Milestone 1'!G991="Yes",'Milestone 1'!G991="Oui"),"Yes",IF(OR('Milestone 1'!G991="No",'Milestone 1'!G991="Non"),"No",0))</f>
        <v>0</v>
      </c>
      <c r="C876">
        <f>IF(OR('Milestone 1'!F991="Yes",'Milestone 1'!F991="Oui"),"Yes",IF(OR('Milestone 1'!F991="No",'Milestone 1'!F991="Non"),"No",IF(OR('Milestone 1'!F991="N/A",'Milestone 1'!F991="S.O."),"N/A",0)))</f>
        <v>0</v>
      </c>
    </row>
    <row r="877" spans="1:3" hidden="1">
      <c r="A877">
        <f>IF(OR('Milestone 1'!I992="Approved",'Milestone 1'!I992="Approuvé"),"Approved",IF(OR('Milestone 1'!I992="Incomplete",'Milestone 1'!I992="Incomplet"),"Incomplete",0))</f>
        <v>0</v>
      </c>
      <c r="B877">
        <f>IF(OR('Milestone 1'!G992="Yes",'Milestone 1'!G992="Oui"),"Yes",IF(OR('Milestone 1'!G992="No",'Milestone 1'!G992="Non"),"No",0))</f>
        <v>0</v>
      </c>
      <c r="C877">
        <f>IF(OR('Milestone 1'!F992="Yes",'Milestone 1'!F992="Oui"),"Yes",IF(OR('Milestone 1'!F992="No",'Milestone 1'!F992="Non"),"No",IF(OR('Milestone 1'!F992="N/A",'Milestone 1'!F992="S.O."),"N/A",0)))</f>
        <v>0</v>
      </c>
    </row>
    <row r="878" spans="1:3" hidden="1">
      <c r="A878">
        <f>IF(OR('Milestone 1'!I993="Approved",'Milestone 1'!I993="Approuvé"),"Approved",IF(OR('Milestone 1'!I993="Incomplete",'Milestone 1'!I993="Incomplet"),"Incomplete",0))</f>
        <v>0</v>
      </c>
      <c r="B878">
        <f>IF(OR('Milestone 1'!G993="Yes",'Milestone 1'!G993="Oui"),"Yes",IF(OR('Milestone 1'!G993="No",'Milestone 1'!G993="Non"),"No",0))</f>
        <v>0</v>
      </c>
      <c r="C878">
        <f>IF(OR('Milestone 1'!F993="Yes",'Milestone 1'!F993="Oui"),"Yes",IF(OR('Milestone 1'!F993="No",'Milestone 1'!F993="Non"),"No",IF(OR('Milestone 1'!F993="N/A",'Milestone 1'!F993="S.O."),"N/A",0)))</f>
        <v>0</v>
      </c>
    </row>
    <row r="879" spans="1:3" hidden="1">
      <c r="A879">
        <f>IF(OR('Milestone 1'!I994="Approved",'Milestone 1'!I994="Approuvé"),"Approved",IF(OR('Milestone 1'!I994="Incomplete",'Milestone 1'!I994="Incomplet"),"Incomplete",0))</f>
        <v>0</v>
      </c>
      <c r="B879">
        <f>IF(OR('Milestone 1'!G994="Yes",'Milestone 1'!G994="Oui"),"Yes",IF(OR('Milestone 1'!G994="No",'Milestone 1'!G994="Non"),"No",0))</f>
        <v>0</v>
      </c>
      <c r="C879">
        <f>IF(OR('Milestone 1'!F994="Yes",'Milestone 1'!F994="Oui"),"Yes",IF(OR('Milestone 1'!F994="No",'Milestone 1'!F994="Non"),"No",IF(OR('Milestone 1'!F994="N/A",'Milestone 1'!F994="S.O."),"N/A",0)))</f>
        <v>0</v>
      </c>
    </row>
    <row r="880" spans="1:3" hidden="1">
      <c r="A880">
        <f>IF(OR('Milestone 1'!I995="Approved",'Milestone 1'!I995="Approuvé"),"Approved",IF(OR('Milestone 1'!I995="Incomplete",'Milestone 1'!I995="Incomplet"),"Incomplete",0))</f>
        <v>0</v>
      </c>
      <c r="B880">
        <f>IF(OR('Milestone 1'!G995="Yes",'Milestone 1'!G995="Oui"),"Yes",IF(OR('Milestone 1'!G995="No",'Milestone 1'!G995="Non"),"No",0))</f>
        <v>0</v>
      </c>
      <c r="C880">
        <f>IF(OR('Milestone 1'!F995="Yes",'Milestone 1'!F995="Oui"),"Yes",IF(OR('Milestone 1'!F995="No",'Milestone 1'!F995="Non"),"No",IF(OR('Milestone 1'!F995="N/A",'Milestone 1'!F995="S.O."),"N/A",0)))</f>
        <v>0</v>
      </c>
    </row>
    <row r="881" spans="1:3" hidden="1">
      <c r="A881">
        <f>IF(OR('Milestone 1'!I996="Approved",'Milestone 1'!I996="Approuvé"),"Approved",IF(OR('Milestone 1'!I996="Incomplete",'Milestone 1'!I996="Incomplet"),"Incomplete",0))</f>
        <v>0</v>
      </c>
      <c r="B881">
        <f>IF(OR('Milestone 1'!G996="Yes",'Milestone 1'!G996="Oui"),"Yes",IF(OR('Milestone 1'!G996="No",'Milestone 1'!G996="Non"),"No",0))</f>
        <v>0</v>
      </c>
      <c r="C881">
        <f>IF(OR('Milestone 1'!F996="Yes",'Milestone 1'!F996="Oui"),"Yes",IF(OR('Milestone 1'!F996="No",'Milestone 1'!F996="Non"),"No",IF(OR('Milestone 1'!F996="N/A",'Milestone 1'!F996="S.O."),"N/A",0)))</f>
        <v>0</v>
      </c>
    </row>
    <row r="882" spans="1:3" hidden="1">
      <c r="A882">
        <f>IF(OR('Milestone 1'!I997="Approved",'Milestone 1'!I997="Approuvé"),"Approved",IF(OR('Milestone 1'!I997="Incomplete",'Milestone 1'!I997="Incomplet"),"Incomplete",0))</f>
        <v>0</v>
      </c>
      <c r="B882">
        <f>IF(OR('Milestone 1'!G997="Yes",'Milestone 1'!G997="Oui"),"Yes",IF(OR('Milestone 1'!G997="No",'Milestone 1'!G997="Non"),"No",0))</f>
        <v>0</v>
      </c>
      <c r="C882">
        <f>IF(OR('Milestone 1'!F997="Yes",'Milestone 1'!F997="Oui"),"Yes",IF(OR('Milestone 1'!F997="No",'Milestone 1'!F997="Non"),"No",IF(OR('Milestone 1'!F997="N/A",'Milestone 1'!F997="S.O."),"N/A",0)))</f>
        <v>0</v>
      </c>
    </row>
    <row r="883" spans="1:3" hidden="1">
      <c r="A883">
        <f>IF(OR('Milestone 1'!I998="Approved",'Milestone 1'!I998="Approuvé"),"Approved",IF(OR('Milestone 1'!I998="Incomplete",'Milestone 1'!I998="Incomplet"),"Incomplete",0))</f>
        <v>0</v>
      </c>
      <c r="B883">
        <f>IF(OR('Milestone 1'!G998="Yes",'Milestone 1'!G998="Oui"),"Yes",IF(OR('Milestone 1'!G998="No",'Milestone 1'!G998="Non"),"No",0))</f>
        <v>0</v>
      </c>
      <c r="C883">
        <f>IF(OR('Milestone 1'!F998="Yes",'Milestone 1'!F998="Oui"),"Yes",IF(OR('Milestone 1'!F998="No",'Milestone 1'!F998="Non"),"No",IF(OR('Milestone 1'!F998="N/A",'Milestone 1'!F998="S.O."),"N/A",0)))</f>
        <v>0</v>
      </c>
    </row>
    <row r="884" spans="1:3" hidden="1">
      <c r="A884">
        <f>IF(OR('Milestone 1'!I999="Approved",'Milestone 1'!I999="Approuvé"),"Approved",IF(OR('Milestone 1'!I999="Incomplete",'Milestone 1'!I999="Incomplet"),"Incomplete",0))</f>
        <v>0</v>
      </c>
      <c r="B884">
        <f>IF(OR('Milestone 1'!G999="Yes",'Milestone 1'!G999="Oui"),"Yes",IF(OR('Milestone 1'!G999="No",'Milestone 1'!G999="Non"),"No",0))</f>
        <v>0</v>
      </c>
      <c r="C884">
        <f>IF(OR('Milestone 1'!F999="Yes",'Milestone 1'!F999="Oui"),"Yes",IF(OR('Milestone 1'!F999="No",'Milestone 1'!F999="Non"),"No",IF(OR('Milestone 1'!F999="N/A",'Milestone 1'!F999="S.O."),"N/A",0)))</f>
        <v>0</v>
      </c>
    </row>
    <row r="885" spans="1:3" hidden="1">
      <c r="A885">
        <f>IF(OR('Milestone 1'!I1000="Approved",'Milestone 1'!I1000="Approuvé"),"Approved",IF(OR('Milestone 1'!I1000="Incomplete",'Milestone 1'!I1000="Incomplet"),"Incomplete",0))</f>
        <v>0</v>
      </c>
      <c r="B885">
        <f>IF(OR('Milestone 1'!G1000="Yes",'Milestone 1'!G1000="Oui"),"Yes",IF(OR('Milestone 1'!G1000="No",'Milestone 1'!G1000="Non"),"No",0))</f>
        <v>0</v>
      </c>
      <c r="C885">
        <f>IF(OR('Milestone 1'!F1000="Yes",'Milestone 1'!F1000="Oui"),"Yes",IF(OR('Milestone 1'!F1000="No",'Milestone 1'!F1000="Non"),"No",IF(OR('Milestone 1'!F1000="N/A",'Milestone 1'!F1000="S.O."),"N/A",0)))</f>
        <v>0</v>
      </c>
    </row>
    <row r="886" spans="1:3" hidden="1">
      <c r="A886">
        <f>IF(OR('Milestone 1'!I1001="Approved",'Milestone 1'!I1001="Approuvé"),"Approved",IF(OR('Milestone 1'!I1001="Incomplete",'Milestone 1'!I1001="Incomplet"),"Incomplete",0))</f>
        <v>0</v>
      </c>
      <c r="B886">
        <f>IF(OR('Milestone 1'!G1001="Yes",'Milestone 1'!G1001="Oui"),"Yes",IF(OR('Milestone 1'!G1001="No",'Milestone 1'!G1001="Non"),"No",0))</f>
        <v>0</v>
      </c>
      <c r="C886">
        <f>IF(OR('Milestone 1'!F1001="Yes",'Milestone 1'!F1001="Oui"),"Yes",IF(OR('Milestone 1'!F1001="No",'Milestone 1'!F1001="Non"),"No",IF(OR('Milestone 1'!F1001="N/A",'Milestone 1'!F1001="S.O."),"N/A",0)))</f>
        <v>0</v>
      </c>
    </row>
    <row r="887" spans="1:3" hidden="1">
      <c r="A887">
        <f>IF(OR('Milestone 1'!I1002="Approved",'Milestone 1'!I1002="Approuvé"),"Approved",IF(OR('Milestone 1'!I1002="Incomplete",'Milestone 1'!I1002="Incomplet"),"Incomplete",0))</f>
        <v>0</v>
      </c>
      <c r="B887">
        <f>IF(OR('Milestone 1'!G1002="Yes",'Milestone 1'!G1002="Oui"),"Yes",IF(OR('Milestone 1'!G1002="No",'Milestone 1'!G1002="Non"),"No",0))</f>
        <v>0</v>
      </c>
      <c r="C887">
        <f>IF(OR('Milestone 1'!F1002="Yes",'Milestone 1'!F1002="Oui"),"Yes",IF(OR('Milestone 1'!F1002="No",'Milestone 1'!F1002="Non"),"No",IF(OR('Milestone 1'!F1002="N/A",'Milestone 1'!F1002="S.O."),"N/A",0)))</f>
        <v>0</v>
      </c>
    </row>
    <row r="888" spans="1:3" hidden="1">
      <c r="A888">
        <f>IF(OR('Milestone 1'!I1003="Approved",'Milestone 1'!I1003="Approuvé"),"Approved",IF(OR('Milestone 1'!I1003="Incomplete",'Milestone 1'!I1003="Incomplet"),"Incomplete",0))</f>
        <v>0</v>
      </c>
      <c r="B888">
        <f>IF(OR('Milestone 1'!G1003="Yes",'Milestone 1'!G1003="Oui"),"Yes",IF(OR('Milestone 1'!G1003="No",'Milestone 1'!G1003="Non"),"No",0))</f>
        <v>0</v>
      </c>
      <c r="C888">
        <f>IF(OR('Milestone 1'!F1003="Yes",'Milestone 1'!F1003="Oui"),"Yes",IF(OR('Milestone 1'!F1003="No",'Milestone 1'!F1003="Non"),"No",IF(OR('Milestone 1'!F1003="N/A",'Milestone 1'!F1003="S.O."),"N/A",0)))</f>
        <v>0</v>
      </c>
    </row>
    <row r="889" spans="1:3" hidden="1">
      <c r="A889">
        <f>IF(OR('Milestone 1'!I1004="Approved",'Milestone 1'!I1004="Approuvé"),"Approved",IF(OR('Milestone 1'!I1004="Incomplete",'Milestone 1'!I1004="Incomplet"),"Incomplete",0))</f>
        <v>0</v>
      </c>
      <c r="B889">
        <f>IF(OR('Milestone 1'!G1004="Yes",'Milestone 1'!G1004="Oui"),"Yes",IF(OR('Milestone 1'!G1004="No",'Milestone 1'!G1004="Non"),"No",0))</f>
        <v>0</v>
      </c>
      <c r="C889">
        <f>IF(OR('Milestone 1'!F1004="Yes",'Milestone 1'!F1004="Oui"),"Yes",IF(OR('Milestone 1'!F1004="No",'Milestone 1'!F1004="Non"),"No",IF(OR('Milestone 1'!F1004="N/A",'Milestone 1'!F1004="S.O."),"N/A",0)))</f>
        <v>0</v>
      </c>
    </row>
    <row r="890" spans="1:3" hidden="1">
      <c r="A890">
        <f>IF(OR('Milestone 1'!I1005="Approved",'Milestone 1'!I1005="Approuvé"),"Approved",IF(OR('Milestone 1'!I1005="Incomplete",'Milestone 1'!I1005="Incomplet"),"Incomplete",0))</f>
        <v>0</v>
      </c>
      <c r="B890">
        <f>IF(OR('Milestone 1'!G1005="Yes",'Milestone 1'!G1005="Oui"),"Yes",IF(OR('Milestone 1'!G1005="No",'Milestone 1'!G1005="Non"),"No",0))</f>
        <v>0</v>
      </c>
      <c r="C890">
        <f>IF(OR('Milestone 1'!F1005="Yes",'Milestone 1'!F1005="Oui"),"Yes",IF(OR('Milestone 1'!F1005="No",'Milestone 1'!F1005="Non"),"No",IF(OR('Milestone 1'!F1005="N/A",'Milestone 1'!F1005="S.O."),"N/A",0)))</f>
        <v>0</v>
      </c>
    </row>
    <row r="891" spans="1:3" hidden="1">
      <c r="A891">
        <f>IF(OR('Milestone 1'!I1006="Approved",'Milestone 1'!I1006="Approuvé"),"Approved",IF(OR('Milestone 1'!I1006="Incomplete",'Milestone 1'!I1006="Incomplet"),"Incomplete",0))</f>
        <v>0</v>
      </c>
      <c r="B891">
        <f>IF(OR('Milestone 1'!G1006="Yes",'Milestone 1'!G1006="Oui"),"Yes",IF(OR('Milestone 1'!G1006="No",'Milestone 1'!G1006="Non"),"No",0))</f>
        <v>0</v>
      </c>
      <c r="C891">
        <f>IF(OR('Milestone 1'!F1006="Yes",'Milestone 1'!F1006="Oui"),"Yes",IF(OR('Milestone 1'!F1006="No",'Milestone 1'!F1006="Non"),"No",IF(OR('Milestone 1'!F1006="N/A",'Milestone 1'!F1006="S.O."),"N/A",0)))</f>
        <v>0</v>
      </c>
    </row>
    <row r="892" spans="1:3" hidden="1">
      <c r="A892">
        <f>IF(OR('Milestone 1'!I1007="Approved",'Milestone 1'!I1007="Approuvé"),"Approved",IF(OR('Milestone 1'!I1007="Incomplete",'Milestone 1'!I1007="Incomplet"),"Incomplete",0))</f>
        <v>0</v>
      </c>
      <c r="B892">
        <f>IF(OR('Milestone 1'!G1007="Yes",'Milestone 1'!G1007="Oui"),"Yes",IF(OR('Milestone 1'!G1007="No",'Milestone 1'!G1007="Non"),"No",0))</f>
        <v>0</v>
      </c>
      <c r="C892">
        <f>IF(OR('Milestone 1'!F1007="Yes",'Milestone 1'!F1007="Oui"),"Yes",IF(OR('Milestone 1'!F1007="No",'Milestone 1'!F1007="Non"),"No",IF(OR('Milestone 1'!F1007="N/A",'Milestone 1'!F1007="S.O."),"N/A",0)))</f>
        <v>0</v>
      </c>
    </row>
    <row r="893" spans="1:3" hidden="1">
      <c r="A893">
        <f>IF(OR('Milestone 1'!I1008="Approved",'Milestone 1'!I1008="Approuvé"),"Approved",IF(OR('Milestone 1'!I1008="Incomplete",'Milestone 1'!I1008="Incomplet"),"Incomplete",0))</f>
        <v>0</v>
      </c>
      <c r="B893">
        <f>IF(OR('Milestone 1'!G1008="Yes",'Milestone 1'!G1008="Oui"),"Yes",IF(OR('Milestone 1'!G1008="No",'Milestone 1'!G1008="Non"),"No",0))</f>
        <v>0</v>
      </c>
      <c r="C893">
        <f>IF(OR('Milestone 1'!F1008="Yes",'Milestone 1'!F1008="Oui"),"Yes",IF(OR('Milestone 1'!F1008="No",'Milestone 1'!F1008="Non"),"No",IF(OR('Milestone 1'!F1008="N/A",'Milestone 1'!F1008="S.O."),"N/A",0)))</f>
        <v>0</v>
      </c>
    </row>
    <row r="894" spans="1:3" hidden="1">
      <c r="A894">
        <f>IF(OR('Milestone 1'!I1009="Approved",'Milestone 1'!I1009="Approuvé"),"Approved",IF(OR('Milestone 1'!I1009="Incomplete",'Milestone 1'!I1009="Incomplet"),"Incomplete",0))</f>
        <v>0</v>
      </c>
      <c r="B894">
        <f>IF(OR('Milestone 1'!G1009="Yes",'Milestone 1'!G1009="Oui"),"Yes",IF(OR('Milestone 1'!G1009="No",'Milestone 1'!G1009="Non"),"No",0))</f>
        <v>0</v>
      </c>
      <c r="C894">
        <f>IF(OR('Milestone 1'!F1009="Yes",'Milestone 1'!F1009="Oui"),"Yes",IF(OR('Milestone 1'!F1009="No",'Milestone 1'!F1009="Non"),"No",IF(OR('Milestone 1'!F1009="N/A",'Milestone 1'!F1009="S.O."),"N/A",0)))</f>
        <v>0</v>
      </c>
    </row>
    <row r="895" spans="1:3" hidden="1">
      <c r="A895">
        <f>IF(OR('Milestone 1'!I1010="Approved",'Milestone 1'!I1010="Approuvé"),"Approved",IF(OR('Milestone 1'!I1010="Incomplete",'Milestone 1'!I1010="Incomplet"),"Incomplete",0))</f>
        <v>0</v>
      </c>
      <c r="B895">
        <f>IF(OR('Milestone 1'!G1010="Yes",'Milestone 1'!G1010="Oui"),"Yes",IF(OR('Milestone 1'!G1010="No",'Milestone 1'!G1010="Non"),"No",0))</f>
        <v>0</v>
      </c>
      <c r="C895">
        <f>IF(OR('Milestone 1'!F1010="Yes",'Milestone 1'!F1010="Oui"),"Yes",IF(OR('Milestone 1'!F1010="No",'Milestone 1'!F1010="Non"),"No",IF(OR('Milestone 1'!F1010="N/A",'Milestone 1'!F1010="S.O."),"N/A",0)))</f>
        <v>0</v>
      </c>
    </row>
    <row r="896" spans="1:3" hidden="1">
      <c r="A896">
        <f>IF(OR('Milestone 1'!I1011="Approved",'Milestone 1'!I1011="Approuvé"),"Approved",IF(OR('Milestone 1'!I1011="Incomplete",'Milestone 1'!I1011="Incomplet"),"Incomplete",0))</f>
        <v>0</v>
      </c>
      <c r="B896">
        <f>IF(OR('Milestone 1'!G1011="Yes",'Milestone 1'!G1011="Oui"),"Yes",IF(OR('Milestone 1'!G1011="No",'Milestone 1'!G1011="Non"),"No",0))</f>
        <v>0</v>
      </c>
      <c r="C896">
        <f>IF(OR('Milestone 1'!F1011="Yes",'Milestone 1'!F1011="Oui"),"Yes",IF(OR('Milestone 1'!F1011="No",'Milestone 1'!F1011="Non"),"No",IF(OR('Milestone 1'!F1011="N/A",'Milestone 1'!F1011="S.O."),"N/A",0)))</f>
        <v>0</v>
      </c>
    </row>
    <row r="897" spans="1:3" hidden="1">
      <c r="A897">
        <f>IF(OR('Milestone 1'!I1012="Approved",'Milestone 1'!I1012="Approuvé"),"Approved",IF(OR('Milestone 1'!I1012="Incomplete",'Milestone 1'!I1012="Incomplet"),"Incomplete",0))</f>
        <v>0</v>
      </c>
      <c r="B897">
        <f>IF(OR('Milestone 1'!G1012="Yes",'Milestone 1'!G1012="Oui"),"Yes",IF(OR('Milestone 1'!G1012="No",'Milestone 1'!G1012="Non"),"No",0))</f>
        <v>0</v>
      </c>
      <c r="C897">
        <f>IF(OR('Milestone 1'!F1012="Yes",'Milestone 1'!F1012="Oui"),"Yes",IF(OR('Milestone 1'!F1012="No",'Milestone 1'!F1012="Non"),"No",IF(OR('Milestone 1'!F1012="N/A",'Milestone 1'!F1012="S.O."),"N/A",0)))</f>
        <v>0</v>
      </c>
    </row>
    <row r="898" spans="1:3" hidden="1">
      <c r="A898">
        <f>IF(OR('Milestone 1'!I1013="Approved",'Milestone 1'!I1013="Approuvé"),"Approved",IF(OR('Milestone 1'!I1013="Incomplete",'Milestone 1'!I1013="Incomplet"),"Incomplete",0))</f>
        <v>0</v>
      </c>
      <c r="B898">
        <f>IF(OR('Milestone 1'!G1013="Yes",'Milestone 1'!G1013="Oui"),"Yes",IF(OR('Milestone 1'!G1013="No",'Milestone 1'!G1013="Non"),"No",0))</f>
        <v>0</v>
      </c>
      <c r="C898">
        <f>IF(OR('Milestone 1'!F1013="Yes",'Milestone 1'!F1013="Oui"),"Yes",IF(OR('Milestone 1'!F1013="No",'Milestone 1'!F1013="Non"),"No",IF(OR('Milestone 1'!F1013="N/A",'Milestone 1'!F1013="S.O."),"N/A",0)))</f>
        <v>0</v>
      </c>
    </row>
    <row r="899" spans="1:3" hidden="1">
      <c r="A899">
        <f>IF(OR('Milestone 1'!I1014="Approved",'Milestone 1'!I1014="Approuvé"),"Approved",IF(OR('Milestone 1'!I1014="Incomplete",'Milestone 1'!I1014="Incomplet"),"Incomplete",0))</f>
        <v>0</v>
      </c>
      <c r="B899">
        <f>IF(OR('Milestone 1'!G1014="Yes",'Milestone 1'!G1014="Oui"),"Yes",IF(OR('Milestone 1'!G1014="No",'Milestone 1'!G1014="Non"),"No",0))</f>
        <v>0</v>
      </c>
      <c r="C899">
        <f>IF(OR('Milestone 1'!F1014="Yes",'Milestone 1'!F1014="Oui"),"Yes",IF(OR('Milestone 1'!F1014="No",'Milestone 1'!F1014="Non"),"No",IF(OR('Milestone 1'!F1014="N/A",'Milestone 1'!F1014="S.O."),"N/A",0)))</f>
        <v>0</v>
      </c>
    </row>
    <row r="900" spans="1:3" hidden="1">
      <c r="A900">
        <f>IF(OR('Milestone 1'!I1015="Approved",'Milestone 1'!I1015="Approuvé"),"Approved",IF(OR('Milestone 1'!I1015="Incomplete",'Milestone 1'!I1015="Incomplet"),"Incomplete",0))</f>
        <v>0</v>
      </c>
      <c r="B900">
        <f>IF(OR('Milestone 1'!G1015="Yes",'Milestone 1'!G1015="Oui"),"Yes",IF(OR('Milestone 1'!G1015="No",'Milestone 1'!G1015="Non"),"No",0))</f>
        <v>0</v>
      </c>
      <c r="C900">
        <f>IF(OR('Milestone 1'!F1015="Yes",'Milestone 1'!F1015="Oui"),"Yes",IF(OR('Milestone 1'!F1015="No",'Milestone 1'!F1015="Non"),"No",IF(OR('Milestone 1'!F1015="N/A",'Milestone 1'!F1015="S.O."),"N/A",0)))</f>
        <v>0</v>
      </c>
    </row>
    <row r="901" spans="1:3" hidden="1">
      <c r="A901">
        <f>IF(OR('Milestone 1'!I1016="Approved",'Milestone 1'!I1016="Approuvé"),"Approved",IF(OR('Milestone 1'!I1016="Incomplete",'Milestone 1'!I1016="Incomplet"),"Incomplete",0))</f>
        <v>0</v>
      </c>
      <c r="B901">
        <f>IF(OR('Milestone 1'!G1016="Yes",'Milestone 1'!G1016="Oui"),"Yes",IF(OR('Milestone 1'!G1016="No",'Milestone 1'!G1016="Non"),"No",0))</f>
        <v>0</v>
      </c>
      <c r="C901">
        <f>IF(OR('Milestone 1'!F1016="Yes",'Milestone 1'!F1016="Oui"),"Yes",IF(OR('Milestone 1'!F1016="No",'Milestone 1'!F1016="Non"),"No",IF(OR('Milestone 1'!F1016="N/A",'Milestone 1'!F1016="S.O."),"N/A",0)))</f>
        <v>0</v>
      </c>
    </row>
    <row r="902" spans="1:3" hidden="1">
      <c r="A902">
        <f>IF(OR('Milestone 1'!I1017="Approved",'Milestone 1'!I1017="Approuvé"),"Approved",IF(OR('Milestone 1'!I1017="Incomplete",'Milestone 1'!I1017="Incomplet"),"Incomplete",0))</f>
        <v>0</v>
      </c>
      <c r="B902">
        <f>IF(OR('Milestone 1'!G1017="Yes",'Milestone 1'!G1017="Oui"),"Yes",IF(OR('Milestone 1'!G1017="No",'Milestone 1'!G1017="Non"),"No",0))</f>
        <v>0</v>
      </c>
      <c r="C902">
        <f>IF(OR('Milestone 1'!F1017="Yes",'Milestone 1'!F1017="Oui"),"Yes",IF(OR('Milestone 1'!F1017="No",'Milestone 1'!F1017="Non"),"No",IF(OR('Milestone 1'!F1017="N/A",'Milestone 1'!F1017="S.O."),"N/A",0)))</f>
        <v>0</v>
      </c>
    </row>
    <row r="903" spans="1:3" hidden="1">
      <c r="A903">
        <f>IF(OR('Milestone 1'!I1018="Approved",'Milestone 1'!I1018="Approuvé"),"Approved",IF(OR('Milestone 1'!I1018="Incomplete",'Milestone 1'!I1018="Incomplet"),"Incomplete",0))</f>
        <v>0</v>
      </c>
      <c r="B903">
        <f>IF(OR('Milestone 1'!G1018="Yes",'Milestone 1'!G1018="Oui"),"Yes",IF(OR('Milestone 1'!G1018="No",'Milestone 1'!G1018="Non"),"No",0))</f>
        <v>0</v>
      </c>
      <c r="C903">
        <f>IF(OR('Milestone 1'!F1018="Yes",'Milestone 1'!F1018="Oui"),"Yes",IF(OR('Milestone 1'!F1018="No",'Milestone 1'!F1018="Non"),"No",IF(OR('Milestone 1'!F1018="N/A",'Milestone 1'!F1018="S.O."),"N/A",0)))</f>
        <v>0</v>
      </c>
    </row>
    <row r="904" spans="1:3" hidden="1">
      <c r="A904">
        <f>IF(OR('Milestone 1'!I1019="Approved",'Milestone 1'!I1019="Approuvé"),"Approved",IF(OR('Milestone 1'!I1019="Incomplete",'Milestone 1'!I1019="Incomplet"),"Incomplete",0))</f>
        <v>0</v>
      </c>
      <c r="B904">
        <f>IF(OR('Milestone 1'!G1019="Yes",'Milestone 1'!G1019="Oui"),"Yes",IF(OR('Milestone 1'!G1019="No",'Milestone 1'!G1019="Non"),"No",0))</f>
        <v>0</v>
      </c>
      <c r="C904">
        <f>IF(OR('Milestone 1'!F1019="Yes",'Milestone 1'!F1019="Oui"),"Yes",IF(OR('Milestone 1'!F1019="No",'Milestone 1'!F1019="Non"),"No",IF(OR('Milestone 1'!F1019="N/A",'Milestone 1'!F1019="S.O."),"N/A",0)))</f>
        <v>0</v>
      </c>
    </row>
    <row r="905" spans="1:3" hidden="1">
      <c r="A905">
        <f>IF(OR('Milestone 1'!I1020="Approved",'Milestone 1'!I1020="Approuvé"),"Approved",IF(OR('Milestone 1'!I1020="Incomplete",'Milestone 1'!I1020="Incomplet"),"Incomplete",0))</f>
        <v>0</v>
      </c>
      <c r="B905">
        <f>IF(OR('Milestone 1'!G1020="Yes",'Milestone 1'!G1020="Oui"),"Yes",IF(OR('Milestone 1'!G1020="No",'Milestone 1'!G1020="Non"),"No",0))</f>
        <v>0</v>
      </c>
      <c r="C905">
        <f>IF(OR('Milestone 1'!F1020="Yes",'Milestone 1'!F1020="Oui"),"Yes",IF(OR('Milestone 1'!F1020="No",'Milestone 1'!F1020="Non"),"No",IF(OR('Milestone 1'!F1020="N/A",'Milestone 1'!F1020="S.O."),"N/A",0)))</f>
        <v>0</v>
      </c>
    </row>
    <row r="906" spans="1:3" hidden="1">
      <c r="A906">
        <f>IF(OR('Milestone 1'!I1021="Approved",'Milestone 1'!I1021="Approuvé"),"Approved",IF(OR('Milestone 1'!I1021="Incomplete",'Milestone 1'!I1021="Incomplet"),"Incomplete",0))</f>
        <v>0</v>
      </c>
      <c r="B906">
        <f>IF(OR('Milestone 1'!G1021="Yes",'Milestone 1'!G1021="Oui"),"Yes",IF(OR('Milestone 1'!G1021="No",'Milestone 1'!G1021="Non"),"No",0))</f>
        <v>0</v>
      </c>
      <c r="C906">
        <f>IF(OR('Milestone 1'!F1021="Yes",'Milestone 1'!F1021="Oui"),"Yes",IF(OR('Milestone 1'!F1021="No",'Milestone 1'!F1021="Non"),"No",IF(OR('Milestone 1'!F1021="N/A",'Milestone 1'!F1021="S.O."),"N/A",0)))</f>
        <v>0</v>
      </c>
    </row>
    <row r="907" spans="1:3" hidden="1">
      <c r="A907">
        <f>IF(OR('Milestone 1'!I1022="Approved",'Milestone 1'!I1022="Approuvé"),"Approved",IF(OR('Milestone 1'!I1022="Incomplete",'Milestone 1'!I1022="Incomplet"),"Incomplete",0))</f>
        <v>0</v>
      </c>
      <c r="B907">
        <f>IF(OR('Milestone 1'!G1022="Yes",'Milestone 1'!G1022="Oui"),"Yes",IF(OR('Milestone 1'!G1022="No",'Milestone 1'!G1022="Non"),"No",0))</f>
        <v>0</v>
      </c>
      <c r="C907">
        <f>IF(OR('Milestone 1'!F1022="Yes",'Milestone 1'!F1022="Oui"),"Yes",IF(OR('Milestone 1'!F1022="No",'Milestone 1'!F1022="Non"),"No",IF(OR('Milestone 1'!F1022="N/A",'Milestone 1'!F1022="S.O."),"N/A",0)))</f>
        <v>0</v>
      </c>
    </row>
    <row r="908" spans="1:3" hidden="1">
      <c r="A908">
        <f>IF(OR('Milestone 1'!I1023="Approved",'Milestone 1'!I1023="Approuvé"),"Approved",IF(OR('Milestone 1'!I1023="Incomplete",'Milestone 1'!I1023="Incomplet"),"Incomplete",0))</f>
        <v>0</v>
      </c>
      <c r="B908">
        <f>IF(OR('Milestone 1'!G1023="Yes",'Milestone 1'!G1023="Oui"),"Yes",IF(OR('Milestone 1'!G1023="No",'Milestone 1'!G1023="Non"),"No",0))</f>
        <v>0</v>
      </c>
      <c r="C908">
        <f>IF(OR('Milestone 1'!F1023="Yes",'Milestone 1'!F1023="Oui"),"Yes",IF(OR('Milestone 1'!F1023="No",'Milestone 1'!F1023="Non"),"No",IF(OR('Milestone 1'!F1023="N/A",'Milestone 1'!F1023="S.O."),"N/A",0)))</f>
        <v>0</v>
      </c>
    </row>
    <row r="909" spans="1:3" hidden="1">
      <c r="A909">
        <f>IF(OR('Milestone 1'!I1024="Approved",'Milestone 1'!I1024="Approuvé"),"Approved",IF(OR('Milestone 1'!I1024="Incomplete",'Milestone 1'!I1024="Incomplet"),"Incomplete",0))</f>
        <v>0</v>
      </c>
      <c r="B909">
        <f>IF(OR('Milestone 1'!G1024="Yes",'Milestone 1'!G1024="Oui"),"Yes",IF(OR('Milestone 1'!G1024="No",'Milestone 1'!G1024="Non"),"No",0))</f>
        <v>0</v>
      </c>
      <c r="C909">
        <f>IF(OR('Milestone 1'!F1024="Yes",'Milestone 1'!F1024="Oui"),"Yes",IF(OR('Milestone 1'!F1024="No",'Milestone 1'!F1024="Non"),"No",IF(OR('Milestone 1'!F1024="N/A",'Milestone 1'!F1024="S.O."),"N/A",0)))</f>
        <v>0</v>
      </c>
    </row>
    <row r="910" spans="1:3" hidden="1">
      <c r="A910">
        <f>IF(OR('Milestone 1'!I1025="Approved",'Milestone 1'!I1025="Approuvé"),"Approved",IF(OR('Milestone 1'!I1025="Incomplete",'Milestone 1'!I1025="Incomplet"),"Incomplete",0))</f>
        <v>0</v>
      </c>
      <c r="B910">
        <f>IF(OR('Milestone 1'!G1025="Yes",'Milestone 1'!G1025="Oui"),"Yes",IF(OR('Milestone 1'!G1025="No",'Milestone 1'!G1025="Non"),"No",0))</f>
        <v>0</v>
      </c>
      <c r="C910">
        <f>IF(OR('Milestone 1'!F1025="Yes",'Milestone 1'!F1025="Oui"),"Yes",IF(OR('Milestone 1'!F1025="No",'Milestone 1'!F1025="Non"),"No",IF(OR('Milestone 1'!F1025="N/A",'Milestone 1'!F1025="S.O."),"N/A",0)))</f>
        <v>0</v>
      </c>
    </row>
    <row r="911" spans="1:3" hidden="1">
      <c r="A911">
        <f>IF(OR('Milestone 1'!I1026="Approved",'Milestone 1'!I1026="Approuvé"),"Approved",IF(OR('Milestone 1'!I1026="Incomplete",'Milestone 1'!I1026="Incomplet"),"Incomplete",0))</f>
        <v>0</v>
      </c>
      <c r="B911">
        <f>IF(OR('Milestone 1'!G1026="Yes",'Milestone 1'!G1026="Oui"),"Yes",IF(OR('Milestone 1'!G1026="No",'Milestone 1'!G1026="Non"),"No",0))</f>
        <v>0</v>
      </c>
      <c r="C911">
        <f>IF(OR('Milestone 1'!F1026="Yes",'Milestone 1'!F1026="Oui"),"Yes",IF(OR('Milestone 1'!F1026="No",'Milestone 1'!F1026="Non"),"No",IF(OR('Milestone 1'!F1026="N/A",'Milestone 1'!F1026="S.O."),"N/A",0)))</f>
        <v>0</v>
      </c>
    </row>
    <row r="912" spans="1:3" hidden="1">
      <c r="A912">
        <f>IF(OR('Milestone 1'!I1027="Approved",'Milestone 1'!I1027="Approuvé"),"Approved",IF(OR('Milestone 1'!I1027="Incomplete",'Milestone 1'!I1027="Incomplet"),"Incomplete",0))</f>
        <v>0</v>
      </c>
      <c r="B912">
        <f>IF(OR('Milestone 1'!G1027="Yes",'Milestone 1'!G1027="Oui"),"Yes",IF(OR('Milestone 1'!G1027="No",'Milestone 1'!G1027="Non"),"No",0))</f>
        <v>0</v>
      </c>
      <c r="C912">
        <f>IF(OR('Milestone 1'!F1027="Yes",'Milestone 1'!F1027="Oui"),"Yes",IF(OR('Milestone 1'!F1027="No",'Milestone 1'!F1027="Non"),"No",IF(OR('Milestone 1'!F1027="N/A",'Milestone 1'!F1027="S.O."),"N/A",0)))</f>
        <v>0</v>
      </c>
    </row>
    <row r="913" spans="1:3" hidden="1">
      <c r="A913">
        <f>IF(OR('Milestone 1'!I1028="Approved",'Milestone 1'!I1028="Approuvé"),"Approved",IF(OR('Milestone 1'!I1028="Incomplete",'Milestone 1'!I1028="Incomplet"),"Incomplete",0))</f>
        <v>0</v>
      </c>
      <c r="B913">
        <f>IF(OR('Milestone 1'!G1028="Yes",'Milestone 1'!G1028="Oui"),"Yes",IF(OR('Milestone 1'!G1028="No",'Milestone 1'!G1028="Non"),"No",0))</f>
        <v>0</v>
      </c>
      <c r="C913">
        <f>IF(OR('Milestone 1'!F1028="Yes",'Milestone 1'!F1028="Oui"),"Yes",IF(OR('Milestone 1'!F1028="No",'Milestone 1'!F1028="Non"),"No",IF(OR('Milestone 1'!F1028="N/A",'Milestone 1'!F1028="S.O."),"N/A",0)))</f>
        <v>0</v>
      </c>
    </row>
    <row r="914" spans="1:3" hidden="1">
      <c r="A914">
        <f>IF(OR('Milestone 1'!I1029="Approved",'Milestone 1'!I1029="Approuvé"),"Approved",IF(OR('Milestone 1'!I1029="Incomplete",'Milestone 1'!I1029="Incomplet"),"Incomplete",0))</f>
        <v>0</v>
      </c>
      <c r="B914">
        <f>IF(OR('Milestone 1'!G1029="Yes",'Milestone 1'!G1029="Oui"),"Yes",IF(OR('Milestone 1'!G1029="No",'Milestone 1'!G1029="Non"),"No",0))</f>
        <v>0</v>
      </c>
      <c r="C914">
        <f>IF(OR('Milestone 1'!F1029="Yes",'Milestone 1'!F1029="Oui"),"Yes",IF(OR('Milestone 1'!F1029="No",'Milestone 1'!F1029="Non"),"No",IF(OR('Milestone 1'!F1029="N/A",'Milestone 1'!F1029="S.O."),"N/A",0)))</f>
        <v>0</v>
      </c>
    </row>
    <row r="915" spans="1:3" hidden="1">
      <c r="A915">
        <f>IF(OR('Milestone 1'!I1030="Approved",'Milestone 1'!I1030="Approuvé"),"Approved",IF(OR('Milestone 1'!I1030="Incomplete",'Milestone 1'!I1030="Incomplet"),"Incomplete",0))</f>
        <v>0</v>
      </c>
      <c r="B915">
        <f>IF(OR('Milestone 1'!G1030="Yes",'Milestone 1'!G1030="Oui"),"Yes",IF(OR('Milestone 1'!G1030="No",'Milestone 1'!G1030="Non"),"No",0))</f>
        <v>0</v>
      </c>
      <c r="C915">
        <f>IF(OR('Milestone 1'!F1030="Yes",'Milestone 1'!F1030="Oui"),"Yes",IF(OR('Milestone 1'!F1030="No",'Milestone 1'!F1030="Non"),"No",IF(OR('Milestone 1'!F1030="N/A",'Milestone 1'!F1030="S.O."),"N/A",0)))</f>
        <v>0</v>
      </c>
    </row>
    <row r="916" spans="1:3" hidden="1">
      <c r="A916">
        <f>IF(OR('Milestone 1'!I1031="Approved",'Milestone 1'!I1031="Approuvé"),"Approved",IF(OR('Milestone 1'!I1031="Incomplete",'Milestone 1'!I1031="Incomplet"),"Incomplete",0))</f>
        <v>0</v>
      </c>
      <c r="B916">
        <f>IF(OR('Milestone 1'!G1031="Yes",'Milestone 1'!G1031="Oui"),"Yes",IF(OR('Milestone 1'!G1031="No",'Milestone 1'!G1031="Non"),"No",0))</f>
        <v>0</v>
      </c>
      <c r="C916">
        <f>IF(OR('Milestone 1'!F1031="Yes",'Milestone 1'!F1031="Oui"),"Yes",IF(OR('Milestone 1'!F1031="No",'Milestone 1'!F1031="Non"),"No",IF(OR('Milestone 1'!F1031="N/A",'Milestone 1'!F1031="S.O."),"N/A",0)))</f>
        <v>0</v>
      </c>
    </row>
    <row r="917" spans="1:3" hidden="1">
      <c r="A917">
        <f>IF(OR('Milestone 1'!I1032="Approved",'Milestone 1'!I1032="Approuvé"),"Approved",IF(OR('Milestone 1'!I1032="Incomplete",'Milestone 1'!I1032="Incomplet"),"Incomplete",0))</f>
        <v>0</v>
      </c>
      <c r="B917">
        <f>IF(OR('Milestone 1'!G1032="Yes",'Milestone 1'!G1032="Oui"),"Yes",IF(OR('Milestone 1'!G1032="No",'Milestone 1'!G1032="Non"),"No",0))</f>
        <v>0</v>
      </c>
      <c r="C917">
        <f>IF(OR('Milestone 1'!F1032="Yes",'Milestone 1'!F1032="Oui"),"Yes",IF(OR('Milestone 1'!F1032="No",'Milestone 1'!F1032="Non"),"No",IF(OR('Milestone 1'!F1032="N/A",'Milestone 1'!F1032="S.O."),"N/A",0)))</f>
        <v>0</v>
      </c>
    </row>
    <row r="918" spans="1:3" hidden="1">
      <c r="A918">
        <f>IF(OR('Milestone 1'!I1033="Approved",'Milestone 1'!I1033="Approuvé"),"Approved",IF(OR('Milestone 1'!I1033="Incomplete",'Milestone 1'!I1033="Incomplet"),"Incomplete",0))</f>
        <v>0</v>
      </c>
      <c r="B918">
        <f>IF(OR('Milestone 1'!G1033="Yes",'Milestone 1'!G1033="Oui"),"Yes",IF(OR('Milestone 1'!G1033="No",'Milestone 1'!G1033="Non"),"No",0))</f>
        <v>0</v>
      </c>
      <c r="C918">
        <f>IF(OR('Milestone 1'!F1033="Yes",'Milestone 1'!F1033="Oui"),"Yes",IF(OR('Milestone 1'!F1033="No",'Milestone 1'!F1033="Non"),"No",IF(OR('Milestone 1'!F1033="N/A",'Milestone 1'!F1033="S.O."),"N/A",0)))</f>
        <v>0</v>
      </c>
    </row>
    <row r="919" spans="1:3" hidden="1">
      <c r="A919">
        <f>IF(OR('Milestone 1'!I1034="Approved",'Milestone 1'!I1034="Approuvé"),"Approved",IF(OR('Milestone 1'!I1034="Incomplete",'Milestone 1'!I1034="Incomplet"),"Incomplete",0))</f>
        <v>0</v>
      </c>
      <c r="B919">
        <f>IF(OR('Milestone 1'!G1034="Yes",'Milestone 1'!G1034="Oui"),"Yes",IF(OR('Milestone 1'!G1034="No",'Milestone 1'!G1034="Non"),"No",0))</f>
        <v>0</v>
      </c>
      <c r="C919">
        <f>IF(OR('Milestone 1'!F1034="Yes",'Milestone 1'!F1034="Oui"),"Yes",IF(OR('Milestone 1'!F1034="No",'Milestone 1'!F1034="Non"),"No",IF(OR('Milestone 1'!F1034="N/A",'Milestone 1'!F1034="S.O."),"N/A",0)))</f>
        <v>0</v>
      </c>
    </row>
    <row r="920" spans="1:3" hidden="1">
      <c r="A920">
        <f>IF(OR('Milestone 1'!I1035="Approved",'Milestone 1'!I1035="Approuvé"),"Approved",IF(OR('Milestone 1'!I1035="Incomplete",'Milestone 1'!I1035="Incomplet"),"Incomplete",0))</f>
        <v>0</v>
      </c>
      <c r="B920">
        <f>IF(OR('Milestone 1'!G1035="Yes",'Milestone 1'!G1035="Oui"),"Yes",IF(OR('Milestone 1'!G1035="No",'Milestone 1'!G1035="Non"),"No",0))</f>
        <v>0</v>
      </c>
      <c r="C920">
        <f>IF(OR('Milestone 1'!F1035="Yes",'Milestone 1'!F1035="Oui"),"Yes",IF(OR('Milestone 1'!F1035="No",'Milestone 1'!F1035="Non"),"No",IF(OR('Milestone 1'!F1035="N/A",'Milestone 1'!F1035="S.O."),"N/A",0)))</f>
        <v>0</v>
      </c>
    </row>
    <row r="921" spans="1:3" hidden="1">
      <c r="A921">
        <f>IF(OR('Milestone 1'!I1036="Approved",'Milestone 1'!I1036="Approuvé"),"Approved",IF(OR('Milestone 1'!I1036="Incomplete",'Milestone 1'!I1036="Incomplet"),"Incomplete",0))</f>
        <v>0</v>
      </c>
      <c r="B921">
        <f>IF(OR('Milestone 1'!G1036="Yes",'Milestone 1'!G1036="Oui"),"Yes",IF(OR('Milestone 1'!G1036="No",'Milestone 1'!G1036="Non"),"No",0))</f>
        <v>0</v>
      </c>
      <c r="C921">
        <f>IF(OR('Milestone 1'!F1036="Yes",'Milestone 1'!F1036="Oui"),"Yes",IF(OR('Milestone 1'!F1036="No",'Milestone 1'!F1036="Non"),"No",IF(OR('Milestone 1'!F1036="N/A",'Milestone 1'!F1036="S.O."),"N/A",0)))</f>
        <v>0</v>
      </c>
    </row>
    <row r="922" spans="1:3" hidden="1">
      <c r="A922">
        <f>IF(OR('Milestone 1'!I1037="Approved",'Milestone 1'!I1037="Approuvé"),"Approved",IF(OR('Milestone 1'!I1037="Incomplete",'Milestone 1'!I1037="Incomplet"),"Incomplete",0))</f>
        <v>0</v>
      </c>
      <c r="B922">
        <f>IF(OR('Milestone 1'!G1037="Yes",'Milestone 1'!G1037="Oui"),"Yes",IF(OR('Milestone 1'!G1037="No",'Milestone 1'!G1037="Non"),"No",0))</f>
        <v>0</v>
      </c>
      <c r="C922">
        <f>IF(OR('Milestone 1'!F1037="Yes",'Milestone 1'!F1037="Oui"),"Yes",IF(OR('Milestone 1'!F1037="No",'Milestone 1'!F1037="Non"),"No",IF(OR('Milestone 1'!F1037="N/A",'Milestone 1'!F1037="S.O."),"N/A",0)))</f>
        <v>0</v>
      </c>
    </row>
    <row r="923" spans="1:3" hidden="1">
      <c r="A923">
        <f>IF(OR('Milestone 1'!I1038="Approved",'Milestone 1'!I1038="Approuvé"),"Approved",IF(OR('Milestone 1'!I1038="Incomplete",'Milestone 1'!I1038="Incomplet"),"Incomplete",0))</f>
        <v>0</v>
      </c>
      <c r="B923">
        <f>IF(OR('Milestone 1'!G1038="Yes",'Milestone 1'!G1038="Oui"),"Yes",IF(OR('Milestone 1'!G1038="No",'Milestone 1'!G1038="Non"),"No",0))</f>
        <v>0</v>
      </c>
      <c r="C923">
        <f>IF(OR('Milestone 1'!F1038="Yes",'Milestone 1'!F1038="Oui"),"Yes",IF(OR('Milestone 1'!F1038="No",'Milestone 1'!F1038="Non"),"No",IF(OR('Milestone 1'!F1038="N/A",'Milestone 1'!F1038="S.O."),"N/A",0)))</f>
        <v>0</v>
      </c>
    </row>
    <row r="924" spans="1:3" hidden="1">
      <c r="A924">
        <f>IF(OR('Milestone 1'!I1039="Approved",'Milestone 1'!I1039="Approuvé"),"Approved",IF(OR('Milestone 1'!I1039="Incomplete",'Milestone 1'!I1039="Incomplet"),"Incomplete",0))</f>
        <v>0</v>
      </c>
      <c r="B924">
        <f>IF(OR('Milestone 1'!G1039="Yes",'Milestone 1'!G1039="Oui"),"Yes",IF(OR('Milestone 1'!G1039="No",'Milestone 1'!G1039="Non"),"No",0))</f>
        <v>0</v>
      </c>
      <c r="C924">
        <f>IF(OR('Milestone 1'!F1039="Yes",'Milestone 1'!F1039="Oui"),"Yes",IF(OR('Milestone 1'!F1039="No",'Milestone 1'!F1039="Non"),"No",IF(OR('Milestone 1'!F1039="N/A",'Milestone 1'!F1039="S.O."),"N/A",0)))</f>
        <v>0</v>
      </c>
    </row>
    <row r="925" spans="1:3" hidden="1">
      <c r="A925">
        <f>IF(OR('Milestone 1'!I1040="Approved",'Milestone 1'!I1040="Approuvé"),"Approved",IF(OR('Milestone 1'!I1040="Incomplete",'Milestone 1'!I1040="Incomplet"),"Incomplete",0))</f>
        <v>0</v>
      </c>
      <c r="B925">
        <f>IF(OR('Milestone 1'!G1040="Yes",'Milestone 1'!G1040="Oui"),"Yes",IF(OR('Milestone 1'!G1040="No",'Milestone 1'!G1040="Non"),"No",0))</f>
        <v>0</v>
      </c>
      <c r="C925">
        <f>IF(OR('Milestone 1'!F1040="Yes",'Milestone 1'!F1040="Oui"),"Yes",IF(OR('Milestone 1'!F1040="No",'Milestone 1'!F1040="Non"),"No",IF(OR('Milestone 1'!F1040="N/A",'Milestone 1'!F1040="S.O."),"N/A",0)))</f>
        <v>0</v>
      </c>
    </row>
    <row r="926" spans="1:3" hidden="1">
      <c r="A926">
        <f>IF(OR('Milestone 1'!I1041="Approved",'Milestone 1'!I1041="Approuvé"),"Approved",IF(OR('Milestone 1'!I1041="Incomplete",'Milestone 1'!I1041="Incomplet"),"Incomplete",0))</f>
        <v>0</v>
      </c>
      <c r="B926">
        <f>IF(OR('Milestone 1'!G1041="Yes",'Milestone 1'!G1041="Oui"),"Yes",IF(OR('Milestone 1'!G1041="No",'Milestone 1'!G1041="Non"),"No",0))</f>
        <v>0</v>
      </c>
      <c r="C926">
        <f>IF(OR('Milestone 1'!F1041="Yes",'Milestone 1'!F1041="Oui"),"Yes",IF(OR('Milestone 1'!F1041="No",'Milestone 1'!F1041="Non"),"No",IF(OR('Milestone 1'!F1041="N/A",'Milestone 1'!F1041="S.O."),"N/A",0)))</f>
        <v>0</v>
      </c>
    </row>
    <row r="927" spans="1:3" hidden="1">
      <c r="A927">
        <f>IF(OR('Milestone 1'!I1042="Approved",'Milestone 1'!I1042="Approuvé"),"Approved",IF(OR('Milestone 1'!I1042="Incomplete",'Milestone 1'!I1042="Incomplet"),"Incomplete",0))</f>
        <v>0</v>
      </c>
      <c r="B927">
        <f>IF(OR('Milestone 1'!G1042="Yes",'Milestone 1'!G1042="Oui"),"Yes",IF(OR('Milestone 1'!G1042="No",'Milestone 1'!G1042="Non"),"No",0))</f>
        <v>0</v>
      </c>
      <c r="C927">
        <f>IF(OR('Milestone 1'!F1042="Yes",'Milestone 1'!F1042="Oui"),"Yes",IF(OR('Milestone 1'!F1042="No",'Milestone 1'!F1042="Non"),"No",IF(OR('Milestone 1'!F1042="N/A",'Milestone 1'!F1042="S.O."),"N/A",0)))</f>
        <v>0</v>
      </c>
    </row>
    <row r="928" spans="1:3" hidden="1">
      <c r="A928">
        <f>IF(OR('Milestone 1'!I1043="Approved",'Milestone 1'!I1043="Approuvé"),"Approved",IF(OR('Milestone 1'!I1043="Incomplete",'Milestone 1'!I1043="Incomplet"),"Incomplete",0))</f>
        <v>0</v>
      </c>
      <c r="B928">
        <f>IF(OR('Milestone 1'!G1043="Yes",'Milestone 1'!G1043="Oui"),"Yes",IF(OR('Milestone 1'!G1043="No",'Milestone 1'!G1043="Non"),"No",0))</f>
        <v>0</v>
      </c>
      <c r="C928">
        <f>IF(OR('Milestone 1'!F1043="Yes",'Milestone 1'!F1043="Oui"),"Yes",IF(OR('Milestone 1'!F1043="No",'Milestone 1'!F1043="Non"),"No",IF(OR('Milestone 1'!F1043="N/A",'Milestone 1'!F1043="S.O."),"N/A",0)))</f>
        <v>0</v>
      </c>
    </row>
    <row r="929" spans="1:3" hidden="1">
      <c r="A929">
        <f>IF(OR('Milestone 1'!I1044="Approved",'Milestone 1'!I1044="Approuvé"),"Approved",IF(OR('Milestone 1'!I1044="Incomplete",'Milestone 1'!I1044="Incomplet"),"Incomplete",0))</f>
        <v>0</v>
      </c>
      <c r="B929">
        <f>IF(OR('Milestone 1'!G1044="Yes",'Milestone 1'!G1044="Oui"),"Yes",IF(OR('Milestone 1'!G1044="No",'Milestone 1'!G1044="Non"),"No",0))</f>
        <v>0</v>
      </c>
      <c r="C929">
        <f>IF(OR('Milestone 1'!F1044="Yes",'Milestone 1'!F1044="Oui"),"Yes",IF(OR('Milestone 1'!F1044="No",'Milestone 1'!F1044="Non"),"No",IF(OR('Milestone 1'!F1044="N/A",'Milestone 1'!F1044="S.O."),"N/A",0)))</f>
        <v>0</v>
      </c>
    </row>
    <row r="930" spans="1:3" hidden="1">
      <c r="A930">
        <f>IF(OR('Milestone 1'!I1045="Approved",'Milestone 1'!I1045="Approuvé"),"Approved",IF(OR('Milestone 1'!I1045="Incomplete",'Milestone 1'!I1045="Incomplet"),"Incomplete",0))</f>
        <v>0</v>
      </c>
      <c r="B930">
        <f>IF(OR('Milestone 1'!G1045="Yes",'Milestone 1'!G1045="Oui"),"Yes",IF(OR('Milestone 1'!G1045="No",'Milestone 1'!G1045="Non"),"No",0))</f>
        <v>0</v>
      </c>
      <c r="C930">
        <f>IF(OR('Milestone 1'!F1045="Yes",'Milestone 1'!F1045="Oui"),"Yes",IF(OR('Milestone 1'!F1045="No",'Milestone 1'!F1045="Non"),"No",IF(OR('Milestone 1'!F1045="N/A",'Milestone 1'!F1045="S.O."),"N/A",0)))</f>
        <v>0</v>
      </c>
    </row>
    <row r="931" spans="1:3" hidden="1">
      <c r="A931">
        <f>IF(OR('Milestone 1'!I1046="Approved",'Milestone 1'!I1046="Approuvé"),"Approved",IF(OR('Milestone 1'!I1046="Incomplete",'Milestone 1'!I1046="Incomplet"),"Incomplete",0))</f>
        <v>0</v>
      </c>
      <c r="B931">
        <f>IF(OR('Milestone 1'!G1046="Yes",'Milestone 1'!G1046="Oui"),"Yes",IF(OR('Milestone 1'!G1046="No",'Milestone 1'!G1046="Non"),"No",0))</f>
        <v>0</v>
      </c>
      <c r="C931">
        <f>IF(OR('Milestone 1'!F1046="Yes",'Milestone 1'!F1046="Oui"),"Yes",IF(OR('Milestone 1'!F1046="No",'Milestone 1'!F1046="Non"),"No",IF(OR('Milestone 1'!F1046="N/A",'Milestone 1'!F1046="S.O."),"N/A",0)))</f>
        <v>0</v>
      </c>
    </row>
    <row r="932" spans="1:3" hidden="1">
      <c r="A932">
        <f>IF(OR('Milestone 1'!I1047="Approved",'Milestone 1'!I1047="Approuvé"),"Approved",IF(OR('Milestone 1'!I1047="Incomplete",'Milestone 1'!I1047="Incomplet"),"Incomplete",0))</f>
        <v>0</v>
      </c>
      <c r="B932">
        <f>IF(OR('Milestone 1'!G1047="Yes",'Milestone 1'!G1047="Oui"),"Yes",IF(OR('Milestone 1'!G1047="No",'Milestone 1'!G1047="Non"),"No",0))</f>
        <v>0</v>
      </c>
      <c r="C932">
        <f>IF(OR('Milestone 1'!F1047="Yes",'Milestone 1'!F1047="Oui"),"Yes",IF(OR('Milestone 1'!F1047="No",'Milestone 1'!F1047="Non"),"No",IF(OR('Milestone 1'!F1047="N/A",'Milestone 1'!F1047="S.O."),"N/A",0)))</f>
        <v>0</v>
      </c>
    </row>
    <row r="933" spans="1:3" hidden="1">
      <c r="A933">
        <f>IF(OR('Milestone 1'!I1048="Approved",'Milestone 1'!I1048="Approuvé"),"Approved",IF(OR('Milestone 1'!I1048="Incomplete",'Milestone 1'!I1048="Incomplet"),"Incomplete",0))</f>
        <v>0</v>
      </c>
      <c r="B933">
        <f>IF(OR('Milestone 1'!G1048="Yes",'Milestone 1'!G1048="Oui"),"Yes",IF(OR('Milestone 1'!G1048="No",'Milestone 1'!G1048="Non"),"No",0))</f>
        <v>0</v>
      </c>
      <c r="C933">
        <f>IF(OR('Milestone 1'!F1048="Yes",'Milestone 1'!F1048="Oui"),"Yes",IF(OR('Milestone 1'!F1048="No",'Milestone 1'!F1048="Non"),"No",IF(OR('Milestone 1'!F1048="N/A",'Milestone 1'!F1048="S.O."),"N/A",0)))</f>
        <v>0</v>
      </c>
    </row>
    <row r="934" spans="1:3" hidden="1">
      <c r="A934">
        <f>IF(OR('Milestone 1'!I1049="Approved",'Milestone 1'!I1049="Approuvé"),"Approved",IF(OR('Milestone 1'!I1049="Incomplete",'Milestone 1'!I1049="Incomplet"),"Incomplete",0))</f>
        <v>0</v>
      </c>
      <c r="B934">
        <f>IF(OR('Milestone 1'!G1049="Yes",'Milestone 1'!G1049="Oui"),"Yes",IF(OR('Milestone 1'!G1049="No",'Milestone 1'!G1049="Non"),"No",0))</f>
        <v>0</v>
      </c>
      <c r="C934">
        <f>IF(OR('Milestone 1'!F1049="Yes",'Milestone 1'!F1049="Oui"),"Yes",IF(OR('Milestone 1'!F1049="No",'Milestone 1'!F1049="Non"),"No",IF(OR('Milestone 1'!F1049="N/A",'Milestone 1'!F1049="S.O."),"N/A",0)))</f>
        <v>0</v>
      </c>
    </row>
    <row r="935" spans="1:3" hidden="1">
      <c r="A935">
        <f>IF(OR('Milestone 1'!I1050="Approved",'Milestone 1'!I1050="Approuvé"),"Approved",IF(OR('Milestone 1'!I1050="Incomplete",'Milestone 1'!I1050="Incomplet"),"Incomplete",0))</f>
        <v>0</v>
      </c>
      <c r="B935">
        <f>IF(OR('Milestone 1'!G1050="Yes",'Milestone 1'!G1050="Oui"),"Yes",IF(OR('Milestone 1'!G1050="No",'Milestone 1'!G1050="Non"),"No",0))</f>
        <v>0</v>
      </c>
      <c r="C935">
        <f>IF(OR('Milestone 1'!F1050="Yes",'Milestone 1'!F1050="Oui"),"Yes",IF(OR('Milestone 1'!F1050="No",'Milestone 1'!F1050="Non"),"No",IF(OR('Milestone 1'!F1050="N/A",'Milestone 1'!F1050="S.O."),"N/A",0)))</f>
        <v>0</v>
      </c>
    </row>
    <row r="936" spans="1:3" hidden="1">
      <c r="A936">
        <f>IF(OR('Milestone 1'!I1051="Approved",'Milestone 1'!I1051="Approuvé"),"Approved",IF(OR('Milestone 1'!I1051="Incomplete",'Milestone 1'!I1051="Incomplet"),"Incomplete",0))</f>
        <v>0</v>
      </c>
      <c r="B936">
        <f>IF(OR('Milestone 1'!G1051="Yes",'Milestone 1'!G1051="Oui"),"Yes",IF(OR('Milestone 1'!G1051="No",'Milestone 1'!G1051="Non"),"No",0))</f>
        <v>0</v>
      </c>
      <c r="C936">
        <f>IF(OR('Milestone 1'!F1051="Yes",'Milestone 1'!F1051="Oui"),"Yes",IF(OR('Milestone 1'!F1051="No",'Milestone 1'!F1051="Non"),"No",IF(OR('Milestone 1'!F1051="N/A",'Milestone 1'!F1051="S.O."),"N/A",0)))</f>
        <v>0</v>
      </c>
    </row>
    <row r="937" spans="1:3" hidden="1">
      <c r="A937">
        <f>IF(OR('Milestone 1'!I1052="Approved",'Milestone 1'!I1052="Approuvé"),"Approved",IF(OR('Milestone 1'!I1052="Incomplete",'Milestone 1'!I1052="Incomplet"),"Incomplete",0))</f>
        <v>0</v>
      </c>
      <c r="B937">
        <f>IF(OR('Milestone 1'!G1052="Yes",'Milestone 1'!G1052="Oui"),"Yes",IF(OR('Milestone 1'!G1052="No",'Milestone 1'!G1052="Non"),"No",0))</f>
        <v>0</v>
      </c>
      <c r="C937">
        <f>IF(OR('Milestone 1'!F1052="Yes",'Milestone 1'!F1052="Oui"),"Yes",IF(OR('Milestone 1'!F1052="No",'Milestone 1'!F1052="Non"),"No",IF(OR('Milestone 1'!F1052="N/A",'Milestone 1'!F1052="S.O."),"N/A",0)))</f>
        <v>0</v>
      </c>
    </row>
    <row r="938" spans="1:3" hidden="1">
      <c r="A938">
        <f>IF(OR('Milestone 1'!I1053="Approved",'Milestone 1'!I1053="Approuvé"),"Approved",IF(OR('Milestone 1'!I1053="Incomplete",'Milestone 1'!I1053="Incomplet"),"Incomplete",0))</f>
        <v>0</v>
      </c>
      <c r="B938">
        <f>IF(OR('Milestone 1'!G1053="Yes",'Milestone 1'!G1053="Oui"),"Yes",IF(OR('Milestone 1'!G1053="No",'Milestone 1'!G1053="Non"),"No",0))</f>
        <v>0</v>
      </c>
      <c r="C938">
        <f>IF(OR('Milestone 1'!F1053="Yes",'Milestone 1'!F1053="Oui"),"Yes",IF(OR('Milestone 1'!F1053="No",'Milestone 1'!F1053="Non"),"No",IF(OR('Milestone 1'!F1053="N/A",'Milestone 1'!F1053="S.O."),"N/A",0)))</f>
        <v>0</v>
      </c>
    </row>
    <row r="939" spans="1:3" hidden="1">
      <c r="A939">
        <f>IF(OR('Milestone 1'!I1054="Approved",'Milestone 1'!I1054="Approuvé"),"Approved",IF(OR('Milestone 1'!I1054="Incomplete",'Milestone 1'!I1054="Incomplet"),"Incomplete",0))</f>
        <v>0</v>
      </c>
      <c r="B939">
        <f>IF(OR('Milestone 1'!G1054="Yes",'Milestone 1'!G1054="Oui"),"Yes",IF(OR('Milestone 1'!G1054="No",'Milestone 1'!G1054="Non"),"No",0))</f>
        <v>0</v>
      </c>
      <c r="C939">
        <f>IF(OR('Milestone 1'!F1054="Yes",'Milestone 1'!F1054="Oui"),"Yes",IF(OR('Milestone 1'!F1054="No",'Milestone 1'!F1054="Non"),"No",IF(OR('Milestone 1'!F1054="N/A",'Milestone 1'!F1054="S.O."),"N/A",0)))</f>
        <v>0</v>
      </c>
    </row>
    <row r="940" spans="1:3" hidden="1">
      <c r="A940">
        <f>IF(OR('Milestone 1'!I1055="Approved",'Milestone 1'!I1055="Approuvé"),"Approved",IF(OR('Milestone 1'!I1055="Incomplete",'Milestone 1'!I1055="Incomplet"),"Incomplete",0))</f>
        <v>0</v>
      </c>
      <c r="B940">
        <f>IF(OR('Milestone 1'!G1055="Yes",'Milestone 1'!G1055="Oui"),"Yes",IF(OR('Milestone 1'!G1055="No",'Milestone 1'!G1055="Non"),"No",0))</f>
        <v>0</v>
      </c>
      <c r="C940">
        <f>IF(OR('Milestone 1'!F1055="Yes",'Milestone 1'!F1055="Oui"),"Yes",IF(OR('Milestone 1'!F1055="No",'Milestone 1'!F1055="Non"),"No",IF(OR('Milestone 1'!F1055="N/A",'Milestone 1'!F1055="S.O."),"N/A",0)))</f>
        <v>0</v>
      </c>
    </row>
    <row r="941" spans="1:3" hidden="1">
      <c r="A941">
        <f>IF(OR('Milestone 1'!I1056="Approved",'Milestone 1'!I1056="Approuvé"),"Approved",IF(OR('Milestone 1'!I1056="Incomplete",'Milestone 1'!I1056="Incomplet"),"Incomplete",0))</f>
        <v>0</v>
      </c>
      <c r="B941">
        <f>IF(OR('Milestone 1'!G1056="Yes",'Milestone 1'!G1056="Oui"),"Yes",IF(OR('Milestone 1'!G1056="No",'Milestone 1'!G1056="Non"),"No",0))</f>
        <v>0</v>
      </c>
      <c r="C941">
        <f>IF(OR('Milestone 1'!F1056="Yes",'Milestone 1'!F1056="Oui"),"Yes",IF(OR('Milestone 1'!F1056="No",'Milestone 1'!F1056="Non"),"No",IF(OR('Milestone 1'!F1056="N/A",'Milestone 1'!F1056="S.O."),"N/A",0)))</f>
        <v>0</v>
      </c>
    </row>
    <row r="942" spans="1:3" hidden="1">
      <c r="A942">
        <f>IF(OR('Milestone 1'!I1057="Approved",'Milestone 1'!I1057="Approuvé"),"Approved",IF(OR('Milestone 1'!I1057="Incomplete",'Milestone 1'!I1057="Incomplet"),"Incomplete",0))</f>
        <v>0</v>
      </c>
      <c r="B942">
        <f>IF(OR('Milestone 1'!G1057="Yes",'Milestone 1'!G1057="Oui"),"Yes",IF(OR('Milestone 1'!G1057="No",'Milestone 1'!G1057="Non"),"No",0))</f>
        <v>0</v>
      </c>
      <c r="C942">
        <f>IF(OR('Milestone 1'!F1057="Yes",'Milestone 1'!F1057="Oui"),"Yes",IF(OR('Milestone 1'!F1057="No",'Milestone 1'!F1057="Non"),"No",IF(OR('Milestone 1'!F1057="N/A",'Milestone 1'!F1057="S.O."),"N/A",0)))</f>
        <v>0</v>
      </c>
    </row>
    <row r="943" spans="1:3" hidden="1">
      <c r="A943">
        <f>IF(OR('Milestone 1'!I1058="Approved",'Milestone 1'!I1058="Approuvé"),"Approved",IF(OR('Milestone 1'!I1058="Incomplete",'Milestone 1'!I1058="Incomplet"),"Incomplete",0))</f>
        <v>0</v>
      </c>
      <c r="B943">
        <f>IF(OR('Milestone 1'!G1058="Yes",'Milestone 1'!G1058="Oui"),"Yes",IF(OR('Milestone 1'!G1058="No",'Milestone 1'!G1058="Non"),"No",0))</f>
        <v>0</v>
      </c>
      <c r="C943">
        <f>IF(OR('Milestone 1'!F1058="Yes",'Milestone 1'!F1058="Oui"),"Yes",IF(OR('Milestone 1'!F1058="No",'Milestone 1'!F1058="Non"),"No",IF(OR('Milestone 1'!F1058="N/A",'Milestone 1'!F1058="S.O."),"N/A",0)))</f>
        <v>0</v>
      </c>
    </row>
    <row r="944" spans="1:3" hidden="1">
      <c r="A944">
        <f>IF(OR('Milestone 1'!I1059="Approved",'Milestone 1'!I1059="Approuvé"),"Approved",IF(OR('Milestone 1'!I1059="Incomplete",'Milestone 1'!I1059="Incomplet"),"Incomplete",0))</f>
        <v>0</v>
      </c>
      <c r="B944">
        <f>IF(OR('Milestone 1'!G1059="Yes",'Milestone 1'!G1059="Oui"),"Yes",IF(OR('Milestone 1'!G1059="No",'Milestone 1'!G1059="Non"),"No",0))</f>
        <v>0</v>
      </c>
      <c r="C944">
        <f>IF(OR('Milestone 1'!F1059="Yes",'Milestone 1'!F1059="Oui"),"Yes",IF(OR('Milestone 1'!F1059="No",'Milestone 1'!F1059="Non"),"No",IF(OR('Milestone 1'!F1059="N/A",'Milestone 1'!F1059="S.O."),"N/A",0)))</f>
        <v>0</v>
      </c>
    </row>
    <row r="945" spans="1:3" hidden="1">
      <c r="A945">
        <f>IF(OR('Milestone 1'!I1060="Approved",'Milestone 1'!I1060="Approuvé"),"Approved",IF(OR('Milestone 1'!I1060="Incomplete",'Milestone 1'!I1060="Incomplet"),"Incomplete",0))</f>
        <v>0</v>
      </c>
      <c r="B945">
        <f>IF(OR('Milestone 1'!G1060="Yes",'Milestone 1'!G1060="Oui"),"Yes",IF(OR('Milestone 1'!G1060="No",'Milestone 1'!G1060="Non"),"No",0))</f>
        <v>0</v>
      </c>
      <c r="C945">
        <f>IF(OR('Milestone 1'!F1060="Yes",'Milestone 1'!F1060="Oui"),"Yes",IF(OR('Milestone 1'!F1060="No",'Milestone 1'!F1060="Non"),"No",IF(OR('Milestone 1'!F1060="N/A",'Milestone 1'!F1060="S.O."),"N/A",0)))</f>
        <v>0</v>
      </c>
    </row>
    <row r="946" spans="1:3" hidden="1">
      <c r="A946">
        <f>IF(OR('Milestone 1'!I1061="Approved",'Milestone 1'!I1061="Approuvé"),"Approved",IF(OR('Milestone 1'!I1061="Incomplete",'Milestone 1'!I1061="Incomplet"),"Incomplete",0))</f>
        <v>0</v>
      </c>
      <c r="B946">
        <f>IF(OR('Milestone 1'!G1061="Yes",'Milestone 1'!G1061="Oui"),"Yes",IF(OR('Milestone 1'!G1061="No",'Milestone 1'!G1061="Non"),"No",0))</f>
        <v>0</v>
      </c>
      <c r="C946">
        <f>IF(OR('Milestone 1'!F1061="Yes",'Milestone 1'!F1061="Oui"),"Yes",IF(OR('Milestone 1'!F1061="No",'Milestone 1'!F1061="Non"),"No",IF(OR('Milestone 1'!F1061="N/A",'Milestone 1'!F1061="S.O."),"N/A",0)))</f>
        <v>0</v>
      </c>
    </row>
    <row r="947" spans="1:3" hidden="1">
      <c r="A947">
        <f>IF(OR('Milestone 1'!I1062="Approved",'Milestone 1'!I1062="Approuvé"),"Approved",IF(OR('Milestone 1'!I1062="Incomplete",'Milestone 1'!I1062="Incomplet"),"Incomplete",0))</f>
        <v>0</v>
      </c>
      <c r="B947">
        <f>IF(OR('Milestone 1'!G1062="Yes",'Milestone 1'!G1062="Oui"),"Yes",IF(OR('Milestone 1'!G1062="No",'Milestone 1'!G1062="Non"),"No",0))</f>
        <v>0</v>
      </c>
      <c r="C947">
        <f>IF(OR('Milestone 1'!F1062="Yes",'Milestone 1'!F1062="Oui"),"Yes",IF(OR('Milestone 1'!F1062="No",'Milestone 1'!F1062="Non"),"No",IF(OR('Milestone 1'!F1062="N/A",'Milestone 1'!F1062="S.O."),"N/A",0)))</f>
        <v>0</v>
      </c>
    </row>
    <row r="948" spans="1:3" hidden="1">
      <c r="A948">
        <f>IF(OR('Milestone 1'!I1063="Approved",'Milestone 1'!I1063="Approuvé"),"Approved",IF(OR('Milestone 1'!I1063="Incomplete",'Milestone 1'!I1063="Incomplet"),"Incomplete",0))</f>
        <v>0</v>
      </c>
      <c r="B948">
        <f>IF(OR('Milestone 1'!G1063="Yes",'Milestone 1'!G1063="Oui"),"Yes",IF(OR('Milestone 1'!G1063="No",'Milestone 1'!G1063="Non"),"No",0))</f>
        <v>0</v>
      </c>
      <c r="C948">
        <f>IF(OR('Milestone 1'!F1063="Yes",'Milestone 1'!F1063="Oui"),"Yes",IF(OR('Milestone 1'!F1063="No",'Milestone 1'!F1063="Non"),"No",IF(OR('Milestone 1'!F1063="N/A",'Milestone 1'!F1063="S.O."),"N/A",0)))</f>
        <v>0</v>
      </c>
    </row>
    <row r="949" spans="1:3" hidden="1">
      <c r="A949">
        <f>IF(OR('Milestone 1'!I1064="Approved",'Milestone 1'!I1064="Approuvé"),"Approved",IF(OR('Milestone 1'!I1064="Incomplete",'Milestone 1'!I1064="Incomplet"),"Incomplete",0))</f>
        <v>0</v>
      </c>
      <c r="B949">
        <f>IF(OR('Milestone 1'!G1064="Yes",'Milestone 1'!G1064="Oui"),"Yes",IF(OR('Milestone 1'!G1064="No",'Milestone 1'!G1064="Non"),"No",0))</f>
        <v>0</v>
      </c>
      <c r="C949">
        <f>IF(OR('Milestone 1'!F1064="Yes",'Milestone 1'!F1064="Oui"),"Yes",IF(OR('Milestone 1'!F1064="No",'Milestone 1'!F1064="Non"),"No",IF(OR('Milestone 1'!F1064="N/A",'Milestone 1'!F1064="S.O."),"N/A",0)))</f>
        <v>0</v>
      </c>
    </row>
    <row r="950" spans="1:3" hidden="1">
      <c r="A950">
        <f>IF(OR('Milestone 1'!I1065="Approved",'Milestone 1'!I1065="Approuvé"),"Approved",IF(OR('Milestone 1'!I1065="Incomplete",'Milestone 1'!I1065="Incomplet"),"Incomplete",0))</f>
        <v>0</v>
      </c>
      <c r="B950">
        <f>IF(OR('Milestone 1'!G1065="Yes",'Milestone 1'!G1065="Oui"),"Yes",IF(OR('Milestone 1'!G1065="No",'Milestone 1'!G1065="Non"),"No",0))</f>
        <v>0</v>
      </c>
      <c r="C950">
        <f>IF(OR('Milestone 1'!F1065="Yes",'Milestone 1'!F1065="Oui"),"Yes",IF(OR('Milestone 1'!F1065="No",'Milestone 1'!F1065="Non"),"No",IF(OR('Milestone 1'!F1065="N/A",'Milestone 1'!F1065="S.O."),"N/A",0)))</f>
        <v>0</v>
      </c>
    </row>
    <row r="951" spans="1:3" hidden="1">
      <c r="A951">
        <f>IF(OR('Milestone 1'!I1066="Approved",'Milestone 1'!I1066="Approuvé"),"Approved",IF(OR('Milestone 1'!I1066="Incomplete",'Milestone 1'!I1066="Incomplet"),"Incomplete",0))</f>
        <v>0</v>
      </c>
      <c r="B951">
        <f>IF(OR('Milestone 1'!G1066="Yes",'Milestone 1'!G1066="Oui"),"Yes",IF(OR('Milestone 1'!G1066="No",'Milestone 1'!G1066="Non"),"No",0))</f>
        <v>0</v>
      </c>
      <c r="C951">
        <f>IF(OR('Milestone 1'!F1066="Yes",'Milestone 1'!F1066="Oui"),"Yes",IF(OR('Milestone 1'!F1066="No",'Milestone 1'!F1066="Non"),"No",IF(OR('Milestone 1'!F1066="N/A",'Milestone 1'!F1066="S.O."),"N/A",0)))</f>
        <v>0</v>
      </c>
    </row>
    <row r="952" spans="1:3" hidden="1">
      <c r="A952">
        <f>IF(OR('Milestone 1'!I1067="Approved",'Milestone 1'!I1067="Approuvé"),"Approved",IF(OR('Milestone 1'!I1067="Incomplete",'Milestone 1'!I1067="Incomplet"),"Incomplete",0))</f>
        <v>0</v>
      </c>
      <c r="B952">
        <f>IF(OR('Milestone 1'!G1067="Yes",'Milestone 1'!G1067="Oui"),"Yes",IF(OR('Milestone 1'!G1067="No",'Milestone 1'!G1067="Non"),"No",0))</f>
        <v>0</v>
      </c>
      <c r="C952">
        <f>IF(OR('Milestone 1'!F1067="Yes",'Milestone 1'!F1067="Oui"),"Yes",IF(OR('Milestone 1'!F1067="No",'Milestone 1'!F1067="Non"),"No",IF(OR('Milestone 1'!F1067="N/A",'Milestone 1'!F1067="S.O."),"N/A",0)))</f>
        <v>0</v>
      </c>
    </row>
    <row r="953" spans="1:3" hidden="1">
      <c r="A953">
        <f>IF(OR('Milestone 1'!I1068="Approved",'Milestone 1'!I1068="Approuvé"),"Approved",IF(OR('Milestone 1'!I1068="Incomplete",'Milestone 1'!I1068="Incomplet"),"Incomplete",0))</f>
        <v>0</v>
      </c>
      <c r="B953">
        <f>IF(OR('Milestone 1'!G1068="Yes",'Milestone 1'!G1068="Oui"),"Yes",IF(OR('Milestone 1'!G1068="No",'Milestone 1'!G1068="Non"),"No",0))</f>
        <v>0</v>
      </c>
      <c r="C953">
        <f>IF(OR('Milestone 1'!F1068="Yes",'Milestone 1'!F1068="Oui"),"Yes",IF(OR('Milestone 1'!F1068="No",'Milestone 1'!F1068="Non"),"No",IF(OR('Milestone 1'!F1068="N/A",'Milestone 1'!F1068="S.O."),"N/A",0)))</f>
        <v>0</v>
      </c>
    </row>
    <row r="954" spans="1:3" hidden="1">
      <c r="A954">
        <f>IF(OR('Milestone 1'!I1069="Approved",'Milestone 1'!I1069="Approuvé"),"Approved",IF(OR('Milestone 1'!I1069="Incomplete",'Milestone 1'!I1069="Incomplet"),"Incomplete",0))</f>
        <v>0</v>
      </c>
      <c r="B954">
        <f>IF(OR('Milestone 1'!G1069="Yes",'Milestone 1'!G1069="Oui"),"Yes",IF(OR('Milestone 1'!G1069="No",'Milestone 1'!G1069="Non"),"No",0))</f>
        <v>0</v>
      </c>
      <c r="C954">
        <f>IF(OR('Milestone 1'!F1069="Yes",'Milestone 1'!F1069="Oui"),"Yes",IF(OR('Milestone 1'!F1069="No",'Milestone 1'!F1069="Non"),"No",IF(OR('Milestone 1'!F1069="N/A",'Milestone 1'!F1069="S.O."),"N/A",0)))</f>
        <v>0</v>
      </c>
    </row>
    <row r="955" spans="1:3" hidden="1">
      <c r="A955">
        <f>IF(OR('Milestone 1'!I1070="Approved",'Milestone 1'!I1070="Approuvé"),"Approved",IF(OR('Milestone 1'!I1070="Incomplete",'Milestone 1'!I1070="Incomplet"),"Incomplete",0))</f>
        <v>0</v>
      </c>
      <c r="B955">
        <f>IF(OR('Milestone 1'!G1070="Yes",'Milestone 1'!G1070="Oui"),"Yes",IF(OR('Milestone 1'!G1070="No",'Milestone 1'!G1070="Non"),"No",0))</f>
        <v>0</v>
      </c>
      <c r="C955">
        <f>IF(OR('Milestone 1'!F1070="Yes",'Milestone 1'!F1070="Oui"),"Yes",IF(OR('Milestone 1'!F1070="No",'Milestone 1'!F1070="Non"),"No",IF(OR('Milestone 1'!F1070="N/A",'Milestone 1'!F1070="S.O."),"N/A",0)))</f>
        <v>0</v>
      </c>
    </row>
    <row r="956" spans="1:3" hidden="1">
      <c r="A956">
        <f>IF(OR('Milestone 1'!I1071="Approved",'Milestone 1'!I1071="Approuvé"),"Approved",IF(OR('Milestone 1'!I1071="Incomplete",'Milestone 1'!I1071="Incomplet"),"Incomplete",0))</f>
        <v>0</v>
      </c>
      <c r="B956">
        <f>IF(OR('Milestone 1'!G1071="Yes",'Milestone 1'!G1071="Oui"),"Yes",IF(OR('Milestone 1'!G1071="No",'Milestone 1'!G1071="Non"),"No",0))</f>
        <v>0</v>
      </c>
      <c r="C956">
        <f>IF(OR('Milestone 1'!F1071="Yes",'Milestone 1'!F1071="Oui"),"Yes",IF(OR('Milestone 1'!F1071="No",'Milestone 1'!F1071="Non"),"No",IF(OR('Milestone 1'!F1071="N/A",'Milestone 1'!F1071="S.O."),"N/A",0)))</f>
        <v>0</v>
      </c>
    </row>
    <row r="957" spans="1:3" hidden="1">
      <c r="A957">
        <f>IF(OR('Milestone 1'!I1072="Approved",'Milestone 1'!I1072="Approuvé"),"Approved",IF(OR('Milestone 1'!I1072="Incomplete",'Milestone 1'!I1072="Incomplet"),"Incomplete",0))</f>
        <v>0</v>
      </c>
      <c r="B957">
        <f>IF(OR('Milestone 1'!G1072="Yes",'Milestone 1'!G1072="Oui"),"Yes",IF(OR('Milestone 1'!G1072="No",'Milestone 1'!G1072="Non"),"No",0))</f>
        <v>0</v>
      </c>
      <c r="C957">
        <f>IF(OR('Milestone 1'!F1072="Yes",'Milestone 1'!F1072="Oui"),"Yes",IF(OR('Milestone 1'!F1072="No",'Milestone 1'!F1072="Non"),"No",IF(OR('Milestone 1'!F1072="N/A",'Milestone 1'!F1072="S.O."),"N/A",0)))</f>
        <v>0</v>
      </c>
    </row>
    <row r="958" spans="1:3" hidden="1">
      <c r="A958">
        <f>IF(OR('Milestone 1'!I1073="Approved",'Milestone 1'!I1073="Approuvé"),"Approved",IF(OR('Milestone 1'!I1073="Incomplete",'Milestone 1'!I1073="Incomplet"),"Incomplete",0))</f>
        <v>0</v>
      </c>
      <c r="B958">
        <f>IF(OR('Milestone 1'!G1073="Yes",'Milestone 1'!G1073="Oui"),"Yes",IF(OR('Milestone 1'!G1073="No",'Milestone 1'!G1073="Non"),"No",0))</f>
        <v>0</v>
      </c>
      <c r="C958">
        <f>IF(OR('Milestone 1'!F1073="Yes",'Milestone 1'!F1073="Oui"),"Yes",IF(OR('Milestone 1'!F1073="No",'Milestone 1'!F1073="Non"),"No",IF(OR('Milestone 1'!F1073="N/A",'Milestone 1'!F1073="S.O."),"N/A",0)))</f>
        <v>0</v>
      </c>
    </row>
    <row r="959" spans="1:3" hidden="1">
      <c r="A959">
        <f>IF(OR('Milestone 1'!I1074="Approved",'Milestone 1'!I1074="Approuvé"),"Approved",IF(OR('Milestone 1'!I1074="Incomplete",'Milestone 1'!I1074="Incomplet"),"Incomplete",0))</f>
        <v>0</v>
      </c>
      <c r="B959">
        <f>IF(OR('Milestone 1'!G1074="Yes",'Milestone 1'!G1074="Oui"),"Yes",IF(OR('Milestone 1'!G1074="No",'Milestone 1'!G1074="Non"),"No",0))</f>
        <v>0</v>
      </c>
      <c r="C959">
        <f>IF(OR('Milestone 1'!F1074="Yes",'Milestone 1'!F1074="Oui"),"Yes",IF(OR('Milestone 1'!F1074="No",'Milestone 1'!F1074="Non"),"No",IF(OR('Milestone 1'!F1074="N/A",'Milestone 1'!F1074="S.O."),"N/A",0)))</f>
        <v>0</v>
      </c>
    </row>
    <row r="960" spans="1:3" hidden="1">
      <c r="A960">
        <f>IF(OR('Milestone 1'!I1075="Approved",'Milestone 1'!I1075="Approuvé"),"Approved",IF(OR('Milestone 1'!I1075="Incomplete",'Milestone 1'!I1075="Incomplet"),"Incomplete",0))</f>
        <v>0</v>
      </c>
      <c r="B960">
        <f>IF(OR('Milestone 1'!G1075="Yes",'Milestone 1'!G1075="Oui"),"Yes",IF(OR('Milestone 1'!G1075="No",'Milestone 1'!G1075="Non"),"No",0))</f>
        <v>0</v>
      </c>
      <c r="C960">
        <f>IF(OR('Milestone 1'!F1075="Yes",'Milestone 1'!F1075="Oui"),"Yes",IF(OR('Milestone 1'!F1075="No",'Milestone 1'!F1075="Non"),"No",IF(OR('Milestone 1'!F1075="N/A",'Milestone 1'!F1075="S.O."),"N/A",0)))</f>
        <v>0</v>
      </c>
    </row>
    <row r="961" spans="1:3" hidden="1">
      <c r="A961">
        <f>IF(OR('Milestone 1'!I1076="Approved",'Milestone 1'!I1076="Approuvé"),"Approved",IF(OR('Milestone 1'!I1076="Incomplete",'Milestone 1'!I1076="Incomplet"),"Incomplete",0))</f>
        <v>0</v>
      </c>
      <c r="B961">
        <f>IF(OR('Milestone 1'!G1076="Yes",'Milestone 1'!G1076="Oui"),"Yes",IF(OR('Milestone 1'!G1076="No",'Milestone 1'!G1076="Non"),"No",0))</f>
        <v>0</v>
      </c>
      <c r="C961">
        <f>IF(OR('Milestone 1'!F1076="Yes",'Milestone 1'!F1076="Oui"),"Yes",IF(OR('Milestone 1'!F1076="No",'Milestone 1'!F1076="Non"),"No",IF(OR('Milestone 1'!F1076="N/A",'Milestone 1'!F1076="S.O."),"N/A",0)))</f>
        <v>0</v>
      </c>
    </row>
    <row r="962" spans="1:3" hidden="1">
      <c r="A962">
        <f>IF(OR('Milestone 1'!I1077="Approved",'Milestone 1'!I1077="Approuvé"),"Approved",IF(OR('Milestone 1'!I1077="Incomplete",'Milestone 1'!I1077="Incomplet"),"Incomplete",0))</f>
        <v>0</v>
      </c>
      <c r="B962">
        <f>IF(OR('Milestone 1'!G1077="Yes",'Milestone 1'!G1077="Oui"),"Yes",IF(OR('Milestone 1'!G1077="No",'Milestone 1'!G1077="Non"),"No",0))</f>
        <v>0</v>
      </c>
      <c r="C962">
        <f>IF(OR('Milestone 1'!F1077="Yes",'Milestone 1'!F1077="Oui"),"Yes",IF(OR('Milestone 1'!F1077="No",'Milestone 1'!F1077="Non"),"No",IF(OR('Milestone 1'!F1077="N/A",'Milestone 1'!F1077="S.O."),"N/A",0)))</f>
        <v>0</v>
      </c>
    </row>
    <row r="963" spans="1:3" hidden="1">
      <c r="A963">
        <f>IF(OR('Milestone 1'!I1078="Approved",'Milestone 1'!I1078="Approuvé"),"Approved",IF(OR('Milestone 1'!I1078="Incomplete",'Milestone 1'!I1078="Incomplet"),"Incomplete",0))</f>
        <v>0</v>
      </c>
      <c r="B963">
        <f>IF(OR('Milestone 1'!G1078="Yes",'Milestone 1'!G1078="Oui"),"Yes",IF(OR('Milestone 1'!G1078="No",'Milestone 1'!G1078="Non"),"No",0))</f>
        <v>0</v>
      </c>
      <c r="C963">
        <f>IF(OR('Milestone 1'!F1078="Yes",'Milestone 1'!F1078="Oui"),"Yes",IF(OR('Milestone 1'!F1078="No",'Milestone 1'!F1078="Non"),"No",IF(OR('Milestone 1'!F1078="N/A",'Milestone 1'!F1078="S.O."),"N/A",0)))</f>
        <v>0</v>
      </c>
    </row>
    <row r="964" spans="1:3" hidden="1">
      <c r="A964">
        <f>IF(OR('Milestone 1'!I1079="Approved",'Milestone 1'!I1079="Approuvé"),"Approved",IF(OR('Milestone 1'!I1079="Incomplete",'Milestone 1'!I1079="Incomplet"),"Incomplete",0))</f>
        <v>0</v>
      </c>
      <c r="B964">
        <f>IF(OR('Milestone 1'!G1079="Yes",'Milestone 1'!G1079="Oui"),"Yes",IF(OR('Milestone 1'!G1079="No",'Milestone 1'!G1079="Non"),"No",0))</f>
        <v>0</v>
      </c>
      <c r="C964">
        <f>IF(OR('Milestone 1'!F1079="Yes",'Milestone 1'!F1079="Oui"),"Yes",IF(OR('Milestone 1'!F1079="No",'Milestone 1'!F1079="Non"),"No",IF(OR('Milestone 1'!F1079="N/A",'Milestone 1'!F1079="S.O."),"N/A",0)))</f>
        <v>0</v>
      </c>
    </row>
    <row r="965" spans="1:3" hidden="1">
      <c r="A965">
        <f>IF(OR('Milestone 1'!I1080="Approved",'Milestone 1'!I1080="Approuvé"),"Approved",IF(OR('Milestone 1'!I1080="Incomplete",'Milestone 1'!I1080="Incomplet"),"Incomplete",0))</f>
        <v>0</v>
      </c>
      <c r="B965">
        <f>IF(OR('Milestone 1'!G1080="Yes",'Milestone 1'!G1080="Oui"),"Yes",IF(OR('Milestone 1'!G1080="No",'Milestone 1'!G1080="Non"),"No",0))</f>
        <v>0</v>
      </c>
      <c r="C965">
        <f>IF(OR('Milestone 1'!F1080="Yes",'Milestone 1'!F1080="Oui"),"Yes",IF(OR('Milestone 1'!F1080="No",'Milestone 1'!F1080="Non"),"No",IF(OR('Milestone 1'!F1080="N/A",'Milestone 1'!F1080="S.O."),"N/A",0)))</f>
        <v>0</v>
      </c>
    </row>
    <row r="966" spans="1:3" hidden="1">
      <c r="A966">
        <f>IF(OR('Milestone 1'!I1081="Approved",'Milestone 1'!I1081="Approuvé"),"Approved",IF(OR('Milestone 1'!I1081="Incomplete",'Milestone 1'!I1081="Incomplet"),"Incomplete",0))</f>
        <v>0</v>
      </c>
      <c r="B966">
        <f>IF(OR('Milestone 1'!G1081="Yes",'Milestone 1'!G1081="Oui"),"Yes",IF(OR('Milestone 1'!G1081="No",'Milestone 1'!G1081="Non"),"No",0))</f>
        <v>0</v>
      </c>
      <c r="C966">
        <f>IF(OR('Milestone 1'!F1081="Yes",'Milestone 1'!F1081="Oui"),"Yes",IF(OR('Milestone 1'!F1081="No",'Milestone 1'!F1081="Non"),"No",IF(OR('Milestone 1'!F1081="N/A",'Milestone 1'!F1081="S.O."),"N/A",0)))</f>
        <v>0</v>
      </c>
    </row>
    <row r="967" spans="1:3" hidden="1">
      <c r="A967">
        <f>IF(OR('Milestone 1'!I1082="Approved",'Milestone 1'!I1082="Approuvé"),"Approved",IF(OR('Milestone 1'!I1082="Incomplete",'Milestone 1'!I1082="Incomplet"),"Incomplete",0))</f>
        <v>0</v>
      </c>
      <c r="B967">
        <f>IF(OR('Milestone 1'!G1082="Yes",'Milestone 1'!G1082="Oui"),"Yes",IF(OR('Milestone 1'!G1082="No",'Milestone 1'!G1082="Non"),"No",0))</f>
        <v>0</v>
      </c>
      <c r="C967">
        <f>IF(OR('Milestone 1'!F1082="Yes",'Milestone 1'!F1082="Oui"),"Yes",IF(OR('Milestone 1'!F1082="No",'Milestone 1'!F1082="Non"),"No",IF(OR('Milestone 1'!F1082="N/A",'Milestone 1'!F1082="S.O."),"N/A",0)))</f>
        <v>0</v>
      </c>
    </row>
    <row r="968" spans="1:3" hidden="1">
      <c r="A968">
        <f>IF(OR('Milestone 1'!I1083="Approved",'Milestone 1'!I1083="Approuvé"),"Approved",IF(OR('Milestone 1'!I1083="Incomplete",'Milestone 1'!I1083="Incomplet"),"Incomplete",0))</f>
        <v>0</v>
      </c>
      <c r="B968">
        <f>IF(OR('Milestone 1'!G1083="Yes",'Milestone 1'!G1083="Oui"),"Yes",IF(OR('Milestone 1'!G1083="No",'Milestone 1'!G1083="Non"),"No",0))</f>
        <v>0</v>
      </c>
      <c r="C968">
        <f>IF(OR('Milestone 1'!F1083="Yes",'Milestone 1'!F1083="Oui"),"Yes",IF(OR('Milestone 1'!F1083="No",'Milestone 1'!F1083="Non"),"No",IF(OR('Milestone 1'!F1083="N/A",'Milestone 1'!F1083="S.O."),"N/A",0)))</f>
        <v>0</v>
      </c>
    </row>
    <row r="969" spans="1:3" hidden="1">
      <c r="A969">
        <f>IF(OR('Milestone 1'!I1084="Approved",'Milestone 1'!I1084="Approuvé"),"Approved",IF(OR('Milestone 1'!I1084="Incomplete",'Milestone 1'!I1084="Incomplet"),"Incomplete",0))</f>
        <v>0</v>
      </c>
      <c r="B969">
        <f>IF(OR('Milestone 1'!G1084="Yes",'Milestone 1'!G1084="Oui"),"Yes",IF(OR('Milestone 1'!G1084="No",'Milestone 1'!G1084="Non"),"No",0))</f>
        <v>0</v>
      </c>
      <c r="C969">
        <f>IF(OR('Milestone 1'!F1084="Yes",'Milestone 1'!F1084="Oui"),"Yes",IF(OR('Milestone 1'!F1084="No",'Milestone 1'!F1084="Non"),"No",IF(OR('Milestone 1'!F1084="N/A",'Milestone 1'!F1084="S.O."),"N/A",0)))</f>
        <v>0</v>
      </c>
    </row>
    <row r="970" spans="1:3" hidden="1">
      <c r="A970">
        <f>IF(OR('Milestone 1'!I1085="Approved",'Milestone 1'!I1085="Approuvé"),"Approved",IF(OR('Milestone 1'!I1085="Incomplete",'Milestone 1'!I1085="Incomplet"),"Incomplete",0))</f>
        <v>0</v>
      </c>
      <c r="B970">
        <f>IF(OR('Milestone 1'!G1085="Yes",'Milestone 1'!G1085="Oui"),"Yes",IF(OR('Milestone 1'!G1085="No",'Milestone 1'!G1085="Non"),"No",0))</f>
        <v>0</v>
      </c>
      <c r="C970">
        <f>IF(OR('Milestone 1'!F1085="Yes",'Milestone 1'!F1085="Oui"),"Yes",IF(OR('Milestone 1'!F1085="No",'Milestone 1'!F1085="Non"),"No",IF(OR('Milestone 1'!F1085="N/A",'Milestone 1'!F1085="S.O."),"N/A",0)))</f>
        <v>0</v>
      </c>
    </row>
    <row r="971" spans="1:3" hidden="1">
      <c r="A971">
        <f>IF(OR('Milestone 1'!I1086="Approved",'Milestone 1'!I1086="Approuvé"),"Approved",IF(OR('Milestone 1'!I1086="Incomplete",'Milestone 1'!I1086="Incomplet"),"Incomplete",0))</f>
        <v>0</v>
      </c>
      <c r="B971">
        <f>IF(OR('Milestone 1'!G1086="Yes",'Milestone 1'!G1086="Oui"),"Yes",IF(OR('Milestone 1'!G1086="No",'Milestone 1'!G1086="Non"),"No",0))</f>
        <v>0</v>
      </c>
      <c r="C971">
        <f>IF(OR('Milestone 1'!F1086="Yes",'Milestone 1'!F1086="Oui"),"Yes",IF(OR('Milestone 1'!F1086="No",'Milestone 1'!F1086="Non"),"No",IF(OR('Milestone 1'!F1086="N/A",'Milestone 1'!F1086="S.O."),"N/A",0)))</f>
        <v>0</v>
      </c>
    </row>
    <row r="972" spans="1:3" hidden="1">
      <c r="A972">
        <f>IF(OR('Milestone 1'!I1087="Approved",'Milestone 1'!I1087="Approuvé"),"Approved",IF(OR('Milestone 1'!I1087="Incomplete",'Milestone 1'!I1087="Incomplet"),"Incomplete",0))</f>
        <v>0</v>
      </c>
      <c r="B972">
        <f>IF(OR('Milestone 1'!G1087="Yes",'Milestone 1'!G1087="Oui"),"Yes",IF(OR('Milestone 1'!G1087="No",'Milestone 1'!G1087="Non"),"No",0))</f>
        <v>0</v>
      </c>
      <c r="C972">
        <f>IF(OR('Milestone 1'!F1087="Yes",'Milestone 1'!F1087="Oui"),"Yes",IF(OR('Milestone 1'!F1087="No",'Milestone 1'!F1087="Non"),"No",IF(OR('Milestone 1'!F1087="N/A",'Milestone 1'!F1087="S.O."),"N/A",0)))</f>
        <v>0</v>
      </c>
    </row>
    <row r="973" spans="1:3" hidden="1">
      <c r="A973">
        <f>IF(OR('Milestone 1'!I1088="Approved",'Milestone 1'!I1088="Approuvé"),"Approved",IF(OR('Milestone 1'!I1088="Incomplete",'Milestone 1'!I1088="Incomplet"),"Incomplete",0))</f>
        <v>0</v>
      </c>
      <c r="B973">
        <f>IF(OR('Milestone 1'!G1088="Yes",'Milestone 1'!G1088="Oui"),"Yes",IF(OR('Milestone 1'!G1088="No",'Milestone 1'!G1088="Non"),"No",0))</f>
        <v>0</v>
      </c>
      <c r="C973">
        <f>IF(OR('Milestone 1'!F1088="Yes",'Milestone 1'!F1088="Oui"),"Yes",IF(OR('Milestone 1'!F1088="No",'Milestone 1'!F1088="Non"),"No",IF(OR('Milestone 1'!F1088="N/A",'Milestone 1'!F1088="S.O."),"N/A",0)))</f>
        <v>0</v>
      </c>
    </row>
    <row r="974" spans="1:3" hidden="1">
      <c r="A974">
        <f>IF(OR('Milestone 1'!I1089="Approved",'Milestone 1'!I1089="Approuvé"),"Approved",IF(OR('Milestone 1'!I1089="Incomplete",'Milestone 1'!I1089="Incomplet"),"Incomplete",0))</f>
        <v>0</v>
      </c>
      <c r="B974">
        <f>IF(OR('Milestone 1'!G1089="Yes",'Milestone 1'!G1089="Oui"),"Yes",IF(OR('Milestone 1'!G1089="No",'Milestone 1'!G1089="Non"),"No",0))</f>
        <v>0</v>
      </c>
      <c r="C974">
        <f>IF(OR('Milestone 1'!F1089="Yes",'Milestone 1'!F1089="Oui"),"Yes",IF(OR('Milestone 1'!F1089="No",'Milestone 1'!F1089="Non"),"No",IF(OR('Milestone 1'!F1089="N/A",'Milestone 1'!F1089="S.O."),"N/A",0)))</f>
        <v>0</v>
      </c>
    </row>
    <row r="975" spans="1:3" hidden="1">
      <c r="A975">
        <f>IF(OR('Milestone 1'!I1090="Approved",'Milestone 1'!I1090="Approuvé"),"Approved",IF(OR('Milestone 1'!I1090="Incomplete",'Milestone 1'!I1090="Incomplet"),"Incomplete",0))</f>
        <v>0</v>
      </c>
      <c r="B975">
        <f>IF(OR('Milestone 1'!G1090="Yes",'Milestone 1'!G1090="Oui"),"Yes",IF(OR('Milestone 1'!G1090="No",'Milestone 1'!G1090="Non"),"No",0))</f>
        <v>0</v>
      </c>
      <c r="C975">
        <f>IF(OR('Milestone 1'!F1090="Yes",'Milestone 1'!F1090="Oui"),"Yes",IF(OR('Milestone 1'!F1090="No",'Milestone 1'!F1090="Non"),"No",IF(OR('Milestone 1'!F1090="N/A",'Milestone 1'!F1090="S.O."),"N/A",0)))</f>
        <v>0</v>
      </c>
    </row>
    <row r="976" spans="1:3" hidden="1">
      <c r="A976">
        <f>IF(OR('Milestone 1'!I1091="Approved",'Milestone 1'!I1091="Approuvé"),"Approved",IF(OR('Milestone 1'!I1091="Incomplete",'Milestone 1'!I1091="Incomplet"),"Incomplete",0))</f>
        <v>0</v>
      </c>
      <c r="B976">
        <f>IF(OR('Milestone 1'!G1091="Yes",'Milestone 1'!G1091="Oui"),"Yes",IF(OR('Milestone 1'!G1091="No",'Milestone 1'!G1091="Non"),"No",0))</f>
        <v>0</v>
      </c>
      <c r="C976">
        <f>IF(OR('Milestone 1'!F1091="Yes",'Milestone 1'!F1091="Oui"),"Yes",IF(OR('Milestone 1'!F1091="No",'Milestone 1'!F1091="Non"),"No",IF(OR('Milestone 1'!F1091="N/A",'Milestone 1'!F1091="S.O."),"N/A",0)))</f>
        <v>0</v>
      </c>
    </row>
    <row r="977" spans="1:3" hidden="1">
      <c r="A977">
        <f>IF(OR('Milestone 1'!I1092="Approved",'Milestone 1'!I1092="Approuvé"),"Approved",IF(OR('Milestone 1'!I1092="Incomplete",'Milestone 1'!I1092="Incomplet"),"Incomplete",0))</f>
        <v>0</v>
      </c>
      <c r="B977">
        <f>IF(OR('Milestone 1'!G1092="Yes",'Milestone 1'!G1092="Oui"),"Yes",IF(OR('Milestone 1'!G1092="No",'Milestone 1'!G1092="Non"),"No",0))</f>
        <v>0</v>
      </c>
      <c r="C977">
        <f>IF(OR('Milestone 1'!F1092="Yes",'Milestone 1'!F1092="Oui"),"Yes",IF(OR('Milestone 1'!F1092="No",'Milestone 1'!F1092="Non"),"No",IF(OR('Milestone 1'!F1092="N/A",'Milestone 1'!F1092="S.O."),"N/A",0)))</f>
        <v>0</v>
      </c>
    </row>
    <row r="978" spans="1:3" hidden="1">
      <c r="A978">
        <f>IF(OR('Milestone 1'!I1093="Approved",'Milestone 1'!I1093="Approuvé"),"Approved",IF(OR('Milestone 1'!I1093="Incomplete",'Milestone 1'!I1093="Incomplet"),"Incomplete",0))</f>
        <v>0</v>
      </c>
      <c r="B978">
        <f>IF(OR('Milestone 1'!G1093="Yes",'Milestone 1'!G1093="Oui"),"Yes",IF(OR('Milestone 1'!G1093="No",'Milestone 1'!G1093="Non"),"No",0))</f>
        <v>0</v>
      </c>
      <c r="C978">
        <f>IF(OR('Milestone 1'!F1093="Yes",'Milestone 1'!F1093="Oui"),"Yes",IF(OR('Milestone 1'!F1093="No",'Milestone 1'!F1093="Non"),"No",IF(OR('Milestone 1'!F1093="N/A",'Milestone 1'!F1093="S.O."),"N/A",0)))</f>
        <v>0</v>
      </c>
    </row>
    <row r="979" spans="1:3" hidden="1">
      <c r="A979">
        <f>IF(OR('Milestone 1'!I1094="Approved",'Milestone 1'!I1094="Approuvé"),"Approved",IF(OR('Milestone 1'!I1094="Incomplete",'Milestone 1'!I1094="Incomplet"),"Incomplete",0))</f>
        <v>0</v>
      </c>
      <c r="B979">
        <f>IF(OR('Milestone 1'!G1094="Yes",'Milestone 1'!G1094="Oui"),"Yes",IF(OR('Milestone 1'!G1094="No",'Milestone 1'!G1094="Non"),"No",0))</f>
        <v>0</v>
      </c>
      <c r="C979">
        <f>IF(OR('Milestone 1'!F1094="Yes",'Milestone 1'!F1094="Oui"),"Yes",IF(OR('Milestone 1'!F1094="No",'Milestone 1'!F1094="Non"),"No",IF(OR('Milestone 1'!F1094="N/A",'Milestone 1'!F1094="S.O."),"N/A",0)))</f>
        <v>0</v>
      </c>
    </row>
    <row r="980" spans="1:3" hidden="1">
      <c r="A980">
        <f>IF(OR('Milestone 1'!I1095="Approved",'Milestone 1'!I1095="Approuvé"),"Approved",IF(OR('Milestone 1'!I1095="Incomplete",'Milestone 1'!I1095="Incomplet"),"Incomplete",0))</f>
        <v>0</v>
      </c>
      <c r="B980">
        <f>IF(OR('Milestone 1'!G1095="Yes",'Milestone 1'!G1095="Oui"),"Yes",IF(OR('Milestone 1'!G1095="No",'Milestone 1'!G1095="Non"),"No",0))</f>
        <v>0</v>
      </c>
      <c r="C980">
        <f>IF(OR('Milestone 1'!F1095="Yes",'Milestone 1'!F1095="Oui"),"Yes",IF(OR('Milestone 1'!F1095="No",'Milestone 1'!F1095="Non"),"No",IF(OR('Milestone 1'!F1095="N/A",'Milestone 1'!F1095="S.O."),"N/A",0)))</f>
        <v>0</v>
      </c>
    </row>
    <row r="981" spans="1:3" hidden="1">
      <c r="A981">
        <f>IF(OR('Milestone 1'!I1096="Approved",'Milestone 1'!I1096="Approuvé"),"Approved",IF(OR('Milestone 1'!I1096="Incomplete",'Milestone 1'!I1096="Incomplet"),"Incomplete",0))</f>
        <v>0</v>
      </c>
      <c r="B981">
        <f>IF(OR('Milestone 1'!G1096="Yes",'Milestone 1'!G1096="Oui"),"Yes",IF(OR('Milestone 1'!G1096="No",'Milestone 1'!G1096="Non"),"No",0))</f>
        <v>0</v>
      </c>
      <c r="C981">
        <f>IF(OR('Milestone 1'!F1096="Yes",'Milestone 1'!F1096="Oui"),"Yes",IF(OR('Milestone 1'!F1096="No",'Milestone 1'!F1096="Non"),"No",IF(OR('Milestone 1'!F1096="N/A",'Milestone 1'!F1096="S.O."),"N/A",0)))</f>
        <v>0</v>
      </c>
    </row>
    <row r="982" spans="1:3" hidden="1">
      <c r="A982">
        <f>IF(OR('Milestone 1'!I1097="Approved",'Milestone 1'!I1097="Approuvé"),"Approved",IF(OR('Milestone 1'!I1097="Incomplete",'Milestone 1'!I1097="Incomplet"),"Incomplete",0))</f>
        <v>0</v>
      </c>
      <c r="B982">
        <f>IF(OR('Milestone 1'!G1097="Yes",'Milestone 1'!G1097="Oui"),"Yes",IF(OR('Milestone 1'!G1097="No",'Milestone 1'!G1097="Non"),"No",0))</f>
        <v>0</v>
      </c>
      <c r="C982">
        <f>IF(OR('Milestone 1'!F1097="Yes",'Milestone 1'!F1097="Oui"),"Yes",IF(OR('Milestone 1'!F1097="No",'Milestone 1'!F1097="Non"),"No",IF(OR('Milestone 1'!F1097="N/A",'Milestone 1'!F1097="S.O."),"N/A",0)))</f>
        <v>0</v>
      </c>
    </row>
    <row r="983" spans="1:3" hidden="1">
      <c r="A983">
        <f>IF(OR('Milestone 1'!I1098="Approved",'Milestone 1'!I1098="Approuvé"),"Approved",IF(OR('Milestone 1'!I1098="Incomplete",'Milestone 1'!I1098="Incomplet"),"Incomplete",0))</f>
        <v>0</v>
      </c>
      <c r="B983">
        <f>IF(OR('Milestone 1'!G1098="Yes",'Milestone 1'!G1098="Oui"),"Yes",IF(OR('Milestone 1'!G1098="No",'Milestone 1'!G1098="Non"),"No",0))</f>
        <v>0</v>
      </c>
      <c r="C983">
        <f>IF(OR('Milestone 1'!F1098="Yes",'Milestone 1'!F1098="Oui"),"Yes",IF(OR('Milestone 1'!F1098="No",'Milestone 1'!F1098="Non"),"No",IF(OR('Milestone 1'!F1098="N/A",'Milestone 1'!F1098="S.O."),"N/A",0)))</f>
        <v>0</v>
      </c>
    </row>
    <row r="984" spans="1:3" hidden="1">
      <c r="A984">
        <f>IF(OR('Milestone 1'!I1099="Approved",'Milestone 1'!I1099="Approuvé"),"Approved",IF(OR('Milestone 1'!I1099="Incomplete",'Milestone 1'!I1099="Incomplet"),"Incomplete",0))</f>
        <v>0</v>
      </c>
      <c r="B984">
        <f>IF(OR('Milestone 1'!G1099="Yes",'Milestone 1'!G1099="Oui"),"Yes",IF(OR('Milestone 1'!G1099="No",'Milestone 1'!G1099="Non"),"No",0))</f>
        <v>0</v>
      </c>
      <c r="C984">
        <f>IF(OR('Milestone 1'!F1099="Yes",'Milestone 1'!F1099="Oui"),"Yes",IF(OR('Milestone 1'!F1099="No",'Milestone 1'!F1099="Non"),"No",IF(OR('Milestone 1'!F1099="N/A",'Milestone 1'!F1099="S.O."),"N/A",0)))</f>
        <v>0</v>
      </c>
    </row>
    <row r="985" spans="1:3" hidden="1">
      <c r="A985">
        <f>IF(OR('Milestone 1'!I1100="Approved",'Milestone 1'!I1100="Approuvé"),"Approved",IF(OR('Milestone 1'!I1100="Incomplete",'Milestone 1'!I1100="Incomplet"),"Incomplete",0))</f>
        <v>0</v>
      </c>
      <c r="B985">
        <f>IF(OR('Milestone 1'!G1100="Yes",'Milestone 1'!G1100="Oui"),"Yes",IF(OR('Milestone 1'!G1100="No",'Milestone 1'!G1100="Non"),"No",0))</f>
        <v>0</v>
      </c>
      <c r="C985">
        <f>IF(OR('Milestone 1'!F1100="Yes",'Milestone 1'!F1100="Oui"),"Yes",IF(OR('Milestone 1'!F1100="No",'Milestone 1'!F1100="Non"),"No",IF(OR('Milestone 1'!F1100="N/A",'Milestone 1'!F1100="S.O."),"N/A",0)))</f>
        <v>0</v>
      </c>
    </row>
    <row r="986" spans="1:3" hidden="1">
      <c r="A986">
        <f>IF(OR('Milestone 1'!I1101="Approved",'Milestone 1'!I1101="Approuvé"),"Approved",IF(OR('Milestone 1'!I1101="Incomplete",'Milestone 1'!I1101="Incomplet"),"Incomplete",0))</f>
        <v>0</v>
      </c>
      <c r="B986">
        <f>IF(OR('Milestone 1'!G1101="Yes",'Milestone 1'!G1101="Oui"),"Yes",IF(OR('Milestone 1'!G1101="No",'Milestone 1'!G1101="Non"),"No",0))</f>
        <v>0</v>
      </c>
      <c r="C986">
        <f>IF(OR('Milestone 1'!F1101="Yes",'Milestone 1'!F1101="Oui"),"Yes",IF(OR('Milestone 1'!F1101="No",'Milestone 1'!F1101="Non"),"No",IF(OR('Milestone 1'!F1101="N/A",'Milestone 1'!F1101="S.O."),"N/A",0)))</f>
        <v>0</v>
      </c>
    </row>
    <row r="987" spans="1:3" hidden="1">
      <c r="A987">
        <f>IF(OR('Milestone 1'!I1102="Approved",'Milestone 1'!I1102="Approuvé"),"Approved",IF(OR('Milestone 1'!I1102="Incomplete",'Milestone 1'!I1102="Incomplet"),"Incomplete",0))</f>
        <v>0</v>
      </c>
      <c r="B987">
        <f>IF(OR('Milestone 1'!G1102="Yes",'Milestone 1'!G1102="Oui"),"Yes",IF(OR('Milestone 1'!G1102="No",'Milestone 1'!G1102="Non"),"No",0))</f>
        <v>0</v>
      </c>
      <c r="C987">
        <f>IF(OR('Milestone 1'!F1102="Yes",'Milestone 1'!F1102="Oui"),"Yes",IF(OR('Milestone 1'!F1102="No",'Milestone 1'!F1102="Non"),"No",IF(OR('Milestone 1'!F1102="N/A",'Milestone 1'!F1102="S.O."),"N/A",0)))</f>
        <v>0</v>
      </c>
    </row>
    <row r="988" spans="1:3" hidden="1">
      <c r="A988">
        <f>IF(OR('Milestone 1'!I1103="Approved",'Milestone 1'!I1103="Approuvé"),"Approved",IF(OR('Milestone 1'!I1103="Incomplete",'Milestone 1'!I1103="Incomplet"),"Incomplete",0))</f>
        <v>0</v>
      </c>
      <c r="B988">
        <f>IF(OR('Milestone 1'!G1103="Yes",'Milestone 1'!G1103="Oui"),"Yes",IF(OR('Milestone 1'!G1103="No",'Milestone 1'!G1103="Non"),"No",0))</f>
        <v>0</v>
      </c>
      <c r="C988">
        <f>IF(OR('Milestone 1'!F1103="Yes",'Milestone 1'!F1103="Oui"),"Yes",IF(OR('Milestone 1'!F1103="No",'Milestone 1'!F1103="Non"),"No",IF(OR('Milestone 1'!F1103="N/A",'Milestone 1'!F1103="S.O."),"N/A",0)))</f>
        <v>0</v>
      </c>
    </row>
    <row r="989" spans="1:3" hidden="1">
      <c r="A989">
        <f>IF(OR('Milestone 1'!I1104="Approved",'Milestone 1'!I1104="Approuvé"),"Approved",IF(OR('Milestone 1'!I1104="Incomplete",'Milestone 1'!I1104="Incomplet"),"Incomplete",0))</f>
        <v>0</v>
      </c>
      <c r="B989">
        <f>IF(OR('Milestone 1'!G1104="Yes",'Milestone 1'!G1104="Oui"),"Yes",IF(OR('Milestone 1'!G1104="No",'Milestone 1'!G1104="Non"),"No",0))</f>
        <v>0</v>
      </c>
      <c r="C989">
        <f>IF(OR('Milestone 1'!F1104="Yes",'Milestone 1'!F1104="Oui"),"Yes",IF(OR('Milestone 1'!F1104="No",'Milestone 1'!F1104="Non"),"No",IF(OR('Milestone 1'!F1104="N/A",'Milestone 1'!F1104="S.O."),"N/A",0)))</f>
        <v>0</v>
      </c>
    </row>
    <row r="990" spans="1:3" hidden="1">
      <c r="A990">
        <f>IF(OR('Milestone 1'!I1105="Approved",'Milestone 1'!I1105="Approuvé"),"Approved",IF(OR('Milestone 1'!I1105="Incomplete",'Milestone 1'!I1105="Incomplet"),"Incomplete",0))</f>
        <v>0</v>
      </c>
      <c r="B990">
        <f>IF(OR('Milestone 1'!G1105="Yes",'Milestone 1'!G1105="Oui"),"Yes",IF(OR('Milestone 1'!G1105="No",'Milestone 1'!G1105="Non"),"No",0))</f>
        <v>0</v>
      </c>
      <c r="C990">
        <f>IF(OR('Milestone 1'!F1105="Yes",'Milestone 1'!F1105="Oui"),"Yes",IF(OR('Milestone 1'!F1105="No",'Milestone 1'!F1105="Non"),"No",IF(OR('Milestone 1'!F1105="N/A",'Milestone 1'!F1105="S.O."),"N/A",0)))</f>
        <v>0</v>
      </c>
    </row>
    <row r="991" spans="1:3" hidden="1">
      <c r="A991">
        <f>IF(OR('Milestone 1'!I1106="Approved",'Milestone 1'!I1106="Approuvé"),"Approved",IF(OR('Milestone 1'!I1106="Incomplete",'Milestone 1'!I1106="Incomplet"),"Incomplete",0))</f>
        <v>0</v>
      </c>
      <c r="B991">
        <f>IF(OR('Milestone 1'!G1106="Yes",'Milestone 1'!G1106="Oui"),"Yes",IF(OR('Milestone 1'!G1106="No",'Milestone 1'!G1106="Non"),"No",0))</f>
        <v>0</v>
      </c>
      <c r="C991">
        <f>IF(OR('Milestone 1'!F1106="Yes",'Milestone 1'!F1106="Oui"),"Yes",IF(OR('Milestone 1'!F1106="No",'Milestone 1'!F1106="Non"),"No",IF(OR('Milestone 1'!F1106="N/A",'Milestone 1'!F1106="S.O."),"N/A",0)))</f>
        <v>0</v>
      </c>
    </row>
    <row r="992" spans="1:3" hidden="1">
      <c r="A992">
        <f>IF(OR('Milestone 1'!I1107="Approved",'Milestone 1'!I1107="Approuvé"),"Approved",IF(OR('Milestone 1'!I1107="Incomplete",'Milestone 1'!I1107="Incomplet"),"Incomplete",0))</f>
        <v>0</v>
      </c>
      <c r="B992">
        <f>IF(OR('Milestone 1'!G1107="Yes",'Milestone 1'!G1107="Oui"),"Yes",IF(OR('Milestone 1'!G1107="No",'Milestone 1'!G1107="Non"),"No",0))</f>
        <v>0</v>
      </c>
      <c r="C992">
        <f>IF(OR('Milestone 1'!F1107="Yes",'Milestone 1'!F1107="Oui"),"Yes",IF(OR('Milestone 1'!F1107="No",'Milestone 1'!F1107="Non"),"No",IF(OR('Milestone 1'!F1107="N/A",'Milestone 1'!F1107="S.O."),"N/A",0)))</f>
        <v>0</v>
      </c>
    </row>
    <row r="993" spans="1:3" hidden="1">
      <c r="A993">
        <f>IF(OR('Milestone 1'!I1108="Approved",'Milestone 1'!I1108="Approuvé"),"Approved",IF(OR('Milestone 1'!I1108="Incomplete",'Milestone 1'!I1108="Incomplet"),"Incomplete",0))</f>
        <v>0</v>
      </c>
      <c r="B993">
        <f>IF(OR('Milestone 1'!G1108="Yes",'Milestone 1'!G1108="Oui"),"Yes",IF(OR('Milestone 1'!G1108="No",'Milestone 1'!G1108="Non"),"No",0))</f>
        <v>0</v>
      </c>
      <c r="C993">
        <f>IF(OR('Milestone 1'!F1108="Yes",'Milestone 1'!F1108="Oui"),"Yes",IF(OR('Milestone 1'!F1108="No",'Milestone 1'!F1108="Non"),"No",IF(OR('Milestone 1'!F1108="N/A",'Milestone 1'!F1108="S.O."),"N/A",0)))</f>
        <v>0</v>
      </c>
    </row>
    <row r="994" spans="1:3" hidden="1">
      <c r="A994">
        <f>IF(OR('Milestone 1'!I1109="Approved",'Milestone 1'!I1109="Approuvé"),"Approved",IF(OR('Milestone 1'!I1109="Incomplete",'Milestone 1'!I1109="Incomplet"),"Incomplete",0))</f>
        <v>0</v>
      </c>
      <c r="B994">
        <f>IF(OR('Milestone 1'!G1109="Yes",'Milestone 1'!G1109="Oui"),"Yes",IF(OR('Milestone 1'!G1109="No",'Milestone 1'!G1109="Non"),"No",0))</f>
        <v>0</v>
      </c>
      <c r="C994">
        <f>IF(OR('Milestone 1'!F1109="Yes",'Milestone 1'!F1109="Oui"),"Yes",IF(OR('Milestone 1'!F1109="No",'Milestone 1'!F1109="Non"),"No",IF(OR('Milestone 1'!F1109="N/A",'Milestone 1'!F1109="S.O."),"N/A",0)))</f>
        <v>0</v>
      </c>
    </row>
    <row r="995" spans="1:3" hidden="1">
      <c r="A995">
        <f>IF(OR('Milestone 1'!I1110="Approved",'Milestone 1'!I1110="Approuvé"),"Approved",IF(OR('Milestone 1'!I1110="Incomplete",'Milestone 1'!I1110="Incomplet"),"Incomplete",0))</f>
        <v>0</v>
      </c>
      <c r="B995">
        <f>IF(OR('Milestone 1'!G1110="Yes",'Milestone 1'!G1110="Oui"),"Yes",IF(OR('Milestone 1'!G1110="No",'Milestone 1'!G1110="Non"),"No",0))</f>
        <v>0</v>
      </c>
      <c r="C995">
        <f>IF(OR('Milestone 1'!F1110="Yes",'Milestone 1'!F1110="Oui"),"Yes",IF(OR('Milestone 1'!F1110="No",'Milestone 1'!F1110="Non"),"No",IF(OR('Milestone 1'!F1110="N/A",'Milestone 1'!F1110="S.O."),"N/A",0)))</f>
        <v>0</v>
      </c>
    </row>
    <row r="996" spans="1:3" hidden="1">
      <c r="A996">
        <f>IF(OR('Milestone 1'!I1111="Approved",'Milestone 1'!I1111="Approuvé"),"Approved",IF(OR('Milestone 1'!I1111="Incomplete",'Milestone 1'!I1111="Incomplet"),"Incomplete",0))</f>
        <v>0</v>
      </c>
      <c r="B996">
        <f>IF(OR('Milestone 1'!G1111="Yes",'Milestone 1'!G1111="Oui"),"Yes",IF(OR('Milestone 1'!G1111="No",'Milestone 1'!G1111="Non"),"No",0))</f>
        <v>0</v>
      </c>
      <c r="C996">
        <f>IF(OR('Milestone 1'!F1111="Yes",'Milestone 1'!F1111="Oui"),"Yes",IF(OR('Milestone 1'!F1111="No",'Milestone 1'!F1111="Non"),"No",IF(OR('Milestone 1'!F1111="N/A",'Milestone 1'!F1111="S.O."),"N/A",0)))</f>
        <v>0</v>
      </c>
    </row>
    <row r="997" spans="1:3" hidden="1">
      <c r="A997">
        <f>IF(OR('Milestone 1'!I1112="Approved",'Milestone 1'!I1112="Approuvé"),"Approved",IF(OR('Milestone 1'!I1112="Incomplete",'Milestone 1'!I1112="Incomplet"),"Incomplete",0))</f>
        <v>0</v>
      </c>
      <c r="B997">
        <f>IF(OR('Milestone 1'!G1112="Yes",'Milestone 1'!G1112="Oui"),"Yes",IF(OR('Milestone 1'!G1112="No",'Milestone 1'!G1112="Non"),"No",0))</f>
        <v>0</v>
      </c>
      <c r="C997">
        <f>IF(OR('Milestone 1'!F1112="Yes",'Milestone 1'!F1112="Oui"),"Yes",IF(OR('Milestone 1'!F1112="No",'Milestone 1'!F1112="Non"),"No",IF(OR('Milestone 1'!F1112="N/A",'Milestone 1'!F1112="S.O."),"N/A",0)))</f>
        <v>0</v>
      </c>
    </row>
    <row r="998" spans="1:3" hidden="1">
      <c r="A998">
        <f>IF(OR('Milestone 1'!I1113="Approved",'Milestone 1'!I1113="Approuvé"),"Approved",IF(OR('Milestone 1'!I1113="Incomplete",'Milestone 1'!I1113="Incomplet"),"Incomplete",0))</f>
        <v>0</v>
      </c>
      <c r="B998">
        <f>IF(OR('Milestone 1'!G1113="Yes",'Milestone 1'!G1113="Oui"),"Yes",IF(OR('Milestone 1'!G1113="No",'Milestone 1'!G1113="Non"),"No",0))</f>
        <v>0</v>
      </c>
      <c r="C998">
        <f>IF(OR('Milestone 1'!F1113="Yes",'Milestone 1'!F1113="Oui"),"Yes",IF(OR('Milestone 1'!F1113="No",'Milestone 1'!F1113="Non"),"No",IF(OR('Milestone 1'!F1113="N/A",'Milestone 1'!F1113="S.O."),"N/A",0)))</f>
        <v>0</v>
      </c>
    </row>
    <row r="999" spans="1:3" hidden="1">
      <c r="A999">
        <f>IF(OR('Milestone 1'!I1114="Approved",'Milestone 1'!I1114="Approuvé"),"Approved",IF(OR('Milestone 1'!I1114="Incomplete",'Milestone 1'!I1114="Incomplet"),"Incomplete",0))</f>
        <v>0</v>
      </c>
      <c r="B999">
        <f>IF(OR('Milestone 1'!G1114="Yes",'Milestone 1'!G1114="Oui"),"Yes",IF(OR('Milestone 1'!G1114="No",'Milestone 1'!G1114="Non"),"No",0))</f>
        <v>0</v>
      </c>
      <c r="C999">
        <f>IF(OR('Milestone 1'!F1114="Yes",'Milestone 1'!F1114="Oui"),"Yes",IF(OR('Milestone 1'!F1114="No",'Milestone 1'!F1114="Non"),"No",IF(OR('Milestone 1'!F1114="N/A",'Milestone 1'!F1114="S.O."),"N/A",0)))</f>
        <v>0</v>
      </c>
    </row>
    <row r="1000" spans="1:3" hidden="1">
      <c r="A1000">
        <f>IF(OR('Milestone 1'!I1115="Approved",'Milestone 1'!I1115="Approuvé"),"Approved",IF(OR('Milestone 1'!I1115="Incomplete",'Milestone 1'!I1115="Incomplet"),"Incomplete",0))</f>
        <v>0</v>
      </c>
      <c r="B1000">
        <f>IF(OR('Milestone 1'!G1115="Yes",'Milestone 1'!G1115="Oui"),"Yes",IF(OR('Milestone 1'!G1115="No",'Milestone 1'!G1115="Non"),"No",0))</f>
        <v>0</v>
      </c>
      <c r="C1000">
        <f>IF(OR('Milestone 1'!F1115="Yes",'Milestone 1'!F1115="Oui"),"Yes",IF(OR('Milestone 1'!F1115="No",'Milestone 1'!F1115="Non"),"No",IF(OR('Milestone 1'!F1115="N/A",'Milestone 1'!F1115="S.O."),"N/A",0)))</f>
        <v>0</v>
      </c>
    </row>
    <row r="1001" spans="1:3" hidden="1">
      <c r="A1001">
        <f>IF(OR('Milestone 1'!I1116="Approved",'Milestone 1'!I1116="Approuvé"),"Approved",IF(OR('Milestone 1'!I1116="Incomplete",'Milestone 1'!I1116="Incomplet"),"Incomplete",0))</f>
        <v>0</v>
      </c>
      <c r="B1001">
        <f>IF(OR('Milestone 1'!G1116="Yes",'Milestone 1'!G1116="Oui"),"Yes",IF(OR('Milestone 1'!G1116="No",'Milestone 1'!G1116="Non"),"No",0))</f>
        <v>0</v>
      </c>
      <c r="C1001">
        <f>IF(OR('Milestone 1'!F1116="Yes",'Milestone 1'!F1116="Oui"),"Yes",IF(OR('Milestone 1'!F1116="No",'Milestone 1'!F1116="Non"),"No",IF(OR('Milestone 1'!F1116="N/A",'Milestone 1'!F1116="S.O."),"N/A",0)))</f>
        <v>0</v>
      </c>
    </row>
    <row r="1002" spans="1:3" hidden="1">
      <c r="A1002">
        <f>IF(OR('Milestone 1'!I1117="Approved",'Milestone 1'!I1117="Approuvé"),"Approved",IF(OR('Milestone 1'!I1117="Incomplete",'Milestone 1'!I1117="Incomplet"),"Incomplete",0))</f>
        <v>0</v>
      </c>
      <c r="B1002">
        <f>IF(OR('Milestone 1'!G1117="Yes",'Milestone 1'!G1117="Oui"),"Yes",IF(OR('Milestone 1'!G1117="No",'Milestone 1'!G1117="Non"),"No",0))</f>
        <v>0</v>
      </c>
      <c r="C1002">
        <f>IF(OR('Milestone 1'!F1117="Yes",'Milestone 1'!F1117="Oui"),"Yes",IF(OR('Milestone 1'!F1117="No",'Milestone 1'!F1117="Non"),"No",IF(OR('Milestone 1'!F1117="N/A",'Milestone 1'!F1117="S.O."),"N/A",0)))</f>
        <v>0</v>
      </c>
    </row>
    <row r="1003" spans="1:3" hidden="1">
      <c r="A1003">
        <f>IF(OR('Milestone 1'!I1118="Approved",'Milestone 1'!I1118="Approuvé"),"Approved",IF(OR('Milestone 1'!I1118="Incomplete",'Milestone 1'!I1118="Incomplet"),"Incomplete",0))</f>
        <v>0</v>
      </c>
      <c r="B1003">
        <f>IF(OR('Milestone 1'!G1118="Yes",'Milestone 1'!G1118="Oui"),"Yes",IF(OR('Milestone 1'!G1118="No",'Milestone 1'!G1118="Non"),"No",0))</f>
        <v>0</v>
      </c>
      <c r="C1003">
        <f>IF(OR('Milestone 1'!F1118="Yes",'Milestone 1'!F1118="Oui"),"Yes",IF(OR('Milestone 1'!F1118="No",'Milestone 1'!F1118="Non"),"No",IF(OR('Milestone 1'!F1118="N/A",'Milestone 1'!F1118="S.O."),"N/A",0)))</f>
        <v>0</v>
      </c>
    </row>
    <row r="1004" spans="1:3" hidden="1">
      <c r="A1004">
        <f>IF(OR('Milestone 1'!I1119="Approved",'Milestone 1'!I1119="Approuvé"),"Approved",IF(OR('Milestone 1'!I1119="Incomplete",'Milestone 1'!I1119="Incomplet"),"Incomplete",0))</f>
        <v>0</v>
      </c>
      <c r="B1004">
        <f>IF(OR('Milestone 1'!G1119="Yes",'Milestone 1'!G1119="Oui"),"Yes",IF(OR('Milestone 1'!G1119="No",'Milestone 1'!G1119="Non"),"No",0))</f>
        <v>0</v>
      </c>
      <c r="C1004">
        <f>IF(OR('Milestone 1'!F1119="Yes",'Milestone 1'!F1119="Oui"),"Yes",IF(OR('Milestone 1'!F1119="No",'Milestone 1'!F1119="Non"),"No",IF(OR('Milestone 1'!F1119="N/A",'Milestone 1'!F1119="S.O."),"N/A",0)))</f>
        <v>0</v>
      </c>
    </row>
    <row r="1005" spans="1:3" hidden="1">
      <c r="A1005">
        <f>IF(OR('Milestone 1'!I1120="Approved",'Milestone 1'!I1120="Approuvé"),"Approved",IF(OR('Milestone 1'!I1120="Incomplete",'Milestone 1'!I1120="Incomplet"),"Incomplete",0))</f>
        <v>0</v>
      </c>
      <c r="B1005">
        <f>IF(OR('Milestone 1'!G1120="Yes",'Milestone 1'!G1120="Oui"),"Yes",IF(OR('Milestone 1'!G1120="No",'Milestone 1'!G1120="Non"),"No",0))</f>
        <v>0</v>
      </c>
      <c r="C1005">
        <f>IF(OR('Milestone 1'!F1120="Yes",'Milestone 1'!F1120="Oui"),"Yes",IF(OR('Milestone 1'!F1120="No",'Milestone 1'!F1120="Non"),"No",IF(OR('Milestone 1'!F1120="N/A",'Milestone 1'!F1120="S.O."),"N/A",0)))</f>
        <v>0</v>
      </c>
    </row>
    <row r="1006" spans="1:3" hidden="1">
      <c r="A1006">
        <f>IF(OR('Milestone 1'!I1121="Approved",'Milestone 1'!I1121="Approuvé"),"Approved",IF(OR('Milestone 1'!I1121="Incomplete",'Milestone 1'!I1121="Incomplet"),"Incomplete",0))</f>
        <v>0</v>
      </c>
      <c r="B1006">
        <f>IF(OR('Milestone 1'!G1121="Yes",'Milestone 1'!G1121="Oui"),"Yes",IF(OR('Milestone 1'!G1121="No",'Milestone 1'!G1121="Non"),"No",0))</f>
        <v>0</v>
      </c>
      <c r="C1006">
        <f>IF(OR('Milestone 1'!F1121="Yes",'Milestone 1'!F1121="Oui"),"Yes",IF(OR('Milestone 1'!F1121="No",'Milestone 1'!F1121="Non"),"No",IF(OR('Milestone 1'!F1121="N/A",'Milestone 1'!F1121="S.O."),"N/A",0)))</f>
        <v>0</v>
      </c>
    </row>
    <row r="1007" spans="1:3" hidden="1">
      <c r="A1007">
        <f>IF(OR('Milestone 1'!I1122="Approved",'Milestone 1'!I1122="Approuvé"),"Approved",IF(OR('Milestone 1'!I1122="Incomplete",'Milestone 1'!I1122="Incomplet"),"Incomplete",0))</f>
        <v>0</v>
      </c>
      <c r="B1007">
        <f>IF(OR('Milestone 1'!G1122="Yes",'Milestone 1'!G1122="Oui"),"Yes",IF(OR('Milestone 1'!G1122="No",'Milestone 1'!G1122="Non"),"No",0))</f>
        <v>0</v>
      </c>
      <c r="C1007">
        <f>IF(OR('Milestone 1'!F1122="Yes",'Milestone 1'!F1122="Oui"),"Yes",IF(OR('Milestone 1'!F1122="No",'Milestone 1'!F1122="Non"),"No",IF(OR('Milestone 1'!F1122="N/A",'Milestone 1'!F1122="S.O."),"N/A",0)))</f>
        <v>0</v>
      </c>
    </row>
    <row r="1008" spans="1:3" hidden="1">
      <c r="A1008">
        <f>IF(OR('Milestone 1'!I1123="Approved",'Milestone 1'!I1123="Approuvé"),"Approved",IF(OR('Milestone 1'!I1123="Incomplete",'Milestone 1'!I1123="Incomplet"),"Incomplete",0))</f>
        <v>0</v>
      </c>
      <c r="B1008">
        <f>IF(OR('Milestone 1'!G1123="Yes",'Milestone 1'!G1123="Oui"),"Yes",IF(OR('Milestone 1'!G1123="No",'Milestone 1'!G1123="Non"),"No",0))</f>
        <v>0</v>
      </c>
      <c r="C1008">
        <f>IF(OR('Milestone 1'!F1123="Yes",'Milestone 1'!F1123="Oui"),"Yes",IF(OR('Milestone 1'!F1123="No",'Milestone 1'!F1123="Non"),"No",IF(OR('Milestone 1'!F1123="N/A",'Milestone 1'!F1123="S.O."),"N/A",0)))</f>
        <v>0</v>
      </c>
    </row>
    <row r="1009" spans="1:3" hidden="1">
      <c r="A1009">
        <f>IF(OR('Milestone 1'!I1124="Approved",'Milestone 1'!I1124="Approuvé"),"Approved",IF(OR('Milestone 1'!I1124="Incomplete",'Milestone 1'!I1124="Incomplet"),"Incomplete",0))</f>
        <v>0</v>
      </c>
      <c r="B1009">
        <f>IF(OR('Milestone 1'!G1124="Yes",'Milestone 1'!G1124="Oui"),"Yes",IF(OR('Milestone 1'!G1124="No",'Milestone 1'!G1124="Non"),"No",0))</f>
        <v>0</v>
      </c>
      <c r="C1009">
        <f>IF(OR('Milestone 1'!F1124="Yes",'Milestone 1'!F1124="Oui"),"Yes",IF(OR('Milestone 1'!F1124="No",'Milestone 1'!F1124="Non"),"No",IF(OR('Milestone 1'!F1124="N/A",'Milestone 1'!F1124="S.O."),"N/A",0)))</f>
        <v>0</v>
      </c>
    </row>
    <row r="1010" spans="1:3" hidden="1">
      <c r="A1010">
        <f>IF(OR('Milestone 1'!I1125="Approved",'Milestone 1'!I1125="Approuvé"),"Approved",IF(OR('Milestone 1'!I1125="Incomplete",'Milestone 1'!I1125="Incomplet"),"Incomplete",0))</f>
        <v>0</v>
      </c>
      <c r="B1010">
        <f>IF(OR('Milestone 1'!G1125="Yes",'Milestone 1'!G1125="Oui"),"Yes",IF(OR('Milestone 1'!G1125="No",'Milestone 1'!G1125="Non"),"No",0))</f>
        <v>0</v>
      </c>
      <c r="C1010">
        <f>IF(OR('Milestone 1'!F1125="Yes",'Milestone 1'!F1125="Oui"),"Yes",IF(OR('Milestone 1'!F1125="No",'Milestone 1'!F1125="Non"),"No",IF(OR('Milestone 1'!F1125="N/A",'Milestone 1'!F1125="S.O."),"N/A",0)))</f>
        <v>0</v>
      </c>
    </row>
    <row r="1011" spans="1:3" hidden="1">
      <c r="A1011">
        <f>IF(OR('Milestone 1'!I1126="Approved",'Milestone 1'!I1126="Approuvé"),"Approved",IF(OR('Milestone 1'!I1126="Incomplete",'Milestone 1'!I1126="Incomplet"),"Incomplete",0))</f>
        <v>0</v>
      </c>
      <c r="B1011">
        <f>IF(OR('Milestone 1'!G1126="Yes",'Milestone 1'!G1126="Oui"),"Yes",IF(OR('Milestone 1'!G1126="No",'Milestone 1'!G1126="Non"),"No",0))</f>
        <v>0</v>
      </c>
      <c r="C1011">
        <f>IF(OR('Milestone 1'!F1126="Yes",'Milestone 1'!F1126="Oui"),"Yes",IF(OR('Milestone 1'!F1126="No",'Milestone 1'!F1126="Non"),"No",IF(OR('Milestone 1'!F1126="N/A",'Milestone 1'!F1126="S.O."),"N/A",0)))</f>
        <v>0</v>
      </c>
    </row>
    <row r="1012" spans="1:3" hidden="1">
      <c r="A1012">
        <f>IF(OR('Milestone 1'!I1127="Approved",'Milestone 1'!I1127="Approuvé"),"Approved",IF(OR('Milestone 1'!I1127="Incomplete",'Milestone 1'!I1127="Incomplet"),"Incomplete",0))</f>
        <v>0</v>
      </c>
      <c r="B1012">
        <f>IF(OR('Milestone 1'!G1127="Yes",'Milestone 1'!G1127="Oui"),"Yes",IF(OR('Milestone 1'!G1127="No",'Milestone 1'!G1127="Non"),"No",0))</f>
        <v>0</v>
      </c>
      <c r="C1012">
        <f>IF(OR('Milestone 1'!F1127="Yes",'Milestone 1'!F1127="Oui"),"Yes",IF(OR('Milestone 1'!F1127="No",'Milestone 1'!F1127="Non"),"No",IF(OR('Milestone 1'!F1127="N/A",'Milestone 1'!F1127="S.O."),"N/A",0)))</f>
        <v>0</v>
      </c>
    </row>
    <row r="1013" spans="1:3" hidden="1">
      <c r="A1013">
        <f>IF(OR('Milestone 1'!I1128="Approved",'Milestone 1'!I1128="Approuvé"),"Approved",IF(OR('Milestone 1'!I1128="Incomplete",'Milestone 1'!I1128="Incomplet"),"Incomplete",0))</f>
        <v>0</v>
      </c>
      <c r="B1013">
        <f>IF(OR('Milestone 1'!G1128="Yes",'Milestone 1'!G1128="Oui"),"Yes",IF(OR('Milestone 1'!G1128="No",'Milestone 1'!G1128="Non"),"No",0))</f>
        <v>0</v>
      </c>
      <c r="C1013">
        <f>IF(OR('Milestone 1'!F1128="Yes",'Milestone 1'!F1128="Oui"),"Yes",IF(OR('Milestone 1'!F1128="No",'Milestone 1'!F1128="Non"),"No",IF(OR('Milestone 1'!F1128="N/A",'Milestone 1'!F1128="S.O."),"N/A",0)))</f>
        <v>0</v>
      </c>
    </row>
    <row r="1014" spans="1:3" hidden="1">
      <c r="A1014">
        <f>IF(OR('Milestone 1'!I1129="Approved",'Milestone 1'!I1129="Approuvé"),"Approved",IF(OR('Milestone 1'!I1129="Incomplete",'Milestone 1'!I1129="Incomplet"),"Incomplete",0))</f>
        <v>0</v>
      </c>
      <c r="B1014">
        <f>IF(OR('Milestone 1'!G1129="Yes",'Milestone 1'!G1129="Oui"),"Yes",IF(OR('Milestone 1'!G1129="No",'Milestone 1'!G1129="Non"),"No",0))</f>
        <v>0</v>
      </c>
      <c r="C1014">
        <f>IF(OR('Milestone 1'!F1129="Yes",'Milestone 1'!F1129="Oui"),"Yes",IF(OR('Milestone 1'!F1129="No",'Milestone 1'!F1129="Non"),"No",IF(OR('Milestone 1'!F1129="N/A",'Milestone 1'!F1129="S.O."),"N/A",0)))</f>
        <v>0</v>
      </c>
    </row>
    <row r="1015" spans="1:3" hidden="1">
      <c r="A1015">
        <f>IF(OR('Milestone 1'!I1130="Approved",'Milestone 1'!I1130="Approuvé"),"Approved",IF(OR('Milestone 1'!I1130="Incomplete",'Milestone 1'!I1130="Incomplet"),"Incomplete",0))</f>
        <v>0</v>
      </c>
      <c r="B1015">
        <f>IF(OR('Milestone 1'!G1130="Yes",'Milestone 1'!G1130="Oui"),"Yes",IF(OR('Milestone 1'!G1130="No",'Milestone 1'!G1130="Non"),"No",0))</f>
        <v>0</v>
      </c>
      <c r="C1015">
        <f>IF(OR('Milestone 1'!F1130="Yes",'Milestone 1'!F1130="Oui"),"Yes",IF(OR('Milestone 1'!F1130="No",'Milestone 1'!F1130="Non"),"No",IF(OR('Milestone 1'!F1130="N/A",'Milestone 1'!F1130="S.O."),"N/A",0)))</f>
        <v>0</v>
      </c>
    </row>
    <row r="1016" spans="1:3" hidden="1">
      <c r="A1016">
        <f>IF(OR('Milestone 1'!I1131="Approved",'Milestone 1'!I1131="Approuvé"),"Approved",IF(OR('Milestone 1'!I1131="Incomplete",'Milestone 1'!I1131="Incomplet"),"Incomplete",0))</f>
        <v>0</v>
      </c>
      <c r="B1016">
        <f>IF(OR('Milestone 1'!G1131="Yes",'Milestone 1'!G1131="Oui"),"Yes",IF(OR('Milestone 1'!G1131="No",'Milestone 1'!G1131="Non"),"No",0))</f>
        <v>0</v>
      </c>
      <c r="C1016">
        <f>IF(OR('Milestone 1'!F1131="Yes",'Milestone 1'!F1131="Oui"),"Yes",IF(OR('Milestone 1'!F1131="No",'Milestone 1'!F1131="Non"),"No",IF(OR('Milestone 1'!F1131="N/A",'Milestone 1'!F1131="S.O."),"N/A",0)))</f>
        <v>0</v>
      </c>
    </row>
    <row r="1017" spans="1:3" hidden="1">
      <c r="A1017">
        <f>IF(OR('Milestone 1'!I1132="Approved",'Milestone 1'!I1132="Approuvé"),"Approved",IF(OR('Milestone 1'!I1132="Incomplete",'Milestone 1'!I1132="Incomplet"),"Incomplete",0))</f>
        <v>0</v>
      </c>
      <c r="B1017">
        <f>IF(OR('Milestone 1'!G1132="Yes",'Milestone 1'!G1132="Oui"),"Yes",IF(OR('Milestone 1'!G1132="No",'Milestone 1'!G1132="Non"),"No",0))</f>
        <v>0</v>
      </c>
      <c r="C1017">
        <f>IF(OR('Milestone 1'!F1132="Yes",'Milestone 1'!F1132="Oui"),"Yes",IF(OR('Milestone 1'!F1132="No",'Milestone 1'!F1132="Non"),"No",IF(OR('Milestone 1'!F1132="N/A",'Milestone 1'!F1132="S.O."),"N/A",0)))</f>
        <v>0</v>
      </c>
    </row>
    <row r="1018" spans="1:3" hidden="1">
      <c r="A1018">
        <f>IF(OR('Milestone 1'!I1133="Approved",'Milestone 1'!I1133="Approuvé"),"Approved",IF(OR('Milestone 1'!I1133="Incomplete",'Milestone 1'!I1133="Incomplet"),"Incomplete",0))</f>
        <v>0</v>
      </c>
      <c r="B1018">
        <f>IF(OR('Milestone 1'!G1133="Yes",'Milestone 1'!G1133="Oui"),"Yes",IF(OR('Milestone 1'!G1133="No",'Milestone 1'!G1133="Non"),"No",0))</f>
        <v>0</v>
      </c>
      <c r="C1018">
        <f>IF(OR('Milestone 1'!F1133="Yes",'Milestone 1'!F1133="Oui"),"Yes",IF(OR('Milestone 1'!F1133="No",'Milestone 1'!F1133="Non"),"No",IF(OR('Milestone 1'!F1133="N/A",'Milestone 1'!F1133="S.O."),"N/A",0)))</f>
        <v>0</v>
      </c>
    </row>
    <row r="1019" spans="1:3" hidden="1">
      <c r="A1019">
        <f>IF(OR('Milestone 1'!I1134="Approved",'Milestone 1'!I1134="Approuvé"),"Approved",IF(OR('Milestone 1'!I1134="Incomplete",'Milestone 1'!I1134="Incomplet"),"Incomplete",0))</f>
        <v>0</v>
      </c>
      <c r="B1019">
        <f>IF(OR('Milestone 1'!G1134="Yes",'Milestone 1'!G1134="Oui"),"Yes",IF(OR('Milestone 1'!G1134="No",'Milestone 1'!G1134="Non"),"No",0))</f>
        <v>0</v>
      </c>
      <c r="C1019">
        <f>IF(OR('Milestone 1'!F1134="Yes",'Milestone 1'!F1134="Oui"),"Yes",IF(OR('Milestone 1'!F1134="No",'Milestone 1'!F1134="Non"),"No",IF(OR('Milestone 1'!F1134="N/A",'Milestone 1'!F1134="S.O."),"N/A",0)))</f>
        <v>0</v>
      </c>
    </row>
    <row r="1020" spans="1:3" hidden="1">
      <c r="A1020">
        <f>IF(OR('Milestone 1'!I1135="Approved",'Milestone 1'!I1135="Approuvé"),"Approved",IF(OR('Milestone 1'!I1135="Incomplete",'Milestone 1'!I1135="Incomplet"),"Incomplete",0))</f>
        <v>0</v>
      </c>
      <c r="B1020">
        <f>IF(OR('Milestone 1'!G1135="Yes",'Milestone 1'!G1135="Oui"),"Yes",IF(OR('Milestone 1'!G1135="No",'Milestone 1'!G1135="Non"),"No",0))</f>
        <v>0</v>
      </c>
      <c r="C1020">
        <f>IF(OR('Milestone 1'!F1135="Yes",'Milestone 1'!F1135="Oui"),"Yes",IF(OR('Milestone 1'!F1135="No",'Milestone 1'!F1135="Non"),"No",IF(OR('Milestone 1'!F1135="N/A",'Milestone 1'!F1135="S.O."),"N/A",0)))</f>
        <v>0</v>
      </c>
    </row>
    <row r="1021" spans="1:3" hidden="1">
      <c r="A1021">
        <f>IF(OR('Milestone 1'!I1136="Approved",'Milestone 1'!I1136="Approuvé"),"Approved",IF(OR('Milestone 1'!I1136="Incomplete",'Milestone 1'!I1136="Incomplet"),"Incomplete",0))</f>
        <v>0</v>
      </c>
      <c r="B1021">
        <f>IF(OR('Milestone 1'!G1136="Yes",'Milestone 1'!G1136="Oui"),"Yes",IF(OR('Milestone 1'!G1136="No",'Milestone 1'!G1136="Non"),"No",0))</f>
        <v>0</v>
      </c>
      <c r="C1021">
        <f>IF(OR('Milestone 1'!F1136="Yes",'Milestone 1'!F1136="Oui"),"Yes",IF(OR('Milestone 1'!F1136="No",'Milestone 1'!F1136="Non"),"No",IF(OR('Milestone 1'!F1136="N/A",'Milestone 1'!F1136="S.O."),"N/A",0)))</f>
        <v>0</v>
      </c>
    </row>
    <row r="1022" spans="1:3" hidden="1">
      <c r="A1022">
        <f>IF(OR('Milestone 1'!I1137="Approved",'Milestone 1'!I1137="Approuvé"),"Approved",IF(OR('Milestone 1'!I1137="Incomplete",'Milestone 1'!I1137="Incomplet"),"Incomplete",0))</f>
        <v>0</v>
      </c>
      <c r="B1022">
        <f>IF(OR('Milestone 1'!G1137="Yes",'Milestone 1'!G1137="Oui"),"Yes",IF(OR('Milestone 1'!G1137="No",'Milestone 1'!G1137="Non"),"No",0))</f>
        <v>0</v>
      </c>
      <c r="C1022">
        <f>IF(OR('Milestone 1'!F1137="Yes",'Milestone 1'!F1137="Oui"),"Yes",IF(OR('Milestone 1'!F1137="No",'Milestone 1'!F1137="Non"),"No",IF(OR('Milestone 1'!F1137="N/A",'Milestone 1'!F1137="S.O."),"N/A",0)))</f>
        <v>0</v>
      </c>
    </row>
    <row r="1023" spans="1:3" hidden="1">
      <c r="A1023">
        <f>IF(OR('Milestone 1'!I1138="Approved",'Milestone 1'!I1138="Approuvé"),"Approved",IF(OR('Milestone 1'!I1138="Incomplete",'Milestone 1'!I1138="Incomplet"),"Incomplete",0))</f>
        <v>0</v>
      </c>
      <c r="B1023">
        <f>IF(OR('Milestone 1'!G1138="Yes",'Milestone 1'!G1138="Oui"),"Yes",IF(OR('Milestone 1'!G1138="No",'Milestone 1'!G1138="Non"),"No",0))</f>
        <v>0</v>
      </c>
      <c r="C1023">
        <f>IF(OR('Milestone 1'!F1138="Yes",'Milestone 1'!F1138="Oui"),"Yes",IF(OR('Milestone 1'!F1138="No",'Milestone 1'!F1138="Non"),"No",IF(OR('Milestone 1'!F1138="N/A",'Milestone 1'!F1138="S.O."),"N/A",0)))</f>
        <v>0</v>
      </c>
    </row>
    <row r="1024" spans="1:3" hidden="1">
      <c r="A1024">
        <f>IF(OR('Milestone 1'!I1139="Approved",'Milestone 1'!I1139="Approuvé"),"Approved",IF(OR('Milestone 1'!I1139="Incomplete",'Milestone 1'!I1139="Incomplet"),"Incomplete",0))</f>
        <v>0</v>
      </c>
      <c r="B1024">
        <f>IF(OR('Milestone 1'!G1139="Yes",'Milestone 1'!G1139="Oui"),"Yes",IF(OR('Milestone 1'!G1139="No",'Milestone 1'!G1139="Non"),"No",0))</f>
        <v>0</v>
      </c>
      <c r="C1024">
        <f>IF(OR('Milestone 1'!F1139="Yes",'Milestone 1'!F1139="Oui"),"Yes",IF(OR('Milestone 1'!F1139="No",'Milestone 1'!F1139="Non"),"No",IF(OR('Milestone 1'!F1139="N/A",'Milestone 1'!F1139="S.O."),"N/A",0)))</f>
        <v>0</v>
      </c>
    </row>
    <row r="1025" spans="1:12" hidden="1">
      <c r="A1025">
        <f>IF(OR('Milestone 1'!I1140="Approved",'Milestone 1'!I1140="Approuvé"),"Approved",IF(OR('Milestone 1'!I1140="Incomplete",'Milestone 1'!I1140="Incomplet"),"Incomplete",0))</f>
        <v>0</v>
      </c>
      <c r="B1025">
        <f>IF(OR('Milestone 1'!G1140="Yes",'Milestone 1'!G1140="Oui"),"Yes",IF(OR('Milestone 1'!G1140="No",'Milestone 1'!G1140="Non"),"No",0))</f>
        <v>0</v>
      </c>
      <c r="C1025">
        <f>IF(OR('Milestone 1'!F1140="Yes",'Milestone 1'!F1140="Oui"),"Yes",IF(OR('Milestone 1'!F1140="No",'Milestone 1'!F1140="Non"),"No",IF(OR('Milestone 1'!F1140="N/A",'Milestone 1'!F1140="S.O."),"N/A",0)))</f>
        <v>0</v>
      </c>
    </row>
    <row r="1026" spans="1:12" hidden="1">
      <c r="A1026">
        <f>IF(OR('Milestone 1'!I1141="Approved",'Milestone 1'!I1141="Approuvé"),"Approved",IF(OR('Milestone 1'!I1141="Incomplete",'Milestone 1'!I1141="Incomplet"),"Incomplete",0))</f>
        <v>0</v>
      </c>
      <c r="B1026">
        <f>IF(OR('Milestone 1'!G1141="Yes",'Milestone 1'!G1141="Oui"),"Yes",IF(OR('Milestone 1'!G1141="No",'Milestone 1'!G1141="Non"),"No",0))</f>
        <v>0</v>
      </c>
      <c r="C1026">
        <f>IF(OR('Milestone 1'!F1141="Yes",'Milestone 1'!F1141="Oui"),"Yes",IF(OR('Milestone 1'!F1141="No",'Milestone 1'!F1141="Non"),"No",IF(OR('Milestone 1'!F1141="N/A",'Milestone 1'!F1141="S.O."),"N/A",0)))</f>
        <v>0</v>
      </c>
    </row>
    <row r="1027" spans="1:12" hidden="1">
      <c r="A1027">
        <f>IF(OR('Milestone 1'!I1142="Approved",'Milestone 1'!I1142="Approuvé"),"Approved",IF(OR('Milestone 1'!I1142="Incomplete",'Milestone 1'!I1142="Incomplet"),"Incomplete",0))</f>
        <v>0</v>
      </c>
      <c r="B1027">
        <f>IF(OR('Milestone 1'!G1142="Yes",'Milestone 1'!G1142="Oui"),"Yes",IF(OR('Milestone 1'!G1142="No",'Milestone 1'!G1142="Non"),"No",0))</f>
        <v>0</v>
      </c>
      <c r="C1027">
        <f>IF(OR('Milestone 1'!F1142="Yes",'Milestone 1'!F1142="Oui"),"Yes",IF(OR('Milestone 1'!F1142="No",'Milestone 1'!F1142="Non"),"No",IF(OR('Milestone 1'!F1142="N/A",'Milestone 1'!F1142="S.O."),"N/A",0)))</f>
        <v>0</v>
      </c>
    </row>
    <row r="1028" spans="1:12" hidden="1">
      <c r="A1028">
        <f>IF(OR('Milestone 1'!I1143="Approved",'Milestone 1'!I1143="Approuvé"),"Approved",IF(OR('Milestone 1'!I1143="Incomplete",'Milestone 1'!I1143="Incomplet"),"Incomplete",0))</f>
        <v>0</v>
      </c>
      <c r="B1028">
        <f>IF(OR('Milestone 1'!G1143="Yes",'Milestone 1'!G1143="Oui"),"Yes",IF(OR('Milestone 1'!G1143="No",'Milestone 1'!G1143="Non"),"No",0))</f>
        <v>0</v>
      </c>
      <c r="C1028">
        <f>IF(OR('Milestone 1'!F1143="Yes",'Milestone 1'!F1143="Oui"),"Yes",IF(OR('Milestone 1'!F1143="No",'Milestone 1'!F1143="Non"),"No",IF(OR('Milestone 1'!F1143="N/A",'Milestone 1'!F1143="S.O."),"N/A",0)))</f>
        <v>0</v>
      </c>
    </row>
    <row r="1029" spans="1:12">
      <c r="A1029">
        <f>IF(OR('Milestone 1'!I1144="Approved",'Milestone 1'!I1144="Approuvé"),"Approved",IF(OR('Milestone 1'!I1144="Incomplete",'Milestone 1'!I1144="Incomplet"),"Incomplete",0))</f>
        <v>0</v>
      </c>
      <c r="B1029">
        <f>IF(OR('Milestone 1'!G1144="Yes",'Milestone 1'!G1144="Oui"),"Yes",IF(OR('Milestone 1'!G1144="No",'Milestone 1'!G1144="Non"),"No",0))</f>
        <v>0</v>
      </c>
      <c r="C1029">
        <f>IF(OR('Milestone 1'!F1144="Yes",'Milestone 1'!F1144="Oui"),"Yes",IF(OR('Milestone 1'!F1144="No",'Milestone 1'!F1144="Non"),"No",IF(OR('Milestone 1'!F1144="N/A",'Milestone 1'!F1144="S.O."),"N/A",0)))</f>
        <v>0</v>
      </c>
    </row>
    <row r="1030" spans="1:12">
      <c r="A1030">
        <f>IF(OR('Milestone 1'!I1145="Approved",'Milestone 1'!I1145="Approuvé"),"Approved",IF(OR('Milestone 1'!I1145="Incomplete",'Milestone 1'!I1145="Incomplet"),"Incomplete",0))</f>
        <v>0</v>
      </c>
      <c r="B1030">
        <f>IF(OR('Milestone 1'!G1145="Yes",'Milestone 1'!G1145="Oui"),"Yes",IF(OR('Milestone 1'!G1145="No",'Milestone 1'!G1145="Non"),"No",0))</f>
        <v>0</v>
      </c>
      <c r="C1030">
        <f>IF(OR('Milestone 1'!F1145="Yes",'Milestone 1'!F1145="Oui"),"Yes",IF(OR('Milestone 1'!F1145="No",'Milestone 1'!F1145="Non"),"No",IF(OR('Milestone 1'!F1145="N/A",'Milestone 1'!F1145="S.O."),"N/A",0)))</f>
        <v>0</v>
      </c>
    </row>
    <row r="1032" spans="1:12" ht="15.6" customHeight="1">
      <c r="A1032" t="s">
        <v>397</v>
      </c>
      <c r="H1032" s="425" t="s">
        <v>40</v>
      </c>
      <c r="I1032" s="425"/>
      <c r="J1032" s="425"/>
      <c r="K1032" s="425"/>
      <c r="L1032" s="425"/>
    </row>
    <row r="1033" spans="1:12" ht="32.1">
      <c r="A1033" t="s">
        <v>372</v>
      </c>
      <c r="F1033" s="137" t="s">
        <v>374</v>
      </c>
      <c r="H1033" s="425"/>
      <c r="I1033" s="425"/>
      <c r="J1033" s="425"/>
      <c r="K1033" s="425"/>
      <c r="L1033" s="425"/>
    </row>
    <row r="1034" spans="1:12">
      <c r="A1034" t="s">
        <v>389</v>
      </c>
      <c r="B1034" t="s">
        <v>391</v>
      </c>
      <c r="D1034" t="s">
        <v>390</v>
      </c>
      <c r="F1034" t="s">
        <v>398</v>
      </c>
      <c r="H1034" s="425"/>
      <c r="I1034" s="425"/>
      <c r="J1034" s="425"/>
      <c r="K1034" s="425"/>
      <c r="L1034" s="425"/>
    </row>
    <row r="1035" spans="1:12">
      <c r="A1035">
        <f>IF(OR('Milestone 2'!A34="Yes",'Milestone 2'!A34="Oui"),"Yes",IF(OR('Milestone 2'!A34="No",'Milestone 2'!A34="Non"),"No",IF(OR('Milestone 2'!A34="N/A",'Milestone 2'!A34="S.O."),"N/A",0)))</f>
        <v>0</v>
      </c>
      <c r="B1035">
        <f>IF(OR('Milestone 2'!D34="Yes",'Milestone 2'!D34="Oui"),"Yes",IF(OR('Milestone 2'!D34="No",'Milestone 2'!D34="Non"),"No",0))</f>
        <v>0</v>
      </c>
      <c r="D1035" t="str">
        <f>IF(OR('Milestone 2'!M34="Approved",'Milestone 2'!M34="Approuvé"),"Approved",IF(OR('Milestone 2'!M34="Incomplete",'Milestone 2'!M34="Incomplet"),"Incomplete",0))</f>
        <v>Incomplete</v>
      </c>
      <c r="F1035">
        <f>IF(A1035="N/A","NA",A1035)</f>
        <v>0</v>
      </c>
      <c r="H1035" s="425"/>
      <c r="I1035" s="425"/>
      <c r="J1035" s="425"/>
      <c r="K1035" s="425"/>
      <c r="L1035" s="425"/>
    </row>
    <row r="1036" spans="1:12">
      <c r="A1036">
        <f>IF(OR('Milestone 2'!A45="Yes",'Milestone 2'!A45="Oui"),"Yes",IF(OR('Milestone 2'!A45="No",'Milestone 2'!A45="Non"),"No",IF(OR('Milestone 2'!A45="N/A",'Milestone 2'!A45="S.O."),"N/A",0)))</f>
        <v>0</v>
      </c>
      <c r="B1036">
        <f>IF(OR('Milestone 2'!D45="Yes",'Milestone 2'!D45="Oui"),"Yes",IF(OR('Milestone 2'!D45="No",'Milestone 2'!D45="Non"),"No",0))</f>
        <v>0</v>
      </c>
      <c r="D1036" t="str">
        <f>IF(OR('Milestone 2'!M45="Approved",'Milestone 2'!M45="Approuvé"),"Approved",IF(OR('Milestone 2'!M45="Incomplete",'Milestone 2'!M45="Incomplet"),"Incomplete",0))</f>
        <v>Incomplete</v>
      </c>
      <c r="F1036">
        <f t="shared" ref="F1036:F1037" si="2">IF(A1036="N/A","NA",A1036)</f>
        <v>0</v>
      </c>
    </row>
    <row r="1037" spans="1:12">
      <c r="A1037">
        <f>IF(OR('Milestone 2'!A56="Yes",'Milestone 2'!A56="Oui"),"Yes",IF(OR('Milestone 2'!A56="No",'Milestone 2'!A56="Non"),"No",IF(OR('Milestone 2'!A56="N/A",'Milestone 2'!A56="S.O."),"N/A",0)))</f>
        <v>0</v>
      </c>
      <c r="B1037">
        <f>IF(OR('Milestone 2'!D56="Yes",'Milestone 2'!D56="Oui"),"Yes",IF(OR('Milestone 2'!D56="No",'Milestone 2'!D56="Non"),"No",0))</f>
        <v>0</v>
      </c>
      <c r="D1037" t="str">
        <f>IF(OR('Milestone 2'!M56="Approved",'Milestone 2'!M56="Approuvé"),"Approved",IF(OR('Milestone 2'!M56="Incomplete",'Milestone 2'!M56="Incomplet"),"Incomplete",0))</f>
        <v>Incomplete</v>
      </c>
      <c r="F1037">
        <f t="shared" si="2"/>
        <v>0</v>
      </c>
    </row>
    <row r="1039" spans="1:12">
      <c r="A1039" t="s">
        <v>396</v>
      </c>
      <c r="B1039" t="s">
        <v>376</v>
      </c>
      <c r="C1039" t="str">
        <f>IF(OR('Milestone 2'!G65="Yes",'Milestone 2'!G65="Oui"),"Yes",IF(OR('Milestone 2'!G65="No",'Milestone 2'!G65="Non"),"No",""))</f>
        <v/>
      </c>
      <c r="D1039" t="s">
        <v>393</v>
      </c>
      <c r="E1039" t="s">
        <v>376</v>
      </c>
      <c r="F1039" t="str">
        <f>IF(OR('Milestone 2'!J65="Yes",'Milestone 2'!J65="Oui"),"Yes",IF(OR('Milestone 2'!J65="No",'Milestone 2'!J65="Non"),"No",""))</f>
        <v/>
      </c>
      <c r="G1039" t="s">
        <v>399</v>
      </c>
      <c r="H1039" t="s">
        <v>376</v>
      </c>
      <c r="I1039" t="str">
        <f>IF(OR('Milestone 2'!M65="Yes",'Milestone 2'!M65="Oui"),"Yes",IF(OR('Milestone 2'!M65="No",'Milestone 2'!M65="Non"),"No",""))</f>
        <v/>
      </c>
      <c r="J1039" t="s">
        <v>400</v>
      </c>
      <c r="K1039" t="s">
        <v>376</v>
      </c>
      <c r="L1039" t="str">
        <f>IF(OR('Milestone 2'!P65="Yes",'Milestone 2'!P65="Oui"),"Yes",IF(OR('Milestone 2'!P65="No",'Milestone 2'!P65="Non"),"No",""))</f>
        <v/>
      </c>
    </row>
    <row r="1040" spans="1:12">
      <c r="A1040" t="s">
        <v>386</v>
      </c>
      <c r="B1040" t="s">
        <v>395</v>
      </c>
      <c r="C1040" t="s">
        <v>385</v>
      </c>
      <c r="D1040" t="s">
        <v>401</v>
      </c>
      <c r="E1040" t="s">
        <v>402</v>
      </c>
      <c r="F1040" t="s">
        <v>394</v>
      </c>
      <c r="G1040" t="s">
        <v>403</v>
      </c>
      <c r="H1040" t="s">
        <v>390</v>
      </c>
      <c r="I1040" t="s">
        <v>404</v>
      </c>
      <c r="J1040" t="s">
        <v>405</v>
      </c>
      <c r="K1040" t="s">
        <v>406</v>
      </c>
      <c r="L1040" t="s">
        <v>407</v>
      </c>
    </row>
    <row r="1041" spans="1:12">
      <c r="A1041">
        <f>IF(OR('Milestone 2'!H67="Approved",'Milestone 2'!H67="Approuvé"),"Approved",IF(OR('Milestone 2'!H67="Incomplete",'Milestone 2'!H67="Incomplet"),"Incomplete",0))</f>
        <v>0</v>
      </c>
      <c r="B1041">
        <f>IF(OR('Milestone 2'!G67="Yes",'Milestone 2'!G67="Oui"),"Yes",IF(OR('Milestone 2'!G67="No",'Milestone 2'!G67="Non"),"No",0))</f>
        <v>0</v>
      </c>
      <c r="C1041">
        <f>IF(OR('Milestone 2'!F67="Yes",'Milestone 2'!F67="Oui"),"Yes",IF(OR('Milestone 2'!F67="No",'Milestone 2'!F67="Non"),"No",IF(OR('Milestone 2'!F67="N/A",'Milestone 2'!F67="S.O."),"N/A",0)))</f>
        <v>0</v>
      </c>
      <c r="D1041">
        <f>IF(OR('Milestone 2'!K67="Approved",'Milestone 2'!K67="Approuvé"),"Approved",IF(OR('Milestone 2'!K67="Incomplete",'Milestone 2'!K67="Incomplet"),"Incomplete",0))</f>
        <v>0</v>
      </c>
      <c r="E1041">
        <f>IF(OR('Milestone 2'!J67="Yes",'Milestone 2'!J67="Oui"),"Yes",IF(OR('Milestone 2'!J67="No",'Milestone 2'!J67="Non"),"No",0))</f>
        <v>0</v>
      </c>
      <c r="F1041">
        <f>IF(OR('Milestone 2'!I67="Yes",'Milestone 2'!I67="Oui"),"Yes",IF(OR('Milestone 2'!I67="No",'Milestone 2'!I67="Non"),"No",IF(OR('Milestone 2'!I67="N/A",'Milestone 2'!I67="S.O."),"N/A",0)))</f>
        <v>0</v>
      </c>
      <c r="G1041">
        <f>IF(OR('Milestone 2'!N67="Approved",'Milestone 2'!N67="Approuvé"),"Approved",IF(OR('Milestone 2'!N67="Incomplete",'Milestone 2'!N67="Incomplet"),"Incomplete",0))</f>
        <v>0</v>
      </c>
      <c r="H1041">
        <f>IF(OR('Milestone 2'!M67="Yes",'Milestone 2'!M67="Oui"),"Yes",IF(OR('Milestone 2'!M67="No",'Milestone 2'!M67="Non"),"No",0))</f>
        <v>0</v>
      </c>
      <c r="I1041">
        <f>IF(OR('Milestone 2'!L67="Yes",'Milestone 2'!L67="Oui"),"Yes",IF(OR('Milestone 2'!L67="No",'Milestone 2'!L67="Non"),"No",IF(OR('Milestone 2'!L67="N/A",'Milestone 2'!L67="S.O."),"N/A",0)))</f>
        <v>0</v>
      </c>
      <c r="J1041">
        <f>IF(OR('Milestone 2'!Q67="Approved",'Milestone 2'!Q67="Approuvé"),"Approved",IF(OR('Milestone 2'!Q67="Incomplete",'Milestone 2'!Q67="Incomplet"),"Incomplete",0))</f>
        <v>0</v>
      </c>
      <c r="K1041">
        <f>IF(OR('Milestone 2'!P67="Yes",'Milestone 2'!P67="Oui"),"Yes",IF(OR('Milestone 2'!P67="No",'Milestone 2'!P67="Non"),"No",0))</f>
        <v>0</v>
      </c>
      <c r="L1041">
        <f>IF(OR('Milestone 2'!O67="Yes",'Milestone 2'!O67="Oui"),"Yes",IF(OR('Milestone 2'!O67="No",'Milestone 2'!O67="Non"),"No",IF(OR('Milestone 2'!O67="N/A",'Milestone 2'!O67="S.O."),"N/A",0)))</f>
        <v>0</v>
      </c>
    </row>
    <row r="1042" spans="1:12">
      <c r="A1042">
        <f>IF(OR('Milestone 2'!H68="Approved",'Milestone 2'!H68="Approuvé"),"Approved",IF(OR('Milestone 2'!H68="Incomplete",'Milestone 2'!H68="Incomplet"),"Incomplete",0))</f>
        <v>0</v>
      </c>
      <c r="B1042">
        <f>IF(OR('Milestone 2'!G68="Yes",'Milestone 2'!G68="Oui"),"Yes",IF(OR('Milestone 2'!G68="No",'Milestone 2'!G68="Non"),"No",0))</f>
        <v>0</v>
      </c>
      <c r="C1042">
        <f>IF(OR('Milestone 2'!F68="Yes",'Milestone 2'!F68="Oui"),"Yes",IF(OR('Milestone 2'!F68="No",'Milestone 2'!F68="Non"),"No",IF(OR('Milestone 2'!F68="N/A",'Milestone 2'!F68="S.O."),"N/A",0)))</f>
        <v>0</v>
      </c>
      <c r="D1042">
        <f>IF(OR('Milestone 2'!K68="Approved",'Milestone 2'!K68="Approuvé"),"Approved",IF(OR('Milestone 2'!K68="Incomplete",'Milestone 2'!K68="Incomplet"),"Incomplete",0))</f>
        <v>0</v>
      </c>
      <c r="E1042">
        <f>IF(OR('Milestone 2'!J68="Yes",'Milestone 2'!J68="Oui"),"Yes",IF(OR('Milestone 2'!J68="No",'Milestone 2'!J68="Non"),"No",0))</f>
        <v>0</v>
      </c>
      <c r="F1042">
        <f>IF(OR('Milestone 2'!I68="Yes",'Milestone 2'!I68="Oui"),"Yes",IF(OR('Milestone 2'!I68="No",'Milestone 2'!I68="Non"),"No",IF(OR('Milestone 2'!I68="N/A",'Milestone 2'!I68="S.O."),"N/A",0)))</f>
        <v>0</v>
      </c>
      <c r="G1042">
        <f>IF(OR('Milestone 2'!N68="Approved",'Milestone 2'!N68="Approuvé"),"Approved",IF(OR('Milestone 2'!N68="Incomplete",'Milestone 2'!N68="Incomplet"),"Incomplete",0))</f>
        <v>0</v>
      </c>
      <c r="H1042">
        <f>IF(OR('Milestone 2'!M68="Yes",'Milestone 2'!M68="Oui"),"Yes",IF(OR('Milestone 2'!M68="No",'Milestone 2'!M68="Non"),"No",0))</f>
        <v>0</v>
      </c>
      <c r="I1042">
        <f>IF(OR('Milestone 2'!L68="Yes",'Milestone 2'!L68="Oui"),"Yes",IF(OR('Milestone 2'!L68="No",'Milestone 2'!L68="Non"),"No",IF(OR('Milestone 2'!L68="N/A",'Milestone 2'!L68="S.O."),"N/A",0)))</f>
        <v>0</v>
      </c>
      <c r="J1042">
        <f>IF(OR('Milestone 2'!Q68="Approved",'Milestone 2'!Q68="Approuvé"),"Approved",IF(OR('Milestone 2'!Q68="Incomplete",'Milestone 2'!Q68="Incomplet"),"Incomplete",0))</f>
        <v>0</v>
      </c>
      <c r="K1042">
        <f>IF(OR('Milestone 2'!P68="Yes",'Milestone 2'!P68="Oui"),"Yes",IF(OR('Milestone 2'!P68="No",'Milestone 2'!P68="Non"),"No",0))</f>
        <v>0</v>
      </c>
      <c r="L1042">
        <f>IF(OR('Milestone 2'!O68="Yes",'Milestone 2'!O68="Oui"),"Yes",IF(OR('Milestone 2'!O68="No",'Milestone 2'!O68="Non"),"No",IF(OR('Milestone 2'!O68="N/A",'Milestone 2'!O68="S.O."),"N/A",0)))</f>
        <v>0</v>
      </c>
    </row>
    <row r="1043" spans="1:12" hidden="1">
      <c r="A1043">
        <f>IF(OR('Milestone 2'!H69="Approved",'Milestone 2'!H69="Approuvé"),"Approved",IF(OR('Milestone 2'!H69="Incomplete",'Milestone 2'!H69="Incomplet"),"Incomplete",0))</f>
        <v>0</v>
      </c>
      <c r="B1043">
        <f>IF(OR('Milestone 2'!G69="Yes",'Milestone 2'!G69="Oui"),"Yes",IF(OR('Milestone 2'!G69="No",'Milestone 2'!G69="Non"),"No",0))</f>
        <v>0</v>
      </c>
      <c r="C1043">
        <f>IF(OR('Milestone 2'!F69="Yes",'Milestone 2'!F69="Oui"),"Yes",IF(OR('Milestone 2'!F69="No",'Milestone 2'!F69="Non"),"No",IF(OR('Milestone 2'!F69="N/A",'Milestone 2'!F69="S.O."),"N/A",0)))</f>
        <v>0</v>
      </c>
      <c r="D1043">
        <f>IF(OR('Milestone 2'!K69="Approved",'Milestone 2'!K69="Approuvé"),"Approved",IF(OR('Milestone 2'!K69="Incomplete",'Milestone 2'!K69="Incomplet"),"Incomplete",0))</f>
        <v>0</v>
      </c>
      <c r="E1043">
        <f>IF(OR('Milestone 2'!J69="Yes",'Milestone 2'!J69="Oui"),"Yes",IF(OR('Milestone 2'!J69="No",'Milestone 2'!J69="Non"),"No",0))</f>
        <v>0</v>
      </c>
      <c r="F1043">
        <f>IF(OR('Milestone 2'!I69="Yes",'Milestone 2'!I69="Oui"),"Yes",IF(OR('Milestone 2'!I69="No",'Milestone 2'!I69="Non"),"No",IF(OR('Milestone 2'!I69="N/A",'Milestone 2'!I69="S.O."),"N/A",0)))</f>
        <v>0</v>
      </c>
      <c r="G1043">
        <f>IF(OR('Milestone 2'!N69="Approved",'Milestone 2'!N69="Approuvé"),"Approved",IF(OR('Milestone 2'!N69="Incomplete",'Milestone 2'!N69="Incomplet"),"Incomplete",0))</f>
        <v>0</v>
      </c>
      <c r="H1043">
        <f>IF(OR('Milestone 2'!M69="Yes",'Milestone 2'!M69="Oui"),"Yes",IF(OR('Milestone 2'!M69="No",'Milestone 2'!M69="Non"),"No",0))</f>
        <v>0</v>
      </c>
      <c r="I1043">
        <f>IF(OR('Milestone 2'!L69="Yes",'Milestone 2'!L69="Oui"),"Yes",IF(OR('Milestone 2'!L69="No",'Milestone 2'!L69="Non"),"No",IF(OR('Milestone 2'!L69="N/A",'Milestone 2'!L69="S.O."),"N/A",0)))</f>
        <v>0</v>
      </c>
      <c r="J1043">
        <f>IF(OR('Milestone 2'!Q69="Approved",'Milestone 2'!Q69="Approuvé"),"Approved",IF(OR('Milestone 2'!Q69="Incomplete",'Milestone 2'!Q69="Incomplet"),"Incomplete",0))</f>
        <v>0</v>
      </c>
      <c r="K1043">
        <f>IF(OR('Milestone 2'!P69="Yes",'Milestone 2'!P69="Oui"),"Yes",IF(OR('Milestone 2'!P69="No",'Milestone 2'!P69="Non"),"No",0))</f>
        <v>0</v>
      </c>
      <c r="L1043">
        <f>IF(OR('Milestone 2'!O69="Yes",'Milestone 2'!O69="Oui"),"Yes",IF(OR('Milestone 2'!O69="No",'Milestone 2'!O69="Non"),"No",IF(OR('Milestone 2'!O69="N/A",'Milestone 2'!O69="S.O."),"N/A",0)))</f>
        <v>0</v>
      </c>
    </row>
    <row r="1044" spans="1:12" hidden="1">
      <c r="A1044">
        <f>IF(OR('Milestone 2'!H70="Approved",'Milestone 2'!H70="Approuvé"),"Approved",IF(OR('Milestone 2'!H70="Incomplete",'Milestone 2'!H70="Incomplet"),"Incomplete",0))</f>
        <v>0</v>
      </c>
      <c r="B1044">
        <f>IF(OR('Milestone 2'!G70="Yes",'Milestone 2'!G70="Oui"),"Yes",IF(OR('Milestone 2'!G70="No",'Milestone 2'!G70="Non"),"No",0))</f>
        <v>0</v>
      </c>
      <c r="C1044">
        <f>IF(OR('Milestone 2'!F70="Yes",'Milestone 2'!F70="Oui"),"Yes",IF(OR('Milestone 2'!F70="No",'Milestone 2'!F70="Non"),"No",IF(OR('Milestone 2'!F70="N/A",'Milestone 2'!F70="S.O."),"N/A",0)))</f>
        <v>0</v>
      </c>
      <c r="D1044">
        <f>IF(OR('Milestone 2'!K70="Approved",'Milestone 2'!K70="Approuvé"),"Approved",IF(OR('Milestone 2'!K70="Incomplete",'Milestone 2'!K70="Incomplet"),"Incomplete",0))</f>
        <v>0</v>
      </c>
      <c r="E1044">
        <f>IF(OR('Milestone 2'!J70="Yes",'Milestone 2'!J70="Oui"),"Yes",IF(OR('Milestone 2'!J70="No",'Milestone 2'!J70="Non"),"No",0))</f>
        <v>0</v>
      </c>
      <c r="F1044">
        <f>IF(OR('Milestone 2'!I70="Yes",'Milestone 2'!I70="Oui"),"Yes",IF(OR('Milestone 2'!I70="No",'Milestone 2'!I70="Non"),"No",IF(OR('Milestone 2'!I70="N/A",'Milestone 2'!I70="S.O."),"N/A",0)))</f>
        <v>0</v>
      </c>
      <c r="G1044">
        <f>IF(OR('Milestone 2'!N70="Approved",'Milestone 2'!N70="Approuvé"),"Approved",IF(OR('Milestone 2'!N70="Incomplete",'Milestone 2'!N70="Incomplet"),"Incomplete",0))</f>
        <v>0</v>
      </c>
      <c r="H1044">
        <f>IF(OR('Milestone 2'!M70="Yes",'Milestone 2'!M70="Oui"),"Yes",IF(OR('Milestone 2'!M70="No",'Milestone 2'!M70="Non"),"No",0))</f>
        <v>0</v>
      </c>
      <c r="I1044">
        <f>IF(OR('Milestone 2'!L70="Yes",'Milestone 2'!L70="Oui"),"Yes",IF(OR('Milestone 2'!L70="No",'Milestone 2'!L70="Non"),"No",IF(OR('Milestone 2'!L70="N/A",'Milestone 2'!L70="S.O."),"N/A",0)))</f>
        <v>0</v>
      </c>
      <c r="J1044">
        <f>IF(OR('Milestone 2'!Q70="Approved",'Milestone 2'!Q70="Approuvé"),"Approved",IF(OR('Milestone 2'!Q70="Incomplete",'Milestone 2'!Q70="Incomplet"),"Incomplete",0))</f>
        <v>0</v>
      </c>
      <c r="K1044">
        <f>IF(OR('Milestone 2'!P70="Yes",'Milestone 2'!P70="Oui"),"Yes",IF(OR('Milestone 2'!P70="No",'Milestone 2'!P70="Non"),"No",0))</f>
        <v>0</v>
      </c>
      <c r="L1044">
        <f>IF(OR('Milestone 2'!O70="Yes",'Milestone 2'!O70="Oui"),"Yes",IF(OR('Milestone 2'!O70="No",'Milestone 2'!O70="Non"),"No",IF(OR('Milestone 2'!O70="N/A",'Milestone 2'!O70="S.O."),"N/A",0)))</f>
        <v>0</v>
      </c>
    </row>
    <row r="1045" spans="1:12" hidden="1">
      <c r="A1045">
        <f>IF(OR('Milestone 2'!H71="Approved",'Milestone 2'!H71="Approuvé"),"Approved",IF(OR('Milestone 2'!H71="Incomplete",'Milestone 2'!H71="Incomplet"),"Incomplete",0))</f>
        <v>0</v>
      </c>
      <c r="B1045">
        <f>IF(OR('Milestone 2'!G71="Yes",'Milestone 2'!G71="Oui"),"Yes",IF(OR('Milestone 2'!G71="No",'Milestone 2'!G71="Non"),"No",0))</f>
        <v>0</v>
      </c>
      <c r="C1045">
        <f>IF(OR('Milestone 2'!F71="Yes",'Milestone 2'!F71="Oui"),"Yes",IF(OR('Milestone 2'!F71="No",'Milestone 2'!F71="Non"),"No",IF(OR('Milestone 2'!F71="N/A",'Milestone 2'!F71="S.O."),"N/A",0)))</f>
        <v>0</v>
      </c>
      <c r="D1045">
        <f>IF(OR('Milestone 2'!K71="Approved",'Milestone 2'!K71="Approuvé"),"Approved",IF(OR('Milestone 2'!K71="Incomplete",'Milestone 2'!K71="Incomplet"),"Incomplete",0))</f>
        <v>0</v>
      </c>
      <c r="E1045">
        <f>IF(OR('Milestone 2'!J71="Yes",'Milestone 2'!J71="Oui"),"Yes",IF(OR('Milestone 2'!J71="No",'Milestone 2'!J71="Non"),"No",0))</f>
        <v>0</v>
      </c>
      <c r="F1045">
        <f>IF(OR('Milestone 2'!I71="Yes",'Milestone 2'!I71="Oui"),"Yes",IF(OR('Milestone 2'!I71="No",'Milestone 2'!I71="Non"),"No",IF(OR('Milestone 2'!I71="N/A",'Milestone 2'!I71="S.O."),"N/A",0)))</f>
        <v>0</v>
      </c>
      <c r="G1045">
        <f>IF(OR('Milestone 2'!N71="Approved",'Milestone 2'!N71="Approuvé"),"Approved",IF(OR('Milestone 2'!N71="Incomplete",'Milestone 2'!N71="Incomplet"),"Incomplete",0))</f>
        <v>0</v>
      </c>
      <c r="H1045">
        <f>IF(OR('Milestone 2'!M71="Yes",'Milestone 2'!M71="Oui"),"Yes",IF(OR('Milestone 2'!M71="No",'Milestone 2'!M71="Non"),"No",0))</f>
        <v>0</v>
      </c>
      <c r="I1045">
        <f>IF(OR('Milestone 2'!L71="Yes",'Milestone 2'!L71="Oui"),"Yes",IF(OR('Milestone 2'!L71="No",'Milestone 2'!L71="Non"),"No",IF(OR('Milestone 2'!L71="N/A",'Milestone 2'!L71="S.O."),"N/A",0)))</f>
        <v>0</v>
      </c>
      <c r="J1045">
        <f>IF(OR('Milestone 2'!Q71="Approved",'Milestone 2'!Q71="Approuvé"),"Approved",IF(OR('Milestone 2'!Q71="Incomplete",'Milestone 2'!Q71="Incomplet"),"Incomplete",0))</f>
        <v>0</v>
      </c>
      <c r="K1045">
        <f>IF(OR('Milestone 2'!P71="Yes",'Milestone 2'!P71="Oui"),"Yes",IF(OR('Milestone 2'!P71="No",'Milestone 2'!P71="Non"),"No",0))</f>
        <v>0</v>
      </c>
      <c r="L1045">
        <f>IF(OR('Milestone 2'!O71="Yes",'Milestone 2'!O71="Oui"),"Yes",IF(OR('Milestone 2'!O71="No",'Milestone 2'!O71="Non"),"No",IF(OR('Milestone 2'!O71="N/A",'Milestone 2'!O71="S.O."),"N/A",0)))</f>
        <v>0</v>
      </c>
    </row>
    <row r="1046" spans="1:12" hidden="1">
      <c r="A1046">
        <f>IF(OR('Milestone 2'!H72="Approved",'Milestone 2'!H72="Approuvé"),"Approved",IF(OR('Milestone 2'!H72="Incomplete",'Milestone 2'!H72="Incomplet"),"Incomplete",0))</f>
        <v>0</v>
      </c>
      <c r="B1046">
        <f>IF(OR('Milestone 2'!G72="Yes",'Milestone 2'!G72="Oui"),"Yes",IF(OR('Milestone 2'!G72="No",'Milestone 2'!G72="Non"),"No",0))</f>
        <v>0</v>
      </c>
      <c r="C1046">
        <f>IF(OR('Milestone 2'!F72="Yes",'Milestone 2'!F72="Oui"),"Yes",IF(OR('Milestone 2'!F72="No",'Milestone 2'!F72="Non"),"No",IF(OR('Milestone 2'!F72="N/A",'Milestone 2'!F72="S.O."),"N/A",0)))</f>
        <v>0</v>
      </c>
      <c r="D1046">
        <f>IF(OR('Milestone 2'!K72="Approved",'Milestone 2'!K72="Approuvé"),"Approved",IF(OR('Milestone 2'!K72="Incomplete",'Milestone 2'!K72="Incomplet"),"Incomplete",0))</f>
        <v>0</v>
      </c>
      <c r="E1046">
        <f>IF(OR('Milestone 2'!J72="Yes",'Milestone 2'!J72="Oui"),"Yes",IF(OR('Milestone 2'!J72="No",'Milestone 2'!J72="Non"),"No",0))</f>
        <v>0</v>
      </c>
      <c r="F1046">
        <f>IF(OR('Milestone 2'!I72="Yes",'Milestone 2'!I72="Oui"),"Yes",IF(OR('Milestone 2'!I72="No",'Milestone 2'!I72="Non"),"No",IF(OR('Milestone 2'!I72="N/A",'Milestone 2'!I72="S.O."),"N/A",0)))</f>
        <v>0</v>
      </c>
      <c r="G1046">
        <f>IF(OR('Milestone 2'!N72="Approved",'Milestone 2'!N72="Approuvé"),"Approved",IF(OR('Milestone 2'!N72="Incomplete",'Milestone 2'!N72="Incomplet"),"Incomplete",0))</f>
        <v>0</v>
      </c>
      <c r="H1046">
        <f>IF(OR('Milestone 2'!M72="Yes",'Milestone 2'!M72="Oui"),"Yes",IF(OR('Milestone 2'!M72="No",'Milestone 2'!M72="Non"),"No",0))</f>
        <v>0</v>
      </c>
      <c r="I1046">
        <f>IF(OR('Milestone 2'!L72="Yes",'Milestone 2'!L72="Oui"),"Yes",IF(OR('Milestone 2'!L72="No",'Milestone 2'!L72="Non"),"No",IF(OR('Milestone 2'!L72="N/A",'Milestone 2'!L72="S.O."),"N/A",0)))</f>
        <v>0</v>
      </c>
      <c r="J1046">
        <f>IF(OR('Milestone 2'!Q72="Approved",'Milestone 2'!Q72="Approuvé"),"Approved",IF(OR('Milestone 2'!Q72="Incomplete",'Milestone 2'!Q72="Incomplet"),"Incomplete",0))</f>
        <v>0</v>
      </c>
      <c r="K1046">
        <f>IF(OR('Milestone 2'!P72="Yes",'Milestone 2'!P72="Oui"),"Yes",IF(OR('Milestone 2'!P72="No",'Milestone 2'!P72="Non"),"No",0))</f>
        <v>0</v>
      </c>
      <c r="L1046">
        <f>IF(OR('Milestone 2'!O72="Yes",'Milestone 2'!O72="Oui"),"Yes",IF(OR('Milestone 2'!O72="No",'Milestone 2'!O72="Non"),"No",IF(OR('Milestone 2'!O72="N/A",'Milestone 2'!O72="S.O."),"N/A",0)))</f>
        <v>0</v>
      </c>
    </row>
    <row r="1047" spans="1:12" hidden="1">
      <c r="A1047">
        <f>IF(OR('Milestone 2'!H73="Approved",'Milestone 2'!H73="Approuvé"),"Approved",IF(OR('Milestone 2'!H73="Incomplete",'Milestone 2'!H73="Incomplet"),"Incomplete",0))</f>
        <v>0</v>
      </c>
      <c r="B1047">
        <f>IF(OR('Milestone 2'!G73="Yes",'Milestone 2'!G73="Oui"),"Yes",IF(OR('Milestone 2'!G73="No",'Milestone 2'!G73="Non"),"No",0))</f>
        <v>0</v>
      </c>
      <c r="C1047">
        <f>IF(OR('Milestone 2'!F73="Yes",'Milestone 2'!F73="Oui"),"Yes",IF(OR('Milestone 2'!F73="No",'Milestone 2'!F73="Non"),"No",IF(OR('Milestone 2'!F73="N/A",'Milestone 2'!F73="S.O."),"N/A",0)))</f>
        <v>0</v>
      </c>
      <c r="D1047">
        <f>IF(OR('Milestone 2'!K73="Approved",'Milestone 2'!K73="Approuvé"),"Approved",IF(OR('Milestone 2'!K73="Incomplete",'Milestone 2'!K73="Incomplet"),"Incomplete",0))</f>
        <v>0</v>
      </c>
      <c r="E1047">
        <f>IF(OR('Milestone 2'!J73="Yes",'Milestone 2'!J73="Oui"),"Yes",IF(OR('Milestone 2'!J73="No",'Milestone 2'!J73="Non"),"No",0))</f>
        <v>0</v>
      </c>
      <c r="F1047">
        <f>IF(OR('Milestone 2'!I73="Yes",'Milestone 2'!I73="Oui"),"Yes",IF(OR('Milestone 2'!I73="No",'Milestone 2'!I73="Non"),"No",IF(OR('Milestone 2'!I73="N/A",'Milestone 2'!I73="S.O."),"N/A",0)))</f>
        <v>0</v>
      </c>
      <c r="G1047">
        <f>IF(OR('Milestone 2'!N73="Approved",'Milestone 2'!N73="Approuvé"),"Approved",IF(OR('Milestone 2'!N73="Incomplete",'Milestone 2'!N73="Incomplet"),"Incomplete",0))</f>
        <v>0</v>
      </c>
      <c r="H1047">
        <f>IF(OR('Milestone 2'!M73="Yes",'Milestone 2'!M73="Oui"),"Yes",IF(OR('Milestone 2'!M73="No",'Milestone 2'!M73="Non"),"No",0))</f>
        <v>0</v>
      </c>
      <c r="I1047">
        <f>IF(OR('Milestone 2'!L73="Yes",'Milestone 2'!L73="Oui"),"Yes",IF(OR('Milestone 2'!L73="No",'Milestone 2'!L73="Non"),"No",IF(OR('Milestone 2'!L73="N/A",'Milestone 2'!L73="S.O."),"N/A",0)))</f>
        <v>0</v>
      </c>
      <c r="J1047">
        <f>IF(OR('Milestone 2'!Q73="Approved",'Milestone 2'!Q73="Approuvé"),"Approved",IF(OR('Milestone 2'!Q73="Incomplete",'Milestone 2'!Q73="Incomplet"),"Incomplete",0))</f>
        <v>0</v>
      </c>
      <c r="K1047">
        <f>IF(OR('Milestone 2'!P73="Yes",'Milestone 2'!P73="Oui"),"Yes",IF(OR('Milestone 2'!P73="No",'Milestone 2'!P73="Non"),"No",0))</f>
        <v>0</v>
      </c>
      <c r="L1047">
        <f>IF(OR('Milestone 2'!O73="Yes",'Milestone 2'!O73="Oui"),"Yes",IF(OR('Milestone 2'!O73="No",'Milestone 2'!O73="Non"),"No",IF(OR('Milestone 2'!O73="N/A",'Milestone 2'!O73="S.O."),"N/A",0)))</f>
        <v>0</v>
      </c>
    </row>
    <row r="1048" spans="1:12" hidden="1">
      <c r="A1048">
        <f>IF(OR('Milestone 2'!H74="Approved",'Milestone 2'!H74="Approuvé"),"Approved",IF(OR('Milestone 2'!H74="Incomplete",'Milestone 2'!H74="Incomplet"),"Incomplete",0))</f>
        <v>0</v>
      </c>
      <c r="B1048">
        <f>IF(OR('Milestone 2'!G74="Yes",'Milestone 2'!G74="Oui"),"Yes",IF(OR('Milestone 2'!G74="No",'Milestone 2'!G74="Non"),"No",0))</f>
        <v>0</v>
      </c>
      <c r="C1048">
        <f>IF(OR('Milestone 2'!F74="Yes",'Milestone 2'!F74="Oui"),"Yes",IF(OR('Milestone 2'!F74="No",'Milestone 2'!F74="Non"),"No",IF(OR('Milestone 2'!F74="N/A",'Milestone 2'!F74="S.O."),"N/A",0)))</f>
        <v>0</v>
      </c>
      <c r="D1048">
        <f>IF(OR('Milestone 2'!K74="Approved",'Milestone 2'!K74="Approuvé"),"Approved",IF(OR('Milestone 2'!K74="Incomplete",'Milestone 2'!K74="Incomplet"),"Incomplete",0))</f>
        <v>0</v>
      </c>
      <c r="E1048">
        <f>IF(OR('Milestone 2'!J74="Yes",'Milestone 2'!J74="Oui"),"Yes",IF(OR('Milestone 2'!J74="No",'Milestone 2'!J74="Non"),"No",0))</f>
        <v>0</v>
      </c>
      <c r="F1048">
        <f>IF(OR('Milestone 2'!I74="Yes",'Milestone 2'!I74="Oui"),"Yes",IF(OR('Milestone 2'!I74="No",'Milestone 2'!I74="Non"),"No",IF(OR('Milestone 2'!I74="N/A",'Milestone 2'!I74="S.O."),"N/A",0)))</f>
        <v>0</v>
      </c>
      <c r="G1048">
        <f>IF(OR('Milestone 2'!N74="Approved",'Milestone 2'!N74="Approuvé"),"Approved",IF(OR('Milestone 2'!N74="Incomplete",'Milestone 2'!N74="Incomplet"),"Incomplete",0))</f>
        <v>0</v>
      </c>
      <c r="H1048">
        <f>IF(OR('Milestone 2'!M74="Yes",'Milestone 2'!M74="Oui"),"Yes",IF(OR('Milestone 2'!M74="No",'Milestone 2'!M74="Non"),"No",0))</f>
        <v>0</v>
      </c>
      <c r="I1048">
        <f>IF(OR('Milestone 2'!L74="Yes",'Milestone 2'!L74="Oui"),"Yes",IF(OR('Milestone 2'!L74="No",'Milestone 2'!L74="Non"),"No",IF(OR('Milestone 2'!L74="N/A",'Milestone 2'!L74="S.O."),"N/A",0)))</f>
        <v>0</v>
      </c>
      <c r="J1048">
        <f>IF(OR('Milestone 2'!Q74="Approved",'Milestone 2'!Q74="Approuvé"),"Approved",IF(OR('Milestone 2'!Q74="Incomplete",'Milestone 2'!Q74="Incomplet"),"Incomplete",0))</f>
        <v>0</v>
      </c>
      <c r="K1048">
        <f>IF(OR('Milestone 2'!P74="Yes",'Milestone 2'!P74="Oui"),"Yes",IF(OR('Milestone 2'!P74="No",'Milestone 2'!P74="Non"),"No",0))</f>
        <v>0</v>
      </c>
      <c r="L1048">
        <f>IF(OR('Milestone 2'!O74="Yes",'Milestone 2'!O74="Oui"),"Yes",IF(OR('Milestone 2'!O74="No",'Milestone 2'!O74="Non"),"No",IF(OR('Milestone 2'!O74="N/A",'Milestone 2'!O74="S.O."),"N/A",0)))</f>
        <v>0</v>
      </c>
    </row>
    <row r="1049" spans="1:12" hidden="1">
      <c r="A1049">
        <f>IF(OR('Milestone 2'!H75="Approved",'Milestone 2'!H75="Approuvé"),"Approved",IF(OR('Milestone 2'!H75="Incomplete",'Milestone 2'!H75="Incomplet"),"Incomplete",0))</f>
        <v>0</v>
      </c>
      <c r="B1049">
        <f>IF(OR('Milestone 2'!G75="Yes",'Milestone 2'!G75="Oui"),"Yes",IF(OR('Milestone 2'!G75="No",'Milestone 2'!G75="Non"),"No",0))</f>
        <v>0</v>
      </c>
      <c r="C1049">
        <f>IF(OR('Milestone 2'!F75="Yes",'Milestone 2'!F75="Oui"),"Yes",IF(OR('Milestone 2'!F75="No",'Milestone 2'!F75="Non"),"No",IF(OR('Milestone 2'!F75="N/A",'Milestone 2'!F75="S.O."),"N/A",0)))</f>
        <v>0</v>
      </c>
      <c r="D1049">
        <f>IF(OR('Milestone 2'!K75="Approved",'Milestone 2'!K75="Approuvé"),"Approved",IF(OR('Milestone 2'!K75="Incomplete",'Milestone 2'!K75="Incomplet"),"Incomplete",0))</f>
        <v>0</v>
      </c>
      <c r="E1049">
        <f>IF(OR('Milestone 2'!J75="Yes",'Milestone 2'!J75="Oui"),"Yes",IF(OR('Milestone 2'!J75="No",'Milestone 2'!J75="Non"),"No",0))</f>
        <v>0</v>
      </c>
      <c r="F1049">
        <f>IF(OR('Milestone 2'!I75="Yes",'Milestone 2'!I75="Oui"),"Yes",IF(OR('Milestone 2'!I75="No",'Milestone 2'!I75="Non"),"No",IF(OR('Milestone 2'!I75="N/A",'Milestone 2'!I75="S.O."),"N/A",0)))</f>
        <v>0</v>
      </c>
      <c r="G1049">
        <f>IF(OR('Milestone 2'!N75="Approved",'Milestone 2'!N75="Approuvé"),"Approved",IF(OR('Milestone 2'!N75="Incomplete",'Milestone 2'!N75="Incomplet"),"Incomplete",0))</f>
        <v>0</v>
      </c>
      <c r="H1049">
        <f>IF(OR('Milestone 2'!M75="Yes",'Milestone 2'!M75="Oui"),"Yes",IF(OR('Milestone 2'!M75="No",'Milestone 2'!M75="Non"),"No",0))</f>
        <v>0</v>
      </c>
      <c r="I1049">
        <f>IF(OR('Milestone 2'!L75="Yes",'Milestone 2'!L75="Oui"),"Yes",IF(OR('Milestone 2'!L75="No",'Milestone 2'!L75="Non"),"No",IF(OR('Milestone 2'!L75="N/A",'Milestone 2'!L75="S.O."),"N/A",0)))</f>
        <v>0</v>
      </c>
      <c r="J1049">
        <f>IF(OR('Milestone 2'!Q75="Approved",'Milestone 2'!Q75="Approuvé"),"Approved",IF(OR('Milestone 2'!Q75="Incomplete",'Milestone 2'!Q75="Incomplet"),"Incomplete",0))</f>
        <v>0</v>
      </c>
      <c r="K1049">
        <f>IF(OR('Milestone 2'!P75="Yes",'Milestone 2'!P75="Oui"),"Yes",IF(OR('Milestone 2'!P75="No",'Milestone 2'!P75="Non"),"No",0))</f>
        <v>0</v>
      </c>
      <c r="L1049">
        <f>IF(OR('Milestone 2'!O75="Yes",'Milestone 2'!O75="Oui"),"Yes",IF(OR('Milestone 2'!O75="No",'Milestone 2'!O75="Non"),"No",IF(OR('Milestone 2'!O75="N/A",'Milestone 2'!O75="S.O."),"N/A",0)))</f>
        <v>0</v>
      </c>
    </row>
    <row r="1050" spans="1:12" hidden="1">
      <c r="A1050">
        <f>IF(OR('Milestone 2'!H76="Approved",'Milestone 2'!H76="Approuvé"),"Approved",IF(OR('Milestone 2'!H76="Incomplete",'Milestone 2'!H76="Incomplet"),"Incomplete",0))</f>
        <v>0</v>
      </c>
      <c r="B1050">
        <f>IF(OR('Milestone 2'!G76="Yes",'Milestone 2'!G76="Oui"),"Yes",IF(OR('Milestone 2'!G76="No",'Milestone 2'!G76="Non"),"No",0))</f>
        <v>0</v>
      </c>
      <c r="C1050">
        <f>IF(OR('Milestone 2'!F76="Yes",'Milestone 2'!F76="Oui"),"Yes",IF(OR('Milestone 2'!F76="No",'Milestone 2'!F76="Non"),"No",IF(OR('Milestone 2'!F76="N/A",'Milestone 2'!F76="S.O."),"N/A",0)))</f>
        <v>0</v>
      </c>
      <c r="D1050">
        <f>IF(OR('Milestone 2'!K76="Approved",'Milestone 2'!K76="Approuvé"),"Approved",IF(OR('Milestone 2'!K76="Incomplete",'Milestone 2'!K76="Incomplet"),"Incomplete",0))</f>
        <v>0</v>
      </c>
      <c r="E1050">
        <f>IF(OR('Milestone 2'!J76="Yes",'Milestone 2'!J76="Oui"),"Yes",IF(OR('Milestone 2'!J76="No",'Milestone 2'!J76="Non"),"No",0))</f>
        <v>0</v>
      </c>
      <c r="F1050">
        <f>IF(OR('Milestone 2'!I76="Yes",'Milestone 2'!I76="Oui"),"Yes",IF(OR('Milestone 2'!I76="No",'Milestone 2'!I76="Non"),"No",IF(OR('Milestone 2'!I76="N/A",'Milestone 2'!I76="S.O."),"N/A",0)))</f>
        <v>0</v>
      </c>
      <c r="G1050">
        <f>IF(OR('Milestone 2'!N76="Approved",'Milestone 2'!N76="Approuvé"),"Approved",IF(OR('Milestone 2'!N76="Incomplete",'Milestone 2'!N76="Incomplet"),"Incomplete",0))</f>
        <v>0</v>
      </c>
      <c r="H1050">
        <f>IF(OR('Milestone 2'!M76="Yes",'Milestone 2'!M76="Oui"),"Yes",IF(OR('Milestone 2'!M76="No",'Milestone 2'!M76="Non"),"No",0))</f>
        <v>0</v>
      </c>
      <c r="I1050">
        <f>IF(OR('Milestone 2'!L76="Yes",'Milestone 2'!L76="Oui"),"Yes",IF(OR('Milestone 2'!L76="No",'Milestone 2'!L76="Non"),"No",IF(OR('Milestone 2'!L76="N/A",'Milestone 2'!L76="S.O."),"N/A",0)))</f>
        <v>0</v>
      </c>
      <c r="J1050">
        <f>IF(OR('Milestone 2'!Q76="Approved",'Milestone 2'!Q76="Approuvé"),"Approved",IF(OR('Milestone 2'!Q76="Incomplete",'Milestone 2'!Q76="Incomplet"),"Incomplete",0))</f>
        <v>0</v>
      </c>
      <c r="K1050">
        <f>IF(OR('Milestone 2'!P76="Yes",'Milestone 2'!P76="Oui"),"Yes",IF(OR('Milestone 2'!P76="No",'Milestone 2'!P76="Non"),"No",0))</f>
        <v>0</v>
      </c>
      <c r="L1050">
        <f>IF(OR('Milestone 2'!O76="Yes",'Milestone 2'!O76="Oui"),"Yes",IF(OR('Milestone 2'!O76="No",'Milestone 2'!O76="Non"),"No",IF(OR('Milestone 2'!O76="N/A",'Milestone 2'!O76="S.O."),"N/A",0)))</f>
        <v>0</v>
      </c>
    </row>
    <row r="1051" spans="1:12" hidden="1">
      <c r="A1051">
        <f>IF(OR('Milestone 2'!H77="Approved",'Milestone 2'!H77="Approuvé"),"Approved",IF(OR('Milestone 2'!H77="Incomplete",'Milestone 2'!H77="Incomplet"),"Incomplete",0))</f>
        <v>0</v>
      </c>
      <c r="B1051">
        <f>IF(OR('Milestone 2'!G77="Yes",'Milestone 2'!G77="Oui"),"Yes",IF(OR('Milestone 2'!G77="No",'Milestone 2'!G77="Non"),"No",0))</f>
        <v>0</v>
      </c>
      <c r="C1051">
        <f>IF(OR('Milestone 2'!F77="Yes",'Milestone 2'!F77="Oui"),"Yes",IF(OR('Milestone 2'!F77="No",'Milestone 2'!F77="Non"),"No",IF(OR('Milestone 2'!F77="N/A",'Milestone 2'!F77="S.O."),"N/A",0)))</f>
        <v>0</v>
      </c>
      <c r="D1051">
        <f>IF(OR('Milestone 2'!K77="Approved",'Milestone 2'!K77="Approuvé"),"Approved",IF(OR('Milestone 2'!K77="Incomplete",'Milestone 2'!K77="Incomplet"),"Incomplete",0))</f>
        <v>0</v>
      </c>
      <c r="E1051">
        <f>IF(OR('Milestone 2'!J77="Yes",'Milestone 2'!J77="Oui"),"Yes",IF(OR('Milestone 2'!J77="No",'Milestone 2'!J77="Non"),"No",0))</f>
        <v>0</v>
      </c>
      <c r="F1051">
        <f>IF(OR('Milestone 2'!I77="Yes",'Milestone 2'!I77="Oui"),"Yes",IF(OR('Milestone 2'!I77="No",'Milestone 2'!I77="Non"),"No",IF(OR('Milestone 2'!I77="N/A",'Milestone 2'!I77="S.O."),"N/A",0)))</f>
        <v>0</v>
      </c>
      <c r="G1051">
        <f>IF(OR('Milestone 2'!N77="Approved",'Milestone 2'!N77="Approuvé"),"Approved",IF(OR('Milestone 2'!N77="Incomplete",'Milestone 2'!N77="Incomplet"),"Incomplete",0))</f>
        <v>0</v>
      </c>
      <c r="H1051">
        <f>IF(OR('Milestone 2'!M77="Yes",'Milestone 2'!M77="Oui"),"Yes",IF(OR('Milestone 2'!M77="No",'Milestone 2'!M77="Non"),"No",0))</f>
        <v>0</v>
      </c>
      <c r="I1051">
        <f>IF(OR('Milestone 2'!L77="Yes",'Milestone 2'!L77="Oui"),"Yes",IF(OR('Milestone 2'!L77="No",'Milestone 2'!L77="Non"),"No",IF(OR('Milestone 2'!L77="N/A",'Milestone 2'!L77="S.O."),"N/A",0)))</f>
        <v>0</v>
      </c>
      <c r="J1051">
        <f>IF(OR('Milestone 2'!Q77="Approved",'Milestone 2'!Q77="Approuvé"),"Approved",IF(OR('Milestone 2'!Q77="Incomplete",'Milestone 2'!Q77="Incomplet"),"Incomplete",0))</f>
        <v>0</v>
      </c>
      <c r="K1051">
        <f>IF(OR('Milestone 2'!P77="Yes",'Milestone 2'!P77="Oui"),"Yes",IF(OR('Milestone 2'!P77="No",'Milestone 2'!P77="Non"),"No",0))</f>
        <v>0</v>
      </c>
      <c r="L1051">
        <f>IF(OR('Milestone 2'!O77="Yes",'Milestone 2'!O77="Oui"),"Yes",IF(OR('Milestone 2'!O77="No",'Milestone 2'!O77="Non"),"No",IF(OR('Milestone 2'!O77="N/A",'Milestone 2'!O77="S.O."),"N/A",0)))</f>
        <v>0</v>
      </c>
    </row>
    <row r="1052" spans="1:12" hidden="1">
      <c r="A1052">
        <f>IF(OR('Milestone 2'!H78="Approved",'Milestone 2'!H78="Approuvé"),"Approved",IF(OR('Milestone 2'!H78="Incomplete",'Milestone 2'!H78="Incomplet"),"Incomplete",0))</f>
        <v>0</v>
      </c>
      <c r="B1052">
        <f>IF(OR('Milestone 2'!G78="Yes",'Milestone 2'!G78="Oui"),"Yes",IF(OR('Milestone 2'!G78="No",'Milestone 2'!G78="Non"),"No",0))</f>
        <v>0</v>
      </c>
      <c r="C1052">
        <f>IF(OR('Milestone 2'!F78="Yes",'Milestone 2'!F78="Oui"),"Yes",IF(OR('Milestone 2'!F78="No",'Milestone 2'!F78="Non"),"No",IF(OR('Milestone 2'!F78="N/A",'Milestone 2'!F78="S.O."),"N/A",0)))</f>
        <v>0</v>
      </c>
      <c r="D1052">
        <f>IF(OR('Milestone 2'!K78="Approved",'Milestone 2'!K78="Approuvé"),"Approved",IF(OR('Milestone 2'!K78="Incomplete",'Milestone 2'!K78="Incomplet"),"Incomplete",0))</f>
        <v>0</v>
      </c>
      <c r="E1052">
        <f>IF(OR('Milestone 2'!J78="Yes",'Milestone 2'!J78="Oui"),"Yes",IF(OR('Milestone 2'!J78="No",'Milestone 2'!J78="Non"),"No",0))</f>
        <v>0</v>
      </c>
      <c r="F1052">
        <f>IF(OR('Milestone 2'!I78="Yes",'Milestone 2'!I78="Oui"),"Yes",IF(OR('Milestone 2'!I78="No",'Milestone 2'!I78="Non"),"No",IF(OR('Milestone 2'!I78="N/A",'Milestone 2'!I78="S.O."),"N/A",0)))</f>
        <v>0</v>
      </c>
      <c r="G1052">
        <f>IF(OR('Milestone 2'!N78="Approved",'Milestone 2'!N78="Approuvé"),"Approved",IF(OR('Milestone 2'!N78="Incomplete",'Milestone 2'!N78="Incomplet"),"Incomplete",0))</f>
        <v>0</v>
      </c>
      <c r="H1052">
        <f>IF(OR('Milestone 2'!M78="Yes",'Milestone 2'!M78="Oui"),"Yes",IF(OR('Milestone 2'!M78="No",'Milestone 2'!M78="Non"),"No",0))</f>
        <v>0</v>
      </c>
      <c r="I1052">
        <f>IF(OR('Milestone 2'!L78="Yes",'Milestone 2'!L78="Oui"),"Yes",IF(OR('Milestone 2'!L78="No",'Milestone 2'!L78="Non"),"No",IF(OR('Milestone 2'!L78="N/A",'Milestone 2'!L78="S.O."),"N/A",0)))</f>
        <v>0</v>
      </c>
      <c r="J1052">
        <f>IF(OR('Milestone 2'!Q78="Approved",'Milestone 2'!Q78="Approuvé"),"Approved",IF(OR('Milestone 2'!Q78="Incomplete",'Milestone 2'!Q78="Incomplet"),"Incomplete",0))</f>
        <v>0</v>
      </c>
      <c r="K1052">
        <f>IF(OR('Milestone 2'!P78="Yes",'Milestone 2'!P78="Oui"),"Yes",IF(OR('Milestone 2'!P78="No",'Milestone 2'!P78="Non"),"No",0))</f>
        <v>0</v>
      </c>
      <c r="L1052">
        <f>IF(OR('Milestone 2'!O78="Yes",'Milestone 2'!O78="Oui"),"Yes",IF(OR('Milestone 2'!O78="No",'Milestone 2'!O78="Non"),"No",IF(OR('Milestone 2'!O78="N/A",'Milestone 2'!O78="S.O."),"N/A",0)))</f>
        <v>0</v>
      </c>
    </row>
    <row r="1053" spans="1:12" hidden="1">
      <c r="A1053">
        <f>IF(OR('Milestone 2'!H79="Approved",'Milestone 2'!H79="Approuvé"),"Approved",IF(OR('Milestone 2'!H79="Incomplete",'Milestone 2'!H79="Incomplet"),"Incomplete",0))</f>
        <v>0</v>
      </c>
      <c r="B1053">
        <f>IF(OR('Milestone 2'!G79="Yes",'Milestone 2'!G79="Oui"),"Yes",IF(OR('Milestone 2'!G79="No",'Milestone 2'!G79="Non"),"No",0))</f>
        <v>0</v>
      </c>
      <c r="C1053">
        <f>IF(OR('Milestone 2'!F79="Yes",'Milestone 2'!F79="Oui"),"Yes",IF(OR('Milestone 2'!F79="No",'Milestone 2'!F79="Non"),"No",IF(OR('Milestone 2'!F79="N/A",'Milestone 2'!F79="S.O."),"N/A",0)))</f>
        <v>0</v>
      </c>
      <c r="D1053">
        <f>IF(OR('Milestone 2'!K79="Approved",'Milestone 2'!K79="Approuvé"),"Approved",IF(OR('Milestone 2'!K79="Incomplete",'Milestone 2'!K79="Incomplet"),"Incomplete",0))</f>
        <v>0</v>
      </c>
      <c r="E1053">
        <f>IF(OR('Milestone 2'!J79="Yes",'Milestone 2'!J79="Oui"),"Yes",IF(OR('Milestone 2'!J79="No",'Milestone 2'!J79="Non"),"No",0))</f>
        <v>0</v>
      </c>
      <c r="F1053">
        <f>IF(OR('Milestone 2'!I79="Yes",'Milestone 2'!I79="Oui"),"Yes",IF(OR('Milestone 2'!I79="No",'Milestone 2'!I79="Non"),"No",IF(OR('Milestone 2'!I79="N/A",'Milestone 2'!I79="S.O."),"N/A",0)))</f>
        <v>0</v>
      </c>
      <c r="G1053">
        <f>IF(OR('Milestone 2'!N79="Approved",'Milestone 2'!N79="Approuvé"),"Approved",IF(OR('Milestone 2'!N79="Incomplete",'Milestone 2'!N79="Incomplet"),"Incomplete",0))</f>
        <v>0</v>
      </c>
      <c r="H1053">
        <f>IF(OR('Milestone 2'!M79="Yes",'Milestone 2'!M79="Oui"),"Yes",IF(OR('Milestone 2'!M79="No",'Milestone 2'!M79="Non"),"No",0))</f>
        <v>0</v>
      </c>
      <c r="I1053">
        <f>IF(OR('Milestone 2'!L79="Yes",'Milestone 2'!L79="Oui"),"Yes",IF(OR('Milestone 2'!L79="No",'Milestone 2'!L79="Non"),"No",IF(OR('Milestone 2'!L79="N/A",'Milestone 2'!L79="S.O."),"N/A",0)))</f>
        <v>0</v>
      </c>
      <c r="J1053">
        <f>IF(OR('Milestone 2'!Q79="Approved",'Milestone 2'!Q79="Approuvé"),"Approved",IF(OR('Milestone 2'!Q79="Incomplete",'Milestone 2'!Q79="Incomplet"),"Incomplete",0))</f>
        <v>0</v>
      </c>
      <c r="K1053">
        <f>IF(OR('Milestone 2'!P79="Yes",'Milestone 2'!P79="Oui"),"Yes",IF(OR('Milestone 2'!P79="No",'Milestone 2'!P79="Non"),"No",0))</f>
        <v>0</v>
      </c>
      <c r="L1053">
        <f>IF(OR('Milestone 2'!O79="Yes",'Milestone 2'!O79="Oui"),"Yes",IF(OR('Milestone 2'!O79="No",'Milestone 2'!O79="Non"),"No",IF(OR('Milestone 2'!O79="N/A",'Milestone 2'!O79="S.O."),"N/A",0)))</f>
        <v>0</v>
      </c>
    </row>
    <row r="1054" spans="1:12" hidden="1">
      <c r="A1054">
        <f>IF(OR('Milestone 2'!H80="Approved",'Milestone 2'!H80="Approuvé"),"Approved",IF(OR('Milestone 2'!H80="Incomplete",'Milestone 2'!H80="Incomplet"),"Incomplete",0))</f>
        <v>0</v>
      </c>
      <c r="B1054">
        <f>IF(OR('Milestone 2'!G80="Yes",'Milestone 2'!G80="Oui"),"Yes",IF(OR('Milestone 2'!G80="No",'Milestone 2'!G80="Non"),"No",0))</f>
        <v>0</v>
      </c>
      <c r="C1054">
        <f>IF(OR('Milestone 2'!F80="Yes",'Milestone 2'!F80="Oui"),"Yes",IF(OR('Milestone 2'!F80="No",'Milestone 2'!F80="Non"),"No",IF(OR('Milestone 2'!F80="N/A",'Milestone 2'!F80="S.O."),"N/A",0)))</f>
        <v>0</v>
      </c>
      <c r="D1054">
        <f>IF(OR('Milestone 2'!K80="Approved",'Milestone 2'!K80="Approuvé"),"Approved",IF(OR('Milestone 2'!K80="Incomplete",'Milestone 2'!K80="Incomplet"),"Incomplete",0))</f>
        <v>0</v>
      </c>
      <c r="E1054">
        <f>IF(OR('Milestone 2'!J80="Yes",'Milestone 2'!J80="Oui"),"Yes",IF(OR('Milestone 2'!J80="No",'Milestone 2'!J80="Non"),"No",0))</f>
        <v>0</v>
      </c>
      <c r="F1054">
        <f>IF(OR('Milestone 2'!I80="Yes",'Milestone 2'!I80="Oui"),"Yes",IF(OR('Milestone 2'!I80="No",'Milestone 2'!I80="Non"),"No",IF(OR('Milestone 2'!I80="N/A",'Milestone 2'!I80="S.O."),"N/A",0)))</f>
        <v>0</v>
      </c>
      <c r="G1054">
        <f>IF(OR('Milestone 2'!N80="Approved",'Milestone 2'!N80="Approuvé"),"Approved",IF(OR('Milestone 2'!N80="Incomplete",'Milestone 2'!N80="Incomplet"),"Incomplete",0))</f>
        <v>0</v>
      </c>
      <c r="H1054">
        <f>IF(OR('Milestone 2'!M80="Yes",'Milestone 2'!M80="Oui"),"Yes",IF(OR('Milestone 2'!M80="No",'Milestone 2'!M80="Non"),"No",0))</f>
        <v>0</v>
      </c>
      <c r="I1054">
        <f>IF(OR('Milestone 2'!L80="Yes",'Milestone 2'!L80="Oui"),"Yes",IF(OR('Milestone 2'!L80="No",'Milestone 2'!L80="Non"),"No",IF(OR('Milestone 2'!L80="N/A",'Milestone 2'!L80="S.O."),"N/A",0)))</f>
        <v>0</v>
      </c>
      <c r="J1054">
        <f>IF(OR('Milestone 2'!Q80="Approved",'Milestone 2'!Q80="Approuvé"),"Approved",IF(OR('Milestone 2'!Q80="Incomplete",'Milestone 2'!Q80="Incomplet"),"Incomplete",0))</f>
        <v>0</v>
      </c>
      <c r="K1054">
        <f>IF(OR('Milestone 2'!P80="Yes",'Milestone 2'!P80="Oui"),"Yes",IF(OR('Milestone 2'!P80="No",'Milestone 2'!P80="Non"),"No",0))</f>
        <v>0</v>
      </c>
      <c r="L1054">
        <f>IF(OR('Milestone 2'!O80="Yes",'Milestone 2'!O80="Oui"),"Yes",IF(OR('Milestone 2'!O80="No",'Milestone 2'!O80="Non"),"No",IF(OR('Milestone 2'!O80="N/A",'Milestone 2'!O80="S.O."),"N/A",0)))</f>
        <v>0</v>
      </c>
    </row>
    <row r="1055" spans="1:12" hidden="1">
      <c r="A1055">
        <f>IF(OR('Milestone 2'!H81="Approved",'Milestone 2'!H81="Approuvé"),"Approved",IF(OR('Milestone 2'!H81="Incomplete",'Milestone 2'!H81="Incomplet"),"Incomplete",0))</f>
        <v>0</v>
      </c>
      <c r="B1055">
        <f>IF(OR('Milestone 2'!G81="Yes",'Milestone 2'!G81="Oui"),"Yes",IF(OR('Milestone 2'!G81="No",'Milestone 2'!G81="Non"),"No",0))</f>
        <v>0</v>
      </c>
      <c r="C1055">
        <f>IF(OR('Milestone 2'!F81="Yes",'Milestone 2'!F81="Oui"),"Yes",IF(OR('Milestone 2'!F81="No",'Milestone 2'!F81="Non"),"No",IF(OR('Milestone 2'!F81="N/A",'Milestone 2'!F81="S.O."),"N/A",0)))</f>
        <v>0</v>
      </c>
      <c r="D1055">
        <f>IF(OR('Milestone 2'!K81="Approved",'Milestone 2'!K81="Approuvé"),"Approved",IF(OR('Milestone 2'!K81="Incomplete",'Milestone 2'!K81="Incomplet"),"Incomplete",0))</f>
        <v>0</v>
      </c>
      <c r="E1055">
        <f>IF(OR('Milestone 2'!J81="Yes",'Milestone 2'!J81="Oui"),"Yes",IF(OR('Milestone 2'!J81="No",'Milestone 2'!J81="Non"),"No",0))</f>
        <v>0</v>
      </c>
      <c r="F1055">
        <f>IF(OR('Milestone 2'!I81="Yes",'Milestone 2'!I81="Oui"),"Yes",IF(OR('Milestone 2'!I81="No",'Milestone 2'!I81="Non"),"No",IF(OR('Milestone 2'!I81="N/A",'Milestone 2'!I81="S.O."),"N/A",0)))</f>
        <v>0</v>
      </c>
      <c r="G1055">
        <f>IF(OR('Milestone 2'!N81="Approved",'Milestone 2'!N81="Approuvé"),"Approved",IF(OR('Milestone 2'!N81="Incomplete",'Milestone 2'!N81="Incomplet"),"Incomplete",0))</f>
        <v>0</v>
      </c>
      <c r="H1055">
        <f>IF(OR('Milestone 2'!M81="Yes",'Milestone 2'!M81="Oui"),"Yes",IF(OR('Milestone 2'!M81="No",'Milestone 2'!M81="Non"),"No",0))</f>
        <v>0</v>
      </c>
      <c r="I1055">
        <f>IF(OR('Milestone 2'!L81="Yes",'Milestone 2'!L81="Oui"),"Yes",IF(OR('Milestone 2'!L81="No",'Milestone 2'!L81="Non"),"No",IF(OR('Milestone 2'!L81="N/A",'Milestone 2'!L81="S.O."),"N/A",0)))</f>
        <v>0</v>
      </c>
      <c r="J1055">
        <f>IF(OR('Milestone 2'!Q81="Approved",'Milestone 2'!Q81="Approuvé"),"Approved",IF(OR('Milestone 2'!Q81="Incomplete",'Milestone 2'!Q81="Incomplet"),"Incomplete",0))</f>
        <v>0</v>
      </c>
      <c r="K1055">
        <f>IF(OR('Milestone 2'!P81="Yes",'Milestone 2'!P81="Oui"),"Yes",IF(OR('Milestone 2'!P81="No",'Milestone 2'!P81="Non"),"No",0))</f>
        <v>0</v>
      </c>
      <c r="L1055">
        <f>IF(OR('Milestone 2'!O81="Yes",'Milestone 2'!O81="Oui"),"Yes",IF(OR('Milestone 2'!O81="No",'Milestone 2'!O81="Non"),"No",IF(OR('Milestone 2'!O81="N/A",'Milestone 2'!O81="S.O."),"N/A",0)))</f>
        <v>0</v>
      </c>
    </row>
    <row r="1056" spans="1:12" hidden="1">
      <c r="A1056">
        <f>IF(OR('Milestone 2'!H82="Approved",'Milestone 2'!H82="Approuvé"),"Approved",IF(OR('Milestone 2'!H82="Incomplete",'Milestone 2'!H82="Incomplet"),"Incomplete",0))</f>
        <v>0</v>
      </c>
      <c r="B1056">
        <f>IF(OR('Milestone 2'!G82="Yes",'Milestone 2'!G82="Oui"),"Yes",IF(OR('Milestone 2'!G82="No",'Milestone 2'!G82="Non"),"No",0))</f>
        <v>0</v>
      </c>
      <c r="C1056">
        <f>IF(OR('Milestone 2'!F82="Yes",'Milestone 2'!F82="Oui"),"Yes",IF(OR('Milestone 2'!F82="No",'Milestone 2'!F82="Non"),"No",IF(OR('Milestone 2'!F82="N/A",'Milestone 2'!F82="S.O."),"N/A",0)))</f>
        <v>0</v>
      </c>
      <c r="D1056">
        <f>IF(OR('Milestone 2'!K82="Approved",'Milestone 2'!K82="Approuvé"),"Approved",IF(OR('Milestone 2'!K82="Incomplete",'Milestone 2'!K82="Incomplet"),"Incomplete",0))</f>
        <v>0</v>
      </c>
      <c r="E1056">
        <f>IF(OR('Milestone 2'!J82="Yes",'Milestone 2'!J82="Oui"),"Yes",IF(OR('Milestone 2'!J82="No",'Milestone 2'!J82="Non"),"No",0))</f>
        <v>0</v>
      </c>
      <c r="F1056">
        <f>IF(OR('Milestone 2'!I82="Yes",'Milestone 2'!I82="Oui"),"Yes",IF(OR('Milestone 2'!I82="No",'Milestone 2'!I82="Non"),"No",IF(OR('Milestone 2'!I82="N/A",'Milestone 2'!I82="S.O."),"N/A",0)))</f>
        <v>0</v>
      </c>
      <c r="G1056">
        <f>IF(OR('Milestone 2'!N82="Approved",'Milestone 2'!N82="Approuvé"),"Approved",IF(OR('Milestone 2'!N82="Incomplete",'Milestone 2'!N82="Incomplet"),"Incomplete",0))</f>
        <v>0</v>
      </c>
      <c r="H1056">
        <f>IF(OR('Milestone 2'!M82="Yes",'Milestone 2'!M82="Oui"),"Yes",IF(OR('Milestone 2'!M82="No",'Milestone 2'!M82="Non"),"No",0))</f>
        <v>0</v>
      </c>
      <c r="I1056">
        <f>IF(OR('Milestone 2'!L82="Yes",'Milestone 2'!L82="Oui"),"Yes",IF(OR('Milestone 2'!L82="No",'Milestone 2'!L82="Non"),"No",IF(OR('Milestone 2'!L82="N/A",'Milestone 2'!L82="S.O."),"N/A",0)))</f>
        <v>0</v>
      </c>
      <c r="J1056">
        <f>IF(OR('Milestone 2'!Q82="Approved",'Milestone 2'!Q82="Approuvé"),"Approved",IF(OR('Milestone 2'!Q82="Incomplete",'Milestone 2'!Q82="Incomplet"),"Incomplete",0))</f>
        <v>0</v>
      </c>
      <c r="K1056">
        <f>IF(OR('Milestone 2'!P82="Yes",'Milestone 2'!P82="Oui"),"Yes",IF(OR('Milestone 2'!P82="No",'Milestone 2'!P82="Non"),"No",0))</f>
        <v>0</v>
      </c>
      <c r="L1056">
        <f>IF(OR('Milestone 2'!O82="Yes",'Milestone 2'!O82="Oui"),"Yes",IF(OR('Milestone 2'!O82="No",'Milestone 2'!O82="Non"),"No",IF(OR('Milestone 2'!O82="N/A",'Milestone 2'!O82="S.O."),"N/A",0)))</f>
        <v>0</v>
      </c>
    </row>
    <row r="1057" spans="1:12" hidden="1">
      <c r="A1057">
        <f>IF(OR('Milestone 2'!H83="Approved",'Milestone 2'!H83="Approuvé"),"Approved",IF(OR('Milestone 2'!H83="Incomplete",'Milestone 2'!H83="Incomplet"),"Incomplete",0))</f>
        <v>0</v>
      </c>
      <c r="B1057">
        <f>IF(OR('Milestone 2'!G83="Yes",'Milestone 2'!G83="Oui"),"Yes",IF(OR('Milestone 2'!G83="No",'Milestone 2'!G83="Non"),"No",0))</f>
        <v>0</v>
      </c>
      <c r="C1057">
        <f>IF(OR('Milestone 2'!F83="Yes",'Milestone 2'!F83="Oui"),"Yes",IF(OR('Milestone 2'!F83="No",'Milestone 2'!F83="Non"),"No",IF(OR('Milestone 2'!F83="N/A",'Milestone 2'!F83="S.O."),"N/A",0)))</f>
        <v>0</v>
      </c>
      <c r="D1057">
        <f>IF(OR('Milestone 2'!K83="Approved",'Milestone 2'!K83="Approuvé"),"Approved",IF(OR('Milestone 2'!K83="Incomplete",'Milestone 2'!K83="Incomplet"),"Incomplete",0))</f>
        <v>0</v>
      </c>
      <c r="E1057">
        <f>IF(OR('Milestone 2'!J83="Yes",'Milestone 2'!J83="Oui"),"Yes",IF(OR('Milestone 2'!J83="No",'Milestone 2'!J83="Non"),"No",0))</f>
        <v>0</v>
      </c>
      <c r="F1057">
        <f>IF(OR('Milestone 2'!I83="Yes",'Milestone 2'!I83="Oui"),"Yes",IF(OR('Milestone 2'!I83="No",'Milestone 2'!I83="Non"),"No",IF(OR('Milestone 2'!I83="N/A",'Milestone 2'!I83="S.O."),"N/A",0)))</f>
        <v>0</v>
      </c>
      <c r="G1057">
        <f>IF(OR('Milestone 2'!N83="Approved",'Milestone 2'!N83="Approuvé"),"Approved",IF(OR('Milestone 2'!N83="Incomplete",'Milestone 2'!N83="Incomplet"),"Incomplete",0))</f>
        <v>0</v>
      </c>
      <c r="H1057">
        <f>IF(OR('Milestone 2'!M83="Yes",'Milestone 2'!M83="Oui"),"Yes",IF(OR('Milestone 2'!M83="No",'Milestone 2'!M83="Non"),"No",0))</f>
        <v>0</v>
      </c>
      <c r="I1057">
        <f>IF(OR('Milestone 2'!L83="Yes",'Milestone 2'!L83="Oui"),"Yes",IF(OR('Milestone 2'!L83="No",'Milestone 2'!L83="Non"),"No",IF(OR('Milestone 2'!L83="N/A",'Milestone 2'!L83="S.O."),"N/A",0)))</f>
        <v>0</v>
      </c>
      <c r="J1057">
        <f>IF(OR('Milestone 2'!Q83="Approved",'Milestone 2'!Q83="Approuvé"),"Approved",IF(OR('Milestone 2'!Q83="Incomplete",'Milestone 2'!Q83="Incomplet"),"Incomplete",0))</f>
        <v>0</v>
      </c>
      <c r="K1057">
        <f>IF(OR('Milestone 2'!P83="Yes",'Milestone 2'!P83="Oui"),"Yes",IF(OR('Milestone 2'!P83="No",'Milestone 2'!P83="Non"),"No",0))</f>
        <v>0</v>
      </c>
      <c r="L1057">
        <f>IF(OR('Milestone 2'!O83="Yes",'Milestone 2'!O83="Oui"),"Yes",IF(OR('Milestone 2'!O83="No",'Milestone 2'!O83="Non"),"No",IF(OR('Milestone 2'!O83="N/A",'Milestone 2'!O83="S.O."),"N/A",0)))</f>
        <v>0</v>
      </c>
    </row>
    <row r="1058" spans="1:12" hidden="1">
      <c r="A1058">
        <f>IF(OR('Milestone 2'!H84="Approved",'Milestone 2'!H84="Approuvé"),"Approved",IF(OR('Milestone 2'!H84="Incomplete",'Milestone 2'!H84="Incomplet"),"Incomplete",0))</f>
        <v>0</v>
      </c>
      <c r="B1058">
        <f>IF(OR('Milestone 2'!G84="Yes",'Milestone 2'!G84="Oui"),"Yes",IF(OR('Milestone 2'!G84="No",'Milestone 2'!G84="Non"),"No",0))</f>
        <v>0</v>
      </c>
      <c r="C1058">
        <f>IF(OR('Milestone 2'!F84="Yes",'Milestone 2'!F84="Oui"),"Yes",IF(OR('Milestone 2'!F84="No",'Milestone 2'!F84="Non"),"No",IF(OR('Milestone 2'!F84="N/A",'Milestone 2'!F84="S.O."),"N/A",0)))</f>
        <v>0</v>
      </c>
      <c r="D1058">
        <f>IF(OR('Milestone 2'!K84="Approved",'Milestone 2'!K84="Approuvé"),"Approved",IF(OR('Milestone 2'!K84="Incomplete",'Milestone 2'!K84="Incomplet"),"Incomplete",0))</f>
        <v>0</v>
      </c>
      <c r="E1058">
        <f>IF(OR('Milestone 2'!J84="Yes",'Milestone 2'!J84="Oui"),"Yes",IF(OR('Milestone 2'!J84="No",'Milestone 2'!J84="Non"),"No",0))</f>
        <v>0</v>
      </c>
      <c r="F1058">
        <f>IF(OR('Milestone 2'!I84="Yes",'Milestone 2'!I84="Oui"),"Yes",IF(OR('Milestone 2'!I84="No",'Milestone 2'!I84="Non"),"No",IF(OR('Milestone 2'!I84="N/A",'Milestone 2'!I84="S.O."),"N/A",0)))</f>
        <v>0</v>
      </c>
      <c r="G1058">
        <f>IF(OR('Milestone 2'!N84="Approved",'Milestone 2'!N84="Approuvé"),"Approved",IF(OR('Milestone 2'!N84="Incomplete",'Milestone 2'!N84="Incomplet"),"Incomplete",0))</f>
        <v>0</v>
      </c>
      <c r="H1058">
        <f>IF(OR('Milestone 2'!M84="Yes",'Milestone 2'!M84="Oui"),"Yes",IF(OR('Milestone 2'!M84="No",'Milestone 2'!M84="Non"),"No",0))</f>
        <v>0</v>
      </c>
      <c r="I1058">
        <f>IF(OR('Milestone 2'!L84="Yes",'Milestone 2'!L84="Oui"),"Yes",IF(OR('Milestone 2'!L84="No",'Milestone 2'!L84="Non"),"No",IF(OR('Milestone 2'!L84="N/A",'Milestone 2'!L84="S.O."),"N/A",0)))</f>
        <v>0</v>
      </c>
      <c r="J1058">
        <f>IF(OR('Milestone 2'!Q84="Approved",'Milestone 2'!Q84="Approuvé"),"Approved",IF(OR('Milestone 2'!Q84="Incomplete",'Milestone 2'!Q84="Incomplet"),"Incomplete",0))</f>
        <v>0</v>
      </c>
      <c r="K1058">
        <f>IF(OR('Milestone 2'!P84="Yes",'Milestone 2'!P84="Oui"),"Yes",IF(OR('Milestone 2'!P84="No",'Milestone 2'!P84="Non"),"No",0))</f>
        <v>0</v>
      </c>
      <c r="L1058">
        <f>IF(OR('Milestone 2'!O84="Yes",'Milestone 2'!O84="Oui"),"Yes",IF(OR('Milestone 2'!O84="No",'Milestone 2'!O84="Non"),"No",IF(OR('Milestone 2'!O84="N/A",'Milestone 2'!O84="S.O."),"N/A",0)))</f>
        <v>0</v>
      </c>
    </row>
    <row r="1059" spans="1:12" hidden="1">
      <c r="A1059">
        <f>IF(OR('Milestone 2'!H85="Approved",'Milestone 2'!H85="Approuvé"),"Approved",IF(OR('Milestone 2'!H85="Incomplete",'Milestone 2'!H85="Incomplet"),"Incomplete",0))</f>
        <v>0</v>
      </c>
      <c r="B1059">
        <f>IF(OR('Milestone 2'!G85="Yes",'Milestone 2'!G85="Oui"),"Yes",IF(OR('Milestone 2'!G85="No",'Milestone 2'!G85="Non"),"No",0))</f>
        <v>0</v>
      </c>
      <c r="C1059">
        <f>IF(OR('Milestone 2'!F85="Yes",'Milestone 2'!F85="Oui"),"Yes",IF(OR('Milestone 2'!F85="No",'Milestone 2'!F85="Non"),"No",IF(OR('Milestone 2'!F85="N/A",'Milestone 2'!F85="S.O."),"N/A",0)))</f>
        <v>0</v>
      </c>
      <c r="D1059">
        <f>IF(OR('Milestone 2'!K85="Approved",'Milestone 2'!K85="Approuvé"),"Approved",IF(OR('Milestone 2'!K85="Incomplete",'Milestone 2'!K85="Incomplet"),"Incomplete",0))</f>
        <v>0</v>
      </c>
      <c r="E1059">
        <f>IF(OR('Milestone 2'!J85="Yes",'Milestone 2'!J85="Oui"),"Yes",IF(OR('Milestone 2'!J85="No",'Milestone 2'!J85="Non"),"No",0))</f>
        <v>0</v>
      </c>
      <c r="F1059">
        <f>IF(OR('Milestone 2'!I85="Yes",'Milestone 2'!I85="Oui"),"Yes",IF(OR('Milestone 2'!I85="No",'Milestone 2'!I85="Non"),"No",IF(OR('Milestone 2'!I85="N/A",'Milestone 2'!I85="S.O."),"N/A",0)))</f>
        <v>0</v>
      </c>
      <c r="G1059">
        <f>IF(OR('Milestone 2'!N85="Approved",'Milestone 2'!N85="Approuvé"),"Approved",IF(OR('Milestone 2'!N85="Incomplete",'Milestone 2'!N85="Incomplet"),"Incomplete",0))</f>
        <v>0</v>
      </c>
      <c r="H1059">
        <f>IF(OR('Milestone 2'!M85="Yes",'Milestone 2'!M85="Oui"),"Yes",IF(OR('Milestone 2'!M85="No",'Milestone 2'!M85="Non"),"No",0))</f>
        <v>0</v>
      </c>
      <c r="I1059">
        <f>IF(OR('Milestone 2'!L85="Yes",'Milestone 2'!L85="Oui"),"Yes",IF(OR('Milestone 2'!L85="No",'Milestone 2'!L85="Non"),"No",IF(OR('Milestone 2'!L85="N/A",'Milestone 2'!L85="S.O."),"N/A",0)))</f>
        <v>0</v>
      </c>
      <c r="J1059">
        <f>IF(OR('Milestone 2'!Q85="Approved",'Milestone 2'!Q85="Approuvé"),"Approved",IF(OR('Milestone 2'!Q85="Incomplete",'Milestone 2'!Q85="Incomplet"),"Incomplete",0))</f>
        <v>0</v>
      </c>
      <c r="K1059">
        <f>IF(OR('Milestone 2'!P85="Yes",'Milestone 2'!P85="Oui"),"Yes",IF(OR('Milestone 2'!P85="No",'Milestone 2'!P85="Non"),"No",0))</f>
        <v>0</v>
      </c>
      <c r="L1059">
        <f>IF(OR('Milestone 2'!O85="Yes",'Milestone 2'!O85="Oui"),"Yes",IF(OR('Milestone 2'!O85="No",'Milestone 2'!O85="Non"),"No",IF(OR('Milestone 2'!O85="N/A",'Milestone 2'!O85="S.O."),"N/A",0)))</f>
        <v>0</v>
      </c>
    </row>
    <row r="1060" spans="1:12" hidden="1">
      <c r="A1060">
        <f>IF(OR('Milestone 2'!H86="Approved",'Milestone 2'!H86="Approuvé"),"Approved",IF(OR('Milestone 2'!H86="Incomplete",'Milestone 2'!H86="Incomplet"),"Incomplete",0))</f>
        <v>0</v>
      </c>
      <c r="B1060">
        <f>IF(OR('Milestone 2'!G86="Yes",'Milestone 2'!G86="Oui"),"Yes",IF(OR('Milestone 2'!G86="No",'Milestone 2'!G86="Non"),"No",0))</f>
        <v>0</v>
      </c>
      <c r="C1060">
        <f>IF(OR('Milestone 2'!F86="Yes",'Milestone 2'!F86="Oui"),"Yes",IF(OR('Milestone 2'!F86="No",'Milestone 2'!F86="Non"),"No",IF(OR('Milestone 2'!F86="N/A",'Milestone 2'!F86="S.O."),"N/A",0)))</f>
        <v>0</v>
      </c>
      <c r="D1060">
        <f>IF(OR('Milestone 2'!K86="Approved",'Milestone 2'!K86="Approuvé"),"Approved",IF(OR('Milestone 2'!K86="Incomplete",'Milestone 2'!K86="Incomplet"),"Incomplete",0))</f>
        <v>0</v>
      </c>
      <c r="E1060">
        <f>IF(OR('Milestone 2'!J86="Yes",'Milestone 2'!J86="Oui"),"Yes",IF(OR('Milestone 2'!J86="No",'Milestone 2'!J86="Non"),"No",0))</f>
        <v>0</v>
      </c>
      <c r="F1060">
        <f>IF(OR('Milestone 2'!I86="Yes",'Milestone 2'!I86="Oui"),"Yes",IF(OR('Milestone 2'!I86="No",'Milestone 2'!I86="Non"),"No",IF(OR('Milestone 2'!I86="N/A",'Milestone 2'!I86="S.O."),"N/A",0)))</f>
        <v>0</v>
      </c>
      <c r="G1060">
        <f>IF(OR('Milestone 2'!N86="Approved",'Milestone 2'!N86="Approuvé"),"Approved",IF(OR('Milestone 2'!N86="Incomplete",'Milestone 2'!N86="Incomplet"),"Incomplete",0))</f>
        <v>0</v>
      </c>
      <c r="H1060">
        <f>IF(OR('Milestone 2'!M86="Yes",'Milestone 2'!M86="Oui"),"Yes",IF(OR('Milestone 2'!M86="No",'Milestone 2'!M86="Non"),"No",0))</f>
        <v>0</v>
      </c>
      <c r="I1060">
        <f>IF(OR('Milestone 2'!L86="Yes",'Milestone 2'!L86="Oui"),"Yes",IF(OR('Milestone 2'!L86="No",'Milestone 2'!L86="Non"),"No",IF(OR('Milestone 2'!L86="N/A",'Milestone 2'!L86="S.O."),"N/A",0)))</f>
        <v>0</v>
      </c>
      <c r="J1060">
        <f>IF(OR('Milestone 2'!Q86="Approved",'Milestone 2'!Q86="Approuvé"),"Approved",IF(OR('Milestone 2'!Q86="Incomplete",'Milestone 2'!Q86="Incomplet"),"Incomplete",0))</f>
        <v>0</v>
      </c>
      <c r="K1060">
        <f>IF(OR('Milestone 2'!P86="Yes",'Milestone 2'!P86="Oui"),"Yes",IF(OR('Milestone 2'!P86="No",'Milestone 2'!P86="Non"),"No",0))</f>
        <v>0</v>
      </c>
      <c r="L1060">
        <f>IF(OR('Milestone 2'!O86="Yes",'Milestone 2'!O86="Oui"),"Yes",IF(OR('Milestone 2'!O86="No",'Milestone 2'!O86="Non"),"No",IF(OR('Milestone 2'!O86="N/A",'Milestone 2'!O86="S.O."),"N/A",0)))</f>
        <v>0</v>
      </c>
    </row>
    <row r="1061" spans="1:12" hidden="1">
      <c r="A1061">
        <f>IF(OR('Milestone 2'!H87="Approved",'Milestone 2'!H87="Approuvé"),"Approved",IF(OR('Milestone 2'!H87="Incomplete",'Milestone 2'!H87="Incomplet"),"Incomplete",0))</f>
        <v>0</v>
      </c>
      <c r="B1061">
        <f>IF(OR('Milestone 2'!G87="Yes",'Milestone 2'!G87="Oui"),"Yes",IF(OR('Milestone 2'!G87="No",'Milestone 2'!G87="Non"),"No",0))</f>
        <v>0</v>
      </c>
      <c r="C1061">
        <f>IF(OR('Milestone 2'!F87="Yes",'Milestone 2'!F87="Oui"),"Yes",IF(OR('Milestone 2'!F87="No",'Milestone 2'!F87="Non"),"No",IF(OR('Milestone 2'!F87="N/A",'Milestone 2'!F87="S.O."),"N/A",0)))</f>
        <v>0</v>
      </c>
      <c r="D1061">
        <f>IF(OR('Milestone 2'!K87="Approved",'Milestone 2'!K87="Approuvé"),"Approved",IF(OR('Milestone 2'!K87="Incomplete",'Milestone 2'!K87="Incomplet"),"Incomplete",0))</f>
        <v>0</v>
      </c>
      <c r="E1061">
        <f>IF(OR('Milestone 2'!J87="Yes",'Milestone 2'!J87="Oui"),"Yes",IF(OR('Milestone 2'!J87="No",'Milestone 2'!J87="Non"),"No",0))</f>
        <v>0</v>
      </c>
      <c r="F1061">
        <f>IF(OR('Milestone 2'!I87="Yes",'Milestone 2'!I87="Oui"),"Yes",IF(OR('Milestone 2'!I87="No",'Milestone 2'!I87="Non"),"No",IF(OR('Milestone 2'!I87="N/A",'Milestone 2'!I87="S.O."),"N/A",0)))</f>
        <v>0</v>
      </c>
      <c r="G1061">
        <f>IF(OR('Milestone 2'!N87="Approved",'Milestone 2'!N87="Approuvé"),"Approved",IF(OR('Milestone 2'!N87="Incomplete",'Milestone 2'!N87="Incomplet"),"Incomplete",0))</f>
        <v>0</v>
      </c>
      <c r="H1061">
        <f>IF(OR('Milestone 2'!M87="Yes",'Milestone 2'!M87="Oui"),"Yes",IF(OR('Milestone 2'!M87="No",'Milestone 2'!M87="Non"),"No",0))</f>
        <v>0</v>
      </c>
      <c r="I1061">
        <f>IF(OR('Milestone 2'!L87="Yes",'Milestone 2'!L87="Oui"),"Yes",IF(OR('Milestone 2'!L87="No",'Milestone 2'!L87="Non"),"No",IF(OR('Milestone 2'!L87="N/A",'Milestone 2'!L87="S.O."),"N/A",0)))</f>
        <v>0</v>
      </c>
      <c r="J1061">
        <f>IF(OR('Milestone 2'!Q87="Approved",'Milestone 2'!Q87="Approuvé"),"Approved",IF(OR('Milestone 2'!Q87="Incomplete",'Milestone 2'!Q87="Incomplet"),"Incomplete",0))</f>
        <v>0</v>
      </c>
      <c r="K1061">
        <f>IF(OR('Milestone 2'!P87="Yes",'Milestone 2'!P87="Oui"),"Yes",IF(OR('Milestone 2'!P87="No",'Milestone 2'!P87="Non"),"No",0))</f>
        <v>0</v>
      </c>
      <c r="L1061">
        <f>IF(OR('Milestone 2'!O87="Yes",'Milestone 2'!O87="Oui"),"Yes",IF(OR('Milestone 2'!O87="No",'Milestone 2'!O87="Non"),"No",IF(OR('Milestone 2'!O87="N/A",'Milestone 2'!O87="S.O."),"N/A",0)))</f>
        <v>0</v>
      </c>
    </row>
    <row r="1062" spans="1:12" hidden="1">
      <c r="A1062">
        <f>IF(OR('Milestone 2'!H88="Approved",'Milestone 2'!H88="Approuvé"),"Approved",IF(OR('Milestone 2'!H88="Incomplete",'Milestone 2'!H88="Incomplet"),"Incomplete",0))</f>
        <v>0</v>
      </c>
      <c r="B1062">
        <f>IF(OR('Milestone 2'!G88="Yes",'Milestone 2'!G88="Oui"),"Yes",IF(OR('Milestone 2'!G88="No",'Milestone 2'!G88="Non"),"No",0))</f>
        <v>0</v>
      </c>
      <c r="C1062">
        <f>IF(OR('Milestone 2'!F88="Yes",'Milestone 2'!F88="Oui"),"Yes",IF(OR('Milestone 2'!F88="No",'Milestone 2'!F88="Non"),"No",IF(OR('Milestone 2'!F88="N/A",'Milestone 2'!F88="S.O."),"N/A",0)))</f>
        <v>0</v>
      </c>
      <c r="D1062">
        <f>IF(OR('Milestone 2'!K88="Approved",'Milestone 2'!K88="Approuvé"),"Approved",IF(OR('Milestone 2'!K88="Incomplete",'Milestone 2'!K88="Incomplet"),"Incomplete",0))</f>
        <v>0</v>
      </c>
      <c r="E1062">
        <f>IF(OR('Milestone 2'!J88="Yes",'Milestone 2'!J88="Oui"),"Yes",IF(OR('Milestone 2'!J88="No",'Milestone 2'!J88="Non"),"No",0))</f>
        <v>0</v>
      </c>
      <c r="F1062">
        <f>IF(OR('Milestone 2'!I88="Yes",'Milestone 2'!I88="Oui"),"Yes",IF(OR('Milestone 2'!I88="No",'Milestone 2'!I88="Non"),"No",IF(OR('Milestone 2'!I88="N/A",'Milestone 2'!I88="S.O."),"N/A",0)))</f>
        <v>0</v>
      </c>
      <c r="G1062">
        <f>IF(OR('Milestone 2'!N88="Approved",'Milestone 2'!N88="Approuvé"),"Approved",IF(OR('Milestone 2'!N88="Incomplete",'Milestone 2'!N88="Incomplet"),"Incomplete",0))</f>
        <v>0</v>
      </c>
      <c r="H1062">
        <f>IF(OR('Milestone 2'!M88="Yes",'Milestone 2'!M88="Oui"),"Yes",IF(OR('Milestone 2'!M88="No",'Milestone 2'!M88="Non"),"No",0))</f>
        <v>0</v>
      </c>
      <c r="I1062">
        <f>IF(OR('Milestone 2'!L88="Yes",'Milestone 2'!L88="Oui"),"Yes",IF(OR('Milestone 2'!L88="No",'Milestone 2'!L88="Non"),"No",IF(OR('Milestone 2'!L88="N/A",'Milestone 2'!L88="S.O."),"N/A",0)))</f>
        <v>0</v>
      </c>
      <c r="J1062">
        <f>IF(OR('Milestone 2'!Q88="Approved",'Milestone 2'!Q88="Approuvé"),"Approved",IF(OR('Milestone 2'!Q88="Incomplete",'Milestone 2'!Q88="Incomplet"),"Incomplete",0))</f>
        <v>0</v>
      </c>
      <c r="K1062">
        <f>IF(OR('Milestone 2'!P88="Yes",'Milestone 2'!P88="Oui"),"Yes",IF(OR('Milestone 2'!P88="No",'Milestone 2'!P88="Non"),"No",0))</f>
        <v>0</v>
      </c>
      <c r="L1062">
        <f>IF(OR('Milestone 2'!O88="Yes",'Milestone 2'!O88="Oui"),"Yes",IF(OR('Milestone 2'!O88="No",'Milestone 2'!O88="Non"),"No",IF(OR('Milestone 2'!O88="N/A",'Milestone 2'!O88="S.O."),"N/A",0)))</f>
        <v>0</v>
      </c>
    </row>
    <row r="1063" spans="1:12" hidden="1">
      <c r="A1063">
        <f>IF(OR('Milestone 2'!H89="Approved",'Milestone 2'!H89="Approuvé"),"Approved",IF(OR('Milestone 2'!H89="Incomplete",'Milestone 2'!H89="Incomplet"),"Incomplete",0))</f>
        <v>0</v>
      </c>
      <c r="B1063">
        <f>IF(OR('Milestone 2'!G89="Yes",'Milestone 2'!G89="Oui"),"Yes",IF(OR('Milestone 2'!G89="No",'Milestone 2'!G89="Non"),"No",0))</f>
        <v>0</v>
      </c>
      <c r="C1063">
        <f>IF(OR('Milestone 2'!F89="Yes",'Milestone 2'!F89="Oui"),"Yes",IF(OR('Milestone 2'!F89="No",'Milestone 2'!F89="Non"),"No",IF(OR('Milestone 2'!F89="N/A",'Milestone 2'!F89="S.O."),"N/A",0)))</f>
        <v>0</v>
      </c>
      <c r="D1063">
        <f>IF(OR('Milestone 2'!K89="Approved",'Milestone 2'!K89="Approuvé"),"Approved",IF(OR('Milestone 2'!K89="Incomplete",'Milestone 2'!K89="Incomplet"),"Incomplete",0))</f>
        <v>0</v>
      </c>
      <c r="E1063">
        <f>IF(OR('Milestone 2'!J89="Yes",'Milestone 2'!J89="Oui"),"Yes",IF(OR('Milestone 2'!J89="No",'Milestone 2'!J89="Non"),"No",0))</f>
        <v>0</v>
      </c>
      <c r="F1063">
        <f>IF(OR('Milestone 2'!I89="Yes",'Milestone 2'!I89="Oui"),"Yes",IF(OR('Milestone 2'!I89="No",'Milestone 2'!I89="Non"),"No",IF(OR('Milestone 2'!I89="N/A",'Milestone 2'!I89="S.O."),"N/A",0)))</f>
        <v>0</v>
      </c>
      <c r="G1063">
        <f>IF(OR('Milestone 2'!N89="Approved",'Milestone 2'!N89="Approuvé"),"Approved",IF(OR('Milestone 2'!N89="Incomplete",'Milestone 2'!N89="Incomplet"),"Incomplete",0))</f>
        <v>0</v>
      </c>
      <c r="H1063">
        <f>IF(OR('Milestone 2'!M89="Yes",'Milestone 2'!M89="Oui"),"Yes",IF(OR('Milestone 2'!M89="No",'Milestone 2'!M89="Non"),"No",0))</f>
        <v>0</v>
      </c>
      <c r="I1063">
        <f>IF(OR('Milestone 2'!L89="Yes",'Milestone 2'!L89="Oui"),"Yes",IF(OR('Milestone 2'!L89="No",'Milestone 2'!L89="Non"),"No",IF(OR('Milestone 2'!L89="N/A",'Milestone 2'!L89="S.O."),"N/A",0)))</f>
        <v>0</v>
      </c>
      <c r="J1063">
        <f>IF(OR('Milestone 2'!Q89="Approved",'Milestone 2'!Q89="Approuvé"),"Approved",IF(OR('Milestone 2'!Q89="Incomplete",'Milestone 2'!Q89="Incomplet"),"Incomplete",0))</f>
        <v>0</v>
      </c>
      <c r="K1063">
        <f>IF(OR('Milestone 2'!P89="Yes",'Milestone 2'!P89="Oui"),"Yes",IF(OR('Milestone 2'!P89="No",'Milestone 2'!P89="Non"),"No",0))</f>
        <v>0</v>
      </c>
      <c r="L1063">
        <f>IF(OR('Milestone 2'!O89="Yes",'Milestone 2'!O89="Oui"),"Yes",IF(OR('Milestone 2'!O89="No",'Milestone 2'!O89="Non"),"No",IF(OR('Milestone 2'!O89="N/A",'Milestone 2'!O89="S.O."),"N/A",0)))</f>
        <v>0</v>
      </c>
    </row>
    <row r="1064" spans="1:12" hidden="1">
      <c r="A1064">
        <f>IF(OR('Milestone 2'!H90="Approved",'Milestone 2'!H90="Approuvé"),"Approved",IF(OR('Milestone 2'!H90="Incomplete",'Milestone 2'!H90="Incomplet"),"Incomplete",0))</f>
        <v>0</v>
      </c>
      <c r="B1064">
        <f>IF(OR('Milestone 2'!G90="Yes",'Milestone 2'!G90="Oui"),"Yes",IF(OR('Milestone 2'!G90="No",'Milestone 2'!G90="Non"),"No",0))</f>
        <v>0</v>
      </c>
      <c r="C1064">
        <f>IF(OR('Milestone 2'!F90="Yes",'Milestone 2'!F90="Oui"),"Yes",IF(OR('Milestone 2'!F90="No",'Milestone 2'!F90="Non"),"No",IF(OR('Milestone 2'!F90="N/A",'Milestone 2'!F90="S.O."),"N/A",0)))</f>
        <v>0</v>
      </c>
      <c r="D1064">
        <f>IF(OR('Milestone 2'!K90="Approved",'Milestone 2'!K90="Approuvé"),"Approved",IF(OR('Milestone 2'!K90="Incomplete",'Milestone 2'!K90="Incomplet"),"Incomplete",0))</f>
        <v>0</v>
      </c>
      <c r="E1064">
        <f>IF(OR('Milestone 2'!J90="Yes",'Milestone 2'!J90="Oui"),"Yes",IF(OR('Milestone 2'!J90="No",'Milestone 2'!J90="Non"),"No",0))</f>
        <v>0</v>
      </c>
      <c r="F1064">
        <f>IF(OR('Milestone 2'!I90="Yes",'Milestone 2'!I90="Oui"),"Yes",IF(OR('Milestone 2'!I90="No",'Milestone 2'!I90="Non"),"No",IF(OR('Milestone 2'!I90="N/A",'Milestone 2'!I90="S.O."),"N/A",0)))</f>
        <v>0</v>
      </c>
      <c r="G1064">
        <f>IF(OR('Milestone 2'!N90="Approved",'Milestone 2'!N90="Approuvé"),"Approved",IF(OR('Milestone 2'!N90="Incomplete",'Milestone 2'!N90="Incomplet"),"Incomplete",0))</f>
        <v>0</v>
      </c>
      <c r="H1064">
        <f>IF(OR('Milestone 2'!M90="Yes",'Milestone 2'!M90="Oui"),"Yes",IF(OR('Milestone 2'!M90="No",'Milestone 2'!M90="Non"),"No",0))</f>
        <v>0</v>
      </c>
      <c r="I1064">
        <f>IF(OR('Milestone 2'!L90="Yes",'Milestone 2'!L90="Oui"),"Yes",IF(OR('Milestone 2'!L90="No",'Milestone 2'!L90="Non"),"No",IF(OR('Milestone 2'!L90="N/A",'Milestone 2'!L90="S.O."),"N/A",0)))</f>
        <v>0</v>
      </c>
      <c r="J1064">
        <f>IF(OR('Milestone 2'!Q90="Approved",'Milestone 2'!Q90="Approuvé"),"Approved",IF(OR('Milestone 2'!Q90="Incomplete",'Milestone 2'!Q90="Incomplet"),"Incomplete",0))</f>
        <v>0</v>
      </c>
      <c r="K1064">
        <f>IF(OR('Milestone 2'!P90="Yes",'Milestone 2'!P90="Oui"),"Yes",IF(OR('Milestone 2'!P90="No",'Milestone 2'!P90="Non"),"No",0))</f>
        <v>0</v>
      </c>
      <c r="L1064">
        <f>IF(OR('Milestone 2'!O90="Yes",'Milestone 2'!O90="Oui"),"Yes",IF(OR('Milestone 2'!O90="No",'Milestone 2'!O90="Non"),"No",IF(OR('Milestone 2'!O90="N/A",'Milestone 2'!O90="S.O."),"N/A",0)))</f>
        <v>0</v>
      </c>
    </row>
    <row r="1065" spans="1:12" hidden="1">
      <c r="A1065">
        <f>IF(OR('Milestone 2'!H91="Approved",'Milestone 2'!H91="Approuvé"),"Approved",IF(OR('Milestone 2'!H91="Incomplete",'Milestone 2'!H91="Incomplet"),"Incomplete",0))</f>
        <v>0</v>
      </c>
      <c r="B1065">
        <f>IF(OR('Milestone 2'!G91="Yes",'Milestone 2'!G91="Oui"),"Yes",IF(OR('Milestone 2'!G91="No",'Milestone 2'!G91="Non"),"No",0))</f>
        <v>0</v>
      </c>
      <c r="C1065">
        <f>IF(OR('Milestone 2'!F91="Yes",'Milestone 2'!F91="Oui"),"Yes",IF(OR('Milestone 2'!F91="No",'Milestone 2'!F91="Non"),"No",IF(OR('Milestone 2'!F91="N/A",'Milestone 2'!F91="S.O."),"N/A",0)))</f>
        <v>0</v>
      </c>
      <c r="D1065">
        <f>IF(OR('Milestone 2'!K91="Approved",'Milestone 2'!K91="Approuvé"),"Approved",IF(OR('Milestone 2'!K91="Incomplete",'Milestone 2'!K91="Incomplet"),"Incomplete",0))</f>
        <v>0</v>
      </c>
      <c r="E1065">
        <f>IF(OR('Milestone 2'!J91="Yes",'Milestone 2'!J91="Oui"),"Yes",IF(OR('Milestone 2'!J91="No",'Milestone 2'!J91="Non"),"No",0))</f>
        <v>0</v>
      </c>
      <c r="F1065">
        <f>IF(OR('Milestone 2'!I91="Yes",'Milestone 2'!I91="Oui"),"Yes",IF(OR('Milestone 2'!I91="No",'Milestone 2'!I91="Non"),"No",IF(OR('Milestone 2'!I91="N/A",'Milestone 2'!I91="S.O."),"N/A",0)))</f>
        <v>0</v>
      </c>
      <c r="G1065">
        <f>IF(OR('Milestone 2'!N91="Approved",'Milestone 2'!N91="Approuvé"),"Approved",IF(OR('Milestone 2'!N91="Incomplete",'Milestone 2'!N91="Incomplet"),"Incomplete",0))</f>
        <v>0</v>
      </c>
      <c r="H1065">
        <f>IF(OR('Milestone 2'!M91="Yes",'Milestone 2'!M91="Oui"),"Yes",IF(OR('Milestone 2'!M91="No",'Milestone 2'!M91="Non"),"No",0))</f>
        <v>0</v>
      </c>
      <c r="I1065">
        <f>IF(OR('Milestone 2'!L91="Yes",'Milestone 2'!L91="Oui"),"Yes",IF(OR('Milestone 2'!L91="No",'Milestone 2'!L91="Non"),"No",IF(OR('Milestone 2'!L91="N/A",'Milestone 2'!L91="S.O."),"N/A",0)))</f>
        <v>0</v>
      </c>
      <c r="J1065">
        <f>IF(OR('Milestone 2'!Q91="Approved",'Milestone 2'!Q91="Approuvé"),"Approved",IF(OR('Milestone 2'!Q91="Incomplete",'Milestone 2'!Q91="Incomplet"),"Incomplete",0))</f>
        <v>0</v>
      </c>
      <c r="K1065">
        <f>IF(OR('Milestone 2'!P91="Yes",'Milestone 2'!P91="Oui"),"Yes",IF(OR('Milestone 2'!P91="No",'Milestone 2'!P91="Non"),"No",0))</f>
        <v>0</v>
      </c>
      <c r="L1065">
        <f>IF(OR('Milestone 2'!O91="Yes",'Milestone 2'!O91="Oui"),"Yes",IF(OR('Milestone 2'!O91="No",'Milestone 2'!O91="Non"),"No",IF(OR('Milestone 2'!O91="N/A",'Milestone 2'!O91="S.O."),"N/A",0)))</f>
        <v>0</v>
      </c>
    </row>
    <row r="1066" spans="1:12" hidden="1">
      <c r="A1066">
        <f>IF(OR('Milestone 2'!H92="Approved",'Milestone 2'!H92="Approuvé"),"Approved",IF(OR('Milestone 2'!H92="Incomplete",'Milestone 2'!H92="Incomplet"),"Incomplete",0))</f>
        <v>0</v>
      </c>
      <c r="B1066">
        <f>IF(OR('Milestone 2'!G92="Yes",'Milestone 2'!G92="Oui"),"Yes",IF(OR('Milestone 2'!G92="No",'Milestone 2'!G92="Non"),"No",0))</f>
        <v>0</v>
      </c>
      <c r="C1066">
        <f>IF(OR('Milestone 2'!F92="Yes",'Milestone 2'!F92="Oui"),"Yes",IF(OR('Milestone 2'!F92="No",'Milestone 2'!F92="Non"),"No",IF(OR('Milestone 2'!F92="N/A",'Milestone 2'!F92="S.O."),"N/A",0)))</f>
        <v>0</v>
      </c>
      <c r="D1066">
        <f>IF(OR('Milestone 2'!K92="Approved",'Milestone 2'!K92="Approuvé"),"Approved",IF(OR('Milestone 2'!K92="Incomplete",'Milestone 2'!K92="Incomplet"),"Incomplete",0))</f>
        <v>0</v>
      </c>
      <c r="E1066">
        <f>IF(OR('Milestone 2'!J92="Yes",'Milestone 2'!J92="Oui"),"Yes",IF(OR('Milestone 2'!J92="No",'Milestone 2'!J92="Non"),"No",0))</f>
        <v>0</v>
      </c>
      <c r="F1066">
        <f>IF(OR('Milestone 2'!I92="Yes",'Milestone 2'!I92="Oui"),"Yes",IF(OR('Milestone 2'!I92="No",'Milestone 2'!I92="Non"),"No",IF(OR('Milestone 2'!I92="N/A",'Milestone 2'!I92="S.O."),"N/A",0)))</f>
        <v>0</v>
      </c>
      <c r="G1066">
        <f>IF(OR('Milestone 2'!N92="Approved",'Milestone 2'!N92="Approuvé"),"Approved",IF(OR('Milestone 2'!N92="Incomplete",'Milestone 2'!N92="Incomplet"),"Incomplete",0))</f>
        <v>0</v>
      </c>
      <c r="H1066">
        <f>IF(OR('Milestone 2'!M92="Yes",'Milestone 2'!M92="Oui"),"Yes",IF(OR('Milestone 2'!M92="No",'Milestone 2'!M92="Non"),"No",0))</f>
        <v>0</v>
      </c>
      <c r="I1066">
        <f>IF(OR('Milestone 2'!L92="Yes",'Milestone 2'!L92="Oui"),"Yes",IF(OR('Milestone 2'!L92="No",'Milestone 2'!L92="Non"),"No",IF(OR('Milestone 2'!L92="N/A",'Milestone 2'!L92="S.O."),"N/A",0)))</f>
        <v>0</v>
      </c>
      <c r="J1066">
        <f>IF(OR('Milestone 2'!Q92="Approved",'Milestone 2'!Q92="Approuvé"),"Approved",IF(OR('Milestone 2'!Q92="Incomplete",'Milestone 2'!Q92="Incomplet"),"Incomplete",0))</f>
        <v>0</v>
      </c>
      <c r="K1066">
        <f>IF(OR('Milestone 2'!P92="Yes",'Milestone 2'!P92="Oui"),"Yes",IF(OR('Milestone 2'!P92="No",'Milestone 2'!P92="Non"),"No",0))</f>
        <v>0</v>
      </c>
      <c r="L1066">
        <f>IF(OR('Milestone 2'!O92="Yes",'Milestone 2'!O92="Oui"),"Yes",IF(OR('Milestone 2'!O92="No",'Milestone 2'!O92="Non"),"No",IF(OR('Milestone 2'!O92="N/A",'Milestone 2'!O92="S.O."),"N/A",0)))</f>
        <v>0</v>
      </c>
    </row>
    <row r="1067" spans="1:12" hidden="1">
      <c r="A1067">
        <f>IF(OR('Milestone 2'!H93="Approved",'Milestone 2'!H93="Approuvé"),"Approved",IF(OR('Milestone 2'!H93="Incomplete",'Milestone 2'!H93="Incomplet"),"Incomplete",0))</f>
        <v>0</v>
      </c>
      <c r="B1067">
        <f>IF(OR('Milestone 2'!G93="Yes",'Milestone 2'!G93="Oui"),"Yes",IF(OR('Milestone 2'!G93="No",'Milestone 2'!G93="Non"),"No",0))</f>
        <v>0</v>
      </c>
      <c r="C1067">
        <f>IF(OR('Milestone 2'!F93="Yes",'Milestone 2'!F93="Oui"),"Yes",IF(OR('Milestone 2'!F93="No",'Milestone 2'!F93="Non"),"No",IF(OR('Milestone 2'!F93="N/A",'Milestone 2'!F93="S.O."),"N/A",0)))</f>
        <v>0</v>
      </c>
      <c r="D1067">
        <f>IF(OR('Milestone 2'!K93="Approved",'Milestone 2'!K93="Approuvé"),"Approved",IF(OR('Milestone 2'!K93="Incomplete",'Milestone 2'!K93="Incomplet"),"Incomplete",0))</f>
        <v>0</v>
      </c>
      <c r="E1067">
        <f>IF(OR('Milestone 2'!J93="Yes",'Milestone 2'!J93="Oui"),"Yes",IF(OR('Milestone 2'!J93="No",'Milestone 2'!J93="Non"),"No",0))</f>
        <v>0</v>
      </c>
      <c r="F1067">
        <f>IF(OR('Milestone 2'!I93="Yes",'Milestone 2'!I93="Oui"),"Yes",IF(OR('Milestone 2'!I93="No",'Milestone 2'!I93="Non"),"No",IF(OR('Milestone 2'!I93="N/A",'Milestone 2'!I93="S.O."),"N/A",0)))</f>
        <v>0</v>
      </c>
      <c r="G1067">
        <f>IF(OR('Milestone 2'!N93="Approved",'Milestone 2'!N93="Approuvé"),"Approved",IF(OR('Milestone 2'!N93="Incomplete",'Milestone 2'!N93="Incomplet"),"Incomplete",0))</f>
        <v>0</v>
      </c>
      <c r="H1067">
        <f>IF(OR('Milestone 2'!M93="Yes",'Milestone 2'!M93="Oui"),"Yes",IF(OR('Milestone 2'!M93="No",'Milestone 2'!M93="Non"),"No",0))</f>
        <v>0</v>
      </c>
      <c r="I1067">
        <f>IF(OR('Milestone 2'!L93="Yes",'Milestone 2'!L93="Oui"),"Yes",IF(OR('Milestone 2'!L93="No",'Milestone 2'!L93="Non"),"No",IF(OR('Milestone 2'!L93="N/A",'Milestone 2'!L93="S.O."),"N/A",0)))</f>
        <v>0</v>
      </c>
      <c r="J1067">
        <f>IF(OR('Milestone 2'!Q93="Approved",'Milestone 2'!Q93="Approuvé"),"Approved",IF(OR('Milestone 2'!Q93="Incomplete",'Milestone 2'!Q93="Incomplet"),"Incomplete",0))</f>
        <v>0</v>
      </c>
      <c r="K1067">
        <f>IF(OR('Milestone 2'!P93="Yes",'Milestone 2'!P93="Oui"),"Yes",IF(OR('Milestone 2'!P93="No",'Milestone 2'!P93="Non"),"No",0))</f>
        <v>0</v>
      </c>
      <c r="L1067">
        <f>IF(OR('Milestone 2'!O93="Yes",'Milestone 2'!O93="Oui"),"Yes",IF(OR('Milestone 2'!O93="No",'Milestone 2'!O93="Non"),"No",IF(OR('Milestone 2'!O93="N/A",'Milestone 2'!O93="S.O."),"N/A",0)))</f>
        <v>0</v>
      </c>
    </row>
    <row r="1068" spans="1:12" hidden="1">
      <c r="A1068">
        <f>IF(OR('Milestone 2'!H94="Approved",'Milestone 2'!H94="Approuvé"),"Approved",IF(OR('Milestone 2'!H94="Incomplete",'Milestone 2'!H94="Incomplet"),"Incomplete",0))</f>
        <v>0</v>
      </c>
      <c r="B1068">
        <f>IF(OR('Milestone 2'!G94="Yes",'Milestone 2'!G94="Oui"),"Yes",IF(OR('Milestone 2'!G94="No",'Milestone 2'!G94="Non"),"No",0))</f>
        <v>0</v>
      </c>
      <c r="C1068">
        <f>IF(OR('Milestone 2'!F94="Yes",'Milestone 2'!F94="Oui"),"Yes",IF(OR('Milestone 2'!F94="No",'Milestone 2'!F94="Non"),"No",IF(OR('Milestone 2'!F94="N/A",'Milestone 2'!F94="S.O."),"N/A",0)))</f>
        <v>0</v>
      </c>
      <c r="D1068">
        <f>IF(OR('Milestone 2'!K94="Approved",'Milestone 2'!K94="Approuvé"),"Approved",IF(OR('Milestone 2'!K94="Incomplete",'Milestone 2'!K94="Incomplet"),"Incomplete",0))</f>
        <v>0</v>
      </c>
      <c r="E1068">
        <f>IF(OR('Milestone 2'!J94="Yes",'Milestone 2'!J94="Oui"),"Yes",IF(OR('Milestone 2'!J94="No",'Milestone 2'!J94="Non"),"No",0))</f>
        <v>0</v>
      </c>
      <c r="F1068">
        <f>IF(OR('Milestone 2'!I94="Yes",'Milestone 2'!I94="Oui"),"Yes",IF(OR('Milestone 2'!I94="No",'Milestone 2'!I94="Non"),"No",IF(OR('Milestone 2'!I94="N/A",'Milestone 2'!I94="S.O."),"N/A",0)))</f>
        <v>0</v>
      </c>
      <c r="G1068">
        <f>IF(OR('Milestone 2'!N94="Approved",'Milestone 2'!N94="Approuvé"),"Approved",IF(OR('Milestone 2'!N94="Incomplete",'Milestone 2'!N94="Incomplet"),"Incomplete",0))</f>
        <v>0</v>
      </c>
      <c r="H1068">
        <f>IF(OR('Milestone 2'!M94="Yes",'Milestone 2'!M94="Oui"),"Yes",IF(OR('Milestone 2'!M94="No",'Milestone 2'!M94="Non"),"No",0))</f>
        <v>0</v>
      </c>
      <c r="I1068">
        <f>IF(OR('Milestone 2'!L94="Yes",'Milestone 2'!L94="Oui"),"Yes",IF(OR('Milestone 2'!L94="No",'Milestone 2'!L94="Non"),"No",IF(OR('Milestone 2'!L94="N/A",'Milestone 2'!L94="S.O."),"N/A",0)))</f>
        <v>0</v>
      </c>
      <c r="J1068">
        <f>IF(OR('Milestone 2'!Q94="Approved",'Milestone 2'!Q94="Approuvé"),"Approved",IF(OR('Milestone 2'!Q94="Incomplete",'Milestone 2'!Q94="Incomplet"),"Incomplete",0))</f>
        <v>0</v>
      </c>
      <c r="K1068">
        <f>IF(OR('Milestone 2'!P94="Yes",'Milestone 2'!P94="Oui"),"Yes",IF(OR('Milestone 2'!P94="No",'Milestone 2'!P94="Non"),"No",0))</f>
        <v>0</v>
      </c>
      <c r="L1068">
        <f>IF(OR('Milestone 2'!O94="Yes",'Milestone 2'!O94="Oui"),"Yes",IF(OR('Milestone 2'!O94="No",'Milestone 2'!O94="Non"),"No",IF(OR('Milestone 2'!O94="N/A",'Milestone 2'!O94="S.O."),"N/A",0)))</f>
        <v>0</v>
      </c>
    </row>
    <row r="1069" spans="1:12" hidden="1">
      <c r="A1069">
        <f>IF(OR('Milestone 2'!H95="Approved",'Milestone 2'!H95="Approuvé"),"Approved",IF(OR('Milestone 2'!H95="Incomplete",'Milestone 2'!H95="Incomplet"),"Incomplete",0))</f>
        <v>0</v>
      </c>
      <c r="B1069">
        <f>IF(OR('Milestone 2'!G95="Yes",'Milestone 2'!G95="Oui"),"Yes",IF(OR('Milestone 2'!G95="No",'Milestone 2'!G95="Non"),"No",0))</f>
        <v>0</v>
      </c>
      <c r="C1069">
        <f>IF(OR('Milestone 2'!F95="Yes",'Milestone 2'!F95="Oui"),"Yes",IF(OR('Milestone 2'!F95="No",'Milestone 2'!F95="Non"),"No",IF(OR('Milestone 2'!F95="N/A",'Milestone 2'!F95="S.O."),"N/A",0)))</f>
        <v>0</v>
      </c>
      <c r="D1069">
        <f>IF(OR('Milestone 2'!K95="Approved",'Milestone 2'!K95="Approuvé"),"Approved",IF(OR('Milestone 2'!K95="Incomplete",'Milestone 2'!K95="Incomplet"),"Incomplete",0))</f>
        <v>0</v>
      </c>
      <c r="E1069">
        <f>IF(OR('Milestone 2'!J95="Yes",'Milestone 2'!J95="Oui"),"Yes",IF(OR('Milestone 2'!J95="No",'Milestone 2'!J95="Non"),"No",0))</f>
        <v>0</v>
      </c>
      <c r="F1069">
        <f>IF(OR('Milestone 2'!I95="Yes",'Milestone 2'!I95="Oui"),"Yes",IF(OR('Milestone 2'!I95="No",'Milestone 2'!I95="Non"),"No",IF(OR('Milestone 2'!I95="N/A",'Milestone 2'!I95="S.O."),"N/A",0)))</f>
        <v>0</v>
      </c>
      <c r="G1069">
        <f>IF(OR('Milestone 2'!N95="Approved",'Milestone 2'!N95="Approuvé"),"Approved",IF(OR('Milestone 2'!N95="Incomplete",'Milestone 2'!N95="Incomplet"),"Incomplete",0))</f>
        <v>0</v>
      </c>
      <c r="H1069">
        <f>IF(OR('Milestone 2'!M95="Yes",'Milestone 2'!M95="Oui"),"Yes",IF(OR('Milestone 2'!M95="No",'Milestone 2'!M95="Non"),"No",0))</f>
        <v>0</v>
      </c>
      <c r="I1069">
        <f>IF(OR('Milestone 2'!L95="Yes",'Milestone 2'!L95="Oui"),"Yes",IF(OR('Milestone 2'!L95="No",'Milestone 2'!L95="Non"),"No",IF(OR('Milestone 2'!L95="N/A",'Milestone 2'!L95="S.O."),"N/A",0)))</f>
        <v>0</v>
      </c>
      <c r="J1069">
        <f>IF(OR('Milestone 2'!Q95="Approved",'Milestone 2'!Q95="Approuvé"),"Approved",IF(OR('Milestone 2'!Q95="Incomplete",'Milestone 2'!Q95="Incomplet"),"Incomplete",0))</f>
        <v>0</v>
      </c>
      <c r="K1069">
        <f>IF(OR('Milestone 2'!P95="Yes",'Milestone 2'!P95="Oui"),"Yes",IF(OR('Milestone 2'!P95="No",'Milestone 2'!P95="Non"),"No",0))</f>
        <v>0</v>
      </c>
      <c r="L1069">
        <f>IF(OR('Milestone 2'!O95="Yes",'Milestone 2'!O95="Oui"),"Yes",IF(OR('Milestone 2'!O95="No",'Milestone 2'!O95="Non"),"No",IF(OR('Milestone 2'!O95="N/A",'Milestone 2'!O95="S.O."),"N/A",0)))</f>
        <v>0</v>
      </c>
    </row>
    <row r="1070" spans="1:12" hidden="1">
      <c r="A1070">
        <f>IF(OR('Milestone 2'!H96="Approved",'Milestone 2'!H96="Approuvé"),"Approved",IF(OR('Milestone 2'!H96="Incomplete",'Milestone 2'!H96="Incomplet"),"Incomplete",0))</f>
        <v>0</v>
      </c>
      <c r="B1070">
        <f>IF(OR('Milestone 2'!G96="Yes",'Milestone 2'!G96="Oui"),"Yes",IF(OR('Milestone 2'!G96="No",'Milestone 2'!G96="Non"),"No",0))</f>
        <v>0</v>
      </c>
      <c r="C1070">
        <f>IF(OR('Milestone 2'!F96="Yes",'Milestone 2'!F96="Oui"),"Yes",IF(OR('Milestone 2'!F96="No",'Milestone 2'!F96="Non"),"No",IF(OR('Milestone 2'!F96="N/A",'Milestone 2'!F96="S.O."),"N/A",0)))</f>
        <v>0</v>
      </c>
      <c r="D1070">
        <f>IF(OR('Milestone 2'!K96="Approved",'Milestone 2'!K96="Approuvé"),"Approved",IF(OR('Milestone 2'!K96="Incomplete",'Milestone 2'!K96="Incomplet"),"Incomplete",0))</f>
        <v>0</v>
      </c>
      <c r="E1070">
        <f>IF(OR('Milestone 2'!J96="Yes",'Milestone 2'!J96="Oui"),"Yes",IF(OR('Milestone 2'!J96="No",'Milestone 2'!J96="Non"),"No",0))</f>
        <v>0</v>
      </c>
      <c r="F1070">
        <f>IF(OR('Milestone 2'!I96="Yes",'Milestone 2'!I96="Oui"),"Yes",IF(OR('Milestone 2'!I96="No",'Milestone 2'!I96="Non"),"No",IF(OR('Milestone 2'!I96="N/A",'Milestone 2'!I96="S.O."),"N/A",0)))</f>
        <v>0</v>
      </c>
      <c r="G1070">
        <f>IF(OR('Milestone 2'!N96="Approved",'Milestone 2'!N96="Approuvé"),"Approved",IF(OR('Milestone 2'!N96="Incomplete",'Milestone 2'!N96="Incomplet"),"Incomplete",0))</f>
        <v>0</v>
      </c>
      <c r="H1070">
        <f>IF(OR('Milestone 2'!M96="Yes",'Milestone 2'!M96="Oui"),"Yes",IF(OR('Milestone 2'!M96="No",'Milestone 2'!M96="Non"),"No",0))</f>
        <v>0</v>
      </c>
      <c r="I1070">
        <f>IF(OR('Milestone 2'!L96="Yes",'Milestone 2'!L96="Oui"),"Yes",IF(OR('Milestone 2'!L96="No",'Milestone 2'!L96="Non"),"No",IF(OR('Milestone 2'!L96="N/A",'Milestone 2'!L96="S.O."),"N/A",0)))</f>
        <v>0</v>
      </c>
      <c r="J1070">
        <f>IF(OR('Milestone 2'!Q96="Approved",'Milestone 2'!Q96="Approuvé"),"Approved",IF(OR('Milestone 2'!Q96="Incomplete",'Milestone 2'!Q96="Incomplet"),"Incomplete",0))</f>
        <v>0</v>
      </c>
      <c r="K1070">
        <f>IF(OR('Milestone 2'!P96="Yes",'Milestone 2'!P96="Oui"),"Yes",IF(OR('Milestone 2'!P96="No",'Milestone 2'!P96="Non"),"No",0))</f>
        <v>0</v>
      </c>
      <c r="L1070">
        <f>IF(OR('Milestone 2'!O96="Yes",'Milestone 2'!O96="Oui"),"Yes",IF(OR('Milestone 2'!O96="No",'Milestone 2'!O96="Non"),"No",IF(OR('Milestone 2'!O96="N/A",'Milestone 2'!O96="S.O."),"N/A",0)))</f>
        <v>0</v>
      </c>
    </row>
    <row r="1071" spans="1:12" hidden="1">
      <c r="A1071">
        <f>IF(OR('Milestone 2'!H97="Approved",'Milestone 2'!H97="Approuvé"),"Approved",IF(OR('Milestone 2'!H97="Incomplete",'Milestone 2'!H97="Incomplet"),"Incomplete",0))</f>
        <v>0</v>
      </c>
      <c r="B1071">
        <f>IF(OR('Milestone 2'!G97="Yes",'Milestone 2'!G97="Oui"),"Yes",IF(OR('Milestone 2'!G97="No",'Milestone 2'!G97="Non"),"No",0))</f>
        <v>0</v>
      </c>
      <c r="C1071">
        <f>IF(OR('Milestone 2'!F97="Yes",'Milestone 2'!F97="Oui"),"Yes",IF(OR('Milestone 2'!F97="No",'Milestone 2'!F97="Non"),"No",IF(OR('Milestone 2'!F97="N/A",'Milestone 2'!F97="S.O."),"N/A",0)))</f>
        <v>0</v>
      </c>
      <c r="D1071">
        <f>IF(OR('Milestone 2'!K97="Approved",'Milestone 2'!K97="Approuvé"),"Approved",IF(OR('Milestone 2'!K97="Incomplete",'Milestone 2'!K97="Incomplet"),"Incomplete",0))</f>
        <v>0</v>
      </c>
      <c r="E1071">
        <f>IF(OR('Milestone 2'!J97="Yes",'Milestone 2'!J97="Oui"),"Yes",IF(OR('Milestone 2'!J97="No",'Milestone 2'!J97="Non"),"No",0))</f>
        <v>0</v>
      </c>
      <c r="F1071">
        <f>IF(OR('Milestone 2'!I97="Yes",'Milestone 2'!I97="Oui"),"Yes",IF(OR('Milestone 2'!I97="No",'Milestone 2'!I97="Non"),"No",IF(OR('Milestone 2'!I97="N/A",'Milestone 2'!I97="S.O."),"N/A",0)))</f>
        <v>0</v>
      </c>
      <c r="G1071">
        <f>IF(OR('Milestone 2'!N97="Approved",'Milestone 2'!N97="Approuvé"),"Approved",IF(OR('Milestone 2'!N97="Incomplete",'Milestone 2'!N97="Incomplet"),"Incomplete",0))</f>
        <v>0</v>
      </c>
      <c r="H1071">
        <f>IF(OR('Milestone 2'!M97="Yes",'Milestone 2'!M97="Oui"),"Yes",IF(OR('Milestone 2'!M97="No",'Milestone 2'!M97="Non"),"No",0))</f>
        <v>0</v>
      </c>
      <c r="I1071">
        <f>IF(OR('Milestone 2'!L97="Yes",'Milestone 2'!L97="Oui"),"Yes",IF(OR('Milestone 2'!L97="No",'Milestone 2'!L97="Non"),"No",IF(OR('Milestone 2'!L97="N/A",'Milestone 2'!L97="S.O."),"N/A",0)))</f>
        <v>0</v>
      </c>
      <c r="J1071">
        <f>IF(OR('Milestone 2'!Q97="Approved",'Milestone 2'!Q97="Approuvé"),"Approved",IF(OR('Milestone 2'!Q97="Incomplete",'Milestone 2'!Q97="Incomplet"),"Incomplete",0))</f>
        <v>0</v>
      </c>
      <c r="K1071">
        <f>IF(OR('Milestone 2'!P97="Yes",'Milestone 2'!P97="Oui"),"Yes",IF(OR('Milestone 2'!P97="No",'Milestone 2'!P97="Non"),"No",0))</f>
        <v>0</v>
      </c>
      <c r="L1071">
        <f>IF(OR('Milestone 2'!O97="Yes",'Milestone 2'!O97="Oui"),"Yes",IF(OR('Milestone 2'!O97="No",'Milestone 2'!O97="Non"),"No",IF(OR('Milestone 2'!O97="N/A",'Milestone 2'!O97="S.O."),"N/A",0)))</f>
        <v>0</v>
      </c>
    </row>
    <row r="1072" spans="1:12" hidden="1">
      <c r="A1072">
        <f>IF(OR('Milestone 2'!H98="Approved",'Milestone 2'!H98="Approuvé"),"Approved",IF(OR('Milestone 2'!H98="Incomplete",'Milestone 2'!H98="Incomplet"),"Incomplete",0))</f>
        <v>0</v>
      </c>
      <c r="B1072">
        <f>IF(OR('Milestone 2'!G98="Yes",'Milestone 2'!G98="Oui"),"Yes",IF(OR('Milestone 2'!G98="No",'Milestone 2'!G98="Non"),"No",0))</f>
        <v>0</v>
      </c>
      <c r="C1072">
        <f>IF(OR('Milestone 2'!F98="Yes",'Milestone 2'!F98="Oui"),"Yes",IF(OR('Milestone 2'!F98="No",'Milestone 2'!F98="Non"),"No",IF(OR('Milestone 2'!F98="N/A",'Milestone 2'!F98="S.O."),"N/A",0)))</f>
        <v>0</v>
      </c>
      <c r="D1072">
        <f>IF(OR('Milestone 2'!K98="Approved",'Milestone 2'!K98="Approuvé"),"Approved",IF(OR('Milestone 2'!K98="Incomplete",'Milestone 2'!K98="Incomplet"),"Incomplete",0))</f>
        <v>0</v>
      </c>
      <c r="E1072">
        <f>IF(OR('Milestone 2'!J98="Yes",'Milestone 2'!J98="Oui"),"Yes",IF(OR('Milestone 2'!J98="No",'Milestone 2'!J98="Non"),"No",0))</f>
        <v>0</v>
      </c>
      <c r="F1072">
        <f>IF(OR('Milestone 2'!I98="Yes",'Milestone 2'!I98="Oui"),"Yes",IF(OR('Milestone 2'!I98="No",'Milestone 2'!I98="Non"),"No",IF(OR('Milestone 2'!I98="N/A",'Milestone 2'!I98="S.O."),"N/A",0)))</f>
        <v>0</v>
      </c>
      <c r="G1072">
        <f>IF(OR('Milestone 2'!N98="Approved",'Milestone 2'!N98="Approuvé"),"Approved",IF(OR('Milestone 2'!N98="Incomplete",'Milestone 2'!N98="Incomplet"),"Incomplete",0))</f>
        <v>0</v>
      </c>
      <c r="H1072">
        <f>IF(OR('Milestone 2'!M98="Yes",'Milestone 2'!M98="Oui"),"Yes",IF(OR('Milestone 2'!M98="No",'Milestone 2'!M98="Non"),"No",0))</f>
        <v>0</v>
      </c>
      <c r="I1072">
        <f>IF(OR('Milestone 2'!L98="Yes",'Milestone 2'!L98="Oui"),"Yes",IF(OR('Milestone 2'!L98="No",'Milestone 2'!L98="Non"),"No",IF(OR('Milestone 2'!L98="N/A",'Milestone 2'!L98="S.O."),"N/A",0)))</f>
        <v>0</v>
      </c>
      <c r="J1072">
        <f>IF(OR('Milestone 2'!Q98="Approved",'Milestone 2'!Q98="Approuvé"),"Approved",IF(OR('Milestone 2'!Q98="Incomplete",'Milestone 2'!Q98="Incomplet"),"Incomplete",0))</f>
        <v>0</v>
      </c>
      <c r="K1072">
        <f>IF(OR('Milestone 2'!P98="Yes",'Milestone 2'!P98="Oui"),"Yes",IF(OR('Milestone 2'!P98="No",'Milestone 2'!P98="Non"),"No",0))</f>
        <v>0</v>
      </c>
      <c r="L1072">
        <f>IF(OR('Milestone 2'!O98="Yes",'Milestone 2'!O98="Oui"),"Yes",IF(OR('Milestone 2'!O98="No",'Milestone 2'!O98="Non"),"No",IF(OR('Milestone 2'!O98="N/A",'Milestone 2'!O98="S.O."),"N/A",0)))</f>
        <v>0</v>
      </c>
    </row>
    <row r="1073" spans="1:12" hidden="1">
      <c r="A1073">
        <f>IF(OR('Milestone 2'!H99="Approved",'Milestone 2'!H99="Approuvé"),"Approved",IF(OR('Milestone 2'!H99="Incomplete",'Milestone 2'!H99="Incomplet"),"Incomplete",0))</f>
        <v>0</v>
      </c>
      <c r="B1073">
        <f>IF(OR('Milestone 2'!G99="Yes",'Milestone 2'!G99="Oui"),"Yes",IF(OR('Milestone 2'!G99="No",'Milestone 2'!G99="Non"),"No",0))</f>
        <v>0</v>
      </c>
      <c r="C1073">
        <f>IF(OR('Milestone 2'!F99="Yes",'Milestone 2'!F99="Oui"),"Yes",IF(OR('Milestone 2'!F99="No",'Milestone 2'!F99="Non"),"No",IF(OR('Milestone 2'!F99="N/A",'Milestone 2'!F99="S.O."),"N/A",0)))</f>
        <v>0</v>
      </c>
      <c r="D1073">
        <f>IF(OR('Milestone 2'!K99="Approved",'Milestone 2'!K99="Approuvé"),"Approved",IF(OR('Milestone 2'!K99="Incomplete",'Milestone 2'!K99="Incomplet"),"Incomplete",0))</f>
        <v>0</v>
      </c>
      <c r="E1073">
        <f>IF(OR('Milestone 2'!J99="Yes",'Milestone 2'!J99="Oui"),"Yes",IF(OR('Milestone 2'!J99="No",'Milestone 2'!J99="Non"),"No",0))</f>
        <v>0</v>
      </c>
      <c r="F1073">
        <f>IF(OR('Milestone 2'!I99="Yes",'Milestone 2'!I99="Oui"),"Yes",IF(OR('Milestone 2'!I99="No",'Milestone 2'!I99="Non"),"No",IF(OR('Milestone 2'!I99="N/A",'Milestone 2'!I99="S.O."),"N/A",0)))</f>
        <v>0</v>
      </c>
      <c r="G1073">
        <f>IF(OR('Milestone 2'!N99="Approved",'Milestone 2'!N99="Approuvé"),"Approved",IF(OR('Milestone 2'!N99="Incomplete",'Milestone 2'!N99="Incomplet"),"Incomplete",0))</f>
        <v>0</v>
      </c>
      <c r="H1073">
        <f>IF(OR('Milestone 2'!M99="Yes",'Milestone 2'!M99="Oui"),"Yes",IF(OR('Milestone 2'!M99="No",'Milestone 2'!M99="Non"),"No",0))</f>
        <v>0</v>
      </c>
      <c r="I1073">
        <f>IF(OR('Milestone 2'!L99="Yes",'Milestone 2'!L99="Oui"),"Yes",IF(OR('Milestone 2'!L99="No",'Milestone 2'!L99="Non"),"No",IF(OR('Milestone 2'!L99="N/A",'Milestone 2'!L99="S.O."),"N/A",0)))</f>
        <v>0</v>
      </c>
      <c r="J1073">
        <f>IF(OR('Milestone 2'!Q99="Approved",'Milestone 2'!Q99="Approuvé"),"Approved",IF(OR('Milestone 2'!Q99="Incomplete",'Milestone 2'!Q99="Incomplet"),"Incomplete",0))</f>
        <v>0</v>
      </c>
      <c r="K1073">
        <f>IF(OR('Milestone 2'!P99="Yes",'Milestone 2'!P99="Oui"),"Yes",IF(OR('Milestone 2'!P99="No",'Milestone 2'!P99="Non"),"No",0))</f>
        <v>0</v>
      </c>
      <c r="L1073">
        <f>IF(OR('Milestone 2'!O99="Yes",'Milestone 2'!O99="Oui"),"Yes",IF(OR('Milestone 2'!O99="No",'Milestone 2'!O99="Non"),"No",IF(OR('Milestone 2'!O99="N/A",'Milestone 2'!O99="S.O."),"N/A",0)))</f>
        <v>0</v>
      </c>
    </row>
    <row r="1074" spans="1:12" hidden="1">
      <c r="A1074">
        <f>IF(OR('Milestone 2'!H100="Approved",'Milestone 2'!H100="Approuvé"),"Approved",IF(OR('Milestone 2'!H100="Incomplete",'Milestone 2'!H100="Incomplet"),"Incomplete",0))</f>
        <v>0</v>
      </c>
      <c r="B1074">
        <f>IF(OR('Milestone 2'!G100="Yes",'Milestone 2'!G100="Oui"),"Yes",IF(OR('Milestone 2'!G100="No",'Milestone 2'!G100="Non"),"No",0))</f>
        <v>0</v>
      </c>
      <c r="C1074">
        <f>IF(OR('Milestone 2'!F100="Yes",'Milestone 2'!F100="Oui"),"Yes",IF(OR('Milestone 2'!F100="No",'Milestone 2'!F100="Non"),"No",IF(OR('Milestone 2'!F100="N/A",'Milestone 2'!F100="S.O."),"N/A",0)))</f>
        <v>0</v>
      </c>
      <c r="D1074">
        <f>IF(OR('Milestone 2'!K100="Approved",'Milestone 2'!K100="Approuvé"),"Approved",IF(OR('Milestone 2'!K100="Incomplete",'Milestone 2'!K100="Incomplet"),"Incomplete",0))</f>
        <v>0</v>
      </c>
      <c r="E1074">
        <f>IF(OR('Milestone 2'!J100="Yes",'Milestone 2'!J100="Oui"),"Yes",IF(OR('Milestone 2'!J100="No",'Milestone 2'!J100="Non"),"No",0))</f>
        <v>0</v>
      </c>
      <c r="F1074">
        <f>IF(OR('Milestone 2'!I100="Yes",'Milestone 2'!I100="Oui"),"Yes",IF(OR('Milestone 2'!I100="No",'Milestone 2'!I100="Non"),"No",IF(OR('Milestone 2'!I100="N/A",'Milestone 2'!I100="S.O."),"N/A",0)))</f>
        <v>0</v>
      </c>
      <c r="G1074">
        <f>IF(OR('Milestone 2'!N100="Approved",'Milestone 2'!N100="Approuvé"),"Approved",IF(OR('Milestone 2'!N100="Incomplete",'Milestone 2'!N100="Incomplet"),"Incomplete",0))</f>
        <v>0</v>
      </c>
      <c r="H1074">
        <f>IF(OR('Milestone 2'!M100="Yes",'Milestone 2'!M100="Oui"),"Yes",IF(OR('Milestone 2'!M100="No",'Milestone 2'!M100="Non"),"No",0))</f>
        <v>0</v>
      </c>
      <c r="I1074">
        <f>IF(OR('Milestone 2'!L100="Yes",'Milestone 2'!L100="Oui"),"Yes",IF(OR('Milestone 2'!L100="No",'Milestone 2'!L100="Non"),"No",IF(OR('Milestone 2'!L100="N/A",'Milestone 2'!L100="S.O."),"N/A",0)))</f>
        <v>0</v>
      </c>
      <c r="J1074">
        <f>IF(OR('Milestone 2'!Q100="Approved",'Milestone 2'!Q100="Approuvé"),"Approved",IF(OR('Milestone 2'!Q100="Incomplete",'Milestone 2'!Q100="Incomplet"),"Incomplete",0))</f>
        <v>0</v>
      </c>
      <c r="K1074">
        <f>IF(OR('Milestone 2'!P100="Yes",'Milestone 2'!P100="Oui"),"Yes",IF(OR('Milestone 2'!P100="No",'Milestone 2'!P100="Non"),"No",0))</f>
        <v>0</v>
      </c>
      <c r="L1074">
        <f>IF(OR('Milestone 2'!O100="Yes",'Milestone 2'!O100="Oui"),"Yes",IF(OR('Milestone 2'!O100="No",'Milestone 2'!O100="Non"),"No",IF(OR('Milestone 2'!O100="N/A",'Milestone 2'!O100="S.O."),"N/A",0)))</f>
        <v>0</v>
      </c>
    </row>
    <row r="1075" spans="1:12" hidden="1">
      <c r="A1075">
        <f>IF(OR('Milestone 2'!H101="Approved",'Milestone 2'!H101="Approuvé"),"Approved",IF(OR('Milestone 2'!H101="Incomplete",'Milestone 2'!H101="Incomplet"),"Incomplete",0))</f>
        <v>0</v>
      </c>
      <c r="B1075">
        <f>IF(OR('Milestone 2'!G101="Yes",'Milestone 2'!G101="Oui"),"Yes",IF(OR('Milestone 2'!G101="No",'Milestone 2'!G101="Non"),"No",0))</f>
        <v>0</v>
      </c>
      <c r="C1075">
        <f>IF(OR('Milestone 2'!F101="Yes",'Milestone 2'!F101="Oui"),"Yes",IF(OR('Milestone 2'!F101="No",'Milestone 2'!F101="Non"),"No",IF(OR('Milestone 2'!F101="N/A",'Milestone 2'!F101="S.O."),"N/A",0)))</f>
        <v>0</v>
      </c>
      <c r="D1075">
        <f>IF(OR('Milestone 2'!K101="Approved",'Milestone 2'!K101="Approuvé"),"Approved",IF(OR('Milestone 2'!K101="Incomplete",'Milestone 2'!K101="Incomplet"),"Incomplete",0))</f>
        <v>0</v>
      </c>
      <c r="E1075">
        <f>IF(OR('Milestone 2'!J101="Yes",'Milestone 2'!J101="Oui"),"Yes",IF(OR('Milestone 2'!J101="No",'Milestone 2'!J101="Non"),"No",0))</f>
        <v>0</v>
      </c>
      <c r="F1075">
        <f>IF(OR('Milestone 2'!I101="Yes",'Milestone 2'!I101="Oui"),"Yes",IF(OR('Milestone 2'!I101="No",'Milestone 2'!I101="Non"),"No",IF(OR('Milestone 2'!I101="N/A",'Milestone 2'!I101="S.O."),"N/A",0)))</f>
        <v>0</v>
      </c>
      <c r="G1075">
        <f>IF(OR('Milestone 2'!N101="Approved",'Milestone 2'!N101="Approuvé"),"Approved",IF(OR('Milestone 2'!N101="Incomplete",'Milestone 2'!N101="Incomplet"),"Incomplete",0))</f>
        <v>0</v>
      </c>
      <c r="H1075">
        <f>IF(OR('Milestone 2'!M101="Yes",'Milestone 2'!M101="Oui"),"Yes",IF(OR('Milestone 2'!M101="No",'Milestone 2'!M101="Non"),"No",0))</f>
        <v>0</v>
      </c>
      <c r="I1075">
        <f>IF(OR('Milestone 2'!L101="Yes",'Milestone 2'!L101="Oui"),"Yes",IF(OR('Milestone 2'!L101="No",'Milestone 2'!L101="Non"),"No",IF(OR('Milestone 2'!L101="N/A",'Milestone 2'!L101="S.O."),"N/A",0)))</f>
        <v>0</v>
      </c>
      <c r="J1075">
        <f>IF(OR('Milestone 2'!Q101="Approved",'Milestone 2'!Q101="Approuvé"),"Approved",IF(OR('Milestone 2'!Q101="Incomplete",'Milestone 2'!Q101="Incomplet"),"Incomplete",0))</f>
        <v>0</v>
      </c>
      <c r="K1075">
        <f>IF(OR('Milestone 2'!P101="Yes",'Milestone 2'!P101="Oui"),"Yes",IF(OR('Milestone 2'!P101="No",'Milestone 2'!P101="Non"),"No",0))</f>
        <v>0</v>
      </c>
      <c r="L1075">
        <f>IF(OR('Milestone 2'!O101="Yes",'Milestone 2'!O101="Oui"),"Yes",IF(OR('Milestone 2'!O101="No",'Milestone 2'!O101="Non"),"No",IF(OR('Milestone 2'!O101="N/A",'Milestone 2'!O101="S.O."),"N/A",0)))</f>
        <v>0</v>
      </c>
    </row>
    <row r="1076" spans="1:12" hidden="1">
      <c r="A1076">
        <f>IF(OR('Milestone 2'!H102="Approved",'Milestone 2'!H102="Approuvé"),"Approved",IF(OR('Milestone 2'!H102="Incomplete",'Milestone 2'!H102="Incomplet"),"Incomplete",0))</f>
        <v>0</v>
      </c>
      <c r="B1076">
        <f>IF(OR('Milestone 2'!G102="Yes",'Milestone 2'!G102="Oui"),"Yes",IF(OR('Milestone 2'!G102="No",'Milestone 2'!G102="Non"),"No",0))</f>
        <v>0</v>
      </c>
      <c r="C1076">
        <f>IF(OR('Milestone 2'!F102="Yes",'Milestone 2'!F102="Oui"),"Yes",IF(OR('Milestone 2'!F102="No",'Milestone 2'!F102="Non"),"No",IF(OR('Milestone 2'!F102="N/A",'Milestone 2'!F102="S.O."),"N/A",0)))</f>
        <v>0</v>
      </c>
      <c r="D1076">
        <f>IF(OR('Milestone 2'!K102="Approved",'Milestone 2'!K102="Approuvé"),"Approved",IF(OR('Milestone 2'!K102="Incomplete",'Milestone 2'!K102="Incomplet"),"Incomplete",0))</f>
        <v>0</v>
      </c>
      <c r="E1076">
        <f>IF(OR('Milestone 2'!J102="Yes",'Milestone 2'!J102="Oui"),"Yes",IF(OR('Milestone 2'!J102="No",'Milestone 2'!J102="Non"),"No",0))</f>
        <v>0</v>
      </c>
      <c r="F1076">
        <f>IF(OR('Milestone 2'!I102="Yes",'Milestone 2'!I102="Oui"),"Yes",IF(OR('Milestone 2'!I102="No",'Milestone 2'!I102="Non"),"No",IF(OR('Milestone 2'!I102="N/A",'Milestone 2'!I102="S.O."),"N/A",0)))</f>
        <v>0</v>
      </c>
      <c r="G1076">
        <f>IF(OR('Milestone 2'!N102="Approved",'Milestone 2'!N102="Approuvé"),"Approved",IF(OR('Milestone 2'!N102="Incomplete",'Milestone 2'!N102="Incomplet"),"Incomplete",0))</f>
        <v>0</v>
      </c>
      <c r="H1076">
        <f>IF(OR('Milestone 2'!M102="Yes",'Milestone 2'!M102="Oui"),"Yes",IF(OR('Milestone 2'!M102="No",'Milestone 2'!M102="Non"),"No",0))</f>
        <v>0</v>
      </c>
      <c r="I1076">
        <f>IF(OR('Milestone 2'!L102="Yes",'Milestone 2'!L102="Oui"),"Yes",IF(OR('Milestone 2'!L102="No",'Milestone 2'!L102="Non"),"No",IF(OR('Milestone 2'!L102="N/A",'Milestone 2'!L102="S.O."),"N/A",0)))</f>
        <v>0</v>
      </c>
      <c r="J1076">
        <f>IF(OR('Milestone 2'!Q102="Approved",'Milestone 2'!Q102="Approuvé"),"Approved",IF(OR('Milestone 2'!Q102="Incomplete",'Milestone 2'!Q102="Incomplet"),"Incomplete",0))</f>
        <v>0</v>
      </c>
      <c r="K1076">
        <f>IF(OR('Milestone 2'!P102="Yes",'Milestone 2'!P102="Oui"),"Yes",IF(OR('Milestone 2'!P102="No",'Milestone 2'!P102="Non"),"No",0))</f>
        <v>0</v>
      </c>
      <c r="L1076">
        <f>IF(OR('Milestone 2'!O102="Yes",'Milestone 2'!O102="Oui"),"Yes",IF(OR('Milestone 2'!O102="No",'Milestone 2'!O102="Non"),"No",IF(OR('Milestone 2'!O102="N/A",'Milestone 2'!O102="S.O."),"N/A",0)))</f>
        <v>0</v>
      </c>
    </row>
    <row r="1077" spans="1:12" hidden="1">
      <c r="A1077">
        <f>IF(OR('Milestone 2'!H103="Approved",'Milestone 2'!H103="Approuvé"),"Approved",IF(OR('Milestone 2'!H103="Incomplete",'Milestone 2'!H103="Incomplet"),"Incomplete",0))</f>
        <v>0</v>
      </c>
      <c r="B1077">
        <f>IF(OR('Milestone 2'!G103="Yes",'Milestone 2'!G103="Oui"),"Yes",IF(OR('Milestone 2'!G103="No",'Milestone 2'!G103="Non"),"No",0))</f>
        <v>0</v>
      </c>
      <c r="C1077">
        <f>IF(OR('Milestone 2'!F103="Yes",'Milestone 2'!F103="Oui"),"Yes",IF(OR('Milestone 2'!F103="No",'Milestone 2'!F103="Non"),"No",IF(OR('Milestone 2'!F103="N/A",'Milestone 2'!F103="S.O."),"N/A",0)))</f>
        <v>0</v>
      </c>
      <c r="D1077">
        <f>IF(OR('Milestone 2'!K103="Approved",'Milestone 2'!K103="Approuvé"),"Approved",IF(OR('Milestone 2'!K103="Incomplete",'Milestone 2'!K103="Incomplet"),"Incomplete",0))</f>
        <v>0</v>
      </c>
      <c r="E1077">
        <f>IF(OR('Milestone 2'!J103="Yes",'Milestone 2'!J103="Oui"),"Yes",IF(OR('Milestone 2'!J103="No",'Milestone 2'!J103="Non"),"No",0))</f>
        <v>0</v>
      </c>
      <c r="F1077">
        <f>IF(OR('Milestone 2'!I103="Yes",'Milestone 2'!I103="Oui"),"Yes",IF(OR('Milestone 2'!I103="No",'Milestone 2'!I103="Non"),"No",IF(OR('Milestone 2'!I103="N/A",'Milestone 2'!I103="S.O."),"N/A",0)))</f>
        <v>0</v>
      </c>
      <c r="G1077">
        <f>IF(OR('Milestone 2'!N103="Approved",'Milestone 2'!N103="Approuvé"),"Approved",IF(OR('Milestone 2'!N103="Incomplete",'Milestone 2'!N103="Incomplet"),"Incomplete",0))</f>
        <v>0</v>
      </c>
      <c r="H1077">
        <f>IF(OR('Milestone 2'!M103="Yes",'Milestone 2'!M103="Oui"),"Yes",IF(OR('Milestone 2'!M103="No",'Milestone 2'!M103="Non"),"No",0))</f>
        <v>0</v>
      </c>
      <c r="I1077">
        <f>IF(OR('Milestone 2'!L103="Yes",'Milestone 2'!L103="Oui"),"Yes",IF(OR('Milestone 2'!L103="No",'Milestone 2'!L103="Non"),"No",IF(OR('Milestone 2'!L103="N/A",'Milestone 2'!L103="S.O."),"N/A",0)))</f>
        <v>0</v>
      </c>
      <c r="J1077">
        <f>IF(OR('Milestone 2'!Q103="Approved",'Milestone 2'!Q103="Approuvé"),"Approved",IF(OR('Milestone 2'!Q103="Incomplete",'Milestone 2'!Q103="Incomplet"),"Incomplete",0))</f>
        <v>0</v>
      </c>
      <c r="K1077">
        <f>IF(OR('Milestone 2'!P103="Yes",'Milestone 2'!P103="Oui"),"Yes",IF(OR('Milestone 2'!P103="No",'Milestone 2'!P103="Non"),"No",0))</f>
        <v>0</v>
      </c>
      <c r="L1077">
        <f>IF(OR('Milestone 2'!O103="Yes",'Milestone 2'!O103="Oui"),"Yes",IF(OR('Milestone 2'!O103="No",'Milestone 2'!O103="Non"),"No",IF(OR('Milestone 2'!O103="N/A",'Milestone 2'!O103="S.O."),"N/A",0)))</f>
        <v>0</v>
      </c>
    </row>
    <row r="1078" spans="1:12" hidden="1">
      <c r="A1078">
        <f>IF(OR('Milestone 2'!H104="Approved",'Milestone 2'!H104="Approuvé"),"Approved",IF(OR('Milestone 2'!H104="Incomplete",'Milestone 2'!H104="Incomplet"),"Incomplete",0))</f>
        <v>0</v>
      </c>
      <c r="B1078">
        <f>IF(OR('Milestone 2'!G104="Yes",'Milestone 2'!G104="Oui"),"Yes",IF(OR('Milestone 2'!G104="No",'Milestone 2'!G104="Non"),"No",0))</f>
        <v>0</v>
      </c>
      <c r="C1078">
        <f>IF(OR('Milestone 2'!F104="Yes",'Milestone 2'!F104="Oui"),"Yes",IF(OR('Milestone 2'!F104="No",'Milestone 2'!F104="Non"),"No",IF(OR('Milestone 2'!F104="N/A",'Milestone 2'!F104="S.O."),"N/A",0)))</f>
        <v>0</v>
      </c>
      <c r="D1078">
        <f>IF(OR('Milestone 2'!K104="Approved",'Milestone 2'!K104="Approuvé"),"Approved",IF(OR('Milestone 2'!K104="Incomplete",'Milestone 2'!K104="Incomplet"),"Incomplete",0))</f>
        <v>0</v>
      </c>
      <c r="E1078">
        <f>IF(OR('Milestone 2'!J104="Yes",'Milestone 2'!J104="Oui"),"Yes",IF(OR('Milestone 2'!J104="No",'Milestone 2'!J104="Non"),"No",0))</f>
        <v>0</v>
      </c>
      <c r="F1078">
        <f>IF(OR('Milestone 2'!I104="Yes",'Milestone 2'!I104="Oui"),"Yes",IF(OR('Milestone 2'!I104="No",'Milestone 2'!I104="Non"),"No",IF(OR('Milestone 2'!I104="N/A",'Milestone 2'!I104="S.O."),"N/A",0)))</f>
        <v>0</v>
      </c>
      <c r="G1078">
        <f>IF(OR('Milestone 2'!N104="Approved",'Milestone 2'!N104="Approuvé"),"Approved",IF(OR('Milestone 2'!N104="Incomplete",'Milestone 2'!N104="Incomplet"),"Incomplete",0))</f>
        <v>0</v>
      </c>
      <c r="H1078">
        <f>IF(OR('Milestone 2'!M104="Yes",'Milestone 2'!M104="Oui"),"Yes",IF(OR('Milestone 2'!M104="No",'Milestone 2'!M104="Non"),"No",0))</f>
        <v>0</v>
      </c>
      <c r="I1078">
        <f>IF(OR('Milestone 2'!L104="Yes",'Milestone 2'!L104="Oui"),"Yes",IF(OR('Milestone 2'!L104="No",'Milestone 2'!L104="Non"),"No",IF(OR('Milestone 2'!L104="N/A",'Milestone 2'!L104="S.O."),"N/A",0)))</f>
        <v>0</v>
      </c>
      <c r="J1078">
        <f>IF(OR('Milestone 2'!Q104="Approved",'Milestone 2'!Q104="Approuvé"),"Approved",IF(OR('Milestone 2'!Q104="Incomplete",'Milestone 2'!Q104="Incomplet"),"Incomplete",0))</f>
        <v>0</v>
      </c>
      <c r="K1078">
        <f>IF(OR('Milestone 2'!P104="Yes",'Milestone 2'!P104="Oui"),"Yes",IF(OR('Milestone 2'!P104="No",'Milestone 2'!P104="Non"),"No",0))</f>
        <v>0</v>
      </c>
      <c r="L1078">
        <f>IF(OR('Milestone 2'!O104="Yes",'Milestone 2'!O104="Oui"),"Yes",IF(OR('Milestone 2'!O104="No",'Milestone 2'!O104="Non"),"No",IF(OR('Milestone 2'!O104="N/A",'Milestone 2'!O104="S.O."),"N/A",0)))</f>
        <v>0</v>
      </c>
    </row>
    <row r="1079" spans="1:12" hidden="1">
      <c r="A1079">
        <f>IF(OR('Milestone 2'!H105="Approved",'Milestone 2'!H105="Approuvé"),"Approved",IF(OR('Milestone 2'!H105="Incomplete",'Milestone 2'!H105="Incomplet"),"Incomplete",0))</f>
        <v>0</v>
      </c>
      <c r="B1079">
        <f>IF(OR('Milestone 2'!G105="Yes",'Milestone 2'!G105="Oui"),"Yes",IF(OR('Milestone 2'!G105="No",'Milestone 2'!G105="Non"),"No",0))</f>
        <v>0</v>
      </c>
      <c r="C1079">
        <f>IF(OR('Milestone 2'!F105="Yes",'Milestone 2'!F105="Oui"),"Yes",IF(OR('Milestone 2'!F105="No",'Milestone 2'!F105="Non"),"No",IF(OR('Milestone 2'!F105="N/A",'Milestone 2'!F105="S.O."),"N/A",0)))</f>
        <v>0</v>
      </c>
      <c r="D1079">
        <f>IF(OR('Milestone 2'!K105="Approved",'Milestone 2'!K105="Approuvé"),"Approved",IF(OR('Milestone 2'!K105="Incomplete",'Milestone 2'!K105="Incomplet"),"Incomplete",0))</f>
        <v>0</v>
      </c>
      <c r="E1079">
        <f>IF(OR('Milestone 2'!J105="Yes",'Milestone 2'!J105="Oui"),"Yes",IF(OR('Milestone 2'!J105="No",'Milestone 2'!J105="Non"),"No",0))</f>
        <v>0</v>
      </c>
      <c r="F1079">
        <f>IF(OR('Milestone 2'!I105="Yes",'Milestone 2'!I105="Oui"),"Yes",IF(OR('Milestone 2'!I105="No",'Milestone 2'!I105="Non"),"No",IF(OR('Milestone 2'!I105="N/A",'Milestone 2'!I105="S.O."),"N/A",0)))</f>
        <v>0</v>
      </c>
      <c r="G1079">
        <f>IF(OR('Milestone 2'!N105="Approved",'Milestone 2'!N105="Approuvé"),"Approved",IF(OR('Milestone 2'!N105="Incomplete",'Milestone 2'!N105="Incomplet"),"Incomplete",0))</f>
        <v>0</v>
      </c>
      <c r="H1079">
        <f>IF(OR('Milestone 2'!M105="Yes",'Milestone 2'!M105="Oui"),"Yes",IF(OR('Milestone 2'!M105="No",'Milestone 2'!M105="Non"),"No",0))</f>
        <v>0</v>
      </c>
      <c r="I1079">
        <f>IF(OR('Milestone 2'!L105="Yes",'Milestone 2'!L105="Oui"),"Yes",IF(OR('Milestone 2'!L105="No",'Milestone 2'!L105="Non"),"No",IF(OR('Milestone 2'!L105="N/A",'Milestone 2'!L105="S.O."),"N/A",0)))</f>
        <v>0</v>
      </c>
      <c r="J1079">
        <f>IF(OR('Milestone 2'!Q105="Approved",'Milestone 2'!Q105="Approuvé"),"Approved",IF(OR('Milestone 2'!Q105="Incomplete",'Milestone 2'!Q105="Incomplet"),"Incomplete",0))</f>
        <v>0</v>
      </c>
      <c r="K1079">
        <f>IF(OR('Milestone 2'!P105="Yes",'Milestone 2'!P105="Oui"),"Yes",IF(OR('Milestone 2'!P105="No",'Milestone 2'!P105="Non"),"No",0))</f>
        <v>0</v>
      </c>
      <c r="L1079">
        <f>IF(OR('Milestone 2'!O105="Yes",'Milestone 2'!O105="Oui"),"Yes",IF(OR('Milestone 2'!O105="No",'Milestone 2'!O105="Non"),"No",IF(OR('Milestone 2'!O105="N/A",'Milestone 2'!O105="S.O."),"N/A",0)))</f>
        <v>0</v>
      </c>
    </row>
    <row r="1080" spans="1:12" hidden="1">
      <c r="A1080">
        <f>IF(OR('Milestone 2'!H106="Approved",'Milestone 2'!H106="Approuvé"),"Approved",IF(OR('Milestone 2'!H106="Incomplete",'Milestone 2'!H106="Incomplet"),"Incomplete",0))</f>
        <v>0</v>
      </c>
      <c r="B1080">
        <f>IF(OR('Milestone 2'!G106="Yes",'Milestone 2'!G106="Oui"),"Yes",IF(OR('Milestone 2'!G106="No",'Milestone 2'!G106="Non"),"No",0))</f>
        <v>0</v>
      </c>
      <c r="C1080">
        <f>IF(OR('Milestone 2'!F106="Yes",'Milestone 2'!F106="Oui"),"Yes",IF(OR('Milestone 2'!F106="No",'Milestone 2'!F106="Non"),"No",IF(OR('Milestone 2'!F106="N/A",'Milestone 2'!F106="S.O."),"N/A",0)))</f>
        <v>0</v>
      </c>
      <c r="D1080">
        <f>IF(OR('Milestone 2'!K106="Approved",'Milestone 2'!K106="Approuvé"),"Approved",IF(OR('Milestone 2'!K106="Incomplete",'Milestone 2'!K106="Incomplet"),"Incomplete",0))</f>
        <v>0</v>
      </c>
      <c r="E1080">
        <f>IF(OR('Milestone 2'!J106="Yes",'Milestone 2'!J106="Oui"),"Yes",IF(OR('Milestone 2'!J106="No",'Milestone 2'!J106="Non"),"No",0))</f>
        <v>0</v>
      </c>
      <c r="F1080">
        <f>IF(OR('Milestone 2'!I106="Yes",'Milestone 2'!I106="Oui"),"Yes",IF(OR('Milestone 2'!I106="No",'Milestone 2'!I106="Non"),"No",IF(OR('Milestone 2'!I106="N/A",'Milestone 2'!I106="S.O."),"N/A",0)))</f>
        <v>0</v>
      </c>
      <c r="G1080">
        <f>IF(OR('Milestone 2'!N106="Approved",'Milestone 2'!N106="Approuvé"),"Approved",IF(OR('Milestone 2'!N106="Incomplete",'Milestone 2'!N106="Incomplet"),"Incomplete",0))</f>
        <v>0</v>
      </c>
      <c r="H1080">
        <f>IF(OR('Milestone 2'!M106="Yes",'Milestone 2'!M106="Oui"),"Yes",IF(OR('Milestone 2'!M106="No",'Milestone 2'!M106="Non"),"No",0))</f>
        <v>0</v>
      </c>
      <c r="I1080">
        <f>IF(OR('Milestone 2'!L106="Yes",'Milestone 2'!L106="Oui"),"Yes",IF(OR('Milestone 2'!L106="No",'Milestone 2'!L106="Non"),"No",IF(OR('Milestone 2'!L106="N/A",'Milestone 2'!L106="S.O."),"N/A",0)))</f>
        <v>0</v>
      </c>
      <c r="J1080">
        <f>IF(OR('Milestone 2'!Q106="Approved",'Milestone 2'!Q106="Approuvé"),"Approved",IF(OR('Milestone 2'!Q106="Incomplete",'Milestone 2'!Q106="Incomplet"),"Incomplete",0))</f>
        <v>0</v>
      </c>
      <c r="K1080">
        <f>IF(OR('Milestone 2'!P106="Yes",'Milestone 2'!P106="Oui"),"Yes",IF(OR('Milestone 2'!P106="No",'Milestone 2'!P106="Non"),"No",0))</f>
        <v>0</v>
      </c>
      <c r="L1080">
        <f>IF(OR('Milestone 2'!O106="Yes",'Milestone 2'!O106="Oui"),"Yes",IF(OR('Milestone 2'!O106="No",'Milestone 2'!O106="Non"),"No",IF(OR('Milestone 2'!O106="N/A",'Milestone 2'!O106="S.O."),"N/A",0)))</f>
        <v>0</v>
      </c>
    </row>
    <row r="1081" spans="1:12" hidden="1">
      <c r="A1081">
        <f>IF(OR('Milestone 2'!H107="Approved",'Milestone 2'!H107="Approuvé"),"Approved",IF(OR('Milestone 2'!H107="Incomplete",'Milestone 2'!H107="Incomplet"),"Incomplete",0))</f>
        <v>0</v>
      </c>
      <c r="B1081">
        <f>IF(OR('Milestone 2'!G107="Yes",'Milestone 2'!G107="Oui"),"Yes",IF(OR('Milestone 2'!G107="No",'Milestone 2'!G107="Non"),"No",0))</f>
        <v>0</v>
      </c>
      <c r="C1081">
        <f>IF(OR('Milestone 2'!F107="Yes",'Milestone 2'!F107="Oui"),"Yes",IF(OR('Milestone 2'!F107="No",'Milestone 2'!F107="Non"),"No",IF(OR('Milestone 2'!F107="N/A",'Milestone 2'!F107="S.O."),"N/A",0)))</f>
        <v>0</v>
      </c>
      <c r="D1081">
        <f>IF(OR('Milestone 2'!K107="Approved",'Milestone 2'!K107="Approuvé"),"Approved",IF(OR('Milestone 2'!K107="Incomplete",'Milestone 2'!K107="Incomplet"),"Incomplete",0))</f>
        <v>0</v>
      </c>
      <c r="E1081">
        <f>IF(OR('Milestone 2'!J107="Yes",'Milestone 2'!J107="Oui"),"Yes",IF(OR('Milestone 2'!J107="No",'Milestone 2'!J107="Non"),"No",0))</f>
        <v>0</v>
      </c>
      <c r="F1081">
        <f>IF(OR('Milestone 2'!I107="Yes",'Milestone 2'!I107="Oui"),"Yes",IF(OR('Milestone 2'!I107="No",'Milestone 2'!I107="Non"),"No",IF(OR('Milestone 2'!I107="N/A",'Milestone 2'!I107="S.O."),"N/A",0)))</f>
        <v>0</v>
      </c>
      <c r="G1081">
        <f>IF(OR('Milestone 2'!N107="Approved",'Milestone 2'!N107="Approuvé"),"Approved",IF(OR('Milestone 2'!N107="Incomplete",'Milestone 2'!N107="Incomplet"),"Incomplete",0))</f>
        <v>0</v>
      </c>
      <c r="H1081">
        <f>IF(OR('Milestone 2'!M107="Yes",'Milestone 2'!M107="Oui"),"Yes",IF(OR('Milestone 2'!M107="No",'Milestone 2'!M107="Non"),"No",0))</f>
        <v>0</v>
      </c>
      <c r="I1081">
        <f>IF(OR('Milestone 2'!L107="Yes",'Milestone 2'!L107="Oui"),"Yes",IF(OR('Milestone 2'!L107="No",'Milestone 2'!L107="Non"),"No",IF(OR('Milestone 2'!L107="N/A",'Milestone 2'!L107="S.O."),"N/A",0)))</f>
        <v>0</v>
      </c>
      <c r="J1081">
        <f>IF(OR('Milestone 2'!Q107="Approved",'Milestone 2'!Q107="Approuvé"),"Approved",IF(OR('Milestone 2'!Q107="Incomplete",'Milestone 2'!Q107="Incomplet"),"Incomplete",0))</f>
        <v>0</v>
      </c>
      <c r="K1081">
        <f>IF(OR('Milestone 2'!P107="Yes",'Milestone 2'!P107="Oui"),"Yes",IF(OR('Milestone 2'!P107="No",'Milestone 2'!P107="Non"),"No",0))</f>
        <v>0</v>
      </c>
      <c r="L1081">
        <f>IF(OR('Milestone 2'!O107="Yes",'Milestone 2'!O107="Oui"),"Yes",IF(OR('Milestone 2'!O107="No",'Milestone 2'!O107="Non"),"No",IF(OR('Milestone 2'!O107="N/A",'Milestone 2'!O107="S.O."),"N/A",0)))</f>
        <v>0</v>
      </c>
    </row>
    <row r="1082" spans="1:12" hidden="1">
      <c r="A1082">
        <f>IF(OR('Milestone 2'!H108="Approved",'Milestone 2'!H108="Approuvé"),"Approved",IF(OR('Milestone 2'!H108="Incomplete",'Milestone 2'!H108="Incomplet"),"Incomplete",0))</f>
        <v>0</v>
      </c>
      <c r="B1082">
        <f>IF(OR('Milestone 2'!G108="Yes",'Milestone 2'!G108="Oui"),"Yes",IF(OR('Milestone 2'!G108="No",'Milestone 2'!G108="Non"),"No",0))</f>
        <v>0</v>
      </c>
      <c r="C1082">
        <f>IF(OR('Milestone 2'!F108="Yes",'Milestone 2'!F108="Oui"),"Yes",IF(OR('Milestone 2'!F108="No",'Milestone 2'!F108="Non"),"No",IF(OR('Milestone 2'!F108="N/A",'Milestone 2'!F108="S.O."),"N/A",0)))</f>
        <v>0</v>
      </c>
      <c r="D1082">
        <f>IF(OR('Milestone 2'!K108="Approved",'Milestone 2'!K108="Approuvé"),"Approved",IF(OR('Milestone 2'!K108="Incomplete",'Milestone 2'!K108="Incomplet"),"Incomplete",0))</f>
        <v>0</v>
      </c>
      <c r="E1082">
        <f>IF(OR('Milestone 2'!J108="Yes",'Milestone 2'!J108="Oui"),"Yes",IF(OR('Milestone 2'!J108="No",'Milestone 2'!J108="Non"),"No",0))</f>
        <v>0</v>
      </c>
      <c r="F1082">
        <f>IF(OR('Milestone 2'!I108="Yes",'Milestone 2'!I108="Oui"),"Yes",IF(OR('Milestone 2'!I108="No",'Milestone 2'!I108="Non"),"No",IF(OR('Milestone 2'!I108="N/A",'Milestone 2'!I108="S.O."),"N/A",0)))</f>
        <v>0</v>
      </c>
      <c r="G1082">
        <f>IF(OR('Milestone 2'!N108="Approved",'Milestone 2'!N108="Approuvé"),"Approved",IF(OR('Milestone 2'!N108="Incomplete",'Milestone 2'!N108="Incomplet"),"Incomplete",0))</f>
        <v>0</v>
      </c>
      <c r="H1082">
        <f>IF(OR('Milestone 2'!M108="Yes",'Milestone 2'!M108="Oui"),"Yes",IF(OR('Milestone 2'!M108="No",'Milestone 2'!M108="Non"),"No",0))</f>
        <v>0</v>
      </c>
      <c r="I1082">
        <f>IF(OR('Milestone 2'!L108="Yes",'Milestone 2'!L108="Oui"),"Yes",IF(OR('Milestone 2'!L108="No",'Milestone 2'!L108="Non"),"No",IF(OR('Milestone 2'!L108="N/A",'Milestone 2'!L108="S.O."),"N/A",0)))</f>
        <v>0</v>
      </c>
      <c r="J1082">
        <f>IF(OR('Milestone 2'!Q108="Approved",'Milestone 2'!Q108="Approuvé"),"Approved",IF(OR('Milestone 2'!Q108="Incomplete",'Milestone 2'!Q108="Incomplet"),"Incomplete",0))</f>
        <v>0</v>
      </c>
      <c r="K1082">
        <f>IF(OR('Milestone 2'!P108="Yes",'Milestone 2'!P108="Oui"),"Yes",IF(OR('Milestone 2'!P108="No",'Milestone 2'!P108="Non"),"No",0))</f>
        <v>0</v>
      </c>
      <c r="L1082">
        <f>IF(OR('Milestone 2'!O108="Yes",'Milestone 2'!O108="Oui"),"Yes",IF(OR('Milestone 2'!O108="No",'Milestone 2'!O108="Non"),"No",IF(OR('Milestone 2'!O108="N/A",'Milestone 2'!O108="S.O."),"N/A",0)))</f>
        <v>0</v>
      </c>
    </row>
    <row r="1083" spans="1:12" hidden="1">
      <c r="A1083">
        <f>IF(OR('Milestone 2'!H109="Approved",'Milestone 2'!H109="Approuvé"),"Approved",IF(OR('Milestone 2'!H109="Incomplete",'Milestone 2'!H109="Incomplet"),"Incomplete",0))</f>
        <v>0</v>
      </c>
      <c r="B1083">
        <f>IF(OR('Milestone 2'!G109="Yes",'Milestone 2'!G109="Oui"),"Yes",IF(OR('Milestone 2'!G109="No",'Milestone 2'!G109="Non"),"No",0))</f>
        <v>0</v>
      </c>
      <c r="C1083">
        <f>IF(OR('Milestone 2'!F109="Yes",'Milestone 2'!F109="Oui"),"Yes",IF(OR('Milestone 2'!F109="No",'Milestone 2'!F109="Non"),"No",IF(OR('Milestone 2'!F109="N/A",'Milestone 2'!F109="S.O."),"N/A",0)))</f>
        <v>0</v>
      </c>
      <c r="D1083">
        <f>IF(OR('Milestone 2'!K109="Approved",'Milestone 2'!K109="Approuvé"),"Approved",IF(OR('Milestone 2'!K109="Incomplete",'Milestone 2'!K109="Incomplet"),"Incomplete",0))</f>
        <v>0</v>
      </c>
      <c r="E1083">
        <f>IF(OR('Milestone 2'!J109="Yes",'Milestone 2'!J109="Oui"),"Yes",IF(OR('Milestone 2'!J109="No",'Milestone 2'!J109="Non"),"No",0))</f>
        <v>0</v>
      </c>
      <c r="F1083">
        <f>IF(OR('Milestone 2'!I109="Yes",'Milestone 2'!I109="Oui"),"Yes",IF(OR('Milestone 2'!I109="No",'Milestone 2'!I109="Non"),"No",IF(OR('Milestone 2'!I109="N/A",'Milestone 2'!I109="S.O."),"N/A",0)))</f>
        <v>0</v>
      </c>
      <c r="G1083">
        <f>IF(OR('Milestone 2'!N109="Approved",'Milestone 2'!N109="Approuvé"),"Approved",IF(OR('Milestone 2'!N109="Incomplete",'Milestone 2'!N109="Incomplet"),"Incomplete",0))</f>
        <v>0</v>
      </c>
      <c r="H1083">
        <f>IF(OR('Milestone 2'!M109="Yes",'Milestone 2'!M109="Oui"),"Yes",IF(OR('Milestone 2'!M109="No",'Milestone 2'!M109="Non"),"No",0))</f>
        <v>0</v>
      </c>
      <c r="I1083">
        <f>IF(OR('Milestone 2'!L109="Yes",'Milestone 2'!L109="Oui"),"Yes",IF(OR('Milestone 2'!L109="No",'Milestone 2'!L109="Non"),"No",IF(OR('Milestone 2'!L109="N/A",'Milestone 2'!L109="S.O."),"N/A",0)))</f>
        <v>0</v>
      </c>
      <c r="J1083">
        <f>IF(OR('Milestone 2'!Q109="Approved",'Milestone 2'!Q109="Approuvé"),"Approved",IF(OR('Milestone 2'!Q109="Incomplete",'Milestone 2'!Q109="Incomplet"),"Incomplete",0))</f>
        <v>0</v>
      </c>
      <c r="K1083">
        <f>IF(OR('Milestone 2'!P109="Yes",'Milestone 2'!P109="Oui"),"Yes",IF(OR('Milestone 2'!P109="No",'Milestone 2'!P109="Non"),"No",0))</f>
        <v>0</v>
      </c>
      <c r="L1083">
        <f>IF(OR('Milestone 2'!O109="Yes",'Milestone 2'!O109="Oui"),"Yes",IF(OR('Milestone 2'!O109="No",'Milestone 2'!O109="Non"),"No",IF(OR('Milestone 2'!O109="N/A",'Milestone 2'!O109="S.O."),"N/A",0)))</f>
        <v>0</v>
      </c>
    </row>
    <row r="1084" spans="1:12" hidden="1">
      <c r="A1084">
        <f>IF(OR('Milestone 2'!H110="Approved",'Milestone 2'!H110="Approuvé"),"Approved",IF(OR('Milestone 2'!H110="Incomplete",'Milestone 2'!H110="Incomplet"),"Incomplete",0))</f>
        <v>0</v>
      </c>
      <c r="B1084">
        <f>IF(OR('Milestone 2'!G110="Yes",'Milestone 2'!G110="Oui"),"Yes",IF(OR('Milestone 2'!G110="No",'Milestone 2'!G110="Non"),"No",0))</f>
        <v>0</v>
      </c>
      <c r="C1084">
        <f>IF(OR('Milestone 2'!F110="Yes",'Milestone 2'!F110="Oui"),"Yes",IF(OR('Milestone 2'!F110="No",'Milestone 2'!F110="Non"),"No",IF(OR('Milestone 2'!F110="N/A",'Milestone 2'!F110="S.O."),"N/A",0)))</f>
        <v>0</v>
      </c>
      <c r="D1084">
        <f>IF(OR('Milestone 2'!K110="Approved",'Milestone 2'!K110="Approuvé"),"Approved",IF(OR('Milestone 2'!K110="Incomplete",'Milestone 2'!K110="Incomplet"),"Incomplete",0))</f>
        <v>0</v>
      </c>
      <c r="E1084">
        <f>IF(OR('Milestone 2'!J110="Yes",'Milestone 2'!J110="Oui"),"Yes",IF(OR('Milestone 2'!J110="No",'Milestone 2'!J110="Non"),"No",0))</f>
        <v>0</v>
      </c>
      <c r="F1084">
        <f>IF(OR('Milestone 2'!I110="Yes",'Milestone 2'!I110="Oui"),"Yes",IF(OR('Milestone 2'!I110="No",'Milestone 2'!I110="Non"),"No",IF(OR('Milestone 2'!I110="N/A",'Milestone 2'!I110="S.O."),"N/A",0)))</f>
        <v>0</v>
      </c>
      <c r="G1084">
        <f>IF(OR('Milestone 2'!N110="Approved",'Milestone 2'!N110="Approuvé"),"Approved",IF(OR('Milestone 2'!N110="Incomplete",'Milestone 2'!N110="Incomplet"),"Incomplete",0))</f>
        <v>0</v>
      </c>
      <c r="H1084">
        <f>IF(OR('Milestone 2'!M110="Yes",'Milestone 2'!M110="Oui"),"Yes",IF(OR('Milestone 2'!M110="No",'Milestone 2'!M110="Non"),"No",0))</f>
        <v>0</v>
      </c>
      <c r="I1084">
        <f>IF(OR('Milestone 2'!L110="Yes",'Milestone 2'!L110="Oui"),"Yes",IF(OR('Milestone 2'!L110="No",'Milestone 2'!L110="Non"),"No",IF(OR('Milestone 2'!L110="N/A",'Milestone 2'!L110="S.O."),"N/A",0)))</f>
        <v>0</v>
      </c>
      <c r="J1084">
        <f>IF(OR('Milestone 2'!Q110="Approved",'Milestone 2'!Q110="Approuvé"),"Approved",IF(OR('Milestone 2'!Q110="Incomplete",'Milestone 2'!Q110="Incomplet"),"Incomplete",0))</f>
        <v>0</v>
      </c>
      <c r="K1084">
        <f>IF(OR('Milestone 2'!P110="Yes",'Milestone 2'!P110="Oui"),"Yes",IF(OR('Milestone 2'!P110="No",'Milestone 2'!P110="Non"),"No",0))</f>
        <v>0</v>
      </c>
      <c r="L1084">
        <f>IF(OR('Milestone 2'!O110="Yes",'Milestone 2'!O110="Oui"),"Yes",IF(OR('Milestone 2'!O110="No",'Milestone 2'!O110="Non"),"No",IF(OR('Milestone 2'!O110="N/A",'Milestone 2'!O110="S.O."),"N/A",0)))</f>
        <v>0</v>
      </c>
    </row>
    <row r="1085" spans="1:12" hidden="1">
      <c r="A1085">
        <f>IF(OR('Milestone 2'!H111="Approved",'Milestone 2'!H111="Approuvé"),"Approved",IF(OR('Milestone 2'!H111="Incomplete",'Milestone 2'!H111="Incomplet"),"Incomplete",0))</f>
        <v>0</v>
      </c>
      <c r="B1085">
        <f>IF(OR('Milestone 2'!G111="Yes",'Milestone 2'!G111="Oui"),"Yes",IF(OR('Milestone 2'!G111="No",'Milestone 2'!G111="Non"),"No",0))</f>
        <v>0</v>
      </c>
      <c r="C1085">
        <f>IF(OR('Milestone 2'!F111="Yes",'Milestone 2'!F111="Oui"),"Yes",IF(OR('Milestone 2'!F111="No",'Milestone 2'!F111="Non"),"No",IF(OR('Milestone 2'!F111="N/A",'Milestone 2'!F111="S.O."),"N/A",0)))</f>
        <v>0</v>
      </c>
      <c r="D1085">
        <f>IF(OR('Milestone 2'!K111="Approved",'Milestone 2'!K111="Approuvé"),"Approved",IF(OR('Milestone 2'!K111="Incomplete",'Milestone 2'!K111="Incomplet"),"Incomplete",0))</f>
        <v>0</v>
      </c>
      <c r="E1085">
        <f>IF(OR('Milestone 2'!J111="Yes",'Milestone 2'!J111="Oui"),"Yes",IF(OR('Milestone 2'!J111="No",'Milestone 2'!J111="Non"),"No",0))</f>
        <v>0</v>
      </c>
      <c r="F1085">
        <f>IF(OR('Milestone 2'!I111="Yes",'Milestone 2'!I111="Oui"),"Yes",IF(OR('Milestone 2'!I111="No",'Milestone 2'!I111="Non"),"No",IF(OR('Milestone 2'!I111="N/A",'Milestone 2'!I111="S.O."),"N/A",0)))</f>
        <v>0</v>
      </c>
      <c r="G1085">
        <f>IF(OR('Milestone 2'!N111="Approved",'Milestone 2'!N111="Approuvé"),"Approved",IF(OR('Milestone 2'!N111="Incomplete",'Milestone 2'!N111="Incomplet"),"Incomplete",0))</f>
        <v>0</v>
      </c>
      <c r="H1085">
        <f>IF(OR('Milestone 2'!M111="Yes",'Milestone 2'!M111="Oui"),"Yes",IF(OR('Milestone 2'!M111="No",'Milestone 2'!M111="Non"),"No",0))</f>
        <v>0</v>
      </c>
      <c r="I1085">
        <f>IF(OR('Milestone 2'!L111="Yes",'Milestone 2'!L111="Oui"),"Yes",IF(OR('Milestone 2'!L111="No",'Milestone 2'!L111="Non"),"No",IF(OR('Milestone 2'!L111="N/A",'Milestone 2'!L111="S.O."),"N/A",0)))</f>
        <v>0</v>
      </c>
      <c r="J1085">
        <f>IF(OR('Milestone 2'!Q111="Approved",'Milestone 2'!Q111="Approuvé"),"Approved",IF(OR('Milestone 2'!Q111="Incomplete",'Milestone 2'!Q111="Incomplet"),"Incomplete",0))</f>
        <v>0</v>
      </c>
      <c r="K1085">
        <f>IF(OR('Milestone 2'!P111="Yes",'Milestone 2'!P111="Oui"),"Yes",IF(OR('Milestone 2'!P111="No",'Milestone 2'!P111="Non"),"No",0))</f>
        <v>0</v>
      </c>
      <c r="L1085">
        <f>IF(OR('Milestone 2'!O111="Yes",'Milestone 2'!O111="Oui"),"Yes",IF(OR('Milestone 2'!O111="No",'Milestone 2'!O111="Non"),"No",IF(OR('Milestone 2'!O111="N/A",'Milestone 2'!O111="S.O."),"N/A",0)))</f>
        <v>0</v>
      </c>
    </row>
    <row r="1086" spans="1:12" hidden="1">
      <c r="A1086">
        <f>IF(OR('Milestone 2'!H112="Approved",'Milestone 2'!H112="Approuvé"),"Approved",IF(OR('Milestone 2'!H112="Incomplete",'Milestone 2'!H112="Incomplet"),"Incomplete",0))</f>
        <v>0</v>
      </c>
      <c r="B1086">
        <f>IF(OR('Milestone 2'!G112="Yes",'Milestone 2'!G112="Oui"),"Yes",IF(OR('Milestone 2'!G112="No",'Milestone 2'!G112="Non"),"No",0))</f>
        <v>0</v>
      </c>
      <c r="C1086">
        <f>IF(OR('Milestone 2'!F112="Yes",'Milestone 2'!F112="Oui"),"Yes",IF(OR('Milestone 2'!F112="No",'Milestone 2'!F112="Non"),"No",IF(OR('Milestone 2'!F112="N/A",'Milestone 2'!F112="S.O."),"N/A",0)))</f>
        <v>0</v>
      </c>
      <c r="D1086">
        <f>IF(OR('Milestone 2'!K112="Approved",'Milestone 2'!K112="Approuvé"),"Approved",IF(OR('Milestone 2'!K112="Incomplete",'Milestone 2'!K112="Incomplet"),"Incomplete",0))</f>
        <v>0</v>
      </c>
      <c r="E1086">
        <f>IF(OR('Milestone 2'!J112="Yes",'Milestone 2'!J112="Oui"),"Yes",IF(OR('Milestone 2'!J112="No",'Milestone 2'!J112="Non"),"No",0))</f>
        <v>0</v>
      </c>
      <c r="F1086">
        <f>IF(OR('Milestone 2'!I112="Yes",'Milestone 2'!I112="Oui"),"Yes",IF(OR('Milestone 2'!I112="No",'Milestone 2'!I112="Non"),"No",IF(OR('Milestone 2'!I112="N/A",'Milestone 2'!I112="S.O."),"N/A",0)))</f>
        <v>0</v>
      </c>
      <c r="G1086">
        <f>IF(OR('Milestone 2'!N112="Approved",'Milestone 2'!N112="Approuvé"),"Approved",IF(OR('Milestone 2'!N112="Incomplete",'Milestone 2'!N112="Incomplet"),"Incomplete",0))</f>
        <v>0</v>
      </c>
      <c r="H1086">
        <f>IF(OR('Milestone 2'!M112="Yes",'Milestone 2'!M112="Oui"),"Yes",IF(OR('Milestone 2'!M112="No",'Milestone 2'!M112="Non"),"No",0))</f>
        <v>0</v>
      </c>
      <c r="I1086">
        <f>IF(OR('Milestone 2'!L112="Yes",'Milestone 2'!L112="Oui"),"Yes",IF(OR('Milestone 2'!L112="No",'Milestone 2'!L112="Non"),"No",IF(OR('Milestone 2'!L112="N/A",'Milestone 2'!L112="S.O."),"N/A",0)))</f>
        <v>0</v>
      </c>
      <c r="J1086">
        <f>IF(OR('Milestone 2'!Q112="Approved",'Milestone 2'!Q112="Approuvé"),"Approved",IF(OR('Milestone 2'!Q112="Incomplete",'Milestone 2'!Q112="Incomplet"),"Incomplete",0))</f>
        <v>0</v>
      </c>
      <c r="K1086">
        <f>IF(OR('Milestone 2'!P112="Yes",'Milestone 2'!P112="Oui"),"Yes",IF(OR('Milestone 2'!P112="No",'Milestone 2'!P112="Non"),"No",0))</f>
        <v>0</v>
      </c>
      <c r="L1086">
        <f>IF(OR('Milestone 2'!O112="Yes",'Milestone 2'!O112="Oui"),"Yes",IF(OR('Milestone 2'!O112="No",'Milestone 2'!O112="Non"),"No",IF(OR('Milestone 2'!O112="N/A",'Milestone 2'!O112="S.O."),"N/A",0)))</f>
        <v>0</v>
      </c>
    </row>
    <row r="1087" spans="1:12" hidden="1">
      <c r="A1087">
        <f>IF(OR('Milestone 2'!H113="Approved",'Milestone 2'!H113="Approuvé"),"Approved",IF(OR('Milestone 2'!H113="Incomplete",'Milestone 2'!H113="Incomplet"),"Incomplete",0))</f>
        <v>0</v>
      </c>
      <c r="B1087">
        <f>IF(OR('Milestone 2'!G113="Yes",'Milestone 2'!G113="Oui"),"Yes",IF(OR('Milestone 2'!G113="No",'Milestone 2'!G113="Non"),"No",0))</f>
        <v>0</v>
      </c>
      <c r="C1087">
        <f>IF(OR('Milestone 2'!F113="Yes",'Milestone 2'!F113="Oui"),"Yes",IF(OR('Milestone 2'!F113="No",'Milestone 2'!F113="Non"),"No",IF(OR('Milestone 2'!F113="N/A",'Milestone 2'!F113="S.O."),"N/A",0)))</f>
        <v>0</v>
      </c>
      <c r="D1087">
        <f>IF(OR('Milestone 2'!K113="Approved",'Milestone 2'!K113="Approuvé"),"Approved",IF(OR('Milestone 2'!K113="Incomplete",'Milestone 2'!K113="Incomplet"),"Incomplete",0))</f>
        <v>0</v>
      </c>
      <c r="E1087">
        <f>IF(OR('Milestone 2'!J113="Yes",'Milestone 2'!J113="Oui"),"Yes",IF(OR('Milestone 2'!J113="No",'Milestone 2'!J113="Non"),"No",0))</f>
        <v>0</v>
      </c>
      <c r="F1087">
        <f>IF(OR('Milestone 2'!I113="Yes",'Milestone 2'!I113="Oui"),"Yes",IF(OR('Milestone 2'!I113="No",'Milestone 2'!I113="Non"),"No",IF(OR('Milestone 2'!I113="N/A",'Milestone 2'!I113="S.O."),"N/A",0)))</f>
        <v>0</v>
      </c>
      <c r="G1087">
        <f>IF(OR('Milestone 2'!N113="Approved",'Milestone 2'!N113="Approuvé"),"Approved",IF(OR('Milestone 2'!N113="Incomplete",'Milestone 2'!N113="Incomplet"),"Incomplete",0))</f>
        <v>0</v>
      </c>
      <c r="H1087">
        <f>IF(OR('Milestone 2'!M113="Yes",'Milestone 2'!M113="Oui"),"Yes",IF(OR('Milestone 2'!M113="No",'Milestone 2'!M113="Non"),"No",0))</f>
        <v>0</v>
      </c>
      <c r="I1087">
        <f>IF(OR('Milestone 2'!L113="Yes",'Milestone 2'!L113="Oui"),"Yes",IF(OR('Milestone 2'!L113="No",'Milestone 2'!L113="Non"),"No",IF(OR('Milestone 2'!L113="N/A",'Milestone 2'!L113="S.O."),"N/A",0)))</f>
        <v>0</v>
      </c>
      <c r="J1087">
        <f>IF(OR('Milestone 2'!Q113="Approved",'Milestone 2'!Q113="Approuvé"),"Approved",IF(OR('Milestone 2'!Q113="Incomplete",'Milestone 2'!Q113="Incomplet"),"Incomplete",0))</f>
        <v>0</v>
      </c>
      <c r="K1087">
        <f>IF(OR('Milestone 2'!P113="Yes",'Milestone 2'!P113="Oui"),"Yes",IF(OR('Milestone 2'!P113="No",'Milestone 2'!P113="Non"),"No",0))</f>
        <v>0</v>
      </c>
      <c r="L1087">
        <f>IF(OR('Milestone 2'!O113="Yes",'Milestone 2'!O113="Oui"),"Yes",IF(OR('Milestone 2'!O113="No",'Milestone 2'!O113="Non"),"No",IF(OR('Milestone 2'!O113="N/A",'Milestone 2'!O113="S.O."),"N/A",0)))</f>
        <v>0</v>
      </c>
    </row>
    <row r="1088" spans="1:12" hidden="1">
      <c r="A1088">
        <f>IF(OR('Milestone 2'!H114="Approved",'Milestone 2'!H114="Approuvé"),"Approved",IF(OR('Milestone 2'!H114="Incomplete",'Milestone 2'!H114="Incomplet"),"Incomplete",0))</f>
        <v>0</v>
      </c>
      <c r="B1088">
        <f>IF(OR('Milestone 2'!G114="Yes",'Milestone 2'!G114="Oui"),"Yes",IF(OR('Milestone 2'!G114="No",'Milestone 2'!G114="Non"),"No",0))</f>
        <v>0</v>
      </c>
      <c r="C1088">
        <f>IF(OR('Milestone 2'!F114="Yes",'Milestone 2'!F114="Oui"),"Yes",IF(OR('Milestone 2'!F114="No",'Milestone 2'!F114="Non"),"No",IF(OR('Milestone 2'!F114="N/A",'Milestone 2'!F114="S.O."),"N/A",0)))</f>
        <v>0</v>
      </c>
      <c r="D1088">
        <f>IF(OR('Milestone 2'!K114="Approved",'Milestone 2'!K114="Approuvé"),"Approved",IF(OR('Milestone 2'!K114="Incomplete",'Milestone 2'!K114="Incomplet"),"Incomplete",0))</f>
        <v>0</v>
      </c>
      <c r="E1088">
        <f>IF(OR('Milestone 2'!J114="Yes",'Milestone 2'!J114="Oui"),"Yes",IF(OR('Milestone 2'!J114="No",'Milestone 2'!J114="Non"),"No",0))</f>
        <v>0</v>
      </c>
      <c r="F1088">
        <f>IF(OR('Milestone 2'!I114="Yes",'Milestone 2'!I114="Oui"),"Yes",IF(OR('Milestone 2'!I114="No",'Milestone 2'!I114="Non"),"No",IF(OR('Milestone 2'!I114="N/A",'Milestone 2'!I114="S.O."),"N/A",0)))</f>
        <v>0</v>
      </c>
      <c r="G1088">
        <f>IF(OR('Milestone 2'!N114="Approved",'Milestone 2'!N114="Approuvé"),"Approved",IF(OR('Milestone 2'!N114="Incomplete",'Milestone 2'!N114="Incomplet"),"Incomplete",0))</f>
        <v>0</v>
      </c>
      <c r="H1088">
        <f>IF(OR('Milestone 2'!M114="Yes",'Milestone 2'!M114="Oui"),"Yes",IF(OR('Milestone 2'!M114="No",'Milestone 2'!M114="Non"),"No",0))</f>
        <v>0</v>
      </c>
      <c r="I1088">
        <f>IF(OR('Milestone 2'!L114="Yes",'Milestone 2'!L114="Oui"),"Yes",IF(OR('Milestone 2'!L114="No",'Milestone 2'!L114="Non"),"No",IF(OR('Milestone 2'!L114="N/A",'Milestone 2'!L114="S.O."),"N/A",0)))</f>
        <v>0</v>
      </c>
      <c r="J1088">
        <f>IF(OR('Milestone 2'!Q114="Approved",'Milestone 2'!Q114="Approuvé"),"Approved",IF(OR('Milestone 2'!Q114="Incomplete",'Milestone 2'!Q114="Incomplet"),"Incomplete",0))</f>
        <v>0</v>
      </c>
      <c r="K1088">
        <f>IF(OR('Milestone 2'!P114="Yes",'Milestone 2'!P114="Oui"),"Yes",IF(OR('Milestone 2'!P114="No",'Milestone 2'!P114="Non"),"No",0))</f>
        <v>0</v>
      </c>
      <c r="L1088">
        <f>IF(OR('Milestone 2'!O114="Yes",'Milestone 2'!O114="Oui"),"Yes",IF(OR('Milestone 2'!O114="No",'Milestone 2'!O114="Non"),"No",IF(OR('Milestone 2'!O114="N/A",'Milestone 2'!O114="S.O."),"N/A",0)))</f>
        <v>0</v>
      </c>
    </row>
    <row r="1089" spans="1:12" hidden="1">
      <c r="A1089">
        <f>IF(OR('Milestone 2'!H115="Approved",'Milestone 2'!H115="Approuvé"),"Approved",IF(OR('Milestone 2'!H115="Incomplete",'Milestone 2'!H115="Incomplet"),"Incomplete",0))</f>
        <v>0</v>
      </c>
      <c r="B1089">
        <f>IF(OR('Milestone 2'!G115="Yes",'Milestone 2'!G115="Oui"),"Yes",IF(OR('Milestone 2'!G115="No",'Milestone 2'!G115="Non"),"No",0))</f>
        <v>0</v>
      </c>
      <c r="C1089">
        <f>IF(OR('Milestone 2'!F115="Yes",'Milestone 2'!F115="Oui"),"Yes",IF(OR('Milestone 2'!F115="No",'Milestone 2'!F115="Non"),"No",IF(OR('Milestone 2'!F115="N/A",'Milestone 2'!F115="S.O."),"N/A",0)))</f>
        <v>0</v>
      </c>
      <c r="D1089">
        <f>IF(OR('Milestone 2'!K115="Approved",'Milestone 2'!K115="Approuvé"),"Approved",IF(OR('Milestone 2'!K115="Incomplete",'Milestone 2'!K115="Incomplet"),"Incomplete",0))</f>
        <v>0</v>
      </c>
      <c r="E1089">
        <f>IF(OR('Milestone 2'!J115="Yes",'Milestone 2'!J115="Oui"),"Yes",IF(OR('Milestone 2'!J115="No",'Milestone 2'!J115="Non"),"No",0))</f>
        <v>0</v>
      </c>
      <c r="F1089">
        <f>IF(OR('Milestone 2'!I115="Yes",'Milestone 2'!I115="Oui"),"Yes",IF(OR('Milestone 2'!I115="No",'Milestone 2'!I115="Non"),"No",IF(OR('Milestone 2'!I115="N/A",'Milestone 2'!I115="S.O."),"N/A",0)))</f>
        <v>0</v>
      </c>
      <c r="G1089">
        <f>IF(OR('Milestone 2'!N115="Approved",'Milestone 2'!N115="Approuvé"),"Approved",IF(OR('Milestone 2'!N115="Incomplete",'Milestone 2'!N115="Incomplet"),"Incomplete",0))</f>
        <v>0</v>
      </c>
      <c r="H1089">
        <f>IF(OR('Milestone 2'!M115="Yes",'Milestone 2'!M115="Oui"),"Yes",IF(OR('Milestone 2'!M115="No",'Milestone 2'!M115="Non"),"No",0))</f>
        <v>0</v>
      </c>
      <c r="I1089">
        <f>IF(OR('Milestone 2'!L115="Yes",'Milestone 2'!L115="Oui"),"Yes",IF(OR('Milestone 2'!L115="No",'Milestone 2'!L115="Non"),"No",IF(OR('Milestone 2'!L115="N/A",'Milestone 2'!L115="S.O."),"N/A",0)))</f>
        <v>0</v>
      </c>
      <c r="J1089">
        <f>IF(OR('Milestone 2'!Q115="Approved",'Milestone 2'!Q115="Approuvé"),"Approved",IF(OR('Milestone 2'!Q115="Incomplete",'Milestone 2'!Q115="Incomplet"),"Incomplete",0))</f>
        <v>0</v>
      </c>
      <c r="K1089">
        <f>IF(OR('Milestone 2'!P115="Yes",'Milestone 2'!P115="Oui"),"Yes",IF(OR('Milestone 2'!P115="No",'Milestone 2'!P115="Non"),"No",0))</f>
        <v>0</v>
      </c>
      <c r="L1089">
        <f>IF(OR('Milestone 2'!O115="Yes",'Milestone 2'!O115="Oui"),"Yes",IF(OR('Milestone 2'!O115="No",'Milestone 2'!O115="Non"),"No",IF(OR('Milestone 2'!O115="N/A",'Milestone 2'!O115="S.O."),"N/A",0)))</f>
        <v>0</v>
      </c>
    </row>
    <row r="1090" spans="1:12" hidden="1">
      <c r="A1090">
        <f>IF(OR('Milestone 2'!H116="Approved",'Milestone 2'!H116="Approuvé"),"Approved",IF(OR('Milestone 2'!H116="Incomplete",'Milestone 2'!H116="Incomplet"),"Incomplete",0))</f>
        <v>0</v>
      </c>
      <c r="B1090">
        <f>IF(OR('Milestone 2'!G116="Yes",'Milestone 2'!G116="Oui"),"Yes",IF(OR('Milestone 2'!G116="No",'Milestone 2'!G116="Non"),"No",0))</f>
        <v>0</v>
      </c>
      <c r="C1090">
        <f>IF(OR('Milestone 2'!F116="Yes",'Milestone 2'!F116="Oui"),"Yes",IF(OR('Milestone 2'!F116="No",'Milestone 2'!F116="Non"),"No",IF(OR('Milestone 2'!F116="N/A",'Milestone 2'!F116="S.O."),"N/A",0)))</f>
        <v>0</v>
      </c>
      <c r="D1090">
        <f>IF(OR('Milestone 2'!K116="Approved",'Milestone 2'!K116="Approuvé"),"Approved",IF(OR('Milestone 2'!K116="Incomplete",'Milestone 2'!K116="Incomplet"),"Incomplete",0))</f>
        <v>0</v>
      </c>
      <c r="E1090">
        <f>IF(OR('Milestone 2'!J116="Yes",'Milestone 2'!J116="Oui"),"Yes",IF(OR('Milestone 2'!J116="No",'Milestone 2'!J116="Non"),"No",0))</f>
        <v>0</v>
      </c>
      <c r="F1090">
        <f>IF(OR('Milestone 2'!I116="Yes",'Milestone 2'!I116="Oui"),"Yes",IF(OR('Milestone 2'!I116="No",'Milestone 2'!I116="Non"),"No",IF(OR('Milestone 2'!I116="N/A",'Milestone 2'!I116="S.O."),"N/A",0)))</f>
        <v>0</v>
      </c>
      <c r="G1090">
        <f>IF(OR('Milestone 2'!N116="Approved",'Milestone 2'!N116="Approuvé"),"Approved",IF(OR('Milestone 2'!N116="Incomplete",'Milestone 2'!N116="Incomplet"),"Incomplete",0))</f>
        <v>0</v>
      </c>
      <c r="H1090">
        <f>IF(OR('Milestone 2'!M116="Yes",'Milestone 2'!M116="Oui"),"Yes",IF(OR('Milestone 2'!M116="No",'Milestone 2'!M116="Non"),"No",0))</f>
        <v>0</v>
      </c>
      <c r="I1090">
        <f>IF(OR('Milestone 2'!L116="Yes",'Milestone 2'!L116="Oui"),"Yes",IF(OR('Milestone 2'!L116="No",'Milestone 2'!L116="Non"),"No",IF(OR('Milestone 2'!L116="N/A",'Milestone 2'!L116="S.O."),"N/A",0)))</f>
        <v>0</v>
      </c>
      <c r="J1090">
        <f>IF(OR('Milestone 2'!Q116="Approved",'Milestone 2'!Q116="Approuvé"),"Approved",IF(OR('Milestone 2'!Q116="Incomplete",'Milestone 2'!Q116="Incomplet"),"Incomplete",0))</f>
        <v>0</v>
      </c>
      <c r="K1090">
        <f>IF(OR('Milestone 2'!P116="Yes",'Milestone 2'!P116="Oui"),"Yes",IF(OR('Milestone 2'!P116="No",'Milestone 2'!P116="Non"),"No",0))</f>
        <v>0</v>
      </c>
      <c r="L1090">
        <f>IF(OR('Milestone 2'!O116="Yes",'Milestone 2'!O116="Oui"),"Yes",IF(OR('Milestone 2'!O116="No",'Milestone 2'!O116="Non"),"No",IF(OR('Milestone 2'!O116="N/A",'Milestone 2'!O116="S.O."),"N/A",0)))</f>
        <v>0</v>
      </c>
    </row>
    <row r="1091" spans="1:12" hidden="1">
      <c r="A1091">
        <f>IF(OR('Milestone 2'!H117="Approved",'Milestone 2'!H117="Approuvé"),"Approved",IF(OR('Milestone 2'!H117="Incomplete",'Milestone 2'!H117="Incomplet"),"Incomplete",0))</f>
        <v>0</v>
      </c>
      <c r="B1091">
        <f>IF(OR('Milestone 2'!G117="Yes",'Milestone 2'!G117="Oui"),"Yes",IF(OR('Milestone 2'!G117="No",'Milestone 2'!G117="Non"),"No",0))</f>
        <v>0</v>
      </c>
      <c r="C1091">
        <f>IF(OR('Milestone 2'!F117="Yes",'Milestone 2'!F117="Oui"),"Yes",IF(OR('Milestone 2'!F117="No",'Milestone 2'!F117="Non"),"No",IF(OR('Milestone 2'!F117="N/A",'Milestone 2'!F117="S.O."),"N/A",0)))</f>
        <v>0</v>
      </c>
      <c r="D1091">
        <f>IF(OR('Milestone 2'!K117="Approved",'Milestone 2'!K117="Approuvé"),"Approved",IF(OR('Milestone 2'!K117="Incomplete",'Milestone 2'!K117="Incomplet"),"Incomplete",0))</f>
        <v>0</v>
      </c>
      <c r="E1091">
        <f>IF(OR('Milestone 2'!J117="Yes",'Milestone 2'!J117="Oui"),"Yes",IF(OR('Milestone 2'!J117="No",'Milestone 2'!J117="Non"),"No",0))</f>
        <v>0</v>
      </c>
      <c r="F1091">
        <f>IF(OR('Milestone 2'!I117="Yes",'Milestone 2'!I117="Oui"),"Yes",IF(OR('Milestone 2'!I117="No",'Milestone 2'!I117="Non"),"No",IF(OR('Milestone 2'!I117="N/A",'Milestone 2'!I117="S.O."),"N/A",0)))</f>
        <v>0</v>
      </c>
      <c r="G1091">
        <f>IF(OR('Milestone 2'!N117="Approved",'Milestone 2'!N117="Approuvé"),"Approved",IF(OR('Milestone 2'!N117="Incomplete",'Milestone 2'!N117="Incomplet"),"Incomplete",0))</f>
        <v>0</v>
      </c>
      <c r="H1091">
        <f>IF(OR('Milestone 2'!M117="Yes",'Milestone 2'!M117="Oui"),"Yes",IF(OR('Milestone 2'!M117="No",'Milestone 2'!M117="Non"),"No",0))</f>
        <v>0</v>
      </c>
      <c r="I1091">
        <f>IF(OR('Milestone 2'!L117="Yes",'Milestone 2'!L117="Oui"),"Yes",IF(OR('Milestone 2'!L117="No",'Milestone 2'!L117="Non"),"No",IF(OR('Milestone 2'!L117="N/A",'Milestone 2'!L117="S.O."),"N/A",0)))</f>
        <v>0</v>
      </c>
      <c r="J1091">
        <f>IF(OR('Milestone 2'!Q117="Approved",'Milestone 2'!Q117="Approuvé"),"Approved",IF(OR('Milestone 2'!Q117="Incomplete",'Milestone 2'!Q117="Incomplet"),"Incomplete",0))</f>
        <v>0</v>
      </c>
      <c r="K1091">
        <f>IF(OR('Milestone 2'!P117="Yes",'Milestone 2'!P117="Oui"),"Yes",IF(OR('Milestone 2'!P117="No",'Milestone 2'!P117="Non"),"No",0))</f>
        <v>0</v>
      </c>
      <c r="L1091">
        <f>IF(OR('Milestone 2'!O117="Yes",'Milestone 2'!O117="Oui"),"Yes",IF(OR('Milestone 2'!O117="No",'Milestone 2'!O117="Non"),"No",IF(OR('Milestone 2'!O117="N/A",'Milestone 2'!O117="S.O."),"N/A",0)))</f>
        <v>0</v>
      </c>
    </row>
    <row r="1092" spans="1:12" hidden="1">
      <c r="A1092">
        <f>IF(OR('Milestone 2'!H118="Approved",'Milestone 2'!H118="Approuvé"),"Approved",IF(OR('Milestone 2'!H118="Incomplete",'Milestone 2'!H118="Incomplet"),"Incomplete",0))</f>
        <v>0</v>
      </c>
      <c r="B1092">
        <f>IF(OR('Milestone 2'!G118="Yes",'Milestone 2'!G118="Oui"),"Yes",IF(OR('Milestone 2'!G118="No",'Milestone 2'!G118="Non"),"No",0))</f>
        <v>0</v>
      </c>
      <c r="C1092">
        <f>IF(OR('Milestone 2'!F118="Yes",'Milestone 2'!F118="Oui"),"Yes",IF(OR('Milestone 2'!F118="No",'Milestone 2'!F118="Non"),"No",IF(OR('Milestone 2'!F118="N/A",'Milestone 2'!F118="S.O."),"N/A",0)))</f>
        <v>0</v>
      </c>
      <c r="D1092">
        <f>IF(OR('Milestone 2'!K118="Approved",'Milestone 2'!K118="Approuvé"),"Approved",IF(OR('Milestone 2'!K118="Incomplete",'Milestone 2'!K118="Incomplet"),"Incomplete",0))</f>
        <v>0</v>
      </c>
      <c r="E1092">
        <f>IF(OR('Milestone 2'!J118="Yes",'Milestone 2'!J118="Oui"),"Yes",IF(OR('Milestone 2'!J118="No",'Milestone 2'!J118="Non"),"No",0))</f>
        <v>0</v>
      </c>
      <c r="F1092">
        <f>IF(OR('Milestone 2'!I118="Yes",'Milestone 2'!I118="Oui"),"Yes",IF(OR('Milestone 2'!I118="No",'Milestone 2'!I118="Non"),"No",IF(OR('Milestone 2'!I118="N/A",'Milestone 2'!I118="S.O."),"N/A",0)))</f>
        <v>0</v>
      </c>
      <c r="G1092">
        <f>IF(OR('Milestone 2'!N118="Approved",'Milestone 2'!N118="Approuvé"),"Approved",IF(OR('Milestone 2'!N118="Incomplete",'Milestone 2'!N118="Incomplet"),"Incomplete",0))</f>
        <v>0</v>
      </c>
      <c r="H1092">
        <f>IF(OR('Milestone 2'!M118="Yes",'Milestone 2'!M118="Oui"),"Yes",IF(OR('Milestone 2'!M118="No",'Milestone 2'!M118="Non"),"No",0))</f>
        <v>0</v>
      </c>
      <c r="I1092">
        <f>IF(OR('Milestone 2'!L118="Yes",'Milestone 2'!L118="Oui"),"Yes",IF(OR('Milestone 2'!L118="No",'Milestone 2'!L118="Non"),"No",IF(OR('Milestone 2'!L118="N/A",'Milestone 2'!L118="S.O."),"N/A",0)))</f>
        <v>0</v>
      </c>
      <c r="J1092">
        <f>IF(OR('Milestone 2'!Q118="Approved",'Milestone 2'!Q118="Approuvé"),"Approved",IF(OR('Milestone 2'!Q118="Incomplete",'Milestone 2'!Q118="Incomplet"),"Incomplete",0))</f>
        <v>0</v>
      </c>
      <c r="K1092">
        <f>IF(OR('Milestone 2'!P118="Yes",'Milestone 2'!P118="Oui"),"Yes",IF(OR('Milestone 2'!P118="No",'Milestone 2'!P118="Non"),"No",0))</f>
        <v>0</v>
      </c>
      <c r="L1092">
        <f>IF(OR('Milestone 2'!O118="Yes",'Milestone 2'!O118="Oui"),"Yes",IF(OR('Milestone 2'!O118="No",'Milestone 2'!O118="Non"),"No",IF(OR('Milestone 2'!O118="N/A",'Milestone 2'!O118="S.O."),"N/A",0)))</f>
        <v>0</v>
      </c>
    </row>
    <row r="1093" spans="1:12" hidden="1">
      <c r="A1093">
        <f>IF(OR('Milestone 2'!H119="Approved",'Milestone 2'!H119="Approuvé"),"Approved",IF(OR('Milestone 2'!H119="Incomplete",'Milestone 2'!H119="Incomplet"),"Incomplete",0))</f>
        <v>0</v>
      </c>
      <c r="B1093">
        <f>IF(OR('Milestone 2'!G119="Yes",'Milestone 2'!G119="Oui"),"Yes",IF(OR('Milestone 2'!G119="No",'Milestone 2'!G119="Non"),"No",0))</f>
        <v>0</v>
      </c>
      <c r="C1093">
        <f>IF(OR('Milestone 2'!F119="Yes",'Milestone 2'!F119="Oui"),"Yes",IF(OR('Milestone 2'!F119="No",'Milestone 2'!F119="Non"),"No",IF(OR('Milestone 2'!F119="N/A",'Milestone 2'!F119="S.O."),"N/A",0)))</f>
        <v>0</v>
      </c>
      <c r="D1093">
        <f>IF(OR('Milestone 2'!K119="Approved",'Milestone 2'!K119="Approuvé"),"Approved",IF(OR('Milestone 2'!K119="Incomplete",'Milestone 2'!K119="Incomplet"),"Incomplete",0))</f>
        <v>0</v>
      </c>
      <c r="E1093">
        <f>IF(OR('Milestone 2'!J119="Yes",'Milestone 2'!J119="Oui"),"Yes",IF(OR('Milestone 2'!J119="No",'Milestone 2'!J119="Non"),"No",0))</f>
        <v>0</v>
      </c>
      <c r="F1093">
        <f>IF(OR('Milestone 2'!I119="Yes",'Milestone 2'!I119="Oui"),"Yes",IF(OR('Milestone 2'!I119="No",'Milestone 2'!I119="Non"),"No",IF(OR('Milestone 2'!I119="N/A",'Milestone 2'!I119="S.O."),"N/A",0)))</f>
        <v>0</v>
      </c>
      <c r="G1093">
        <f>IF(OR('Milestone 2'!N119="Approved",'Milestone 2'!N119="Approuvé"),"Approved",IF(OR('Milestone 2'!N119="Incomplete",'Milestone 2'!N119="Incomplet"),"Incomplete",0))</f>
        <v>0</v>
      </c>
      <c r="H1093">
        <f>IF(OR('Milestone 2'!M119="Yes",'Milestone 2'!M119="Oui"),"Yes",IF(OR('Milestone 2'!M119="No",'Milestone 2'!M119="Non"),"No",0))</f>
        <v>0</v>
      </c>
      <c r="I1093">
        <f>IF(OR('Milestone 2'!L119="Yes",'Milestone 2'!L119="Oui"),"Yes",IF(OR('Milestone 2'!L119="No",'Milestone 2'!L119="Non"),"No",IF(OR('Milestone 2'!L119="N/A",'Milestone 2'!L119="S.O."),"N/A",0)))</f>
        <v>0</v>
      </c>
      <c r="J1093">
        <f>IF(OR('Milestone 2'!Q119="Approved",'Milestone 2'!Q119="Approuvé"),"Approved",IF(OR('Milestone 2'!Q119="Incomplete",'Milestone 2'!Q119="Incomplet"),"Incomplete",0))</f>
        <v>0</v>
      </c>
      <c r="K1093">
        <f>IF(OR('Milestone 2'!P119="Yes",'Milestone 2'!P119="Oui"),"Yes",IF(OR('Milestone 2'!P119="No",'Milestone 2'!P119="Non"),"No",0))</f>
        <v>0</v>
      </c>
      <c r="L1093">
        <f>IF(OR('Milestone 2'!O119="Yes",'Milestone 2'!O119="Oui"),"Yes",IF(OR('Milestone 2'!O119="No",'Milestone 2'!O119="Non"),"No",IF(OR('Milestone 2'!O119="N/A",'Milestone 2'!O119="S.O."),"N/A",0)))</f>
        <v>0</v>
      </c>
    </row>
    <row r="1094" spans="1:12" hidden="1">
      <c r="A1094">
        <f>IF(OR('Milestone 2'!H120="Approved",'Milestone 2'!H120="Approuvé"),"Approved",IF(OR('Milestone 2'!H120="Incomplete",'Milestone 2'!H120="Incomplet"),"Incomplete",0))</f>
        <v>0</v>
      </c>
      <c r="B1094">
        <f>IF(OR('Milestone 2'!G120="Yes",'Milestone 2'!G120="Oui"),"Yes",IF(OR('Milestone 2'!G120="No",'Milestone 2'!G120="Non"),"No",0))</f>
        <v>0</v>
      </c>
      <c r="C1094">
        <f>IF(OR('Milestone 2'!F120="Yes",'Milestone 2'!F120="Oui"),"Yes",IF(OR('Milestone 2'!F120="No",'Milestone 2'!F120="Non"),"No",IF(OR('Milestone 2'!F120="N/A",'Milestone 2'!F120="S.O."),"N/A",0)))</f>
        <v>0</v>
      </c>
      <c r="D1094">
        <f>IF(OR('Milestone 2'!K120="Approved",'Milestone 2'!K120="Approuvé"),"Approved",IF(OR('Milestone 2'!K120="Incomplete",'Milestone 2'!K120="Incomplet"),"Incomplete",0))</f>
        <v>0</v>
      </c>
      <c r="E1094">
        <f>IF(OR('Milestone 2'!J120="Yes",'Milestone 2'!J120="Oui"),"Yes",IF(OR('Milestone 2'!J120="No",'Milestone 2'!J120="Non"),"No",0))</f>
        <v>0</v>
      </c>
      <c r="F1094">
        <f>IF(OR('Milestone 2'!I120="Yes",'Milestone 2'!I120="Oui"),"Yes",IF(OR('Milestone 2'!I120="No",'Milestone 2'!I120="Non"),"No",IF(OR('Milestone 2'!I120="N/A",'Milestone 2'!I120="S.O."),"N/A",0)))</f>
        <v>0</v>
      </c>
      <c r="G1094">
        <f>IF(OR('Milestone 2'!N120="Approved",'Milestone 2'!N120="Approuvé"),"Approved",IF(OR('Milestone 2'!N120="Incomplete",'Milestone 2'!N120="Incomplet"),"Incomplete",0))</f>
        <v>0</v>
      </c>
      <c r="H1094">
        <f>IF(OR('Milestone 2'!M120="Yes",'Milestone 2'!M120="Oui"),"Yes",IF(OR('Milestone 2'!M120="No",'Milestone 2'!M120="Non"),"No",0))</f>
        <v>0</v>
      </c>
      <c r="I1094">
        <f>IF(OR('Milestone 2'!L120="Yes",'Milestone 2'!L120="Oui"),"Yes",IF(OR('Milestone 2'!L120="No",'Milestone 2'!L120="Non"),"No",IF(OR('Milestone 2'!L120="N/A",'Milestone 2'!L120="S.O."),"N/A",0)))</f>
        <v>0</v>
      </c>
      <c r="J1094">
        <f>IF(OR('Milestone 2'!Q120="Approved",'Milestone 2'!Q120="Approuvé"),"Approved",IF(OR('Milestone 2'!Q120="Incomplete",'Milestone 2'!Q120="Incomplet"),"Incomplete",0))</f>
        <v>0</v>
      </c>
      <c r="K1094">
        <f>IF(OR('Milestone 2'!P120="Yes",'Milestone 2'!P120="Oui"),"Yes",IF(OR('Milestone 2'!P120="No",'Milestone 2'!P120="Non"),"No",0))</f>
        <v>0</v>
      </c>
      <c r="L1094">
        <f>IF(OR('Milestone 2'!O120="Yes",'Milestone 2'!O120="Oui"),"Yes",IF(OR('Milestone 2'!O120="No",'Milestone 2'!O120="Non"),"No",IF(OR('Milestone 2'!O120="N/A",'Milestone 2'!O120="S.O."),"N/A",0)))</f>
        <v>0</v>
      </c>
    </row>
    <row r="1095" spans="1:12" hidden="1">
      <c r="A1095">
        <f>IF(OR('Milestone 2'!H121="Approved",'Milestone 2'!H121="Approuvé"),"Approved",IF(OR('Milestone 2'!H121="Incomplete",'Milestone 2'!H121="Incomplet"),"Incomplete",0))</f>
        <v>0</v>
      </c>
      <c r="B1095">
        <f>IF(OR('Milestone 2'!G121="Yes",'Milestone 2'!G121="Oui"),"Yes",IF(OR('Milestone 2'!G121="No",'Milestone 2'!G121="Non"),"No",0))</f>
        <v>0</v>
      </c>
      <c r="C1095">
        <f>IF(OR('Milestone 2'!F121="Yes",'Milestone 2'!F121="Oui"),"Yes",IF(OR('Milestone 2'!F121="No",'Milestone 2'!F121="Non"),"No",IF(OR('Milestone 2'!F121="N/A",'Milestone 2'!F121="S.O."),"N/A",0)))</f>
        <v>0</v>
      </c>
      <c r="D1095">
        <f>IF(OR('Milestone 2'!K121="Approved",'Milestone 2'!K121="Approuvé"),"Approved",IF(OR('Milestone 2'!K121="Incomplete",'Milestone 2'!K121="Incomplet"),"Incomplete",0))</f>
        <v>0</v>
      </c>
      <c r="E1095">
        <f>IF(OR('Milestone 2'!J121="Yes",'Milestone 2'!J121="Oui"),"Yes",IF(OR('Milestone 2'!J121="No",'Milestone 2'!J121="Non"),"No",0))</f>
        <v>0</v>
      </c>
      <c r="F1095">
        <f>IF(OR('Milestone 2'!I121="Yes",'Milestone 2'!I121="Oui"),"Yes",IF(OR('Milestone 2'!I121="No",'Milestone 2'!I121="Non"),"No",IF(OR('Milestone 2'!I121="N/A",'Milestone 2'!I121="S.O."),"N/A",0)))</f>
        <v>0</v>
      </c>
      <c r="G1095">
        <f>IF(OR('Milestone 2'!N121="Approved",'Milestone 2'!N121="Approuvé"),"Approved",IF(OR('Milestone 2'!N121="Incomplete",'Milestone 2'!N121="Incomplet"),"Incomplete",0))</f>
        <v>0</v>
      </c>
      <c r="H1095">
        <f>IF(OR('Milestone 2'!M121="Yes",'Milestone 2'!M121="Oui"),"Yes",IF(OR('Milestone 2'!M121="No",'Milestone 2'!M121="Non"),"No",0))</f>
        <v>0</v>
      </c>
      <c r="I1095">
        <f>IF(OR('Milestone 2'!L121="Yes",'Milestone 2'!L121="Oui"),"Yes",IF(OR('Milestone 2'!L121="No",'Milestone 2'!L121="Non"),"No",IF(OR('Milestone 2'!L121="N/A",'Milestone 2'!L121="S.O."),"N/A",0)))</f>
        <v>0</v>
      </c>
      <c r="J1095">
        <f>IF(OR('Milestone 2'!Q121="Approved",'Milestone 2'!Q121="Approuvé"),"Approved",IF(OR('Milestone 2'!Q121="Incomplete",'Milestone 2'!Q121="Incomplet"),"Incomplete",0))</f>
        <v>0</v>
      </c>
      <c r="K1095">
        <f>IF(OR('Milestone 2'!P121="Yes",'Milestone 2'!P121="Oui"),"Yes",IF(OR('Milestone 2'!P121="No",'Milestone 2'!P121="Non"),"No",0))</f>
        <v>0</v>
      </c>
      <c r="L1095">
        <f>IF(OR('Milestone 2'!O121="Yes",'Milestone 2'!O121="Oui"),"Yes",IF(OR('Milestone 2'!O121="No",'Milestone 2'!O121="Non"),"No",IF(OR('Milestone 2'!O121="N/A",'Milestone 2'!O121="S.O."),"N/A",0)))</f>
        <v>0</v>
      </c>
    </row>
    <row r="1096" spans="1:12" hidden="1">
      <c r="A1096">
        <f>IF(OR('Milestone 2'!H122="Approved",'Milestone 2'!H122="Approuvé"),"Approved",IF(OR('Milestone 2'!H122="Incomplete",'Milestone 2'!H122="Incomplet"),"Incomplete",0))</f>
        <v>0</v>
      </c>
      <c r="B1096">
        <f>IF(OR('Milestone 2'!G122="Yes",'Milestone 2'!G122="Oui"),"Yes",IF(OR('Milestone 2'!G122="No",'Milestone 2'!G122="Non"),"No",0))</f>
        <v>0</v>
      </c>
      <c r="C1096">
        <f>IF(OR('Milestone 2'!F122="Yes",'Milestone 2'!F122="Oui"),"Yes",IF(OR('Milestone 2'!F122="No",'Milestone 2'!F122="Non"),"No",IF(OR('Milestone 2'!F122="N/A",'Milestone 2'!F122="S.O."),"N/A",0)))</f>
        <v>0</v>
      </c>
      <c r="D1096">
        <f>IF(OR('Milestone 2'!K122="Approved",'Milestone 2'!K122="Approuvé"),"Approved",IF(OR('Milestone 2'!K122="Incomplete",'Milestone 2'!K122="Incomplet"),"Incomplete",0))</f>
        <v>0</v>
      </c>
      <c r="E1096">
        <f>IF(OR('Milestone 2'!J122="Yes",'Milestone 2'!J122="Oui"),"Yes",IF(OR('Milestone 2'!J122="No",'Milestone 2'!J122="Non"),"No",0))</f>
        <v>0</v>
      </c>
      <c r="F1096">
        <f>IF(OR('Milestone 2'!I122="Yes",'Milestone 2'!I122="Oui"),"Yes",IF(OR('Milestone 2'!I122="No",'Milestone 2'!I122="Non"),"No",IF(OR('Milestone 2'!I122="N/A",'Milestone 2'!I122="S.O."),"N/A",0)))</f>
        <v>0</v>
      </c>
      <c r="G1096">
        <f>IF(OR('Milestone 2'!N122="Approved",'Milestone 2'!N122="Approuvé"),"Approved",IF(OR('Milestone 2'!N122="Incomplete",'Milestone 2'!N122="Incomplet"),"Incomplete",0))</f>
        <v>0</v>
      </c>
      <c r="H1096">
        <f>IF(OR('Milestone 2'!M122="Yes",'Milestone 2'!M122="Oui"),"Yes",IF(OR('Milestone 2'!M122="No",'Milestone 2'!M122="Non"),"No",0))</f>
        <v>0</v>
      </c>
      <c r="I1096">
        <f>IF(OR('Milestone 2'!L122="Yes",'Milestone 2'!L122="Oui"),"Yes",IF(OR('Milestone 2'!L122="No",'Milestone 2'!L122="Non"),"No",IF(OR('Milestone 2'!L122="N/A",'Milestone 2'!L122="S.O."),"N/A",0)))</f>
        <v>0</v>
      </c>
      <c r="J1096">
        <f>IF(OR('Milestone 2'!Q122="Approved",'Milestone 2'!Q122="Approuvé"),"Approved",IF(OR('Milestone 2'!Q122="Incomplete",'Milestone 2'!Q122="Incomplet"),"Incomplete",0))</f>
        <v>0</v>
      </c>
      <c r="K1096">
        <f>IF(OR('Milestone 2'!P122="Yes",'Milestone 2'!P122="Oui"),"Yes",IF(OR('Milestone 2'!P122="No",'Milestone 2'!P122="Non"),"No",0))</f>
        <v>0</v>
      </c>
      <c r="L1096">
        <f>IF(OR('Milestone 2'!O122="Yes",'Milestone 2'!O122="Oui"),"Yes",IF(OR('Milestone 2'!O122="No",'Milestone 2'!O122="Non"),"No",IF(OR('Milestone 2'!O122="N/A",'Milestone 2'!O122="S.O."),"N/A",0)))</f>
        <v>0</v>
      </c>
    </row>
    <row r="1097" spans="1:12" hidden="1">
      <c r="A1097">
        <f>IF(OR('Milestone 2'!H123="Approved",'Milestone 2'!H123="Approuvé"),"Approved",IF(OR('Milestone 2'!H123="Incomplete",'Milestone 2'!H123="Incomplet"),"Incomplete",0))</f>
        <v>0</v>
      </c>
      <c r="B1097">
        <f>IF(OR('Milestone 2'!G123="Yes",'Milestone 2'!G123="Oui"),"Yes",IF(OR('Milestone 2'!G123="No",'Milestone 2'!G123="Non"),"No",0))</f>
        <v>0</v>
      </c>
      <c r="C1097">
        <f>IF(OR('Milestone 2'!F123="Yes",'Milestone 2'!F123="Oui"),"Yes",IF(OR('Milestone 2'!F123="No",'Milestone 2'!F123="Non"),"No",IF(OR('Milestone 2'!F123="N/A",'Milestone 2'!F123="S.O."),"N/A",0)))</f>
        <v>0</v>
      </c>
      <c r="D1097">
        <f>IF(OR('Milestone 2'!K123="Approved",'Milestone 2'!K123="Approuvé"),"Approved",IF(OR('Milestone 2'!K123="Incomplete",'Milestone 2'!K123="Incomplet"),"Incomplete",0))</f>
        <v>0</v>
      </c>
      <c r="E1097">
        <f>IF(OR('Milestone 2'!J123="Yes",'Milestone 2'!J123="Oui"),"Yes",IF(OR('Milestone 2'!J123="No",'Milestone 2'!J123="Non"),"No",0))</f>
        <v>0</v>
      </c>
      <c r="F1097">
        <f>IF(OR('Milestone 2'!I123="Yes",'Milestone 2'!I123="Oui"),"Yes",IF(OR('Milestone 2'!I123="No",'Milestone 2'!I123="Non"),"No",IF(OR('Milestone 2'!I123="N/A",'Milestone 2'!I123="S.O."),"N/A",0)))</f>
        <v>0</v>
      </c>
      <c r="G1097">
        <f>IF(OR('Milestone 2'!N123="Approved",'Milestone 2'!N123="Approuvé"),"Approved",IF(OR('Milestone 2'!N123="Incomplete",'Milestone 2'!N123="Incomplet"),"Incomplete",0))</f>
        <v>0</v>
      </c>
      <c r="H1097">
        <f>IF(OR('Milestone 2'!M123="Yes",'Milestone 2'!M123="Oui"),"Yes",IF(OR('Milestone 2'!M123="No",'Milestone 2'!M123="Non"),"No",0))</f>
        <v>0</v>
      </c>
      <c r="I1097">
        <f>IF(OR('Milestone 2'!L123="Yes",'Milestone 2'!L123="Oui"),"Yes",IF(OR('Milestone 2'!L123="No",'Milestone 2'!L123="Non"),"No",IF(OR('Milestone 2'!L123="N/A",'Milestone 2'!L123="S.O."),"N/A",0)))</f>
        <v>0</v>
      </c>
      <c r="J1097">
        <f>IF(OR('Milestone 2'!Q123="Approved",'Milestone 2'!Q123="Approuvé"),"Approved",IF(OR('Milestone 2'!Q123="Incomplete",'Milestone 2'!Q123="Incomplet"),"Incomplete",0))</f>
        <v>0</v>
      </c>
      <c r="K1097">
        <f>IF(OR('Milestone 2'!P123="Yes",'Milestone 2'!P123="Oui"),"Yes",IF(OR('Milestone 2'!P123="No",'Milestone 2'!P123="Non"),"No",0))</f>
        <v>0</v>
      </c>
      <c r="L1097">
        <f>IF(OR('Milestone 2'!O123="Yes",'Milestone 2'!O123="Oui"),"Yes",IF(OR('Milestone 2'!O123="No",'Milestone 2'!O123="Non"),"No",IF(OR('Milestone 2'!O123="N/A",'Milestone 2'!O123="S.O."),"N/A",0)))</f>
        <v>0</v>
      </c>
    </row>
    <row r="1098" spans="1:12" hidden="1">
      <c r="A1098">
        <f>IF(OR('Milestone 2'!H124="Approved",'Milestone 2'!H124="Approuvé"),"Approved",IF(OR('Milestone 2'!H124="Incomplete",'Milestone 2'!H124="Incomplet"),"Incomplete",0))</f>
        <v>0</v>
      </c>
      <c r="B1098">
        <f>IF(OR('Milestone 2'!G124="Yes",'Milestone 2'!G124="Oui"),"Yes",IF(OR('Milestone 2'!G124="No",'Milestone 2'!G124="Non"),"No",0))</f>
        <v>0</v>
      </c>
      <c r="C1098">
        <f>IF(OR('Milestone 2'!F124="Yes",'Milestone 2'!F124="Oui"),"Yes",IF(OR('Milestone 2'!F124="No",'Milestone 2'!F124="Non"),"No",IF(OR('Milestone 2'!F124="N/A",'Milestone 2'!F124="S.O."),"N/A",0)))</f>
        <v>0</v>
      </c>
      <c r="D1098">
        <f>IF(OR('Milestone 2'!K124="Approved",'Milestone 2'!K124="Approuvé"),"Approved",IF(OR('Milestone 2'!K124="Incomplete",'Milestone 2'!K124="Incomplet"),"Incomplete",0))</f>
        <v>0</v>
      </c>
      <c r="E1098">
        <f>IF(OR('Milestone 2'!J124="Yes",'Milestone 2'!J124="Oui"),"Yes",IF(OR('Milestone 2'!J124="No",'Milestone 2'!J124="Non"),"No",0))</f>
        <v>0</v>
      </c>
      <c r="F1098">
        <f>IF(OR('Milestone 2'!I124="Yes",'Milestone 2'!I124="Oui"),"Yes",IF(OR('Milestone 2'!I124="No",'Milestone 2'!I124="Non"),"No",IF(OR('Milestone 2'!I124="N/A",'Milestone 2'!I124="S.O."),"N/A",0)))</f>
        <v>0</v>
      </c>
      <c r="G1098">
        <f>IF(OR('Milestone 2'!N124="Approved",'Milestone 2'!N124="Approuvé"),"Approved",IF(OR('Milestone 2'!N124="Incomplete",'Milestone 2'!N124="Incomplet"),"Incomplete",0))</f>
        <v>0</v>
      </c>
      <c r="H1098">
        <f>IF(OR('Milestone 2'!M124="Yes",'Milestone 2'!M124="Oui"),"Yes",IF(OR('Milestone 2'!M124="No",'Milestone 2'!M124="Non"),"No",0))</f>
        <v>0</v>
      </c>
      <c r="I1098">
        <f>IF(OR('Milestone 2'!L124="Yes",'Milestone 2'!L124="Oui"),"Yes",IF(OR('Milestone 2'!L124="No",'Milestone 2'!L124="Non"),"No",IF(OR('Milestone 2'!L124="N/A",'Milestone 2'!L124="S.O."),"N/A",0)))</f>
        <v>0</v>
      </c>
      <c r="J1098">
        <f>IF(OR('Milestone 2'!Q124="Approved",'Milestone 2'!Q124="Approuvé"),"Approved",IF(OR('Milestone 2'!Q124="Incomplete",'Milestone 2'!Q124="Incomplet"),"Incomplete",0))</f>
        <v>0</v>
      </c>
      <c r="K1098">
        <f>IF(OR('Milestone 2'!P124="Yes",'Milestone 2'!P124="Oui"),"Yes",IF(OR('Milestone 2'!P124="No",'Milestone 2'!P124="Non"),"No",0))</f>
        <v>0</v>
      </c>
      <c r="L1098">
        <f>IF(OR('Milestone 2'!O124="Yes",'Milestone 2'!O124="Oui"),"Yes",IF(OR('Milestone 2'!O124="No",'Milestone 2'!O124="Non"),"No",IF(OR('Milestone 2'!O124="N/A",'Milestone 2'!O124="S.O."),"N/A",0)))</f>
        <v>0</v>
      </c>
    </row>
    <row r="1099" spans="1:12" hidden="1">
      <c r="A1099">
        <f>IF(OR('Milestone 2'!H125="Approved",'Milestone 2'!H125="Approuvé"),"Approved",IF(OR('Milestone 2'!H125="Incomplete",'Milestone 2'!H125="Incomplet"),"Incomplete",0))</f>
        <v>0</v>
      </c>
      <c r="B1099">
        <f>IF(OR('Milestone 2'!G125="Yes",'Milestone 2'!G125="Oui"),"Yes",IF(OR('Milestone 2'!G125="No",'Milestone 2'!G125="Non"),"No",0))</f>
        <v>0</v>
      </c>
      <c r="C1099">
        <f>IF(OR('Milestone 2'!F125="Yes",'Milestone 2'!F125="Oui"),"Yes",IF(OR('Milestone 2'!F125="No",'Milestone 2'!F125="Non"),"No",IF(OR('Milestone 2'!F125="N/A",'Milestone 2'!F125="S.O."),"N/A",0)))</f>
        <v>0</v>
      </c>
      <c r="D1099">
        <f>IF(OR('Milestone 2'!K125="Approved",'Milestone 2'!K125="Approuvé"),"Approved",IF(OR('Milestone 2'!K125="Incomplete",'Milestone 2'!K125="Incomplet"),"Incomplete",0))</f>
        <v>0</v>
      </c>
      <c r="E1099">
        <f>IF(OR('Milestone 2'!J125="Yes",'Milestone 2'!J125="Oui"),"Yes",IF(OR('Milestone 2'!J125="No",'Milestone 2'!J125="Non"),"No",0))</f>
        <v>0</v>
      </c>
      <c r="F1099">
        <f>IF(OR('Milestone 2'!I125="Yes",'Milestone 2'!I125="Oui"),"Yes",IF(OR('Milestone 2'!I125="No",'Milestone 2'!I125="Non"),"No",IF(OR('Milestone 2'!I125="N/A",'Milestone 2'!I125="S.O."),"N/A",0)))</f>
        <v>0</v>
      </c>
      <c r="G1099">
        <f>IF(OR('Milestone 2'!N125="Approved",'Milestone 2'!N125="Approuvé"),"Approved",IF(OR('Milestone 2'!N125="Incomplete",'Milestone 2'!N125="Incomplet"),"Incomplete",0))</f>
        <v>0</v>
      </c>
      <c r="H1099">
        <f>IF(OR('Milestone 2'!M125="Yes",'Milestone 2'!M125="Oui"),"Yes",IF(OR('Milestone 2'!M125="No",'Milestone 2'!M125="Non"),"No",0))</f>
        <v>0</v>
      </c>
      <c r="I1099">
        <f>IF(OR('Milestone 2'!L125="Yes",'Milestone 2'!L125="Oui"),"Yes",IF(OR('Milestone 2'!L125="No",'Milestone 2'!L125="Non"),"No",IF(OR('Milestone 2'!L125="N/A",'Milestone 2'!L125="S.O."),"N/A",0)))</f>
        <v>0</v>
      </c>
      <c r="J1099">
        <f>IF(OR('Milestone 2'!Q125="Approved",'Milestone 2'!Q125="Approuvé"),"Approved",IF(OR('Milestone 2'!Q125="Incomplete",'Milestone 2'!Q125="Incomplet"),"Incomplete",0))</f>
        <v>0</v>
      </c>
      <c r="K1099">
        <f>IF(OR('Milestone 2'!P125="Yes",'Milestone 2'!P125="Oui"),"Yes",IF(OR('Milestone 2'!P125="No",'Milestone 2'!P125="Non"),"No",0))</f>
        <v>0</v>
      </c>
      <c r="L1099">
        <f>IF(OR('Milestone 2'!O125="Yes",'Milestone 2'!O125="Oui"),"Yes",IF(OR('Milestone 2'!O125="No",'Milestone 2'!O125="Non"),"No",IF(OR('Milestone 2'!O125="N/A",'Milestone 2'!O125="S.O."),"N/A",0)))</f>
        <v>0</v>
      </c>
    </row>
    <row r="1100" spans="1:12" hidden="1">
      <c r="A1100">
        <f>IF(OR('Milestone 2'!H126="Approved",'Milestone 2'!H126="Approuvé"),"Approved",IF(OR('Milestone 2'!H126="Incomplete",'Milestone 2'!H126="Incomplet"),"Incomplete",0))</f>
        <v>0</v>
      </c>
      <c r="B1100">
        <f>IF(OR('Milestone 2'!G126="Yes",'Milestone 2'!G126="Oui"),"Yes",IF(OR('Milestone 2'!G126="No",'Milestone 2'!G126="Non"),"No",0))</f>
        <v>0</v>
      </c>
      <c r="C1100">
        <f>IF(OR('Milestone 2'!F126="Yes",'Milestone 2'!F126="Oui"),"Yes",IF(OR('Milestone 2'!F126="No",'Milestone 2'!F126="Non"),"No",IF(OR('Milestone 2'!F126="N/A",'Milestone 2'!F126="S.O."),"N/A",0)))</f>
        <v>0</v>
      </c>
      <c r="D1100">
        <f>IF(OR('Milestone 2'!K126="Approved",'Milestone 2'!K126="Approuvé"),"Approved",IF(OR('Milestone 2'!K126="Incomplete",'Milestone 2'!K126="Incomplet"),"Incomplete",0))</f>
        <v>0</v>
      </c>
      <c r="E1100">
        <f>IF(OR('Milestone 2'!J126="Yes",'Milestone 2'!J126="Oui"),"Yes",IF(OR('Milestone 2'!J126="No",'Milestone 2'!J126="Non"),"No",0))</f>
        <v>0</v>
      </c>
      <c r="F1100">
        <f>IF(OR('Milestone 2'!I126="Yes",'Milestone 2'!I126="Oui"),"Yes",IF(OR('Milestone 2'!I126="No",'Milestone 2'!I126="Non"),"No",IF(OR('Milestone 2'!I126="N/A",'Milestone 2'!I126="S.O."),"N/A",0)))</f>
        <v>0</v>
      </c>
      <c r="G1100">
        <f>IF(OR('Milestone 2'!N126="Approved",'Milestone 2'!N126="Approuvé"),"Approved",IF(OR('Milestone 2'!N126="Incomplete",'Milestone 2'!N126="Incomplet"),"Incomplete",0))</f>
        <v>0</v>
      </c>
      <c r="H1100">
        <f>IF(OR('Milestone 2'!M126="Yes",'Milestone 2'!M126="Oui"),"Yes",IF(OR('Milestone 2'!M126="No",'Milestone 2'!M126="Non"),"No",0))</f>
        <v>0</v>
      </c>
      <c r="I1100">
        <f>IF(OR('Milestone 2'!L126="Yes",'Milestone 2'!L126="Oui"),"Yes",IF(OR('Milestone 2'!L126="No",'Milestone 2'!L126="Non"),"No",IF(OR('Milestone 2'!L126="N/A",'Milestone 2'!L126="S.O."),"N/A",0)))</f>
        <v>0</v>
      </c>
      <c r="J1100">
        <f>IF(OR('Milestone 2'!Q126="Approved",'Milestone 2'!Q126="Approuvé"),"Approved",IF(OR('Milestone 2'!Q126="Incomplete",'Milestone 2'!Q126="Incomplet"),"Incomplete",0))</f>
        <v>0</v>
      </c>
      <c r="K1100">
        <f>IF(OR('Milestone 2'!P126="Yes",'Milestone 2'!P126="Oui"),"Yes",IF(OR('Milestone 2'!P126="No",'Milestone 2'!P126="Non"),"No",0))</f>
        <v>0</v>
      </c>
      <c r="L1100">
        <f>IF(OR('Milestone 2'!O126="Yes",'Milestone 2'!O126="Oui"),"Yes",IF(OR('Milestone 2'!O126="No",'Milestone 2'!O126="Non"),"No",IF(OR('Milestone 2'!O126="N/A",'Milestone 2'!O126="S.O."),"N/A",0)))</f>
        <v>0</v>
      </c>
    </row>
    <row r="1101" spans="1:12" hidden="1">
      <c r="A1101">
        <f>IF(OR('Milestone 2'!H127="Approved",'Milestone 2'!H127="Approuvé"),"Approved",IF(OR('Milestone 2'!H127="Incomplete",'Milestone 2'!H127="Incomplet"),"Incomplete",0))</f>
        <v>0</v>
      </c>
      <c r="B1101">
        <f>IF(OR('Milestone 2'!G127="Yes",'Milestone 2'!G127="Oui"),"Yes",IF(OR('Milestone 2'!G127="No",'Milestone 2'!G127="Non"),"No",0))</f>
        <v>0</v>
      </c>
      <c r="C1101">
        <f>IF(OR('Milestone 2'!F127="Yes",'Milestone 2'!F127="Oui"),"Yes",IF(OR('Milestone 2'!F127="No",'Milestone 2'!F127="Non"),"No",IF(OR('Milestone 2'!F127="N/A",'Milestone 2'!F127="S.O."),"N/A",0)))</f>
        <v>0</v>
      </c>
      <c r="D1101">
        <f>IF(OR('Milestone 2'!K127="Approved",'Milestone 2'!K127="Approuvé"),"Approved",IF(OR('Milestone 2'!K127="Incomplete",'Milestone 2'!K127="Incomplet"),"Incomplete",0))</f>
        <v>0</v>
      </c>
      <c r="E1101">
        <f>IF(OR('Milestone 2'!J127="Yes",'Milestone 2'!J127="Oui"),"Yes",IF(OR('Milestone 2'!J127="No",'Milestone 2'!J127="Non"),"No",0))</f>
        <v>0</v>
      </c>
      <c r="F1101">
        <f>IF(OR('Milestone 2'!I127="Yes",'Milestone 2'!I127="Oui"),"Yes",IF(OR('Milestone 2'!I127="No",'Milestone 2'!I127="Non"),"No",IF(OR('Milestone 2'!I127="N/A",'Milestone 2'!I127="S.O."),"N/A",0)))</f>
        <v>0</v>
      </c>
      <c r="G1101">
        <f>IF(OR('Milestone 2'!N127="Approved",'Milestone 2'!N127="Approuvé"),"Approved",IF(OR('Milestone 2'!N127="Incomplete",'Milestone 2'!N127="Incomplet"),"Incomplete",0))</f>
        <v>0</v>
      </c>
      <c r="H1101">
        <f>IF(OR('Milestone 2'!M127="Yes",'Milestone 2'!M127="Oui"),"Yes",IF(OR('Milestone 2'!M127="No",'Milestone 2'!M127="Non"),"No",0))</f>
        <v>0</v>
      </c>
      <c r="I1101">
        <f>IF(OR('Milestone 2'!L127="Yes",'Milestone 2'!L127="Oui"),"Yes",IF(OR('Milestone 2'!L127="No",'Milestone 2'!L127="Non"),"No",IF(OR('Milestone 2'!L127="N/A",'Milestone 2'!L127="S.O."),"N/A",0)))</f>
        <v>0</v>
      </c>
      <c r="J1101">
        <f>IF(OR('Milestone 2'!Q127="Approved",'Milestone 2'!Q127="Approuvé"),"Approved",IF(OR('Milestone 2'!Q127="Incomplete",'Milestone 2'!Q127="Incomplet"),"Incomplete",0))</f>
        <v>0</v>
      </c>
      <c r="K1101">
        <f>IF(OR('Milestone 2'!P127="Yes",'Milestone 2'!P127="Oui"),"Yes",IF(OR('Milestone 2'!P127="No",'Milestone 2'!P127="Non"),"No",0))</f>
        <v>0</v>
      </c>
      <c r="L1101">
        <f>IF(OR('Milestone 2'!O127="Yes",'Milestone 2'!O127="Oui"),"Yes",IF(OR('Milestone 2'!O127="No",'Milestone 2'!O127="Non"),"No",IF(OR('Milestone 2'!O127="N/A",'Milestone 2'!O127="S.O."),"N/A",0)))</f>
        <v>0</v>
      </c>
    </row>
    <row r="1102" spans="1:12" hidden="1">
      <c r="A1102">
        <f>IF(OR('Milestone 2'!H128="Approved",'Milestone 2'!H128="Approuvé"),"Approved",IF(OR('Milestone 2'!H128="Incomplete",'Milestone 2'!H128="Incomplet"),"Incomplete",0))</f>
        <v>0</v>
      </c>
      <c r="B1102">
        <f>IF(OR('Milestone 2'!G128="Yes",'Milestone 2'!G128="Oui"),"Yes",IF(OR('Milestone 2'!G128="No",'Milestone 2'!G128="Non"),"No",0))</f>
        <v>0</v>
      </c>
      <c r="C1102">
        <f>IF(OR('Milestone 2'!F128="Yes",'Milestone 2'!F128="Oui"),"Yes",IF(OR('Milestone 2'!F128="No",'Milestone 2'!F128="Non"),"No",IF(OR('Milestone 2'!F128="N/A",'Milestone 2'!F128="S.O."),"N/A",0)))</f>
        <v>0</v>
      </c>
      <c r="D1102">
        <f>IF(OR('Milestone 2'!K128="Approved",'Milestone 2'!K128="Approuvé"),"Approved",IF(OR('Milestone 2'!K128="Incomplete",'Milestone 2'!K128="Incomplet"),"Incomplete",0))</f>
        <v>0</v>
      </c>
      <c r="E1102">
        <f>IF(OR('Milestone 2'!J128="Yes",'Milestone 2'!J128="Oui"),"Yes",IF(OR('Milestone 2'!J128="No",'Milestone 2'!J128="Non"),"No",0))</f>
        <v>0</v>
      </c>
      <c r="F1102">
        <f>IF(OR('Milestone 2'!I128="Yes",'Milestone 2'!I128="Oui"),"Yes",IF(OR('Milestone 2'!I128="No",'Milestone 2'!I128="Non"),"No",IF(OR('Milestone 2'!I128="N/A",'Milestone 2'!I128="S.O."),"N/A",0)))</f>
        <v>0</v>
      </c>
      <c r="G1102">
        <f>IF(OR('Milestone 2'!N128="Approved",'Milestone 2'!N128="Approuvé"),"Approved",IF(OR('Milestone 2'!N128="Incomplete",'Milestone 2'!N128="Incomplet"),"Incomplete",0))</f>
        <v>0</v>
      </c>
      <c r="H1102">
        <f>IF(OR('Milestone 2'!M128="Yes",'Milestone 2'!M128="Oui"),"Yes",IF(OR('Milestone 2'!M128="No",'Milestone 2'!M128="Non"),"No",0))</f>
        <v>0</v>
      </c>
      <c r="I1102">
        <f>IF(OR('Milestone 2'!L128="Yes",'Milestone 2'!L128="Oui"),"Yes",IF(OR('Milestone 2'!L128="No",'Milestone 2'!L128="Non"),"No",IF(OR('Milestone 2'!L128="N/A",'Milestone 2'!L128="S.O."),"N/A",0)))</f>
        <v>0</v>
      </c>
      <c r="J1102">
        <f>IF(OR('Milestone 2'!Q128="Approved",'Milestone 2'!Q128="Approuvé"),"Approved",IF(OR('Milestone 2'!Q128="Incomplete",'Milestone 2'!Q128="Incomplet"),"Incomplete",0))</f>
        <v>0</v>
      </c>
      <c r="K1102">
        <f>IF(OR('Milestone 2'!P128="Yes",'Milestone 2'!P128="Oui"),"Yes",IF(OR('Milestone 2'!P128="No",'Milestone 2'!P128="Non"),"No",0))</f>
        <v>0</v>
      </c>
      <c r="L1102">
        <f>IF(OR('Milestone 2'!O128="Yes",'Milestone 2'!O128="Oui"),"Yes",IF(OR('Milestone 2'!O128="No",'Milestone 2'!O128="Non"),"No",IF(OR('Milestone 2'!O128="N/A",'Milestone 2'!O128="S.O."),"N/A",0)))</f>
        <v>0</v>
      </c>
    </row>
    <row r="1103" spans="1:12" hidden="1">
      <c r="A1103">
        <f>IF(OR('Milestone 2'!H129="Approved",'Milestone 2'!H129="Approuvé"),"Approved",IF(OR('Milestone 2'!H129="Incomplete",'Milestone 2'!H129="Incomplet"),"Incomplete",0))</f>
        <v>0</v>
      </c>
      <c r="B1103">
        <f>IF(OR('Milestone 2'!G129="Yes",'Milestone 2'!G129="Oui"),"Yes",IF(OR('Milestone 2'!G129="No",'Milestone 2'!G129="Non"),"No",0))</f>
        <v>0</v>
      </c>
      <c r="C1103">
        <f>IF(OR('Milestone 2'!F129="Yes",'Milestone 2'!F129="Oui"),"Yes",IF(OR('Milestone 2'!F129="No",'Milestone 2'!F129="Non"),"No",IF(OR('Milestone 2'!F129="N/A",'Milestone 2'!F129="S.O."),"N/A",0)))</f>
        <v>0</v>
      </c>
      <c r="D1103">
        <f>IF(OR('Milestone 2'!K129="Approved",'Milestone 2'!K129="Approuvé"),"Approved",IF(OR('Milestone 2'!K129="Incomplete",'Milestone 2'!K129="Incomplet"),"Incomplete",0))</f>
        <v>0</v>
      </c>
      <c r="E1103">
        <f>IF(OR('Milestone 2'!J129="Yes",'Milestone 2'!J129="Oui"),"Yes",IF(OR('Milestone 2'!J129="No",'Milestone 2'!J129="Non"),"No",0))</f>
        <v>0</v>
      </c>
      <c r="F1103">
        <f>IF(OR('Milestone 2'!I129="Yes",'Milestone 2'!I129="Oui"),"Yes",IF(OR('Milestone 2'!I129="No",'Milestone 2'!I129="Non"),"No",IF(OR('Milestone 2'!I129="N/A",'Milestone 2'!I129="S.O."),"N/A",0)))</f>
        <v>0</v>
      </c>
      <c r="G1103">
        <f>IF(OR('Milestone 2'!N129="Approved",'Milestone 2'!N129="Approuvé"),"Approved",IF(OR('Milestone 2'!N129="Incomplete",'Milestone 2'!N129="Incomplet"),"Incomplete",0))</f>
        <v>0</v>
      </c>
      <c r="H1103">
        <f>IF(OR('Milestone 2'!M129="Yes",'Milestone 2'!M129="Oui"),"Yes",IF(OR('Milestone 2'!M129="No",'Milestone 2'!M129="Non"),"No",0))</f>
        <v>0</v>
      </c>
      <c r="I1103">
        <f>IF(OR('Milestone 2'!L129="Yes",'Milestone 2'!L129="Oui"),"Yes",IF(OR('Milestone 2'!L129="No",'Milestone 2'!L129="Non"),"No",IF(OR('Milestone 2'!L129="N/A",'Milestone 2'!L129="S.O."),"N/A",0)))</f>
        <v>0</v>
      </c>
      <c r="J1103">
        <f>IF(OR('Milestone 2'!Q129="Approved",'Milestone 2'!Q129="Approuvé"),"Approved",IF(OR('Milestone 2'!Q129="Incomplete",'Milestone 2'!Q129="Incomplet"),"Incomplete",0))</f>
        <v>0</v>
      </c>
      <c r="K1103">
        <f>IF(OR('Milestone 2'!P129="Yes",'Milestone 2'!P129="Oui"),"Yes",IF(OR('Milestone 2'!P129="No",'Milestone 2'!P129="Non"),"No",0))</f>
        <v>0</v>
      </c>
      <c r="L1103">
        <f>IF(OR('Milestone 2'!O129="Yes",'Milestone 2'!O129="Oui"),"Yes",IF(OR('Milestone 2'!O129="No",'Milestone 2'!O129="Non"),"No",IF(OR('Milestone 2'!O129="N/A",'Milestone 2'!O129="S.O."),"N/A",0)))</f>
        <v>0</v>
      </c>
    </row>
    <row r="1104" spans="1:12" hidden="1">
      <c r="A1104">
        <f>IF(OR('Milestone 2'!H130="Approved",'Milestone 2'!H130="Approuvé"),"Approved",IF(OR('Milestone 2'!H130="Incomplete",'Milestone 2'!H130="Incomplet"),"Incomplete",0))</f>
        <v>0</v>
      </c>
      <c r="B1104">
        <f>IF(OR('Milestone 2'!G130="Yes",'Milestone 2'!G130="Oui"),"Yes",IF(OR('Milestone 2'!G130="No",'Milestone 2'!G130="Non"),"No",0))</f>
        <v>0</v>
      </c>
      <c r="C1104">
        <f>IF(OR('Milestone 2'!F130="Yes",'Milestone 2'!F130="Oui"),"Yes",IF(OR('Milestone 2'!F130="No",'Milestone 2'!F130="Non"),"No",IF(OR('Milestone 2'!F130="N/A",'Milestone 2'!F130="S.O."),"N/A",0)))</f>
        <v>0</v>
      </c>
      <c r="D1104">
        <f>IF(OR('Milestone 2'!K130="Approved",'Milestone 2'!K130="Approuvé"),"Approved",IF(OR('Milestone 2'!K130="Incomplete",'Milestone 2'!K130="Incomplet"),"Incomplete",0))</f>
        <v>0</v>
      </c>
      <c r="E1104">
        <f>IF(OR('Milestone 2'!J130="Yes",'Milestone 2'!J130="Oui"),"Yes",IF(OR('Milestone 2'!J130="No",'Milestone 2'!J130="Non"),"No",0))</f>
        <v>0</v>
      </c>
      <c r="F1104">
        <f>IF(OR('Milestone 2'!I130="Yes",'Milestone 2'!I130="Oui"),"Yes",IF(OR('Milestone 2'!I130="No",'Milestone 2'!I130="Non"),"No",IF(OR('Milestone 2'!I130="N/A",'Milestone 2'!I130="S.O."),"N/A",0)))</f>
        <v>0</v>
      </c>
      <c r="G1104">
        <f>IF(OR('Milestone 2'!N130="Approved",'Milestone 2'!N130="Approuvé"),"Approved",IF(OR('Milestone 2'!N130="Incomplete",'Milestone 2'!N130="Incomplet"),"Incomplete",0))</f>
        <v>0</v>
      </c>
      <c r="H1104">
        <f>IF(OR('Milestone 2'!M130="Yes",'Milestone 2'!M130="Oui"),"Yes",IF(OR('Milestone 2'!M130="No",'Milestone 2'!M130="Non"),"No",0))</f>
        <v>0</v>
      </c>
      <c r="I1104">
        <f>IF(OR('Milestone 2'!L130="Yes",'Milestone 2'!L130="Oui"),"Yes",IF(OR('Milestone 2'!L130="No",'Milestone 2'!L130="Non"),"No",IF(OR('Milestone 2'!L130="N/A",'Milestone 2'!L130="S.O."),"N/A",0)))</f>
        <v>0</v>
      </c>
      <c r="J1104">
        <f>IF(OR('Milestone 2'!Q130="Approved",'Milestone 2'!Q130="Approuvé"),"Approved",IF(OR('Milestone 2'!Q130="Incomplete",'Milestone 2'!Q130="Incomplet"),"Incomplete",0))</f>
        <v>0</v>
      </c>
      <c r="K1104">
        <f>IF(OR('Milestone 2'!P130="Yes",'Milestone 2'!P130="Oui"),"Yes",IF(OR('Milestone 2'!P130="No",'Milestone 2'!P130="Non"),"No",0))</f>
        <v>0</v>
      </c>
      <c r="L1104">
        <f>IF(OR('Milestone 2'!O130="Yes",'Milestone 2'!O130="Oui"),"Yes",IF(OR('Milestone 2'!O130="No",'Milestone 2'!O130="Non"),"No",IF(OR('Milestone 2'!O130="N/A",'Milestone 2'!O130="S.O."),"N/A",0)))</f>
        <v>0</v>
      </c>
    </row>
    <row r="1105" spans="1:12" hidden="1">
      <c r="A1105">
        <f>IF(OR('Milestone 2'!H131="Approved",'Milestone 2'!H131="Approuvé"),"Approved",IF(OR('Milestone 2'!H131="Incomplete",'Milestone 2'!H131="Incomplet"),"Incomplete",0))</f>
        <v>0</v>
      </c>
      <c r="B1105">
        <f>IF(OR('Milestone 2'!G131="Yes",'Milestone 2'!G131="Oui"),"Yes",IF(OR('Milestone 2'!G131="No",'Milestone 2'!G131="Non"),"No",0))</f>
        <v>0</v>
      </c>
      <c r="C1105">
        <f>IF(OR('Milestone 2'!F131="Yes",'Milestone 2'!F131="Oui"),"Yes",IF(OR('Milestone 2'!F131="No",'Milestone 2'!F131="Non"),"No",IF(OR('Milestone 2'!F131="N/A",'Milestone 2'!F131="S.O."),"N/A",0)))</f>
        <v>0</v>
      </c>
      <c r="D1105">
        <f>IF(OR('Milestone 2'!K131="Approved",'Milestone 2'!K131="Approuvé"),"Approved",IF(OR('Milestone 2'!K131="Incomplete",'Milestone 2'!K131="Incomplet"),"Incomplete",0))</f>
        <v>0</v>
      </c>
      <c r="E1105">
        <f>IF(OR('Milestone 2'!J131="Yes",'Milestone 2'!J131="Oui"),"Yes",IF(OR('Milestone 2'!J131="No",'Milestone 2'!J131="Non"),"No",0))</f>
        <v>0</v>
      </c>
      <c r="F1105">
        <f>IF(OR('Milestone 2'!I131="Yes",'Milestone 2'!I131="Oui"),"Yes",IF(OR('Milestone 2'!I131="No",'Milestone 2'!I131="Non"),"No",IF(OR('Milestone 2'!I131="N/A",'Milestone 2'!I131="S.O."),"N/A",0)))</f>
        <v>0</v>
      </c>
      <c r="G1105">
        <f>IF(OR('Milestone 2'!N131="Approved",'Milestone 2'!N131="Approuvé"),"Approved",IF(OR('Milestone 2'!N131="Incomplete",'Milestone 2'!N131="Incomplet"),"Incomplete",0))</f>
        <v>0</v>
      </c>
      <c r="H1105">
        <f>IF(OR('Milestone 2'!M131="Yes",'Milestone 2'!M131="Oui"),"Yes",IF(OR('Milestone 2'!M131="No",'Milestone 2'!M131="Non"),"No",0))</f>
        <v>0</v>
      </c>
      <c r="I1105">
        <f>IF(OR('Milestone 2'!L131="Yes",'Milestone 2'!L131="Oui"),"Yes",IF(OR('Milestone 2'!L131="No",'Milestone 2'!L131="Non"),"No",IF(OR('Milestone 2'!L131="N/A",'Milestone 2'!L131="S.O."),"N/A",0)))</f>
        <v>0</v>
      </c>
      <c r="J1105">
        <f>IF(OR('Milestone 2'!Q131="Approved",'Milestone 2'!Q131="Approuvé"),"Approved",IF(OR('Milestone 2'!Q131="Incomplete",'Milestone 2'!Q131="Incomplet"),"Incomplete",0))</f>
        <v>0</v>
      </c>
      <c r="K1105">
        <f>IF(OR('Milestone 2'!P131="Yes",'Milestone 2'!P131="Oui"),"Yes",IF(OR('Milestone 2'!P131="No",'Milestone 2'!P131="Non"),"No",0))</f>
        <v>0</v>
      </c>
      <c r="L1105">
        <f>IF(OR('Milestone 2'!O131="Yes",'Milestone 2'!O131="Oui"),"Yes",IF(OR('Milestone 2'!O131="No",'Milestone 2'!O131="Non"),"No",IF(OR('Milestone 2'!O131="N/A",'Milestone 2'!O131="S.O."),"N/A",0)))</f>
        <v>0</v>
      </c>
    </row>
    <row r="1106" spans="1:12" hidden="1">
      <c r="A1106">
        <f>IF(OR('Milestone 2'!H132="Approved",'Milestone 2'!H132="Approuvé"),"Approved",IF(OR('Milestone 2'!H132="Incomplete",'Milestone 2'!H132="Incomplet"),"Incomplete",0))</f>
        <v>0</v>
      </c>
      <c r="B1106">
        <f>IF(OR('Milestone 2'!G132="Yes",'Milestone 2'!G132="Oui"),"Yes",IF(OR('Milestone 2'!G132="No",'Milestone 2'!G132="Non"),"No",0))</f>
        <v>0</v>
      </c>
      <c r="C1106">
        <f>IF(OR('Milestone 2'!F132="Yes",'Milestone 2'!F132="Oui"),"Yes",IF(OR('Milestone 2'!F132="No",'Milestone 2'!F132="Non"),"No",IF(OR('Milestone 2'!F132="N/A",'Milestone 2'!F132="S.O."),"N/A",0)))</f>
        <v>0</v>
      </c>
      <c r="D1106">
        <f>IF(OR('Milestone 2'!K132="Approved",'Milestone 2'!K132="Approuvé"),"Approved",IF(OR('Milestone 2'!K132="Incomplete",'Milestone 2'!K132="Incomplet"),"Incomplete",0))</f>
        <v>0</v>
      </c>
      <c r="E1106">
        <f>IF(OR('Milestone 2'!J132="Yes",'Milestone 2'!J132="Oui"),"Yes",IF(OR('Milestone 2'!J132="No",'Milestone 2'!J132="Non"),"No",0))</f>
        <v>0</v>
      </c>
      <c r="F1106">
        <f>IF(OR('Milestone 2'!I132="Yes",'Milestone 2'!I132="Oui"),"Yes",IF(OR('Milestone 2'!I132="No",'Milestone 2'!I132="Non"),"No",IF(OR('Milestone 2'!I132="N/A",'Milestone 2'!I132="S.O."),"N/A",0)))</f>
        <v>0</v>
      </c>
      <c r="G1106">
        <f>IF(OR('Milestone 2'!N132="Approved",'Milestone 2'!N132="Approuvé"),"Approved",IF(OR('Milestone 2'!N132="Incomplete",'Milestone 2'!N132="Incomplet"),"Incomplete",0))</f>
        <v>0</v>
      </c>
      <c r="H1106">
        <f>IF(OR('Milestone 2'!M132="Yes",'Milestone 2'!M132="Oui"),"Yes",IF(OR('Milestone 2'!M132="No",'Milestone 2'!M132="Non"),"No",0))</f>
        <v>0</v>
      </c>
      <c r="I1106">
        <f>IF(OR('Milestone 2'!L132="Yes",'Milestone 2'!L132="Oui"),"Yes",IF(OR('Milestone 2'!L132="No",'Milestone 2'!L132="Non"),"No",IF(OR('Milestone 2'!L132="N/A",'Milestone 2'!L132="S.O."),"N/A",0)))</f>
        <v>0</v>
      </c>
      <c r="J1106">
        <f>IF(OR('Milestone 2'!Q132="Approved",'Milestone 2'!Q132="Approuvé"),"Approved",IF(OR('Milestone 2'!Q132="Incomplete",'Milestone 2'!Q132="Incomplet"),"Incomplete",0))</f>
        <v>0</v>
      </c>
      <c r="K1106">
        <f>IF(OR('Milestone 2'!P132="Yes",'Milestone 2'!P132="Oui"),"Yes",IF(OR('Milestone 2'!P132="No",'Milestone 2'!P132="Non"),"No",0))</f>
        <v>0</v>
      </c>
      <c r="L1106">
        <f>IF(OR('Milestone 2'!O132="Yes",'Milestone 2'!O132="Oui"),"Yes",IF(OR('Milestone 2'!O132="No",'Milestone 2'!O132="Non"),"No",IF(OR('Milestone 2'!O132="N/A",'Milestone 2'!O132="S.O."),"N/A",0)))</f>
        <v>0</v>
      </c>
    </row>
    <row r="1107" spans="1:12" hidden="1">
      <c r="A1107">
        <f>IF(OR('Milestone 2'!H133="Approved",'Milestone 2'!H133="Approuvé"),"Approved",IF(OR('Milestone 2'!H133="Incomplete",'Milestone 2'!H133="Incomplet"),"Incomplete",0))</f>
        <v>0</v>
      </c>
      <c r="B1107">
        <f>IF(OR('Milestone 2'!G133="Yes",'Milestone 2'!G133="Oui"),"Yes",IF(OR('Milestone 2'!G133="No",'Milestone 2'!G133="Non"),"No",0))</f>
        <v>0</v>
      </c>
      <c r="C1107">
        <f>IF(OR('Milestone 2'!F133="Yes",'Milestone 2'!F133="Oui"),"Yes",IF(OR('Milestone 2'!F133="No",'Milestone 2'!F133="Non"),"No",IF(OR('Milestone 2'!F133="N/A",'Milestone 2'!F133="S.O."),"N/A",0)))</f>
        <v>0</v>
      </c>
      <c r="D1107">
        <f>IF(OR('Milestone 2'!K133="Approved",'Milestone 2'!K133="Approuvé"),"Approved",IF(OR('Milestone 2'!K133="Incomplete",'Milestone 2'!K133="Incomplet"),"Incomplete",0))</f>
        <v>0</v>
      </c>
      <c r="E1107">
        <f>IF(OR('Milestone 2'!J133="Yes",'Milestone 2'!J133="Oui"),"Yes",IF(OR('Milestone 2'!J133="No",'Milestone 2'!J133="Non"),"No",0))</f>
        <v>0</v>
      </c>
      <c r="F1107">
        <f>IF(OR('Milestone 2'!I133="Yes",'Milestone 2'!I133="Oui"),"Yes",IF(OR('Milestone 2'!I133="No",'Milestone 2'!I133="Non"),"No",IF(OR('Milestone 2'!I133="N/A",'Milestone 2'!I133="S.O."),"N/A",0)))</f>
        <v>0</v>
      </c>
      <c r="G1107">
        <f>IF(OR('Milestone 2'!N133="Approved",'Milestone 2'!N133="Approuvé"),"Approved",IF(OR('Milestone 2'!N133="Incomplete",'Milestone 2'!N133="Incomplet"),"Incomplete",0))</f>
        <v>0</v>
      </c>
      <c r="H1107">
        <f>IF(OR('Milestone 2'!M133="Yes",'Milestone 2'!M133="Oui"),"Yes",IF(OR('Milestone 2'!M133="No",'Milestone 2'!M133="Non"),"No",0))</f>
        <v>0</v>
      </c>
      <c r="I1107">
        <f>IF(OR('Milestone 2'!L133="Yes",'Milestone 2'!L133="Oui"),"Yes",IF(OR('Milestone 2'!L133="No",'Milestone 2'!L133="Non"),"No",IF(OR('Milestone 2'!L133="N/A",'Milestone 2'!L133="S.O."),"N/A",0)))</f>
        <v>0</v>
      </c>
      <c r="J1107">
        <f>IF(OR('Milestone 2'!Q133="Approved",'Milestone 2'!Q133="Approuvé"),"Approved",IF(OR('Milestone 2'!Q133="Incomplete",'Milestone 2'!Q133="Incomplet"),"Incomplete",0))</f>
        <v>0</v>
      </c>
      <c r="K1107">
        <f>IF(OR('Milestone 2'!P133="Yes",'Milestone 2'!P133="Oui"),"Yes",IF(OR('Milestone 2'!P133="No",'Milestone 2'!P133="Non"),"No",0))</f>
        <v>0</v>
      </c>
      <c r="L1107">
        <f>IF(OR('Milestone 2'!O133="Yes",'Milestone 2'!O133="Oui"),"Yes",IF(OR('Milestone 2'!O133="No",'Milestone 2'!O133="Non"),"No",IF(OR('Milestone 2'!O133="N/A",'Milestone 2'!O133="S.O."),"N/A",0)))</f>
        <v>0</v>
      </c>
    </row>
    <row r="1108" spans="1:12" hidden="1">
      <c r="A1108">
        <f>IF(OR('Milestone 2'!H134="Approved",'Milestone 2'!H134="Approuvé"),"Approved",IF(OR('Milestone 2'!H134="Incomplete",'Milestone 2'!H134="Incomplet"),"Incomplete",0))</f>
        <v>0</v>
      </c>
      <c r="B1108">
        <f>IF(OR('Milestone 2'!G134="Yes",'Milestone 2'!G134="Oui"),"Yes",IF(OR('Milestone 2'!G134="No",'Milestone 2'!G134="Non"),"No",0))</f>
        <v>0</v>
      </c>
      <c r="C1108">
        <f>IF(OR('Milestone 2'!F134="Yes",'Milestone 2'!F134="Oui"),"Yes",IF(OR('Milestone 2'!F134="No",'Milestone 2'!F134="Non"),"No",IF(OR('Milestone 2'!F134="N/A",'Milestone 2'!F134="S.O."),"N/A",0)))</f>
        <v>0</v>
      </c>
      <c r="D1108">
        <f>IF(OR('Milestone 2'!K134="Approved",'Milestone 2'!K134="Approuvé"),"Approved",IF(OR('Milestone 2'!K134="Incomplete",'Milestone 2'!K134="Incomplet"),"Incomplete",0))</f>
        <v>0</v>
      </c>
      <c r="E1108">
        <f>IF(OR('Milestone 2'!J134="Yes",'Milestone 2'!J134="Oui"),"Yes",IF(OR('Milestone 2'!J134="No",'Milestone 2'!J134="Non"),"No",0))</f>
        <v>0</v>
      </c>
      <c r="F1108">
        <f>IF(OR('Milestone 2'!I134="Yes",'Milestone 2'!I134="Oui"),"Yes",IF(OR('Milestone 2'!I134="No",'Milestone 2'!I134="Non"),"No",IF(OR('Milestone 2'!I134="N/A",'Milestone 2'!I134="S.O."),"N/A",0)))</f>
        <v>0</v>
      </c>
      <c r="G1108">
        <f>IF(OR('Milestone 2'!N134="Approved",'Milestone 2'!N134="Approuvé"),"Approved",IF(OR('Milestone 2'!N134="Incomplete",'Milestone 2'!N134="Incomplet"),"Incomplete",0))</f>
        <v>0</v>
      </c>
      <c r="H1108">
        <f>IF(OR('Milestone 2'!M134="Yes",'Milestone 2'!M134="Oui"),"Yes",IF(OR('Milestone 2'!M134="No",'Milestone 2'!M134="Non"),"No",0))</f>
        <v>0</v>
      </c>
      <c r="I1108">
        <f>IF(OR('Milestone 2'!L134="Yes",'Milestone 2'!L134="Oui"),"Yes",IF(OR('Milestone 2'!L134="No",'Milestone 2'!L134="Non"),"No",IF(OR('Milestone 2'!L134="N/A",'Milestone 2'!L134="S.O."),"N/A",0)))</f>
        <v>0</v>
      </c>
      <c r="J1108">
        <f>IF(OR('Milestone 2'!Q134="Approved",'Milestone 2'!Q134="Approuvé"),"Approved",IF(OR('Milestone 2'!Q134="Incomplete",'Milestone 2'!Q134="Incomplet"),"Incomplete",0))</f>
        <v>0</v>
      </c>
      <c r="K1108">
        <f>IF(OR('Milestone 2'!P134="Yes",'Milestone 2'!P134="Oui"),"Yes",IF(OR('Milestone 2'!P134="No",'Milestone 2'!P134="Non"),"No",0))</f>
        <v>0</v>
      </c>
      <c r="L1108">
        <f>IF(OR('Milestone 2'!O134="Yes",'Milestone 2'!O134="Oui"),"Yes",IF(OR('Milestone 2'!O134="No",'Milestone 2'!O134="Non"),"No",IF(OR('Milestone 2'!O134="N/A",'Milestone 2'!O134="S.O."),"N/A",0)))</f>
        <v>0</v>
      </c>
    </row>
    <row r="1109" spans="1:12" hidden="1">
      <c r="A1109">
        <f>IF(OR('Milestone 2'!H135="Approved",'Milestone 2'!H135="Approuvé"),"Approved",IF(OR('Milestone 2'!H135="Incomplete",'Milestone 2'!H135="Incomplet"),"Incomplete",0))</f>
        <v>0</v>
      </c>
      <c r="B1109">
        <f>IF(OR('Milestone 2'!G135="Yes",'Milestone 2'!G135="Oui"),"Yes",IF(OR('Milestone 2'!G135="No",'Milestone 2'!G135="Non"),"No",0))</f>
        <v>0</v>
      </c>
      <c r="C1109">
        <f>IF(OR('Milestone 2'!F135="Yes",'Milestone 2'!F135="Oui"),"Yes",IF(OR('Milestone 2'!F135="No",'Milestone 2'!F135="Non"),"No",IF(OR('Milestone 2'!F135="N/A",'Milestone 2'!F135="S.O."),"N/A",0)))</f>
        <v>0</v>
      </c>
      <c r="D1109">
        <f>IF(OR('Milestone 2'!K135="Approved",'Milestone 2'!K135="Approuvé"),"Approved",IF(OR('Milestone 2'!K135="Incomplete",'Milestone 2'!K135="Incomplet"),"Incomplete",0))</f>
        <v>0</v>
      </c>
      <c r="E1109">
        <f>IF(OR('Milestone 2'!J135="Yes",'Milestone 2'!J135="Oui"),"Yes",IF(OR('Milestone 2'!J135="No",'Milestone 2'!J135="Non"),"No",0))</f>
        <v>0</v>
      </c>
      <c r="F1109">
        <f>IF(OR('Milestone 2'!I135="Yes",'Milestone 2'!I135="Oui"),"Yes",IF(OR('Milestone 2'!I135="No",'Milestone 2'!I135="Non"),"No",IF(OR('Milestone 2'!I135="N/A",'Milestone 2'!I135="S.O."),"N/A",0)))</f>
        <v>0</v>
      </c>
      <c r="G1109">
        <f>IF(OR('Milestone 2'!N135="Approved",'Milestone 2'!N135="Approuvé"),"Approved",IF(OR('Milestone 2'!N135="Incomplete",'Milestone 2'!N135="Incomplet"),"Incomplete",0))</f>
        <v>0</v>
      </c>
      <c r="H1109">
        <f>IF(OR('Milestone 2'!M135="Yes",'Milestone 2'!M135="Oui"),"Yes",IF(OR('Milestone 2'!M135="No",'Milestone 2'!M135="Non"),"No",0))</f>
        <v>0</v>
      </c>
      <c r="I1109">
        <f>IF(OR('Milestone 2'!L135="Yes",'Milestone 2'!L135="Oui"),"Yes",IF(OR('Milestone 2'!L135="No",'Milestone 2'!L135="Non"),"No",IF(OR('Milestone 2'!L135="N/A",'Milestone 2'!L135="S.O."),"N/A",0)))</f>
        <v>0</v>
      </c>
      <c r="J1109">
        <f>IF(OR('Milestone 2'!Q135="Approved",'Milestone 2'!Q135="Approuvé"),"Approved",IF(OR('Milestone 2'!Q135="Incomplete",'Milestone 2'!Q135="Incomplet"),"Incomplete",0))</f>
        <v>0</v>
      </c>
      <c r="K1109">
        <f>IF(OR('Milestone 2'!P135="Yes",'Milestone 2'!P135="Oui"),"Yes",IF(OR('Milestone 2'!P135="No",'Milestone 2'!P135="Non"),"No",0))</f>
        <v>0</v>
      </c>
      <c r="L1109">
        <f>IF(OR('Milestone 2'!O135="Yes",'Milestone 2'!O135="Oui"),"Yes",IF(OR('Milestone 2'!O135="No",'Milestone 2'!O135="Non"),"No",IF(OR('Milestone 2'!O135="N/A",'Milestone 2'!O135="S.O."),"N/A",0)))</f>
        <v>0</v>
      </c>
    </row>
    <row r="1110" spans="1:12" hidden="1">
      <c r="A1110">
        <f>IF(OR('Milestone 2'!H136="Approved",'Milestone 2'!H136="Approuvé"),"Approved",IF(OR('Milestone 2'!H136="Incomplete",'Milestone 2'!H136="Incomplet"),"Incomplete",0))</f>
        <v>0</v>
      </c>
      <c r="B1110">
        <f>IF(OR('Milestone 2'!G136="Yes",'Milestone 2'!G136="Oui"),"Yes",IF(OR('Milestone 2'!G136="No",'Milestone 2'!G136="Non"),"No",0))</f>
        <v>0</v>
      </c>
      <c r="C1110">
        <f>IF(OR('Milestone 2'!F136="Yes",'Milestone 2'!F136="Oui"),"Yes",IF(OR('Milestone 2'!F136="No",'Milestone 2'!F136="Non"),"No",IF(OR('Milestone 2'!F136="N/A",'Milestone 2'!F136="S.O."),"N/A",0)))</f>
        <v>0</v>
      </c>
      <c r="D1110">
        <f>IF(OR('Milestone 2'!K136="Approved",'Milestone 2'!K136="Approuvé"),"Approved",IF(OR('Milestone 2'!K136="Incomplete",'Milestone 2'!K136="Incomplet"),"Incomplete",0))</f>
        <v>0</v>
      </c>
      <c r="E1110">
        <f>IF(OR('Milestone 2'!J136="Yes",'Milestone 2'!J136="Oui"),"Yes",IF(OR('Milestone 2'!J136="No",'Milestone 2'!J136="Non"),"No",0))</f>
        <v>0</v>
      </c>
      <c r="F1110">
        <f>IF(OR('Milestone 2'!I136="Yes",'Milestone 2'!I136="Oui"),"Yes",IF(OR('Milestone 2'!I136="No",'Milestone 2'!I136="Non"),"No",IF(OR('Milestone 2'!I136="N/A",'Milestone 2'!I136="S.O."),"N/A",0)))</f>
        <v>0</v>
      </c>
      <c r="G1110">
        <f>IF(OR('Milestone 2'!N136="Approved",'Milestone 2'!N136="Approuvé"),"Approved",IF(OR('Milestone 2'!N136="Incomplete",'Milestone 2'!N136="Incomplet"),"Incomplete",0))</f>
        <v>0</v>
      </c>
      <c r="H1110">
        <f>IF(OR('Milestone 2'!M136="Yes",'Milestone 2'!M136="Oui"),"Yes",IF(OR('Milestone 2'!M136="No",'Milestone 2'!M136="Non"),"No",0))</f>
        <v>0</v>
      </c>
      <c r="I1110">
        <f>IF(OR('Milestone 2'!L136="Yes",'Milestone 2'!L136="Oui"),"Yes",IF(OR('Milestone 2'!L136="No",'Milestone 2'!L136="Non"),"No",IF(OR('Milestone 2'!L136="N/A",'Milestone 2'!L136="S.O."),"N/A",0)))</f>
        <v>0</v>
      </c>
      <c r="J1110">
        <f>IF(OR('Milestone 2'!Q136="Approved",'Milestone 2'!Q136="Approuvé"),"Approved",IF(OR('Milestone 2'!Q136="Incomplete",'Milestone 2'!Q136="Incomplet"),"Incomplete",0))</f>
        <v>0</v>
      </c>
      <c r="K1110">
        <f>IF(OR('Milestone 2'!P136="Yes",'Milestone 2'!P136="Oui"),"Yes",IF(OR('Milestone 2'!P136="No",'Milestone 2'!P136="Non"),"No",0))</f>
        <v>0</v>
      </c>
      <c r="L1110">
        <f>IF(OR('Milestone 2'!O136="Yes",'Milestone 2'!O136="Oui"),"Yes",IF(OR('Milestone 2'!O136="No",'Milestone 2'!O136="Non"),"No",IF(OR('Milestone 2'!O136="N/A",'Milestone 2'!O136="S.O."),"N/A",0)))</f>
        <v>0</v>
      </c>
    </row>
    <row r="1111" spans="1:12" hidden="1">
      <c r="A1111">
        <f>IF(OR('Milestone 2'!H137="Approved",'Milestone 2'!H137="Approuvé"),"Approved",IF(OR('Milestone 2'!H137="Incomplete",'Milestone 2'!H137="Incomplet"),"Incomplete",0))</f>
        <v>0</v>
      </c>
      <c r="B1111">
        <f>IF(OR('Milestone 2'!G137="Yes",'Milestone 2'!G137="Oui"),"Yes",IF(OR('Milestone 2'!G137="No",'Milestone 2'!G137="Non"),"No",0))</f>
        <v>0</v>
      </c>
      <c r="C1111">
        <f>IF(OR('Milestone 2'!F137="Yes",'Milestone 2'!F137="Oui"),"Yes",IF(OR('Milestone 2'!F137="No",'Milestone 2'!F137="Non"),"No",IF(OR('Milestone 2'!F137="N/A",'Milestone 2'!F137="S.O."),"N/A",0)))</f>
        <v>0</v>
      </c>
      <c r="D1111">
        <f>IF(OR('Milestone 2'!K137="Approved",'Milestone 2'!K137="Approuvé"),"Approved",IF(OR('Milestone 2'!K137="Incomplete",'Milestone 2'!K137="Incomplet"),"Incomplete",0))</f>
        <v>0</v>
      </c>
      <c r="E1111">
        <f>IF(OR('Milestone 2'!J137="Yes",'Milestone 2'!J137="Oui"),"Yes",IF(OR('Milestone 2'!J137="No",'Milestone 2'!J137="Non"),"No",0))</f>
        <v>0</v>
      </c>
      <c r="F1111">
        <f>IF(OR('Milestone 2'!I137="Yes",'Milestone 2'!I137="Oui"),"Yes",IF(OR('Milestone 2'!I137="No",'Milestone 2'!I137="Non"),"No",IF(OR('Milestone 2'!I137="N/A",'Milestone 2'!I137="S.O."),"N/A",0)))</f>
        <v>0</v>
      </c>
      <c r="G1111">
        <f>IF(OR('Milestone 2'!N137="Approved",'Milestone 2'!N137="Approuvé"),"Approved",IF(OR('Milestone 2'!N137="Incomplete",'Milestone 2'!N137="Incomplet"),"Incomplete",0))</f>
        <v>0</v>
      </c>
      <c r="H1111">
        <f>IF(OR('Milestone 2'!M137="Yes",'Milestone 2'!M137="Oui"),"Yes",IF(OR('Milestone 2'!M137="No",'Milestone 2'!M137="Non"),"No",0))</f>
        <v>0</v>
      </c>
      <c r="I1111">
        <f>IF(OR('Milestone 2'!L137="Yes",'Milestone 2'!L137="Oui"),"Yes",IF(OR('Milestone 2'!L137="No",'Milestone 2'!L137="Non"),"No",IF(OR('Milestone 2'!L137="N/A",'Milestone 2'!L137="S.O."),"N/A",0)))</f>
        <v>0</v>
      </c>
      <c r="J1111">
        <f>IF(OR('Milestone 2'!Q137="Approved",'Milestone 2'!Q137="Approuvé"),"Approved",IF(OR('Milestone 2'!Q137="Incomplete",'Milestone 2'!Q137="Incomplet"),"Incomplete",0))</f>
        <v>0</v>
      </c>
      <c r="K1111">
        <f>IF(OR('Milestone 2'!P137="Yes",'Milestone 2'!P137="Oui"),"Yes",IF(OR('Milestone 2'!P137="No",'Milestone 2'!P137="Non"),"No",0))</f>
        <v>0</v>
      </c>
      <c r="L1111">
        <f>IF(OR('Milestone 2'!O137="Yes",'Milestone 2'!O137="Oui"),"Yes",IF(OR('Milestone 2'!O137="No",'Milestone 2'!O137="Non"),"No",IF(OR('Milestone 2'!O137="N/A",'Milestone 2'!O137="S.O."),"N/A",0)))</f>
        <v>0</v>
      </c>
    </row>
    <row r="1112" spans="1:12" hidden="1">
      <c r="A1112">
        <f>IF(OR('Milestone 2'!H138="Approved",'Milestone 2'!H138="Approuvé"),"Approved",IF(OR('Milestone 2'!H138="Incomplete",'Milestone 2'!H138="Incomplet"),"Incomplete",0))</f>
        <v>0</v>
      </c>
      <c r="B1112">
        <f>IF(OR('Milestone 2'!G138="Yes",'Milestone 2'!G138="Oui"),"Yes",IF(OR('Milestone 2'!G138="No",'Milestone 2'!G138="Non"),"No",0))</f>
        <v>0</v>
      </c>
      <c r="C1112">
        <f>IF(OR('Milestone 2'!F138="Yes",'Milestone 2'!F138="Oui"),"Yes",IF(OR('Milestone 2'!F138="No",'Milestone 2'!F138="Non"),"No",IF(OR('Milestone 2'!F138="N/A",'Milestone 2'!F138="S.O."),"N/A",0)))</f>
        <v>0</v>
      </c>
      <c r="D1112">
        <f>IF(OR('Milestone 2'!K138="Approved",'Milestone 2'!K138="Approuvé"),"Approved",IF(OR('Milestone 2'!K138="Incomplete",'Milestone 2'!K138="Incomplet"),"Incomplete",0))</f>
        <v>0</v>
      </c>
      <c r="E1112">
        <f>IF(OR('Milestone 2'!J138="Yes",'Milestone 2'!J138="Oui"),"Yes",IF(OR('Milestone 2'!J138="No",'Milestone 2'!J138="Non"),"No",0))</f>
        <v>0</v>
      </c>
      <c r="F1112">
        <f>IF(OR('Milestone 2'!I138="Yes",'Milestone 2'!I138="Oui"),"Yes",IF(OR('Milestone 2'!I138="No",'Milestone 2'!I138="Non"),"No",IF(OR('Milestone 2'!I138="N/A",'Milestone 2'!I138="S.O."),"N/A",0)))</f>
        <v>0</v>
      </c>
      <c r="G1112">
        <f>IF(OR('Milestone 2'!N138="Approved",'Milestone 2'!N138="Approuvé"),"Approved",IF(OR('Milestone 2'!N138="Incomplete",'Milestone 2'!N138="Incomplet"),"Incomplete",0))</f>
        <v>0</v>
      </c>
      <c r="H1112">
        <f>IF(OR('Milestone 2'!M138="Yes",'Milestone 2'!M138="Oui"),"Yes",IF(OR('Milestone 2'!M138="No",'Milestone 2'!M138="Non"),"No",0))</f>
        <v>0</v>
      </c>
      <c r="I1112">
        <f>IF(OR('Milestone 2'!L138="Yes",'Milestone 2'!L138="Oui"),"Yes",IF(OR('Milestone 2'!L138="No",'Milestone 2'!L138="Non"),"No",IF(OR('Milestone 2'!L138="N/A",'Milestone 2'!L138="S.O."),"N/A",0)))</f>
        <v>0</v>
      </c>
      <c r="J1112">
        <f>IF(OR('Milestone 2'!Q138="Approved",'Milestone 2'!Q138="Approuvé"),"Approved",IF(OR('Milestone 2'!Q138="Incomplete",'Milestone 2'!Q138="Incomplet"),"Incomplete",0))</f>
        <v>0</v>
      </c>
      <c r="K1112">
        <f>IF(OR('Milestone 2'!P138="Yes",'Milestone 2'!P138="Oui"),"Yes",IF(OR('Milestone 2'!P138="No",'Milestone 2'!P138="Non"),"No",0))</f>
        <v>0</v>
      </c>
      <c r="L1112">
        <f>IF(OR('Milestone 2'!O138="Yes",'Milestone 2'!O138="Oui"),"Yes",IF(OR('Milestone 2'!O138="No",'Milestone 2'!O138="Non"),"No",IF(OR('Milestone 2'!O138="N/A",'Milestone 2'!O138="S.O."),"N/A",0)))</f>
        <v>0</v>
      </c>
    </row>
    <row r="1113" spans="1:12" hidden="1">
      <c r="A1113">
        <f>IF(OR('Milestone 2'!H139="Approved",'Milestone 2'!H139="Approuvé"),"Approved",IF(OR('Milestone 2'!H139="Incomplete",'Milestone 2'!H139="Incomplet"),"Incomplete",0))</f>
        <v>0</v>
      </c>
      <c r="B1113">
        <f>IF(OR('Milestone 2'!G139="Yes",'Milestone 2'!G139="Oui"),"Yes",IF(OR('Milestone 2'!G139="No",'Milestone 2'!G139="Non"),"No",0))</f>
        <v>0</v>
      </c>
      <c r="C1113">
        <f>IF(OR('Milestone 2'!F139="Yes",'Milestone 2'!F139="Oui"),"Yes",IF(OR('Milestone 2'!F139="No",'Milestone 2'!F139="Non"),"No",IF(OR('Milestone 2'!F139="N/A",'Milestone 2'!F139="S.O."),"N/A",0)))</f>
        <v>0</v>
      </c>
      <c r="D1113">
        <f>IF(OR('Milestone 2'!K139="Approved",'Milestone 2'!K139="Approuvé"),"Approved",IF(OR('Milestone 2'!K139="Incomplete",'Milestone 2'!K139="Incomplet"),"Incomplete",0))</f>
        <v>0</v>
      </c>
      <c r="E1113">
        <f>IF(OR('Milestone 2'!J139="Yes",'Milestone 2'!J139="Oui"),"Yes",IF(OR('Milestone 2'!J139="No",'Milestone 2'!J139="Non"),"No",0))</f>
        <v>0</v>
      </c>
      <c r="F1113">
        <f>IF(OR('Milestone 2'!I139="Yes",'Milestone 2'!I139="Oui"),"Yes",IF(OR('Milestone 2'!I139="No",'Milestone 2'!I139="Non"),"No",IF(OR('Milestone 2'!I139="N/A",'Milestone 2'!I139="S.O."),"N/A",0)))</f>
        <v>0</v>
      </c>
      <c r="G1113">
        <f>IF(OR('Milestone 2'!N139="Approved",'Milestone 2'!N139="Approuvé"),"Approved",IF(OR('Milestone 2'!N139="Incomplete",'Milestone 2'!N139="Incomplet"),"Incomplete",0))</f>
        <v>0</v>
      </c>
      <c r="H1113">
        <f>IF(OR('Milestone 2'!M139="Yes",'Milestone 2'!M139="Oui"),"Yes",IF(OR('Milestone 2'!M139="No",'Milestone 2'!M139="Non"),"No",0))</f>
        <v>0</v>
      </c>
      <c r="I1113">
        <f>IF(OR('Milestone 2'!L139="Yes",'Milestone 2'!L139="Oui"),"Yes",IF(OR('Milestone 2'!L139="No",'Milestone 2'!L139="Non"),"No",IF(OR('Milestone 2'!L139="N/A",'Milestone 2'!L139="S.O."),"N/A",0)))</f>
        <v>0</v>
      </c>
      <c r="J1113">
        <f>IF(OR('Milestone 2'!Q139="Approved",'Milestone 2'!Q139="Approuvé"),"Approved",IF(OR('Milestone 2'!Q139="Incomplete",'Milestone 2'!Q139="Incomplet"),"Incomplete",0))</f>
        <v>0</v>
      </c>
      <c r="K1113">
        <f>IF(OR('Milestone 2'!P139="Yes",'Milestone 2'!P139="Oui"),"Yes",IF(OR('Milestone 2'!P139="No",'Milestone 2'!P139="Non"),"No",0))</f>
        <v>0</v>
      </c>
      <c r="L1113">
        <f>IF(OR('Milestone 2'!O139="Yes",'Milestone 2'!O139="Oui"),"Yes",IF(OR('Milestone 2'!O139="No",'Milestone 2'!O139="Non"),"No",IF(OR('Milestone 2'!O139="N/A",'Milestone 2'!O139="S.O."),"N/A",0)))</f>
        <v>0</v>
      </c>
    </row>
    <row r="1114" spans="1:12" hidden="1">
      <c r="A1114">
        <f>IF(OR('Milestone 2'!H140="Approved",'Milestone 2'!H140="Approuvé"),"Approved",IF(OR('Milestone 2'!H140="Incomplete",'Milestone 2'!H140="Incomplet"),"Incomplete",0))</f>
        <v>0</v>
      </c>
      <c r="B1114">
        <f>IF(OR('Milestone 2'!G140="Yes",'Milestone 2'!G140="Oui"),"Yes",IF(OR('Milestone 2'!G140="No",'Milestone 2'!G140="Non"),"No",0))</f>
        <v>0</v>
      </c>
      <c r="C1114">
        <f>IF(OR('Milestone 2'!F140="Yes",'Milestone 2'!F140="Oui"),"Yes",IF(OR('Milestone 2'!F140="No",'Milestone 2'!F140="Non"),"No",IF(OR('Milestone 2'!F140="N/A",'Milestone 2'!F140="S.O."),"N/A",0)))</f>
        <v>0</v>
      </c>
      <c r="D1114">
        <f>IF(OR('Milestone 2'!K140="Approved",'Milestone 2'!K140="Approuvé"),"Approved",IF(OR('Milestone 2'!K140="Incomplete",'Milestone 2'!K140="Incomplet"),"Incomplete",0))</f>
        <v>0</v>
      </c>
      <c r="E1114">
        <f>IF(OR('Milestone 2'!J140="Yes",'Milestone 2'!J140="Oui"),"Yes",IF(OR('Milestone 2'!J140="No",'Milestone 2'!J140="Non"),"No",0))</f>
        <v>0</v>
      </c>
      <c r="F1114">
        <f>IF(OR('Milestone 2'!I140="Yes",'Milestone 2'!I140="Oui"),"Yes",IF(OR('Milestone 2'!I140="No",'Milestone 2'!I140="Non"),"No",IF(OR('Milestone 2'!I140="N/A",'Milestone 2'!I140="S.O."),"N/A",0)))</f>
        <v>0</v>
      </c>
      <c r="G1114">
        <f>IF(OR('Milestone 2'!N140="Approved",'Milestone 2'!N140="Approuvé"),"Approved",IF(OR('Milestone 2'!N140="Incomplete",'Milestone 2'!N140="Incomplet"),"Incomplete",0))</f>
        <v>0</v>
      </c>
      <c r="H1114">
        <f>IF(OR('Milestone 2'!M140="Yes",'Milestone 2'!M140="Oui"),"Yes",IF(OR('Milestone 2'!M140="No",'Milestone 2'!M140="Non"),"No",0))</f>
        <v>0</v>
      </c>
      <c r="I1114">
        <f>IF(OR('Milestone 2'!L140="Yes",'Milestone 2'!L140="Oui"),"Yes",IF(OR('Milestone 2'!L140="No",'Milestone 2'!L140="Non"),"No",IF(OR('Milestone 2'!L140="N/A",'Milestone 2'!L140="S.O."),"N/A",0)))</f>
        <v>0</v>
      </c>
      <c r="J1114">
        <f>IF(OR('Milestone 2'!Q140="Approved",'Milestone 2'!Q140="Approuvé"),"Approved",IF(OR('Milestone 2'!Q140="Incomplete",'Milestone 2'!Q140="Incomplet"),"Incomplete",0))</f>
        <v>0</v>
      </c>
      <c r="K1114">
        <f>IF(OR('Milestone 2'!P140="Yes",'Milestone 2'!P140="Oui"),"Yes",IF(OR('Milestone 2'!P140="No",'Milestone 2'!P140="Non"),"No",0))</f>
        <v>0</v>
      </c>
      <c r="L1114">
        <f>IF(OR('Milestone 2'!O140="Yes",'Milestone 2'!O140="Oui"),"Yes",IF(OR('Milestone 2'!O140="No",'Milestone 2'!O140="Non"),"No",IF(OR('Milestone 2'!O140="N/A",'Milestone 2'!O140="S.O."),"N/A",0)))</f>
        <v>0</v>
      </c>
    </row>
    <row r="1115" spans="1:12" hidden="1">
      <c r="A1115">
        <f>IF(OR('Milestone 2'!H141="Approved",'Milestone 2'!H141="Approuvé"),"Approved",IF(OR('Milestone 2'!H141="Incomplete",'Milestone 2'!H141="Incomplet"),"Incomplete",0))</f>
        <v>0</v>
      </c>
      <c r="B1115">
        <f>IF(OR('Milestone 2'!G141="Yes",'Milestone 2'!G141="Oui"),"Yes",IF(OR('Milestone 2'!G141="No",'Milestone 2'!G141="Non"),"No",0))</f>
        <v>0</v>
      </c>
      <c r="C1115">
        <f>IF(OR('Milestone 2'!F141="Yes",'Milestone 2'!F141="Oui"),"Yes",IF(OR('Milestone 2'!F141="No",'Milestone 2'!F141="Non"),"No",IF(OR('Milestone 2'!F141="N/A",'Milestone 2'!F141="S.O."),"N/A",0)))</f>
        <v>0</v>
      </c>
      <c r="D1115">
        <f>IF(OR('Milestone 2'!K141="Approved",'Milestone 2'!K141="Approuvé"),"Approved",IF(OR('Milestone 2'!K141="Incomplete",'Milestone 2'!K141="Incomplet"),"Incomplete",0))</f>
        <v>0</v>
      </c>
      <c r="E1115">
        <f>IF(OR('Milestone 2'!J141="Yes",'Milestone 2'!J141="Oui"),"Yes",IF(OR('Milestone 2'!J141="No",'Milestone 2'!J141="Non"),"No",0))</f>
        <v>0</v>
      </c>
      <c r="F1115">
        <f>IF(OR('Milestone 2'!I141="Yes",'Milestone 2'!I141="Oui"),"Yes",IF(OR('Milestone 2'!I141="No",'Milestone 2'!I141="Non"),"No",IF(OR('Milestone 2'!I141="N/A",'Milestone 2'!I141="S.O."),"N/A",0)))</f>
        <v>0</v>
      </c>
      <c r="G1115">
        <f>IF(OR('Milestone 2'!N141="Approved",'Milestone 2'!N141="Approuvé"),"Approved",IF(OR('Milestone 2'!N141="Incomplete",'Milestone 2'!N141="Incomplet"),"Incomplete",0))</f>
        <v>0</v>
      </c>
      <c r="H1115">
        <f>IF(OR('Milestone 2'!M141="Yes",'Milestone 2'!M141="Oui"),"Yes",IF(OR('Milestone 2'!M141="No",'Milestone 2'!M141="Non"),"No",0))</f>
        <v>0</v>
      </c>
      <c r="I1115">
        <f>IF(OR('Milestone 2'!L141="Yes",'Milestone 2'!L141="Oui"),"Yes",IF(OR('Milestone 2'!L141="No",'Milestone 2'!L141="Non"),"No",IF(OR('Milestone 2'!L141="N/A",'Milestone 2'!L141="S.O."),"N/A",0)))</f>
        <v>0</v>
      </c>
      <c r="J1115">
        <f>IF(OR('Milestone 2'!Q141="Approved",'Milestone 2'!Q141="Approuvé"),"Approved",IF(OR('Milestone 2'!Q141="Incomplete",'Milestone 2'!Q141="Incomplet"),"Incomplete",0))</f>
        <v>0</v>
      </c>
      <c r="K1115">
        <f>IF(OR('Milestone 2'!P141="Yes",'Milestone 2'!P141="Oui"),"Yes",IF(OR('Milestone 2'!P141="No",'Milestone 2'!P141="Non"),"No",0))</f>
        <v>0</v>
      </c>
      <c r="L1115">
        <f>IF(OR('Milestone 2'!O141="Yes",'Milestone 2'!O141="Oui"),"Yes",IF(OR('Milestone 2'!O141="No",'Milestone 2'!O141="Non"),"No",IF(OR('Milestone 2'!O141="N/A",'Milestone 2'!O141="S.O."),"N/A",0)))</f>
        <v>0</v>
      </c>
    </row>
    <row r="1116" spans="1:12" hidden="1">
      <c r="A1116">
        <f>IF(OR('Milestone 2'!H142="Approved",'Milestone 2'!H142="Approuvé"),"Approved",IF(OR('Milestone 2'!H142="Incomplete",'Milestone 2'!H142="Incomplet"),"Incomplete",0))</f>
        <v>0</v>
      </c>
      <c r="B1116">
        <f>IF(OR('Milestone 2'!G142="Yes",'Milestone 2'!G142="Oui"),"Yes",IF(OR('Milestone 2'!G142="No",'Milestone 2'!G142="Non"),"No",0))</f>
        <v>0</v>
      </c>
      <c r="C1116">
        <f>IF(OR('Milestone 2'!F142="Yes",'Milestone 2'!F142="Oui"),"Yes",IF(OR('Milestone 2'!F142="No",'Milestone 2'!F142="Non"),"No",IF(OR('Milestone 2'!F142="N/A",'Milestone 2'!F142="S.O."),"N/A",0)))</f>
        <v>0</v>
      </c>
      <c r="D1116">
        <f>IF(OR('Milestone 2'!K142="Approved",'Milestone 2'!K142="Approuvé"),"Approved",IF(OR('Milestone 2'!K142="Incomplete",'Milestone 2'!K142="Incomplet"),"Incomplete",0))</f>
        <v>0</v>
      </c>
      <c r="E1116">
        <f>IF(OR('Milestone 2'!J142="Yes",'Milestone 2'!J142="Oui"),"Yes",IF(OR('Milestone 2'!J142="No",'Milestone 2'!J142="Non"),"No",0))</f>
        <v>0</v>
      </c>
      <c r="F1116">
        <f>IF(OR('Milestone 2'!I142="Yes",'Milestone 2'!I142="Oui"),"Yes",IF(OR('Milestone 2'!I142="No",'Milestone 2'!I142="Non"),"No",IF(OR('Milestone 2'!I142="N/A",'Milestone 2'!I142="S.O."),"N/A",0)))</f>
        <v>0</v>
      </c>
      <c r="G1116">
        <f>IF(OR('Milestone 2'!N142="Approved",'Milestone 2'!N142="Approuvé"),"Approved",IF(OR('Milestone 2'!N142="Incomplete",'Milestone 2'!N142="Incomplet"),"Incomplete",0))</f>
        <v>0</v>
      </c>
      <c r="H1116">
        <f>IF(OR('Milestone 2'!M142="Yes",'Milestone 2'!M142="Oui"),"Yes",IF(OR('Milestone 2'!M142="No",'Milestone 2'!M142="Non"),"No",0))</f>
        <v>0</v>
      </c>
      <c r="I1116">
        <f>IF(OR('Milestone 2'!L142="Yes",'Milestone 2'!L142="Oui"),"Yes",IF(OR('Milestone 2'!L142="No",'Milestone 2'!L142="Non"),"No",IF(OR('Milestone 2'!L142="N/A",'Milestone 2'!L142="S.O."),"N/A",0)))</f>
        <v>0</v>
      </c>
      <c r="J1116">
        <f>IF(OR('Milestone 2'!Q142="Approved",'Milestone 2'!Q142="Approuvé"),"Approved",IF(OR('Milestone 2'!Q142="Incomplete",'Milestone 2'!Q142="Incomplet"),"Incomplete",0))</f>
        <v>0</v>
      </c>
      <c r="K1116">
        <f>IF(OR('Milestone 2'!P142="Yes",'Milestone 2'!P142="Oui"),"Yes",IF(OR('Milestone 2'!P142="No",'Milestone 2'!P142="Non"),"No",0))</f>
        <v>0</v>
      </c>
      <c r="L1116">
        <f>IF(OR('Milestone 2'!O142="Yes",'Milestone 2'!O142="Oui"),"Yes",IF(OR('Milestone 2'!O142="No",'Milestone 2'!O142="Non"),"No",IF(OR('Milestone 2'!O142="N/A",'Milestone 2'!O142="S.O."),"N/A",0)))</f>
        <v>0</v>
      </c>
    </row>
    <row r="1117" spans="1:12" hidden="1">
      <c r="A1117">
        <f>IF(OR('Milestone 2'!H143="Approved",'Milestone 2'!H143="Approuvé"),"Approved",IF(OR('Milestone 2'!H143="Incomplete",'Milestone 2'!H143="Incomplet"),"Incomplete",0))</f>
        <v>0</v>
      </c>
      <c r="B1117">
        <f>IF(OR('Milestone 2'!G143="Yes",'Milestone 2'!G143="Oui"),"Yes",IF(OR('Milestone 2'!G143="No",'Milestone 2'!G143="Non"),"No",0))</f>
        <v>0</v>
      </c>
      <c r="C1117">
        <f>IF(OR('Milestone 2'!F143="Yes",'Milestone 2'!F143="Oui"),"Yes",IF(OR('Milestone 2'!F143="No",'Milestone 2'!F143="Non"),"No",IF(OR('Milestone 2'!F143="N/A",'Milestone 2'!F143="S.O."),"N/A",0)))</f>
        <v>0</v>
      </c>
      <c r="D1117">
        <f>IF(OR('Milestone 2'!K143="Approved",'Milestone 2'!K143="Approuvé"),"Approved",IF(OR('Milestone 2'!K143="Incomplete",'Milestone 2'!K143="Incomplet"),"Incomplete",0))</f>
        <v>0</v>
      </c>
      <c r="E1117">
        <f>IF(OR('Milestone 2'!J143="Yes",'Milestone 2'!J143="Oui"),"Yes",IF(OR('Milestone 2'!J143="No",'Milestone 2'!J143="Non"),"No",0))</f>
        <v>0</v>
      </c>
      <c r="F1117">
        <f>IF(OR('Milestone 2'!I143="Yes",'Milestone 2'!I143="Oui"),"Yes",IF(OR('Milestone 2'!I143="No",'Milestone 2'!I143="Non"),"No",IF(OR('Milestone 2'!I143="N/A",'Milestone 2'!I143="S.O."),"N/A",0)))</f>
        <v>0</v>
      </c>
      <c r="G1117">
        <f>IF(OR('Milestone 2'!N143="Approved",'Milestone 2'!N143="Approuvé"),"Approved",IF(OR('Milestone 2'!N143="Incomplete",'Milestone 2'!N143="Incomplet"),"Incomplete",0))</f>
        <v>0</v>
      </c>
      <c r="H1117">
        <f>IF(OR('Milestone 2'!M143="Yes",'Milestone 2'!M143="Oui"),"Yes",IF(OR('Milestone 2'!M143="No",'Milestone 2'!M143="Non"),"No",0))</f>
        <v>0</v>
      </c>
      <c r="I1117">
        <f>IF(OR('Milestone 2'!L143="Yes",'Milestone 2'!L143="Oui"),"Yes",IF(OR('Milestone 2'!L143="No",'Milestone 2'!L143="Non"),"No",IF(OR('Milestone 2'!L143="N/A",'Milestone 2'!L143="S.O."),"N/A",0)))</f>
        <v>0</v>
      </c>
      <c r="J1117">
        <f>IF(OR('Milestone 2'!Q143="Approved",'Milestone 2'!Q143="Approuvé"),"Approved",IF(OR('Milestone 2'!Q143="Incomplete",'Milestone 2'!Q143="Incomplet"),"Incomplete",0))</f>
        <v>0</v>
      </c>
      <c r="K1117">
        <f>IF(OR('Milestone 2'!P143="Yes",'Milestone 2'!P143="Oui"),"Yes",IF(OR('Milestone 2'!P143="No",'Milestone 2'!P143="Non"),"No",0))</f>
        <v>0</v>
      </c>
      <c r="L1117">
        <f>IF(OR('Milestone 2'!O143="Yes",'Milestone 2'!O143="Oui"),"Yes",IF(OR('Milestone 2'!O143="No",'Milestone 2'!O143="Non"),"No",IF(OR('Milestone 2'!O143="N/A",'Milestone 2'!O143="S.O."),"N/A",0)))</f>
        <v>0</v>
      </c>
    </row>
    <row r="1118" spans="1:12" hidden="1">
      <c r="A1118">
        <f>IF(OR('Milestone 2'!H144="Approved",'Milestone 2'!H144="Approuvé"),"Approved",IF(OR('Milestone 2'!H144="Incomplete",'Milestone 2'!H144="Incomplet"),"Incomplete",0))</f>
        <v>0</v>
      </c>
      <c r="B1118">
        <f>IF(OR('Milestone 2'!G144="Yes",'Milestone 2'!G144="Oui"),"Yes",IF(OR('Milestone 2'!G144="No",'Milestone 2'!G144="Non"),"No",0))</f>
        <v>0</v>
      </c>
      <c r="C1118">
        <f>IF(OR('Milestone 2'!F144="Yes",'Milestone 2'!F144="Oui"),"Yes",IF(OR('Milestone 2'!F144="No",'Milestone 2'!F144="Non"),"No",IF(OR('Milestone 2'!F144="N/A",'Milestone 2'!F144="S.O."),"N/A",0)))</f>
        <v>0</v>
      </c>
      <c r="D1118">
        <f>IF(OR('Milestone 2'!K144="Approved",'Milestone 2'!K144="Approuvé"),"Approved",IF(OR('Milestone 2'!K144="Incomplete",'Milestone 2'!K144="Incomplet"),"Incomplete",0))</f>
        <v>0</v>
      </c>
      <c r="E1118">
        <f>IF(OR('Milestone 2'!J144="Yes",'Milestone 2'!J144="Oui"),"Yes",IF(OR('Milestone 2'!J144="No",'Milestone 2'!J144="Non"),"No",0))</f>
        <v>0</v>
      </c>
      <c r="F1118">
        <f>IF(OR('Milestone 2'!I144="Yes",'Milestone 2'!I144="Oui"),"Yes",IF(OR('Milestone 2'!I144="No",'Milestone 2'!I144="Non"),"No",IF(OR('Milestone 2'!I144="N/A",'Milestone 2'!I144="S.O."),"N/A",0)))</f>
        <v>0</v>
      </c>
      <c r="G1118">
        <f>IF(OR('Milestone 2'!N144="Approved",'Milestone 2'!N144="Approuvé"),"Approved",IF(OR('Milestone 2'!N144="Incomplete",'Milestone 2'!N144="Incomplet"),"Incomplete",0))</f>
        <v>0</v>
      </c>
      <c r="H1118">
        <f>IF(OR('Milestone 2'!M144="Yes",'Milestone 2'!M144="Oui"),"Yes",IF(OR('Milestone 2'!M144="No",'Milestone 2'!M144="Non"),"No",0))</f>
        <v>0</v>
      </c>
      <c r="I1118">
        <f>IF(OR('Milestone 2'!L144="Yes",'Milestone 2'!L144="Oui"),"Yes",IF(OR('Milestone 2'!L144="No",'Milestone 2'!L144="Non"),"No",IF(OR('Milestone 2'!L144="N/A",'Milestone 2'!L144="S.O."),"N/A",0)))</f>
        <v>0</v>
      </c>
      <c r="J1118">
        <f>IF(OR('Milestone 2'!Q144="Approved",'Milestone 2'!Q144="Approuvé"),"Approved",IF(OR('Milestone 2'!Q144="Incomplete",'Milestone 2'!Q144="Incomplet"),"Incomplete",0))</f>
        <v>0</v>
      </c>
      <c r="K1118">
        <f>IF(OR('Milestone 2'!P144="Yes",'Milestone 2'!P144="Oui"),"Yes",IF(OR('Milestone 2'!P144="No",'Milestone 2'!P144="Non"),"No",0))</f>
        <v>0</v>
      </c>
      <c r="L1118">
        <f>IF(OR('Milestone 2'!O144="Yes",'Milestone 2'!O144="Oui"),"Yes",IF(OR('Milestone 2'!O144="No",'Milestone 2'!O144="Non"),"No",IF(OR('Milestone 2'!O144="N/A",'Milestone 2'!O144="S.O."),"N/A",0)))</f>
        <v>0</v>
      </c>
    </row>
    <row r="1119" spans="1:12" hidden="1">
      <c r="A1119">
        <f>IF(OR('Milestone 2'!H145="Approved",'Milestone 2'!H145="Approuvé"),"Approved",IF(OR('Milestone 2'!H145="Incomplete",'Milestone 2'!H145="Incomplet"),"Incomplete",0))</f>
        <v>0</v>
      </c>
      <c r="B1119">
        <f>IF(OR('Milestone 2'!G145="Yes",'Milestone 2'!G145="Oui"),"Yes",IF(OR('Milestone 2'!G145="No",'Milestone 2'!G145="Non"),"No",0))</f>
        <v>0</v>
      </c>
      <c r="C1119">
        <f>IF(OR('Milestone 2'!F145="Yes",'Milestone 2'!F145="Oui"),"Yes",IF(OR('Milestone 2'!F145="No",'Milestone 2'!F145="Non"),"No",IF(OR('Milestone 2'!F145="N/A",'Milestone 2'!F145="S.O."),"N/A",0)))</f>
        <v>0</v>
      </c>
      <c r="D1119">
        <f>IF(OR('Milestone 2'!K145="Approved",'Milestone 2'!K145="Approuvé"),"Approved",IF(OR('Milestone 2'!K145="Incomplete",'Milestone 2'!K145="Incomplet"),"Incomplete",0))</f>
        <v>0</v>
      </c>
      <c r="E1119">
        <f>IF(OR('Milestone 2'!J145="Yes",'Milestone 2'!J145="Oui"),"Yes",IF(OR('Milestone 2'!J145="No",'Milestone 2'!J145="Non"),"No",0))</f>
        <v>0</v>
      </c>
      <c r="F1119">
        <f>IF(OR('Milestone 2'!I145="Yes",'Milestone 2'!I145="Oui"),"Yes",IF(OR('Milestone 2'!I145="No",'Milestone 2'!I145="Non"),"No",IF(OR('Milestone 2'!I145="N/A",'Milestone 2'!I145="S.O."),"N/A",0)))</f>
        <v>0</v>
      </c>
      <c r="G1119">
        <f>IF(OR('Milestone 2'!N145="Approved",'Milestone 2'!N145="Approuvé"),"Approved",IF(OR('Milestone 2'!N145="Incomplete",'Milestone 2'!N145="Incomplet"),"Incomplete",0))</f>
        <v>0</v>
      </c>
      <c r="H1119">
        <f>IF(OR('Milestone 2'!M145="Yes",'Milestone 2'!M145="Oui"),"Yes",IF(OR('Milestone 2'!M145="No",'Milestone 2'!M145="Non"),"No",0))</f>
        <v>0</v>
      </c>
      <c r="I1119">
        <f>IF(OR('Milestone 2'!L145="Yes",'Milestone 2'!L145="Oui"),"Yes",IF(OR('Milestone 2'!L145="No",'Milestone 2'!L145="Non"),"No",IF(OR('Milestone 2'!L145="N/A",'Milestone 2'!L145="S.O."),"N/A",0)))</f>
        <v>0</v>
      </c>
      <c r="J1119">
        <f>IF(OR('Milestone 2'!Q145="Approved",'Milestone 2'!Q145="Approuvé"),"Approved",IF(OR('Milestone 2'!Q145="Incomplete",'Milestone 2'!Q145="Incomplet"),"Incomplete",0))</f>
        <v>0</v>
      </c>
      <c r="K1119">
        <f>IF(OR('Milestone 2'!P145="Yes",'Milestone 2'!P145="Oui"),"Yes",IF(OR('Milestone 2'!P145="No",'Milestone 2'!P145="Non"),"No",0))</f>
        <v>0</v>
      </c>
      <c r="L1119">
        <f>IF(OR('Milestone 2'!O145="Yes",'Milestone 2'!O145="Oui"),"Yes",IF(OR('Milestone 2'!O145="No",'Milestone 2'!O145="Non"),"No",IF(OR('Milestone 2'!O145="N/A",'Milestone 2'!O145="S.O."),"N/A",0)))</f>
        <v>0</v>
      </c>
    </row>
    <row r="1120" spans="1:12" hidden="1">
      <c r="A1120">
        <f>IF(OR('Milestone 2'!H146="Approved",'Milestone 2'!H146="Approuvé"),"Approved",IF(OR('Milestone 2'!H146="Incomplete",'Milestone 2'!H146="Incomplet"),"Incomplete",0))</f>
        <v>0</v>
      </c>
      <c r="B1120">
        <f>IF(OR('Milestone 2'!G146="Yes",'Milestone 2'!G146="Oui"),"Yes",IF(OR('Milestone 2'!G146="No",'Milestone 2'!G146="Non"),"No",0))</f>
        <v>0</v>
      </c>
      <c r="C1120">
        <f>IF(OR('Milestone 2'!F146="Yes",'Milestone 2'!F146="Oui"),"Yes",IF(OR('Milestone 2'!F146="No",'Milestone 2'!F146="Non"),"No",IF(OR('Milestone 2'!F146="N/A",'Milestone 2'!F146="S.O."),"N/A",0)))</f>
        <v>0</v>
      </c>
      <c r="D1120">
        <f>IF(OR('Milestone 2'!K146="Approved",'Milestone 2'!K146="Approuvé"),"Approved",IF(OR('Milestone 2'!K146="Incomplete",'Milestone 2'!K146="Incomplet"),"Incomplete",0))</f>
        <v>0</v>
      </c>
      <c r="E1120">
        <f>IF(OR('Milestone 2'!J146="Yes",'Milestone 2'!J146="Oui"),"Yes",IF(OR('Milestone 2'!J146="No",'Milestone 2'!J146="Non"),"No",0))</f>
        <v>0</v>
      </c>
      <c r="F1120">
        <f>IF(OR('Milestone 2'!I146="Yes",'Milestone 2'!I146="Oui"),"Yes",IF(OR('Milestone 2'!I146="No",'Milestone 2'!I146="Non"),"No",IF(OR('Milestone 2'!I146="N/A",'Milestone 2'!I146="S.O."),"N/A",0)))</f>
        <v>0</v>
      </c>
      <c r="G1120">
        <f>IF(OR('Milestone 2'!N146="Approved",'Milestone 2'!N146="Approuvé"),"Approved",IF(OR('Milestone 2'!N146="Incomplete",'Milestone 2'!N146="Incomplet"),"Incomplete",0))</f>
        <v>0</v>
      </c>
      <c r="H1120">
        <f>IF(OR('Milestone 2'!M146="Yes",'Milestone 2'!M146="Oui"),"Yes",IF(OR('Milestone 2'!M146="No",'Milestone 2'!M146="Non"),"No",0))</f>
        <v>0</v>
      </c>
      <c r="I1120">
        <f>IF(OR('Milestone 2'!L146="Yes",'Milestone 2'!L146="Oui"),"Yes",IF(OR('Milestone 2'!L146="No",'Milestone 2'!L146="Non"),"No",IF(OR('Milestone 2'!L146="N/A",'Milestone 2'!L146="S.O."),"N/A",0)))</f>
        <v>0</v>
      </c>
      <c r="J1120">
        <f>IF(OR('Milestone 2'!Q146="Approved",'Milestone 2'!Q146="Approuvé"),"Approved",IF(OR('Milestone 2'!Q146="Incomplete",'Milestone 2'!Q146="Incomplet"),"Incomplete",0))</f>
        <v>0</v>
      </c>
      <c r="K1120">
        <f>IF(OR('Milestone 2'!P146="Yes",'Milestone 2'!P146="Oui"),"Yes",IF(OR('Milestone 2'!P146="No",'Milestone 2'!P146="Non"),"No",0))</f>
        <v>0</v>
      </c>
      <c r="L1120">
        <f>IF(OR('Milestone 2'!O146="Yes",'Milestone 2'!O146="Oui"),"Yes",IF(OR('Milestone 2'!O146="No",'Milestone 2'!O146="Non"),"No",IF(OR('Milestone 2'!O146="N/A",'Milestone 2'!O146="S.O."),"N/A",0)))</f>
        <v>0</v>
      </c>
    </row>
    <row r="1121" spans="1:12" hidden="1">
      <c r="A1121">
        <f>IF(OR('Milestone 2'!H147="Approved",'Milestone 2'!H147="Approuvé"),"Approved",IF(OR('Milestone 2'!H147="Incomplete",'Milestone 2'!H147="Incomplet"),"Incomplete",0))</f>
        <v>0</v>
      </c>
      <c r="B1121">
        <f>IF(OR('Milestone 2'!G147="Yes",'Milestone 2'!G147="Oui"),"Yes",IF(OR('Milestone 2'!G147="No",'Milestone 2'!G147="Non"),"No",0))</f>
        <v>0</v>
      </c>
      <c r="C1121">
        <f>IF(OR('Milestone 2'!F147="Yes",'Milestone 2'!F147="Oui"),"Yes",IF(OR('Milestone 2'!F147="No",'Milestone 2'!F147="Non"),"No",IF(OR('Milestone 2'!F147="N/A",'Milestone 2'!F147="S.O."),"N/A",0)))</f>
        <v>0</v>
      </c>
      <c r="D1121">
        <f>IF(OR('Milestone 2'!K147="Approved",'Milestone 2'!K147="Approuvé"),"Approved",IF(OR('Milestone 2'!K147="Incomplete",'Milestone 2'!K147="Incomplet"),"Incomplete",0))</f>
        <v>0</v>
      </c>
      <c r="E1121">
        <f>IF(OR('Milestone 2'!J147="Yes",'Milestone 2'!J147="Oui"),"Yes",IF(OR('Milestone 2'!J147="No",'Milestone 2'!J147="Non"),"No",0))</f>
        <v>0</v>
      </c>
      <c r="F1121">
        <f>IF(OR('Milestone 2'!I147="Yes",'Milestone 2'!I147="Oui"),"Yes",IF(OR('Milestone 2'!I147="No",'Milestone 2'!I147="Non"),"No",IF(OR('Milestone 2'!I147="N/A",'Milestone 2'!I147="S.O."),"N/A",0)))</f>
        <v>0</v>
      </c>
      <c r="G1121">
        <f>IF(OR('Milestone 2'!N147="Approved",'Milestone 2'!N147="Approuvé"),"Approved",IF(OR('Milestone 2'!N147="Incomplete",'Milestone 2'!N147="Incomplet"),"Incomplete",0))</f>
        <v>0</v>
      </c>
      <c r="H1121">
        <f>IF(OR('Milestone 2'!M147="Yes",'Milestone 2'!M147="Oui"),"Yes",IF(OR('Milestone 2'!M147="No",'Milestone 2'!M147="Non"),"No",0))</f>
        <v>0</v>
      </c>
      <c r="I1121">
        <f>IF(OR('Milestone 2'!L147="Yes",'Milestone 2'!L147="Oui"),"Yes",IF(OR('Milestone 2'!L147="No",'Milestone 2'!L147="Non"),"No",IF(OR('Milestone 2'!L147="N/A",'Milestone 2'!L147="S.O."),"N/A",0)))</f>
        <v>0</v>
      </c>
      <c r="J1121">
        <f>IF(OR('Milestone 2'!Q147="Approved",'Milestone 2'!Q147="Approuvé"),"Approved",IF(OR('Milestone 2'!Q147="Incomplete",'Milestone 2'!Q147="Incomplet"),"Incomplete",0))</f>
        <v>0</v>
      </c>
      <c r="K1121">
        <f>IF(OR('Milestone 2'!P147="Yes",'Milestone 2'!P147="Oui"),"Yes",IF(OR('Milestone 2'!P147="No",'Milestone 2'!P147="Non"),"No",0))</f>
        <v>0</v>
      </c>
      <c r="L1121">
        <f>IF(OR('Milestone 2'!O147="Yes",'Milestone 2'!O147="Oui"),"Yes",IF(OR('Milestone 2'!O147="No",'Milestone 2'!O147="Non"),"No",IF(OR('Milestone 2'!O147="N/A",'Milestone 2'!O147="S.O."),"N/A",0)))</f>
        <v>0</v>
      </c>
    </row>
    <row r="1122" spans="1:12" hidden="1">
      <c r="A1122">
        <f>IF(OR('Milestone 2'!H148="Approved",'Milestone 2'!H148="Approuvé"),"Approved",IF(OR('Milestone 2'!H148="Incomplete",'Milestone 2'!H148="Incomplet"),"Incomplete",0))</f>
        <v>0</v>
      </c>
      <c r="B1122">
        <f>IF(OR('Milestone 2'!G148="Yes",'Milestone 2'!G148="Oui"),"Yes",IF(OR('Milestone 2'!G148="No",'Milestone 2'!G148="Non"),"No",0))</f>
        <v>0</v>
      </c>
      <c r="C1122">
        <f>IF(OR('Milestone 2'!F148="Yes",'Milestone 2'!F148="Oui"),"Yes",IF(OR('Milestone 2'!F148="No",'Milestone 2'!F148="Non"),"No",IF(OR('Milestone 2'!F148="N/A",'Milestone 2'!F148="S.O."),"N/A",0)))</f>
        <v>0</v>
      </c>
      <c r="D1122">
        <f>IF(OR('Milestone 2'!K148="Approved",'Milestone 2'!K148="Approuvé"),"Approved",IF(OR('Milestone 2'!K148="Incomplete",'Milestone 2'!K148="Incomplet"),"Incomplete",0))</f>
        <v>0</v>
      </c>
      <c r="E1122">
        <f>IF(OR('Milestone 2'!J148="Yes",'Milestone 2'!J148="Oui"),"Yes",IF(OR('Milestone 2'!J148="No",'Milestone 2'!J148="Non"),"No",0))</f>
        <v>0</v>
      </c>
      <c r="F1122">
        <f>IF(OR('Milestone 2'!I148="Yes",'Milestone 2'!I148="Oui"),"Yes",IF(OR('Milestone 2'!I148="No",'Milestone 2'!I148="Non"),"No",IF(OR('Milestone 2'!I148="N/A",'Milestone 2'!I148="S.O."),"N/A",0)))</f>
        <v>0</v>
      </c>
      <c r="G1122">
        <f>IF(OR('Milestone 2'!N148="Approved",'Milestone 2'!N148="Approuvé"),"Approved",IF(OR('Milestone 2'!N148="Incomplete",'Milestone 2'!N148="Incomplet"),"Incomplete",0))</f>
        <v>0</v>
      </c>
      <c r="H1122">
        <f>IF(OR('Milestone 2'!M148="Yes",'Milestone 2'!M148="Oui"),"Yes",IF(OR('Milestone 2'!M148="No",'Milestone 2'!M148="Non"),"No",0))</f>
        <v>0</v>
      </c>
      <c r="I1122">
        <f>IF(OR('Milestone 2'!L148="Yes",'Milestone 2'!L148="Oui"),"Yes",IF(OR('Milestone 2'!L148="No",'Milestone 2'!L148="Non"),"No",IF(OR('Milestone 2'!L148="N/A",'Milestone 2'!L148="S.O."),"N/A",0)))</f>
        <v>0</v>
      </c>
      <c r="J1122">
        <f>IF(OR('Milestone 2'!Q148="Approved",'Milestone 2'!Q148="Approuvé"),"Approved",IF(OR('Milestone 2'!Q148="Incomplete",'Milestone 2'!Q148="Incomplet"),"Incomplete",0))</f>
        <v>0</v>
      </c>
      <c r="K1122">
        <f>IF(OR('Milestone 2'!P148="Yes",'Milestone 2'!P148="Oui"),"Yes",IF(OR('Milestone 2'!P148="No",'Milestone 2'!P148="Non"),"No",0))</f>
        <v>0</v>
      </c>
      <c r="L1122">
        <f>IF(OR('Milestone 2'!O148="Yes",'Milestone 2'!O148="Oui"),"Yes",IF(OR('Milestone 2'!O148="No",'Milestone 2'!O148="Non"),"No",IF(OR('Milestone 2'!O148="N/A",'Milestone 2'!O148="S.O."),"N/A",0)))</f>
        <v>0</v>
      </c>
    </row>
    <row r="1123" spans="1:12" hidden="1">
      <c r="A1123">
        <f>IF(OR('Milestone 2'!H149="Approved",'Milestone 2'!H149="Approuvé"),"Approved",IF(OR('Milestone 2'!H149="Incomplete",'Milestone 2'!H149="Incomplet"),"Incomplete",0))</f>
        <v>0</v>
      </c>
      <c r="B1123">
        <f>IF(OR('Milestone 2'!G149="Yes",'Milestone 2'!G149="Oui"),"Yes",IF(OR('Milestone 2'!G149="No",'Milestone 2'!G149="Non"),"No",0))</f>
        <v>0</v>
      </c>
      <c r="C1123">
        <f>IF(OR('Milestone 2'!F149="Yes",'Milestone 2'!F149="Oui"),"Yes",IF(OR('Milestone 2'!F149="No",'Milestone 2'!F149="Non"),"No",IF(OR('Milestone 2'!F149="N/A",'Milestone 2'!F149="S.O."),"N/A",0)))</f>
        <v>0</v>
      </c>
      <c r="D1123">
        <f>IF(OR('Milestone 2'!K149="Approved",'Milestone 2'!K149="Approuvé"),"Approved",IF(OR('Milestone 2'!K149="Incomplete",'Milestone 2'!K149="Incomplet"),"Incomplete",0))</f>
        <v>0</v>
      </c>
      <c r="E1123">
        <f>IF(OR('Milestone 2'!J149="Yes",'Milestone 2'!J149="Oui"),"Yes",IF(OR('Milestone 2'!J149="No",'Milestone 2'!J149="Non"),"No",0))</f>
        <v>0</v>
      </c>
      <c r="F1123">
        <f>IF(OR('Milestone 2'!I149="Yes",'Milestone 2'!I149="Oui"),"Yes",IF(OR('Milestone 2'!I149="No",'Milestone 2'!I149="Non"),"No",IF(OR('Milestone 2'!I149="N/A",'Milestone 2'!I149="S.O."),"N/A",0)))</f>
        <v>0</v>
      </c>
      <c r="G1123">
        <f>IF(OR('Milestone 2'!N149="Approved",'Milestone 2'!N149="Approuvé"),"Approved",IF(OR('Milestone 2'!N149="Incomplete",'Milestone 2'!N149="Incomplet"),"Incomplete",0))</f>
        <v>0</v>
      </c>
      <c r="H1123">
        <f>IF(OR('Milestone 2'!M149="Yes",'Milestone 2'!M149="Oui"),"Yes",IF(OR('Milestone 2'!M149="No",'Milestone 2'!M149="Non"),"No",0))</f>
        <v>0</v>
      </c>
      <c r="I1123">
        <f>IF(OR('Milestone 2'!L149="Yes",'Milestone 2'!L149="Oui"),"Yes",IF(OR('Milestone 2'!L149="No",'Milestone 2'!L149="Non"),"No",IF(OR('Milestone 2'!L149="N/A",'Milestone 2'!L149="S.O."),"N/A",0)))</f>
        <v>0</v>
      </c>
      <c r="J1123">
        <f>IF(OR('Milestone 2'!Q149="Approved",'Milestone 2'!Q149="Approuvé"),"Approved",IF(OR('Milestone 2'!Q149="Incomplete",'Milestone 2'!Q149="Incomplet"),"Incomplete",0))</f>
        <v>0</v>
      </c>
      <c r="K1123">
        <f>IF(OR('Milestone 2'!P149="Yes",'Milestone 2'!P149="Oui"),"Yes",IF(OR('Milestone 2'!P149="No",'Milestone 2'!P149="Non"),"No",0))</f>
        <v>0</v>
      </c>
      <c r="L1123">
        <f>IF(OR('Milestone 2'!O149="Yes",'Milestone 2'!O149="Oui"),"Yes",IF(OR('Milestone 2'!O149="No",'Milestone 2'!O149="Non"),"No",IF(OR('Milestone 2'!O149="N/A",'Milestone 2'!O149="S.O."),"N/A",0)))</f>
        <v>0</v>
      </c>
    </row>
    <row r="1124" spans="1:12" hidden="1">
      <c r="A1124">
        <f>IF(OR('Milestone 2'!H150="Approved",'Milestone 2'!H150="Approuvé"),"Approved",IF(OR('Milestone 2'!H150="Incomplete",'Milestone 2'!H150="Incomplet"),"Incomplete",0))</f>
        <v>0</v>
      </c>
      <c r="B1124">
        <f>IF(OR('Milestone 2'!G150="Yes",'Milestone 2'!G150="Oui"),"Yes",IF(OR('Milestone 2'!G150="No",'Milestone 2'!G150="Non"),"No",0))</f>
        <v>0</v>
      </c>
      <c r="C1124">
        <f>IF(OR('Milestone 2'!F150="Yes",'Milestone 2'!F150="Oui"),"Yes",IF(OR('Milestone 2'!F150="No",'Milestone 2'!F150="Non"),"No",IF(OR('Milestone 2'!F150="N/A",'Milestone 2'!F150="S.O."),"N/A",0)))</f>
        <v>0</v>
      </c>
      <c r="D1124">
        <f>IF(OR('Milestone 2'!K150="Approved",'Milestone 2'!K150="Approuvé"),"Approved",IF(OR('Milestone 2'!K150="Incomplete",'Milestone 2'!K150="Incomplet"),"Incomplete",0))</f>
        <v>0</v>
      </c>
      <c r="E1124">
        <f>IF(OR('Milestone 2'!J150="Yes",'Milestone 2'!J150="Oui"),"Yes",IF(OR('Milestone 2'!J150="No",'Milestone 2'!J150="Non"),"No",0))</f>
        <v>0</v>
      </c>
      <c r="F1124">
        <f>IF(OR('Milestone 2'!I150="Yes",'Milestone 2'!I150="Oui"),"Yes",IF(OR('Milestone 2'!I150="No",'Milestone 2'!I150="Non"),"No",IF(OR('Milestone 2'!I150="N/A",'Milestone 2'!I150="S.O."),"N/A",0)))</f>
        <v>0</v>
      </c>
      <c r="G1124">
        <f>IF(OR('Milestone 2'!N150="Approved",'Milestone 2'!N150="Approuvé"),"Approved",IF(OR('Milestone 2'!N150="Incomplete",'Milestone 2'!N150="Incomplet"),"Incomplete",0))</f>
        <v>0</v>
      </c>
      <c r="H1124">
        <f>IF(OR('Milestone 2'!M150="Yes",'Milestone 2'!M150="Oui"),"Yes",IF(OR('Milestone 2'!M150="No",'Milestone 2'!M150="Non"),"No",0))</f>
        <v>0</v>
      </c>
      <c r="I1124">
        <f>IF(OR('Milestone 2'!L150="Yes",'Milestone 2'!L150="Oui"),"Yes",IF(OR('Milestone 2'!L150="No",'Milestone 2'!L150="Non"),"No",IF(OR('Milestone 2'!L150="N/A",'Milestone 2'!L150="S.O."),"N/A",0)))</f>
        <v>0</v>
      </c>
      <c r="J1124">
        <f>IF(OR('Milestone 2'!Q150="Approved",'Milestone 2'!Q150="Approuvé"),"Approved",IF(OR('Milestone 2'!Q150="Incomplete",'Milestone 2'!Q150="Incomplet"),"Incomplete",0))</f>
        <v>0</v>
      </c>
      <c r="K1124">
        <f>IF(OR('Milestone 2'!P150="Yes",'Milestone 2'!P150="Oui"),"Yes",IF(OR('Milestone 2'!P150="No",'Milestone 2'!P150="Non"),"No",0))</f>
        <v>0</v>
      </c>
      <c r="L1124">
        <f>IF(OR('Milestone 2'!O150="Yes",'Milestone 2'!O150="Oui"),"Yes",IF(OR('Milestone 2'!O150="No",'Milestone 2'!O150="Non"),"No",IF(OR('Milestone 2'!O150="N/A",'Milestone 2'!O150="S.O."),"N/A",0)))</f>
        <v>0</v>
      </c>
    </row>
    <row r="1125" spans="1:12" hidden="1">
      <c r="A1125">
        <f>IF(OR('Milestone 2'!H151="Approved",'Milestone 2'!H151="Approuvé"),"Approved",IF(OR('Milestone 2'!H151="Incomplete",'Milestone 2'!H151="Incomplet"),"Incomplete",0))</f>
        <v>0</v>
      </c>
      <c r="B1125">
        <f>IF(OR('Milestone 2'!G151="Yes",'Milestone 2'!G151="Oui"),"Yes",IF(OR('Milestone 2'!G151="No",'Milestone 2'!G151="Non"),"No",0))</f>
        <v>0</v>
      </c>
      <c r="C1125">
        <f>IF(OR('Milestone 2'!F151="Yes",'Milestone 2'!F151="Oui"),"Yes",IF(OR('Milestone 2'!F151="No",'Milestone 2'!F151="Non"),"No",IF(OR('Milestone 2'!F151="N/A",'Milestone 2'!F151="S.O."),"N/A",0)))</f>
        <v>0</v>
      </c>
      <c r="D1125">
        <f>IF(OR('Milestone 2'!K151="Approved",'Milestone 2'!K151="Approuvé"),"Approved",IF(OR('Milestone 2'!K151="Incomplete",'Milestone 2'!K151="Incomplet"),"Incomplete",0))</f>
        <v>0</v>
      </c>
      <c r="E1125">
        <f>IF(OR('Milestone 2'!J151="Yes",'Milestone 2'!J151="Oui"),"Yes",IF(OR('Milestone 2'!J151="No",'Milestone 2'!J151="Non"),"No",0))</f>
        <v>0</v>
      </c>
      <c r="F1125">
        <f>IF(OR('Milestone 2'!I151="Yes",'Milestone 2'!I151="Oui"),"Yes",IF(OR('Milestone 2'!I151="No",'Milestone 2'!I151="Non"),"No",IF(OR('Milestone 2'!I151="N/A",'Milestone 2'!I151="S.O."),"N/A",0)))</f>
        <v>0</v>
      </c>
      <c r="G1125">
        <f>IF(OR('Milestone 2'!N151="Approved",'Milestone 2'!N151="Approuvé"),"Approved",IF(OR('Milestone 2'!N151="Incomplete",'Milestone 2'!N151="Incomplet"),"Incomplete",0))</f>
        <v>0</v>
      </c>
      <c r="H1125">
        <f>IF(OR('Milestone 2'!M151="Yes",'Milestone 2'!M151="Oui"),"Yes",IF(OR('Milestone 2'!M151="No",'Milestone 2'!M151="Non"),"No",0))</f>
        <v>0</v>
      </c>
      <c r="I1125">
        <f>IF(OR('Milestone 2'!L151="Yes",'Milestone 2'!L151="Oui"),"Yes",IF(OR('Milestone 2'!L151="No",'Milestone 2'!L151="Non"),"No",IF(OR('Milestone 2'!L151="N/A",'Milestone 2'!L151="S.O."),"N/A",0)))</f>
        <v>0</v>
      </c>
      <c r="J1125">
        <f>IF(OR('Milestone 2'!Q151="Approved",'Milestone 2'!Q151="Approuvé"),"Approved",IF(OR('Milestone 2'!Q151="Incomplete",'Milestone 2'!Q151="Incomplet"),"Incomplete",0))</f>
        <v>0</v>
      </c>
      <c r="K1125">
        <f>IF(OR('Milestone 2'!P151="Yes",'Milestone 2'!P151="Oui"),"Yes",IF(OR('Milestone 2'!P151="No",'Milestone 2'!P151="Non"),"No",0))</f>
        <v>0</v>
      </c>
      <c r="L1125">
        <f>IF(OR('Milestone 2'!O151="Yes",'Milestone 2'!O151="Oui"),"Yes",IF(OR('Milestone 2'!O151="No",'Milestone 2'!O151="Non"),"No",IF(OR('Milestone 2'!O151="N/A",'Milestone 2'!O151="S.O."),"N/A",0)))</f>
        <v>0</v>
      </c>
    </row>
    <row r="1126" spans="1:12" hidden="1">
      <c r="A1126">
        <f>IF(OR('Milestone 2'!H152="Approved",'Milestone 2'!H152="Approuvé"),"Approved",IF(OR('Milestone 2'!H152="Incomplete",'Milestone 2'!H152="Incomplet"),"Incomplete",0))</f>
        <v>0</v>
      </c>
      <c r="B1126">
        <f>IF(OR('Milestone 2'!G152="Yes",'Milestone 2'!G152="Oui"),"Yes",IF(OR('Milestone 2'!G152="No",'Milestone 2'!G152="Non"),"No",0))</f>
        <v>0</v>
      </c>
      <c r="C1126">
        <f>IF(OR('Milestone 2'!F152="Yes",'Milestone 2'!F152="Oui"),"Yes",IF(OR('Milestone 2'!F152="No",'Milestone 2'!F152="Non"),"No",IF(OR('Milestone 2'!F152="N/A",'Milestone 2'!F152="S.O."),"N/A",0)))</f>
        <v>0</v>
      </c>
      <c r="D1126">
        <f>IF(OR('Milestone 2'!K152="Approved",'Milestone 2'!K152="Approuvé"),"Approved",IF(OR('Milestone 2'!K152="Incomplete",'Milestone 2'!K152="Incomplet"),"Incomplete",0))</f>
        <v>0</v>
      </c>
      <c r="E1126">
        <f>IF(OR('Milestone 2'!J152="Yes",'Milestone 2'!J152="Oui"),"Yes",IF(OR('Milestone 2'!J152="No",'Milestone 2'!J152="Non"),"No",0))</f>
        <v>0</v>
      </c>
      <c r="F1126">
        <f>IF(OR('Milestone 2'!I152="Yes",'Milestone 2'!I152="Oui"),"Yes",IF(OR('Milestone 2'!I152="No",'Milestone 2'!I152="Non"),"No",IF(OR('Milestone 2'!I152="N/A",'Milestone 2'!I152="S.O."),"N/A",0)))</f>
        <v>0</v>
      </c>
      <c r="G1126">
        <f>IF(OR('Milestone 2'!N152="Approved",'Milestone 2'!N152="Approuvé"),"Approved",IF(OR('Milestone 2'!N152="Incomplete",'Milestone 2'!N152="Incomplet"),"Incomplete",0))</f>
        <v>0</v>
      </c>
      <c r="H1126">
        <f>IF(OR('Milestone 2'!M152="Yes",'Milestone 2'!M152="Oui"),"Yes",IF(OR('Milestone 2'!M152="No",'Milestone 2'!M152="Non"),"No",0))</f>
        <v>0</v>
      </c>
      <c r="I1126">
        <f>IF(OR('Milestone 2'!L152="Yes",'Milestone 2'!L152="Oui"),"Yes",IF(OR('Milestone 2'!L152="No",'Milestone 2'!L152="Non"),"No",IF(OR('Milestone 2'!L152="N/A",'Milestone 2'!L152="S.O."),"N/A",0)))</f>
        <v>0</v>
      </c>
      <c r="J1126">
        <f>IF(OR('Milestone 2'!Q152="Approved",'Milestone 2'!Q152="Approuvé"),"Approved",IF(OR('Milestone 2'!Q152="Incomplete",'Milestone 2'!Q152="Incomplet"),"Incomplete",0))</f>
        <v>0</v>
      </c>
      <c r="K1126">
        <f>IF(OR('Milestone 2'!P152="Yes",'Milestone 2'!P152="Oui"),"Yes",IF(OR('Milestone 2'!P152="No",'Milestone 2'!P152="Non"),"No",0))</f>
        <v>0</v>
      </c>
      <c r="L1126">
        <f>IF(OR('Milestone 2'!O152="Yes",'Milestone 2'!O152="Oui"),"Yes",IF(OR('Milestone 2'!O152="No",'Milestone 2'!O152="Non"),"No",IF(OR('Milestone 2'!O152="N/A",'Milestone 2'!O152="S.O."),"N/A",0)))</f>
        <v>0</v>
      </c>
    </row>
    <row r="1127" spans="1:12" hidden="1">
      <c r="A1127">
        <f>IF(OR('Milestone 2'!H153="Approved",'Milestone 2'!H153="Approuvé"),"Approved",IF(OR('Milestone 2'!H153="Incomplete",'Milestone 2'!H153="Incomplet"),"Incomplete",0))</f>
        <v>0</v>
      </c>
      <c r="B1127">
        <f>IF(OR('Milestone 2'!G153="Yes",'Milestone 2'!G153="Oui"),"Yes",IF(OR('Milestone 2'!G153="No",'Milestone 2'!G153="Non"),"No",0))</f>
        <v>0</v>
      </c>
      <c r="C1127">
        <f>IF(OR('Milestone 2'!F153="Yes",'Milestone 2'!F153="Oui"),"Yes",IF(OR('Milestone 2'!F153="No",'Milestone 2'!F153="Non"),"No",IF(OR('Milestone 2'!F153="N/A",'Milestone 2'!F153="S.O."),"N/A",0)))</f>
        <v>0</v>
      </c>
      <c r="D1127">
        <f>IF(OR('Milestone 2'!K153="Approved",'Milestone 2'!K153="Approuvé"),"Approved",IF(OR('Milestone 2'!K153="Incomplete",'Milestone 2'!K153="Incomplet"),"Incomplete",0))</f>
        <v>0</v>
      </c>
      <c r="E1127">
        <f>IF(OR('Milestone 2'!J153="Yes",'Milestone 2'!J153="Oui"),"Yes",IF(OR('Milestone 2'!J153="No",'Milestone 2'!J153="Non"),"No",0))</f>
        <v>0</v>
      </c>
      <c r="F1127">
        <f>IF(OR('Milestone 2'!I153="Yes",'Milestone 2'!I153="Oui"),"Yes",IF(OR('Milestone 2'!I153="No",'Milestone 2'!I153="Non"),"No",IF(OR('Milestone 2'!I153="N/A",'Milestone 2'!I153="S.O."),"N/A",0)))</f>
        <v>0</v>
      </c>
      <c r="G1127">
        <f>IF(OR('Milestone 2'!N153="Approved",'Milestone 2'!N153="Approuvé"),"Approved",IF(OR('Milestone 2'!N153="Incomplete",'Milestone 2'!N153="Incomplet"),"Incomplete",0))</f>
        <v>0</v>
      </c>
      <c r="H1127">
        <f>IF(OR('Milestone 2'!M153="Yes",'Milestone 2'!M153="Oui"),"Yes",IF(OR('Milestone 2'!M153="No",'Milestone 2'!M153="Non"),"No",0))</f>
        <v>0</v>
      </c>
      <c r="I1127">
        <f>IF(OR('Milestone 2'!L153="Yes",'Milestone 2'!L153="Oui"),"Yes",IF(OR('Milestone 2'!L153="No",'Milestone 2'!L153="Non"),"No",IF(OR('Milestone 2'!L153="N/A",'Milestone 2'!L153="S.O."),"N/A",0)))</f>
        <v>0</v>
      </c>
      <c r="J1127">
        <f>IF(OR('Milestone 2'!Q153="Approved",'Milestone 2'!Q153="Approuvé"),"Approved",IF(OR('Milestone 2'!Q153="Incomplete",'Milestone 2'!Q153="Incomplet"),"Incomplete",0))</f>
        <v>0</v>
      </c>
      <c r="K1127">
        <f>IF(OR('Milestone 2'!P153="Yes",'Milestone 2'!P153="Oui"),"Yes",IF(OR('Milestone 2'!P153="No",'Milestone 2'!P153="Non"),"No",0))</f>
        <v>0</v>
      </c>
      <c r="L1127">
        <f>IF(OR('Milestone 2'!O153="Yes",'Milestone 2'!O153="Oui"),"Yes",IF(OR('Milestone 2'!O153="No",'Milestone 2'!O153="Non"),"No",IF(OR('Milestone 2'!O153="N/A",'Milestone 2'!O153="S.O."),"N/A",0)))</f>
        <v>0</v>
      </c>
    </row>
    <row r="1128" spans="1:12" hidden="1">
      <c r="A1128">
        <f>IF(OR('Milestone 2'!H154="Approved",'Milestone 2'!H154="Approuvé"),"Approved",IF(OR('Milestone 2'!H154="Incomplete",'Milestone 2'!H154="Incomplet"),"Incomplete",0))</f>
        <v>0</v>
      </c>
      <c r="B1128">
        <f>IF(OR('Milestone 2'!G154="Yes",'Milestone 2'!G154="Oui"),"Yes",IF(OR('Milestone 2'!G154="No",'Milestone 2'!G154="Non"),"No",0))</f>
        <v>0</v>
      </c>
      <c r="C1128">
        <f>IF(OR('Milestone 2'!F154="Yes",'Milestone 2'!F154="Oui"),"Yes",IF(OR('Milestone 2'!F154="No",'Milestone 2'!F154="Non"),"No",IF(OR('Milestone 2'!F154="N/A",'Milestone 2'!F154="S.O."),"N/A",0)))</f>
        <v>0</v>
      </c>
      <c r="D1128">
        <f>IF(OR('Milestone 2'!K154="Approved",'Milestone 2'!K154="Approuvé"),"Approved",IF(OR('Milestone 2'!K154="Incomplete",'Milestone 2'!K154="Incomplet"),"Incomplete",0))</f>
        <v>0</v>
      </c>
      <c r="E1128">
        <f>IF(OR('Milestone 2'!J154="Yes",'Milestone 2'!J154="Oui"),"Yes",IF(OR('Milestone 2'!J154="No",'Milestone 2'!J154="Non"),"No",0))</f>
        <v>0</v>
      </c>
      <c r="F1128">
        <f>IF(OR('Milestone 2'!I154="Yes",'Milestone 2'!I154="Oui"),"Yes",IF(OR('Milestone 2'!I154="No",'Milestone 2'!I154="Non"),"No",IF(OR('Milestone 2'!I154="N/A",'Milestone 2'!I154="S.O."),"N/A",0)))</f>
        <v>0</v>
      </c>
      <c r="G1128">
        <f>IF(OR('Milestone 2'!N154="Approved",'Milestone 2'!N154="Approuvé"),"Approved",IF(OR('Milestone 2'!N154="Incomplete",'Milestone 2'!N154="Incomplet"),"Incomplete",0))</f>
        <v>0</v>
      </c>
      <c r="H1128">
        <f>IF(OR('Milestone 2'!M154="Yes",'Milestone 2'!M154="Oui"),"Yes",IF(OR('Milestone 2'!M154="No",'Milestone 2'!M154="Non"),"No",0))</f>
        <v>0</v>
      </c>
      <c r="I1128">
        <f>IF(OR('Milestone 2'!L154="Yes",'Milestone 2'!L154="Oui"),"Yes",IF(OR('Milestone 2'!L154="No",'Milestone 2'!L154="Non"),"No",IF(OR('Milestone 2'!L154="N/A",'Milestone 2'!L154="S.O."),"N/A",0)))</f>
        <v>0</v>
      </c>
      <c r="J1128">
        <f>IF(OR('Milestone 2'!Q154="Approved",'Milestone 2'!Q154="Approuvé"),"Approved",IF(OR('Milestone 2'!Q154="Incomplete",'Milestone 2'!Q154="Incomplet"),"Incomplete",0))</f>
        <v>0</v>
      </c>
      <c r="K1128">
        <f>IF(OR('Milestone 2'!P154="Yes",'Milestone 2'!P154="Oui"),"Yes",IF(OR('Milestone 2'!P154="No",'Milestone 2'!P154="Non"),"No",0))</f>
        <v>0</v>
      </c>
      <c r="L1128">
        <f>IF(OR('Milestone 2'!O154="Yes",'Milestone 2'!O154="Oui"),"Yes",IF(OR('Milestone 2'!O154="No",'Milestone 2'!O154="Non"),"No",IF(OR('Milestone 2'!O154="N/A",'Milestone 2'!O154="S.O."),"N/A",0)))</f>
        <v>0</v>
      </c>
    </row>
    <row r="1129" spans="1:12" hidden="1">
      <c r="A1129">
        <f>IF(OR('Milestone 2'!H155="Approved",'Milestone 2'!H155="Approuvé"),"Approved",IF(OR('Milestone 2'!H155="Incomplete",'Milestone 2'!H155="Incomplet"),"Incomplete",0))</f>
        <v>0</v>
      </c>
      <c r="B1129">
        <f>IF(OR('Milestone 2'!G155="Yes",'Milestone 2'!G155="Oui"),"Yes",IF(OR('Milestone 2'!G155="No",'Milestone 2'!G155="Non"),"No",0))</f>
        <v>0</v>
      </c>
      <c r="C1129">
        <f>IF(OR('Milestone 2'!F155="Yes",'Milestone 2'!F155="Oui"),"Yes",IF(OR('Milestone 2'!F155="No",'Milestone 2'!F155="Non"),"No",IF(OR('Milestone 2'!F155="N/A",'Milestone 2'!F155="S.O."),"N/A",0)))</f>
        <v>0</v>
      </c>
      <c r="D1129">
        <f>IF(OR('Milestone 2'!K155="Approved",'Milestone 2'!K155="Approuvé"),"Approved",IF(OR('Milestone 2'!K155="Incomplete",'Milestone 2'!K155="Incomplet"),"Incomplete",0))</f>
        <v>0</v>
      </c>
      <c r="E1129">
        <f>IF(OR('Milestone 2'!J155="Yes",'Milestone 2'!J155="Oui"),"Yes",IF(OR('Milestone 2'!J155="No",'Milestone 2'!J155="Non"),"No",0))</f>
        <v>0</v>
      </c>
      <c r="F1129">
        <f>IF(OR('Milestone 2'!I155="Yes",'Milestone 2'!I155="Oui"),"Yes",IF(OR('Milestone 2'!I155="No",'Milestone 2'!I155="Non"),"No",IF(OR('Milestone 2'!I155="N/A",'Milestone 2'!I155="S.O."),"N/A",0)))</f>
        <v>0</v>
      </c>
      <c r="G1129">
        <f>IF(OR('Milestone 2'!N155="Approved",'Milestone 2'!N155="Approuvé"),"Approved",IF(OR('Milestone 2'!N155="Incomplete",'Milestone 2'!N155="Incomplet"),"Incomplete",0))</f>
        <v>0</v>
      </c>
      <c r="H1129">
        <f>IF(OR('Milestone 2'!M155="Yes",'Milestone 2'!M155="Oui"),"Yes",IF(OR('Milestone 2'!M155="No",'Milestone 2'!M155="Non"),"No",0))</f>
        <v>0</v>
      </c>
      <c r="I1129">
        <f>IF(OR('Milestone 2'!L155="Yes",'Milestone 2'!L155="Oui"),"Yes",IF(OR('Milestone 2'!L155="No",'Milestone 2'!L155="Non"),"No",IF(OR('Milestone 2'!L155="N/A",'Milestone 2'!L155="S.O."),"N/A",0)))</f>
        <v>0</v>
      </c>
      <c r="J1129">
        <f>IF(OR('Milestone 2'!Q155="Approved",'Milestone 2'!Q155="Approuvé"),"Approved",IF(OR('Milestone 2'!Q155="Incomplete",'Milestone 2'!Q155="Incomplet"),"Incomplete",0))</f>
        <v>0</v>
      </c>
      <c r="K1129">
        <f>IF(OR('Milestone 2'!P155="Yes",'Milestone 2'!P155="Oui"),"Yes",IF(OR('Milestone 2'!P155="No",'Milestone 2'!P155="Non"),"No",0))</f>
        <v>0</v>
      </c>
      <c r="L1129">
        <f>IF(OR('Milestone 2'!O155="Yes",'Milestone 2'!O155="Oui"),"Yes",IF(OR('Milestone 2'!O155="No",'Milestone 2'!O155="Non"),"No",IF(OR('Milestone 2'!O155="N/A",'Milestone 2'!O155="S.O."),"N/A",0)))</f>
        <v>0</v>
      </c>
    </row>
    <row r="1130" spans="1:12" hidden="1">
      <c r="A1130">
        <f>IF(OR('Milestone 2'!H156="Approved",'Milestone 2'!H156="Approuvé"),"Approved",IF(OR('Milestone 2'!H156="Incomplete",'Milestone 2'!H156="Incomplet"),"Incomplete",0))</f>
        <v>0</v>
      </c>
      <c r="B1130">
        <f>IF(OR('Milestone 2'!G156="Yes",'Milestone 2'!G156="Oui"),"Yes",IF(OR('Milestone 2'!G156="No",'Milestone 2'!G156="Non"),"No",0))</f>
        <v>0</v>
      </c>
      <c r="C1130">
        <f>IF(OR('Milestone 2'!F156="Yes",'Milestone 2'!F156="Oui"),"Yes",IF(OR('Milestone 2'!F156="No",'Milestone 2'!F156="Non"),"No",IF(OR('Milestone 2'!F156="N/A",'Milestone 2'!F156="S.O."),"N/A",0)))</f>
        <v>0</v>
      </c>
      <c r="D1130">
        <f>IF(OR('Milestone 2'!K156="Approved",'Milestone 2'!K156="Approuvé"),"Approved",IF(OR('Milestone 2'!K156="Incomplete",'Milestone 2'!K156="Incomplet"),"Incomplete",0))</f>
        <v>0</v>
      </c>
      <c r="E1130">
        <f>IF(OR('Milestone 2'!J156="Yes",'Milestone 2'!J156="Oui"),"Yes",IF(OR('Milestone 2'!J156="No",'Milestone 2'!J156="Non"),"No",0))</f>
        <v>0</v>
      </c>
      <c r="F1130">
        <f>IF(OR('Milestone 2'!I156="Yes",'Milestone 2'!I156="Oui"),"Yes",IF(OR('Milestone 2'!I156="No",'Milestone 2'!I156="Non"),"No",IF(OR('Milestone 2'!I156="N/A",'Milestone 2'!I156="S.O."),"N/A",0)))</f>
        <v>0</v>
      </c>
      <c r="G1130">
        <f>IF(OR('Milestone 2'!N156="Approved",'Milestone 2'!N156="Approuvé"),"Approved",IF(OR('Milestone 2'!N156="Incomplete",'Milestone 2'!N156="Incomplet"),"Incomplete",0))</f>
        <v>0</v>
      </c>
      <c r="H1130">
        <f>IF(OR('Milestone 2'!M156="Yes",'Milestone 2'!M156="Oui"),"Yes",IF(OR('Milestone 2'!M156="No",'Milestone 2'!M156="Non"),"No",0))</f>
        <v>0</v>
      </c>
      <c r="I1130">
        <f>IF(OR('Milestone 2'!L156="Yes",'Milestone 2'!L156="Oui"),"Yes",IF(OR('Milestone 2'!L156="No",'Milestone 2'!L156="Non"),"No",IF(OR('Milestone 2'!L156="N/A",'Milestone 2'!L156="S.O."),"N/A",0)))</f>
        <v>0</v>
      </c>
      <c r="J1130">
        <f>IF(OR('Milestone 2'!Q156="Approved",'Milestone 2'!Q156="Approuvé"),"Approved",IF(OR('Milestone 2'!Q156="Incomplete",'Milestone 2'!Q156="Incomplet"),"Incomplete",0))</f>
        <v>0</v>
      </c>
      <c r="K1130">
        <f>IF(OR('Milestone 2'!P156="Yes",'Milestone 2'!P156="Oui"),"Yes",IF(OR('Milestone 2'!P156="No",'Milestone 2'!P156="Non"),"No",0))</f>
        <v>0</v>
      </c>
      <c r="L1130">
        <f>IF(OR('Milestone 2'!O156="Yes",'Milestone 2'!O156="Oui"),"Yes",IF(OR('Milestone 2'!O156="No",'Milestone 2'!O156="Non"),"No",IF(OR('Milestone 2'!O156="N/A",'Milestone 2'!O156="S.O."),"N/A",0)))</f>
        <v>0</v>
      </c>
    </row>
    <row r="1131" spans="1:12" hidden="1">
      <c r="A1131">
        <f>IF(OR('Milestone 2'!H157="Approved",'Milestone 2'!H157="Approuvé"),"Approved",IF(OR('Milestone 2'!H157="Incomplete",'Milestone 2'!H157="Incomplet"),"Incomplete",0))</f>
        <v>0</v>
      </c>
      <c r="B1131">
        <f>IF(OR('Milestone 2'!G157="Yes",'Milestone 2'!G157="Oui"),"Yes",IF(OR('Milestone 2'!G157="No",'Milestone 2'!G157="Non"),"No",0))</f>
        <v>0</v>
      </c>
      <c r="C1131">
        <f>IF(OR('Milestone 2'!F157="Yes",'Milestone 2'!F157="Oui"),"Yes",IF(OR('Milestone 2'!F157="No",'Milestone 2'!F157="Non"),"No",IF(OR('Milestone 2'!F157="N/A",'Milestone 2'!F157="S.O."),"N/A",0)))</f>
        <v>0</v>
      </c>
      <c r="D1131">
        <f>IF(OR('Milestone 2'!K157="Approved",'Milestone 2'!K157="Approuvé"),"Approved",IF(OR('Milestone 2'!K157="Incomplete",'Milestone 2'!K157="Incomplet"),"Incomplete",0))</f>
        <v>0</v>
      </c>
      <c r="E1131">
        <f>IF(OR('Milestone 2'!J157="Yes",'Milestone 2'!J157="Oui"),"Yes",IF(OR('Milestone 2'!J157="No",'Milestone 2'!J157="Non"),"No",0))</f>
        <v>0</v>
      </c>
      <c r="F1131">
        <f>IF(OR('Milestone 2'!I157="Yes",'Milestone 2'!I157="Oui"),"Yes",IF(OR('Milestone 2'!I157="No",'Milestone 2'!I157="Non"),"No",IF(OR('Milestone 2'!I157="N/A",'Milestone 2'!I157="S.O."),"N/A",0)))</f>
        <v>0</v>
      </c>
      <c r="G1131">
        <f>IF(OR('Milestone 2'!N157="Approved",'Milestone 2'!N157="Approuvé"),"Approved",IF(OR('Milestone 2'!N157="Incomplete",'Milestone 2'!N157="Incomplet"),"Incomplete",0))</f>
        <v>0</v>
      </c>
      <c r="H1131">
        <f>IF(OR('Milestone 2'!M157="Yes",'Milestone 2'!M157="Oui"),"Yes",IF(OR('Milestone 2'!M157="No",'Milestone 2'!M157="Non"),"No",0))</f>
        <v>0</v>
      </c>
      <c r="I1131">
        <f>IF(OR('Milestone 2'!L157="Yes",'Milestone 2'!L157="Oui"),"Yes",IF(OR('Milestone 2'!L157="No",'Milestone 2'!L157="Non"),"No",IF(OR('Milestone 2'!L157="N/A",'Milestone 2'!L157="S.O."),"N/A",0)))</f>
        <v>0</v>
      </c>
      <c r="J1131">
        <f>IF(OR('Milestone 2'!Q157="Approved",'Milestone 2'!Q157="Approuvé"),"Approved",IF(OR('Milestone 2'!Q157="Incomplete",'Milestone 2'!Q157="Incomplet"),"Incomplete",0))</f>
        <v>0</v>
      </c>
      <c r="K1131">
        <f>IF(OR('Milestone 2'!P157="Yes",'Milestone 2'!P157="Oui"),"Yes",IF(OR('Milestone 2'!P157="No",'Milestone 2'!P157="Non"),"No",0))</f>
        <v>0</v>
      </c>
      <c r="L1131">
        <f>IF(OR('Milestone 2'!O157="Yes",'Milestone 2'!O157="Oui"),"Yes",IF(OR('Milestone 2'!O157="No",'Milestone 2'!O157="Non"),"No",IF(OR('Milestone 2'!O157="N/A",'Milestone 2'!O157="S.O."),"N/A",0)))</f>
        <v>0</v>
      </c>
    </row>
    <row r="1132" spans="1:12" hidden="1">
      <c r="A1132">
        <f>IF(OR('Milestone 2'!H158="Approved",'Milestone 2'!H158="Approuvé"),"Approved",IF(OR('Milestone 2'!H158="Incomplete",'Milestone 2'!H158="Incomplet"),"Incomplete",0))</f>
        <v>0</v>
      </c>
      <c r="B1132">
        <f>IF(OR('Milestone 2'!G158="Yes",'Milestone 2'!G158="Oui"),"Yes",IF(OR('Milestone 2'!G158="No",'Milestone 2'!G158="Non"),"No",0))</f>
        <v>0</v>
      </c>
      <c r="C1132">
        <f>IF(OR('Milestone 2'!F158="Yes",'Milestone 2'!F158="Oui"),"Yes",IF(OR('Milestone 2'!F158="No",'Milestone 2'!F158="Non"),"No",IF(OR('Milestone 2'!F158="N/A",'Milestone 2'!F158="S.O."),"N/A",0)))</f>
        <v>0</v>
      </c>
      <c r="D1132">
        <f>IF(OR('Milestone 2'!K158="Approved",'Milestone 2'!K158="Approuvé"),"Approved",IF(OR('Milestone 2'!K158="Incomplete",'Milestone 2'!K158="Incomplet"),"Incomplete",0))</f>
        <v>0</v>
      </c>
      <c r="E1132">
        <f>IF(OR('Milestone 2'!J158="Yes",'Milestone 2'!J158="Oui"),"Yes",IF(OR('Milestone 2'!J158="No",'Milestone 2'!J158="Non"),"No",0))</f>
        <v>0</v>
      </c>
      <c r="F1132">
        <f>IF(OR('Milestone 2'!I158="Yes",'Milestone 2'!I158="Oui"),"Yes",IF(OR('Milestone 2'!I158="No",'Milestone 2'!I158="Non"),"No",IF(OR('Milestone 2'!I158="N/A",'Milestone 2'!I158="S.O."),"N/A",0)))</f>
        <v>0</v>
      </c>
      <c r="G1132">
        <f>IF(OR('Milestone 2'!N158="Approved",'Milestone 2'!N158="Approuvé"),"Approved",IF(OR('Milestone 2'!N158="Incomplete",'Milestone 2'!N158="Incomplet"),"Incomplete",0))</f>
        <v>0</v>
      </c>
      <c r="H1132">
        <f>IF(OR('Milestone 2'!M158="Yes",'Milestone 2'!M158="Oui"),"Yes",IF(OR('Milestone 2'!M158="No",'Milestone 2'!M158="Non"),"No",0))</f>
        <v>0</v>
      </c>
      <c r="I1132">
        <f>IF(OR('Milestone 2'!L158="Yes",'Milestone 2'!L158="Oui"),"Yes",IF(OR('Milestone 2'!L158="No",'Milestone 2'!L158="Non"),"No",IF(OR('Milestone 2'!L158="N/A",'Milestone 2'!L158="S.O."),"N/A",0)))</f>
        <v>0</v>
      </c>
      <c r="J1132">
        <f>IF(OR('Milestone 2'!Q158="Approved",'Milestone 2'!Q158="Approuvé"),"Approved",IF(OR('Milestone 2'!Q158="Incomplete",'Milestone 2'!Q158="Incomplet"),"Incomplete",0))</f>
        <v>0</v>
      </c>
      <c r="K1132">
        <f>IF(OR('Milestone 2'!P158="Yes",'Milestone 2'!P158="Oui"),"Yes",IF(OR('Milestone 2'!P158="No",'Milestone 2'!P158="Non"),"No",0))</f>
        <v>0</v>
      </c>
      <c r="L1132">
        <f>IF(OR('Milestone 2'!O158="Yes",'Milestone 2'!O158="Oui"),"Yes",IF(OR('Milestone 2'!O158="No",'Milestone 2'!O158="Non"),"No",IF(OR('Milestone 2'!O158="N/A",'Milestone 2'!O158="S.O."),"N/A",0)))</f>
        <v>0</v>
      </c>
    </row>
    <row r="1133" spans="1:12" hidden="1">
      <c r="A1133">
        <f>IF(OR('Milestone 2'!H159="Approved",'Milestone 2'!H159="Approuvé"),"Approved",IF(OR('Milestone 2'!H159="Incomplete",'Milestone 2'!H159="Incomplet"),"Incomplete",0))</f>
        <v>0</v>
      </c>
      <c r="B1133">
        <f>IF(OR('Milestone 2'!G159="Yes",'Milestone 2'!G159="Oui"),"Yes",IF(OR('Milestone 2'!G159="No",'Milestone 2'!G159="Non"),"No",0))</f>
        <v>0</v>
      </c>
      <c r="C1133">
        <f>IF(OR('Milestone 2'!F159="Yes",'Milestone 2'!F159="Oui"),"Yes",IF(OR('Milestone 2'!F159="No",'Milestone 2'!F159="Non"),"No",IF(OR('Milestone 2'!F159="N/A",'Milestone 2'!F159="S.O."),"N/A",0)))</f>
        <v>0</v>
      </c>
      <c r="D1133">
        <f>IF(OR('Milestone 2'!K159="Approved",'Milestone 2'!K159="Approuvé"),"Approved",IF(OR('Milestone 2'!K159="Incomplete",'Milestone 2'!K159="Incomplet"),"Incomplete",0))</f>
        <v>0</v>
      </c>
      <c r="E1133">
        <f>IF(OR('Milestone 2'!J159="Yes",'Milestone 2'!J159="Oui"),"Yes",IF(OR('Milestone 2'!J159="No",'Milestone 2'!J159="Non"),"No",0))</f>
        <v>0</v>
      </c>
      <c r="F1133">
        <f>IF(OR('Milestone 2'!I159="Yes",'Milestone 2'!I159="Oui"),"Yes",IF(OR('Milestone 2'!I159="No",'Milestone 2'!I159="Non"),"No",IF(OR('Milestone 2'!I159="N/A",'Milestone 2'!I159="S.O."),"N/A",0)))</f>
        <v>0</v>
      </c>
      <c r="G1133">
        <f>IF(OR('Milestone 2'!N159="Approved",'Milestone 2'!N159="Approuvé"),"Approved",IF(OR('Milestone 2'!N159="Incomplete",'Milestone 2'!N159="Incomplet"),"Incomplete",0))</f>
        <v>0</v>
      </c>
      <c r="H1133">
        <f>IF(OR('Milestone 2'!M159="Yes",'Milestone 2'!M159="Oui"),"Yes",IF(OR('Milestone 2'!M159="No",'Milestone 2'!M159="Non"),"No",0))</f>
        <v>0</v>
      </c>
      <c r="I1133">
        <f>IF(OR('Milestone 2'!L159="Yes",'Milestone 2'!L159="Oui"),"Yes",IF(OR('Milestone 2'!L159="No",'Milestone 2'!L159="Non"),"No",IF(OR('Milestone 2'!L159="N/A",'Milestone 2'!L159="S.O."),"N/A",0)))</f>
        <v>0</v>
      </c>
      <c r="J1133">
        <f>IF(OR('Milestone 2'!Q159="Approved",'Milestone 2'!Q159="Approuvé"),"Approved",IF(OR('Milestone 2'!Q159="Incomplete",'Milestone 2'!Q159="Incomplet"),"Incomplete",0))</f>
        <v>0</v>
      </c>
      <c r="K1133">
        <f>IF(OR('Milestone 2'!P159="Yes",'Milestone 2'!P159="Oui"),"Yes",IF(OR('Milestone 2'!P159="No",'Milestone 2'!P159="Non"),"No",0))</f>
        <v>0</v>
      </c>
      <c r="L1133">
        <f>IF(OR('Milestone 2'!O159="Yes",'Milestone 2'!O159="Oui"),"Yes",IF(OR('Milestone 2'!O159="No",'Milestone 2'!O159="Non"),"No",IF(OR('Milestone 2'!O159="N/A",'Milestone 2'!O159="S.O."),"N/A",0)))</f>
        <v>0</v>
      </c>
    </row>
    <row r="1134" spans="1:12" hidden="1">
      <c r="A1134">
        <f>IF(OR('Milestone 2'!H160="Approved",'Milestone 2'!H160="Approuvé"),"Approved",IF(OR('Milestone 2'!H160="Incomplete",'Milestone 2'!H160="Incomplet"),"Incomplete",0))</f>
        <v>0</v>
      </c>
      <c r="B1134">
        <f>IF(OR('Milestone 2'!G160="Yes",'Milestone 2'!G160="Oui"),"Yes",IF(OR('Milestone 2'!G160="No",'Milestone 2'!G160="Non"),"No",0))</f>
        <v>0</v>
      </c>
      <c r="C1134">
        <f>IF(OR('Milestone 2'!F160="Yes",'Milestone 2'!F160="Oui"),"Yes",IF(OR('Milestone 2'!F160="No",'Milestone 2'!F160="Non"),"No",IF(OR('Milestone 2'!F160="N/A",'Milestone 2'!F160="S.O."),"N/A",0)))</f>
        <v>0</v>
      </c>
      <c r="D1134">
        <f>IF(OR('Milestone 2'!K160="Approved",'Milestone 2'!K160="Approuvé"),"Approved",IF(OR('Milestone 2'!K160="Incomplete",'Milestone 2'!K160="Incomplet"),"Incomplete",0))</f>
        <v>0</v>
      </c>
      <c r="E1134">
        <f>IF(OR('Milestone 2'!J160="Yes",'Milestone 2'!J160="Oui"),"Yes",IF(OR('Milestone 2'!J160="No",'Milestone 2'!J160="Non"),"No",0))</f>
        <v>0</v>
      </c>
      <c r="F1134">
        <f>IF(OR('Milestone 2'!I160="Yes",'Milestone 2'!I160="Oui"),"Yes",IF(OR('Milestone 2'!I160="No",'Milestone 2'!I160="Non"),"No",IF(OR('Milestone 2'!I160="N/A",'Milestone 2'!I160="S.O."),"N/A",0)))</f>
        <v>0</v>
      </c>
      <c r="G1134">
        <f>IF(OR('Milestone 2'!N160="Approved",'Milestone 2'!N160="Approuvé"),"Approved",IF(OR('Milestone 2'!N160="Incomplete",'Milestone 2'!N160="Incomplet"),"Incomplete",0))</f>
        <v>0</v>
      </c>
      <c r="H1134">
        <f>IF(OR('Milestone 2'!M160="Yes",'Milestone 2'!M160="Oui"),"Yes",IF(OR('Milestone 2'!M160="No",'Milestone 2'!M160="Non"),"No",0))</f>
        <v>0</v>
      </c>
      <c r="I1134">
        <f>IF(OR('Milestone 2'!L160="Yes",'Milestone 2'!L160="Oui"),"Yes",IF(OR('Milestone 2'!L160="No",'Milestone 2'!L160="Non"),"No",IF(OR('Milestone 2'!L160="N/A",'Milestone 2'!L160="S.O."),"N/A",0)))</f>
        <v>0</v>
      </c>
      <c r="J1134">
        <f>IF(OR('Milestone 2'!Q160="Approved",'Milestone 2'!Q160="Approuvé"),"Approved",IF(OR('Milestone 2'!Q160="Incomplete",'Milestone 2'!Q160="Incomplet"),"Incomplete",0))</f>
        <v>0</v>
      </c>
      <c r="K1134">
        <f>IF(OR('Milestone 2'!P160="Yes",'Milestone 2'!P160="Oui"),"Yes",IF(OR('Milestone 2'!P160="No",'Milestone 2'!P160="Non"),"No",0))</f>
        <v>0</v>
      </c>
      <c r="L1134">
        <f>IF(OR('Milestone 2'!O160="Yes",'Milestone 2'!O160="Oui"),"Yes",IF(OR('Milestone 2'!O160="No",'Milestone 2'!O160="Non"),"No",IF(OR('Milestone 2'!O160="N/A",'Milestone 2'!O160="S.O."),"N/A",0)))</f>
        <v>0</v>
      </c>
    </row>
    <row r="1135" spans="1:12" hidden="1">
      <c r="A1135">
        <f>IF(OR('Milestone 2'!H161="Approved",'Milestone 2'!H161="Approuvé"),"Approved",IF(OR('Milestone 2'!H161="Incomplete",'Milestone 2'!H161="Incomplet"),"Incomplete",0))</f>
        <v>0</v>
      </c>
      <c r="B1135">
        <f>IF(OR('Milestone 2'!G161="Yes",'Milestone 2'!G161="Oui"),"Yes",IF(OR('Milestone 2'!G161="No",'Milestone 2'!G161="Non"),"No",0))</f>
        <v>0</v>
      </c>
      <c r="C1135">
        <f>IF(OR('Milestone 2'!F161="Yes",'Milestone 2'!F161="Oui"),"Yes",IF(OR('Milestone 2'!F161="No",'Milestone 2'!F161="Non"),"No",IF(OR('Milestone 2'!F161="N/A",'Milestone 2'!F161="S.O."),"N/A",0)))</f>
        <v>0</v>
      </c>
      <c r="D1135">
        <f>IF(OR('Milestone 2'!K161="Approved",'Milestone 2'!K161="Approuvé"),"Approved",IF(OR('Milestone 2'!K161="Incomplete",'Milestone 2'!K161="Incomplet"),"Incomplete",0))</f>
        <v>0</v>
      </c>
      <c r="E1135">
        <f>IF(OR('Milestone 2'!J161="Yes",'Milestone 2'!J161="Oui"),"Yes",IF(OR('Milestone 2'!J161="No",'Milestone 2'!J161="Non"),"No",0))</f>
        <v>0</v>
      </c>
      <c r="F1135">
        <f>IF(OR('Milestone 2'!I161="Yes",'Milestone 2'!I161="Oui"),"Yes",IF(OR('Milestone 2'!I161="No",'Milestone 2'!I161="Non"),"No",IF(OR('Milestone 2'!I161="N/A",'Milestone 2'!I161="S.O."),"N/A",0)))</f>
        <v>0</v>
      </c>
      <c r="G1135">
        <f>IF(OR('Milestone 2'!N161="Approved",'Milestone 2'!N161="Approuvé"),"Approved",IF(OR('Milestone 2'!N161="Incomplete",'Milestone 2'!N161="Incomplet"),"Incomplete",0))</f>
        <v>0</v>
      </c>
      <c r="H1135">
        <f>IF(OR('Milestone 2'!M161="Yes",'Milestone 2'!M161="Oui"),"Yes",IF(OR('Milestone 2'!M161="No",'Milestone 2'!M161="Non"),"No",0))</f>
        <v>0</v>
      </c>
      <c r="I1135">
        <f>IF(OR('Milestone 2'!L161="Yes",'Milestone 2'!L161="Oui"),"Yes",IF(OR('Milestone 2'!L161="No",'Milestone 2'!L161="Non"),"No",IF(OR('Milestone 2'!L161="N/A",'Milestone 2'!L161="S.O."),"N/A",0)))</f>
        <v>0</v>
      </c>
      <c r="J1135">
        <f>IF(OR('Milestone 2'!Q161="Approved",'Milestone 2'!Q161="Approuvé"),"Approved",IF(OR('Milestone 2'!Q161="Incomplete",'Milestone 2'!Q161="Incomplet"),"Incomplete",0))</f>
        <v>0</v>
      </c>
      <c r="K1135">
        <f>IF(OR('Milestone 2'!P161="Yes",'Milestone 2'!P161="Oui"),"Yes",IF(OR('Milestone 2'!P161="No",'Milestone 2'!P161="Non"),"No",0))</f>
        <v>0</v>
      </c>
      <c r="L1135">
        <f>IF(OR('Milestone 2'!O161="Yes",'Milestone 2'!O161="Oui"),"Yes",IF(OR('Milestone 2'!O161="No",'Milestone 2'!O161="Non"),"No",IF(OR('Milestone 2'!O161="N/A",'Milestone 2'!O161="S.O."),"N/A",0)))</f>
        <v>0</v>
      </c>
    </row>
    <row r="1136" spans="1:12" hidden="1">
      <c r="A1136">
        <f>IF(OR('Milestone 2'!H162="Approved",'Milestone 2'!H162="Approuvé"),"Approved",IF(OR('Milestone 2'!H162="Incomplete",'Milestone 2'!H162="Incomplet"),"Incomplete",0))</f>
        <v>0</v>
      </c>
      <c r="B1136">
        <f>IF(OR('Milestone 2'!G162="Yes",'Milestone 2'!G162="Oui"),"Yes",IF(OR('Milestone 2'!G162="No",'Milestone 2'!G162="Non"),"No",0))</f>
        <v>0</v>
      </c>
      <c r="C1136">
        <f>IF(OR('Milestone 2'!F162="Yes",'Milestone 2'!F162="Oui"),"Yes",IF(OR('Milestone 2'!F162="No",'Milestone 2'!F162="Non"),"No",IF(OR('Milestone 2'!F162="N/A",'Milestone 2'!F162="S.O."),"N/A",0)))</f>
        <v>0</v>
      </c>
      <c r="D1136">
        <f>IF(OR('Milestone 2'!K162="Approved",'Milestone 2'!K162="Approuvé"),"Approved",IF(OR('Milestone 2'!K162="Incomplete",'Milestone 2'!K162="Incomplet"),"Incomplete",0))</f>
        <v>0</v>
      </c>
      <c r="E1136">
        <f>IF(OR('Milestone 2'!J162="Yes",'Milestone 2'!J162="Oui"),"Yes",IF(OR('Milestone 2'!J162="No",'Milestone 2'!J162="Non"),"No",0))</f>
        <v>0</v>
      </c>
      <c r="F1136">
        <f>IF(OR('Milestone 2'!I162="Yes",'Milestone 2'!I162="Oui"),"Yes",IF(OR('Milestone 2'!I162="No",'Milestone 2'!I162="Non"),"No",IF(OR('Milestone 2'!I162="N/A",'Milestone 2'!I162="S.O."),"N/A",0)))</f>
        <v>0</v>
      </c>
      <c r="G1136">
        <f>IF(OR('Milestone 2'!N162="Approved",'Milestone 2'!N162="Approuvé"),"Approved",IF(OR('Milestone 2'!N162="Incomplete",'Milestone 2'!N162="Incomplet"),"Incomplete",0))</f>
        <v>0</v>
      </c>
      <c r="H1136">
        <f>IF(OR('Milestone 2'!M162="Yes",'Milestone 2'!M162="Oui"),"Yes",IF(OR('Milestone 2'!M162="No",'Milestone 2'!M162="Non"),"No",0))</f>
        <v>0</v>
      </c>
      <c r="I1136">
        <f>IF(OR('Milestone 2'!L162="Yes",'Milestone 2'!L162="Oui"),"Yes",IF(OR('Milestone 2'!L162="No",'Milestone 2'!L162="Non"),"No",IF(OR('Milestone 2'!L162="N/A",'Milestone 2'!L162="S.O."),"N/A",0)))</f>
        <v>0</v>
      </c>
      <c r="J1136">
        <f>IF(OR('Milestone 2'!Q162="Approved",'Milestone 2'!Q162="Approuvé"),"Approved",IF(OR('Milestone 2'!Q162="Incomplete",'Milestone 2'!Q162="Incomplet"),"Incomplete",0))</f>
        <v>0</v>
      </c>
      <c r="K1136">
        <f>IF(OR('Milestone 2'!P162="Yes",'Milestone 2'!P162="Oui"),"Yes",IF(OR('Milestone 2'!P162="No",'Milestone 2'!P162="Non"),"No",0))</f>
        <v>0</v>
      </c>
      <c r="L1136">
        <f>IF(OR('Milestone 2'!O162="Yes",'Milestone 2'!O162="Oui"),"Yes",IF(OR('Milestone 2'!O162="No",'Milestone 2'!O162="Non"),"No",IF(OR('Milestone 2'!O162="N/A",'Milestone 2'!O162="S.O."),"N/A",0)))</f>
        <v>0</v>
      </c>
    </row>
    <row r="1137" spans="1:12" hidden="1">
      <c r="A1137">
        <f>IF(OR('Milestone 2'!H163="Approved",'Milestone 2'!H163="Approuvé"),"Approved",IF(OR('Milestone 2'!H163="Incomplete",'Milestone 2'!H163="Incomplet"),"Incomplete",0))</f>
        <v>0</v>
      </c>
      <c r="B1137">
        <f>IF(OR('Milestone 2'!G163="Yes",'Milestone 2'!G163="Oui"),"Yes",IF(OR('Milestone 2'!G163="No",'Milestone 2'!G163="Non"),"No",0))</f>
        <v>0</v>
      </c>
      <c r="C1137">
        <f>IF(OR('Milestone 2'!F163="Yes",'Milestone 2'!F163="Oui"),"Yes",IF(OR('Milestone 2'!F163="No",'Milestone 2'!F163="Non"),"No",IF(OR('Milestone 2'!F163="N/A",'Milestone 2'!F163="S.O."),"N/A",0)))</f>
        <v>0</v>
      </c>
      <c r="D1137">
        <f>IF(OR('Milestone 2'!K163="Approved",'Milestone 2'!K163="Approuvé"),"Approved",IF(OR('Milestone 2'!K163="Incomplete",'Milestone 2'!K163="Incomplet"),"Incomplete",0))</f>
        <v>0</v>
      </c>
      <c r="E1137">
        <f>IF(OR('Milestone 2'!J163="Yes",'Milestone 2'!J163="Oui"),"Yes",IF(OR('Milestone 2'!J163="No",'Milestone 2'!J163="Non"),"No",0))</f>
        <v>0</v>
      </c>
      <c r="F1137">
        <f>IF(OR('Milestone 2'!I163="Yes",'Milestone 2'!I163="Oui"),"Yes",IF(OR('Milestone 2'!I163="No",'Milestone 2'!I163="Non"),"No",IF(OR('Milestone 2'!I163="N/A",'Milestone 2'!I163="S.O."),"N/A",0)))</f>
        <v>0</v>
      </c>
      <c r="G1137">
        <f>IF(OR('Milestone 2'!N163="Approved",'Milestone 2'!N163="Approuvé"),"Approved",IF(OR('Milestone 2'!N163="Incomplete",'Milestone 2'!N163="Incomplet"),"Incomplete",0))</f>
        <v>0</v>
      </c>
      <c r="H1137">
        <f>IF(OR('Milestone 2'!M163="Yes",'Milestone 2'!M163="Oui"),"Yes",IF(OR('Milestone 2'!M163="No",'Milestone 2'!M163="Non"),"No",0))</f>
        <v>0</v>
      </c>
      <c r="I1137">
        <f>IF(OR('Milestone 2'!L163="Yes",'Milestone 2'!L163="Oui"),"Yes",IF(OR('Milestone 2'!L163="No",'Milestone 2'!L163="Non"),"No",IF(OR('Milestone 2'!L163="N/A",'Milestone 2'!L163="S.O."),"N/A",0)))</f>
        <v>0</v>
      </c>
      <c r="J1137">
        <f>IF(OR('Milestone 2'!Q163="Approved",'Milestone 2'!Q163="Approuvé"),"Approved",IF(OR('Milestone 2'!Q163="Incomplete",'Milestone 2'!Q163="Incomplet"),"Incomplete",0))</f>
        <v>0</v>
      </c>
      <c r="K1137">
        <f>IF(OR('Milestone 2'!P163="Yes",'Milestone 2'!P163="Oui"),"Yes",IF(OR('Milestone 2'!P163="No",'Milestone 2'!P163="Non"),"No",0))</f>
        <v>0</v>
      </c>
      <c r="L1137">
        <f>IF(OR('Milestone 2'!O163="Yes",'Milestone 2'!O163="Oui"),"Yes",IF(OR('Milestone 2'!O163="No",'Milestone 2'!O163="Non"),"No",IF(OR('Milestone 2'!O163="N/A",'Milestone 2'!O163="S.O."),"N/A",0)))</f>
        <v>0</v>
      </c>
    </row>
    <row r="1138" spans="1:12" hidden="1">
      <c r="A1138">
        <f>IF(OR('Milestone 2'!H164="Approved",'Milestone 2'!H164="Approuvé"),"Approved",IF(OR('Milestone 2'!H164="Incomplete",'Milestone 2'!H164="Incomplet"),"Incomplete",0))</f>
        <v>0</v>
      </c>
      <c r="B1138">
        <f>IF(OR('Milestone 2'!G164="Yes",'Milestone 2'!G164="Oui"),"Yes",IF(OR('Milestone 2'!G164="No",'Milestone 2'!G164="Non"),"No",0))</f>
        <v>0</v>
      </c>
      <c r="C1138">
        <f>IF(OR('Milestone 2'!F164="Yes",'Milestone 2'!F164="Oui"),"Yes",IF(OR('Milestone 2'!F164="No",'Milestone 2'!F164="Non"),"No",IF(OR('Milestone 2'!F164="N/A",'Milestone 2'!F164="S.O."),"N/A",0)))</f>
        <v>0</v>
      </c>
      <c r="D1138">
        <f>IF(OR('Milestone 2'!K164="Approved",'Milestone 2'!K164="Approuvé"),"Approved",IF(OR('Milestone 2'!K164="Incomplete",'Milestone 2'!K164="Incomplet"),"Incomplete",0))</f>
        <v>0</v>
      </c>
      <c r="E1138">
        <f>IF(OR('Milestone 2'!J164="Yes",'Milestone 2'!J164="Oui"),"Yes",IF(OR('Milestone 2'!J164="No",'Milestone 2'!J164="Non"),"No",0))</f>
        <v>0</v>
      </c>
      <c r="F1138">
        <f>IF(OR('Milestone 2'!I164="Yes",'Milestone 2'!I164="Oui"),"Yes",IF(OR('Milestone 2'!I164="No",'Milestone 2'!I164="Non"),"No",IF(OR('Milestone 2'!I164="N/A",'Milestone 2'!I164="S.O."),"N/A",0)))</f>
        <v>0</v>
      </c>
      <c r="G1138">
        <f>IF(OR('Milestone 2'!N164="Approved",'Milestone 2'!N164="Approuvé"),"Approved",IF(OR('Milestone 2'!N164="Incomplete",'Milestone 2'!N164="Incomplet"),"Incomplete",0))</f>
        <v>0</v>
      </c>
      <c r="H1138">
        <f>IF(OR('Milestone 2'!M164="Yes",'Milestone 2'!M164="Oui"),"Yes",IF(OR('Milestone 2'!M164="No",'Milestone 2'!M164="Non"),"No",0))</f>
        <v>0</v>
      </c>
      <c r="I1138">
        <f>IF(OR('Milestone 2'!L164="Yes",'Milestone 2'!L164="Oui"),"Yes",IF(OR('Milestone 2'!L164="No",'Milestone 2'!L164="Non"),"No",IF(OR('Milestone 2'!L164="N/A",'Milestone 2'!L164="S.O."),"N/A",0)))</f>
        <v>0</v>
      </c>
      <c r="J1138">
        <f>IF(OR('Milestone 2'!Q164="Approved",'Milestone 2'!Q164="Approuvé"),"Approved",IF(OR('Milestone 2'!Q164="Incomplete",'Milestone 2'!Q164="Incomplet"),"Incomplete",0))</f>
        <v>0</v>
      </c>
      <c r="K1138">
        <f>IF(OR('Milestone 2'!P164="Yes",'Milestone 2'!P164="Oui"),"Yes",IF(OR('Milestone 2'!P164="No",'Milestone 2'!P164="Non"),"No",0))</f>
        <v>0</v>
      </c>
      <c r="L1138">
        <f>IF(OR('Milestone 2'!O164="Yes",'Milestone 2'!O164="Oui"),"Yes",IF(OR('Milestone 2'!O164="No",'Milestone 2'!O164="Non"),"No",IF(OR('Milestone 2'!O164="N/A",'Milestone 2'!O164="S.O."),"N/A",0)))</f>
        <v>0</v>
      </c>
    </row>
    <row r="1139" spans="1:12" hidden="1">
      <c r="A1139">
        <f>IF(OR('Milestone 2'!H165="Approved",'Milestone 2'!H165="Approuvé"),"Approved",IF(OR('Milestone 2'!H165="Incomplete",'Milestone 2'!H165="Incomplet"),"Incomplete",0))</f>
        <v>0</v>
      </c>
      <c r="B1139">
        <f>IF(OR('Milestone 2'!G165="Yes",'Milestone 2'!G165="Oui"),"Yes",IF(OR('Milestone 2'!G165="No",'Milestone 2'!G165="Non"),"No",0))</f>
        <v>0</v>
      </c>
      <c r="C1139">
        <f>IF(OR('Milestone 2'!F165="Yes",'Milestone 2'!F165="Oui"),"Yes",IF(OR('Milestone 2'!F165="No",'Milestone 2'!F165="Non"),"No",IF(OR('Milestone 2'!F165="N/A",'Milestone 2'!F165="S.O."),"N/A",0)))</f>
        <v>0</v>
      </c>
      <c r="D1139">
        <f>IF(OR('Milestone 2'!K165="Approved",'Milestone 2'!K165="Approuvé"),"Approved",IF(OR('Milestone 2'!K165="Incomplete",'Milestone 2'!K165="Incomplet"),"Incomplete",0))</f>
        <v>0</v>
      </c>
      <c r="E1139">
        <f>IF(OR('Milestone 2'!J165="Yes",'Milestone 2'!J165="Oui"),"Yes",IF(OR('Milestone 2'!J165="No",'Milestone 2'!J165="Non"),"No",0))</f>
        <v>0</v>
      </c>
      <c r="F1139">
        <f>IF(OR('Milestone 2'!I165="Yes",'Milestone 2'!I165="Oui"),"Yes",IF(OR('Milestone 2'!I165="No",'Milestone 2'!I165="Non"),"No",IF(OR('Milestone 2'!I165="N/A",'Milestone 2'!I165="S.O."),"N/A",0)))</f>
        <v>0</v>
      </c>
      <c r="G1139">
        <f>IF(OR('Milestone 2'!N165="Approved",'Milestone 2'!N165="Approuvé"),"Approved",IF(OR('Milestone 2'!N165="Incomplete",'Milestone 2'!N165="Incomplet"),"Incomplete",0))</f>
        <v>0</v>
      </c>
      <c r="H1139">
        <f>IF(OR('Milestone 2'!M165="Yes",'Milestone 2'!M165="Oui"),"Yes",IF(OR('Milestone 2'!M165="No",'Milestone 2'!M165="Non"),"No",0))</f>
        <v>0</v>
      </c>
      <c r="I1139">
        <f>IF(OR('Milestone 2'!L165="Yes",'Milestone 2'!L165="Oui"),"Yes",IF(OR('Milestone 2'!L165="No",'Milestone 2'!L165="Non"),"No",IF(OR('Milestone 2'!L165="N/A",'Milestone 2'!L165="S.O."),"N/A",0)))</f>
        <v>0</v>
      </c>
      <c r="J1139">
        <f>IF(OR('Milestone 2'!Q165="Approved",'Milestone 2'!Q165="Approuvé"),"Approved",IF(OR('Milestone 2'!Q165="Incomplete",'Milestone 2'!Q165="Incomplet"),"Incomplete",0))</f>
        <v>0</v>
      </c>
      <c r="K1139">
        <f>IF(OR('Milestone 2'!P165="Yes",'Milestone 2'!P165="Oui"),"Yes",IF(OR('Milestone 2'!P165="No",'Milestone 2'!P165="Non"),"No",0))</f>
        <v>0</v>
      </c>
      <c r="L1139">
        <f>IF(OR('Milestone 2'!O165="Yes",'Milestone 2'!O165="Oui"),"Yes",IF(OR('Milestone 2'!O165="No",'Milestone 2'!O165="Non"),"No",IF(OR('Milestone 2'!O165="N/A",'Milestone 2'!O165="S.O."),"N/A",0)))</f>
        <v>0</v>
      </c>
    </row>
    <row r="1140" spans="1:12" hidden="1">
      <c r="A1140">
        <f>IF(OR('Milestone 2'!H166="Approved",'Milestone 2'!H166="Approuvé"),"Approved",IF(OR('Milestone 2'!H166="Incomplete",'Milestone 2'!H166="Incomplet"),"Incomplete",0))</f>
        <v>0</v>
      </c>
      <c r="B1140">
        <f>IF(OR('Milestone 2'!G166="Yes",'Milestone 2'!G166="Oui"),"Yes",IF(OR('Milestone 2'!G166="No",'Milestone 2'!G166="Non"),"No",0))</f>
        <v>0</v>
      </c>
      <c r="C1140">
        <f>IF(OR('Milestone 2'!F166="Yes",'Milestone 2'!F166="Oui"),"Yes",IF(OR('Milestone 2'!F166="No",'Milestone 2'!F166="Non"),"No",IF(OR('Milestone 2'!F166="N/A",'Milestone 2'!F166="S.O."),"N/A",0)))</f>
        <v>0</v>
      </c>
      <c r="D1140">
        <f>IF(OR('Milestone 2'!K166="Approved",'Milestone 2'!K166="Approuvé"),"Approved",IF(OR('Milestone 2'!K166="Incomplete",'Milestone 2'!K166="Incomplet"),"Incomplete",0))</f>
        <v>0</v>
      </c>
      <c r="E1140">
        <f>IF(OR('Milestone 2'!J166="Yes",'Milestone 2'!J166="Oui"),"Yes",IF(OR('Milestone 2'!J166="No",'Milestone 2'!J166="Non"),"No",0))</f>
        <v>0</v>
      </c>
      <c r="F1140">
        <f>IF(OR('Milestone 2'!I166="Yes",'Milestone 2'!I166="Oui"),"Yes",IF(OR('Milestone 2'!I166="No",'Milestone 2'!I166="Non"),"No",IF(OR('Milestone 2'!I166="N/A",'Milestone 2'!I166="S.O."),"N/A",0)))</f>
        <v>0</v>
      </c>
      <c r="G1140">
        <f>IF(OR('Milestone 2'!N166="Approved",'Milestone 2'!N166="Approuvé"),"Approved",IF(OR('Milestone 2'!N166="Incomplete",'Milestone 2'!N166="Incomplet"),"Incomplete",0))</f>
        <v>0</v>
      </c>
      <c r="H1140">
        <f>IF(OR('Milestone 2'!M166="Yes",'Milestone 2'!M166="Oui"),"Yes",IF(OR('Milestone 2'!M166="No",'Milestone 2'!M166="Non"),"No",0))</f>
        <v>0</v>
      </c>
      <c r="I1140">
        <f>IF(OR('Milestone 2'!L166="Yes",'Milestone 2'!L166="Oui"),"Yes",IF(OR('Milestone 2'!L166="No",'Milestone 2'!L166="Non"),"No",IF(OR('Milestone 2'!L166="N/A",'Milestone 2'!L166="S.O."),"N/A",0)))</f>
        <v>0</v>
      </c>
      <c r="J1140">
        <f>IF(OR('Milestone 2'!Q166="Approved",'Milestone 2'!Q166="Approuvé"),"Approved",IF(OR('Milestone 2'!Q166="Incomplete",'Milestone 2'!Q166="Incomplet"),"Incomplete",0))</f>
        <v>0</v>
      </c>
      <c r="K1140">
        <f>IF(OR('Milestone 2'!P166="Yes",'Milestone 2'!P166="Oui"),"Yes",IF(OR('Milestone 2'!P166="No",'Milestone 2'!P166="Non"),"No",0))</f>
        <v>0</v>
      </c>
      <c r="L1140">
        <f>IF(OR('Milestone 2'!O166="Yes",'Milestone 2'!O166="Oui"),"Yes",IF(OR('Milestone 2'!O166="No",'Milestone 2'!O166="Non"),"No",IF(OR('Milestone 2'!O166="N/A",'Milestone 2'!O166="S.O."),"N/A",0)))</f>
        <v>0</v>
      </c>
    </row>
    <row r="1141" spans="1:12" hidden="1">
      <c r="A1141">
        <f>IF(OR('Milestone 2'!H167="Approved",'Milestone 2'!H167="Approuvé"),"Approved",IF(OR('Milestone 2'!H167="Incomplete",'Milestone 2'!H167="Incomplet"),"Incomplete",0))</f>
        <v>0</v>
      </c>
      <c r="B1141">
        <f>IF(OR('Milestone 2'!G167="Yes",'Milestone 2'!G167="Oui"),"Yes",IF(OR('Milestone 2'!G167="No",'Milestone 2'!G167="Non"),"No",0))</f>
        <v>0</v>
      </c>
      <c r="C1141">
        <f>IF(OR('Milestone 2'!F167="Yes",'Milestone 2'!F167="Oui"),"Yes",IF(OR('Milestone 2'!F167="No",'Milestone 2'!F167="Non"),"No",IF(OR('Milestone 2'!F167="N/A",'Milestone 2'!F167="S.O."),"N/A",0)))</f>
        <v>0</v>
      </c>
      <c r="D1141">
        <f>IF(OR('Milestone 2'!K167="Approved",'Milestone 2'!K167="Approuvé"),"Approved",IF(OR('Milestone 2'!K167="Incomplete",'Milestone 2'!K167="Incomplet"),"Incomplete",0))</f>
        <v>0</v>
      </c>
      <c r="E1141">
        <f>IF(OR('Milestone 2'!J167="Yes",'Milestone 2'!J167="Oui"),"Yes",IF(OR('Milestone 2'!J167="No",'Milestone 2'!J167="Non"),"No",0))</f>
        <v>0</v>
      </c>
      <c r="F1141">
        <f>IF(OR('Milestone 2'!I167="Yes",'Milestone 2'!I167="Oui"),"Yes",IF(OR('Milestone 2'!I167="No",'Milestone 2'!I167="Non"),"No",IF(OR('Milestone 2'!I167="N/A",'Milestone 2'!I167="S.O."),"N/A",0)))</f>
        <v>0</v>
      </c>
      <c r="G1141">
        <f>IF(OR('Milestone 2'!N167="Approved",'Milestone 2'!N167="Approuvé"),"Approved",IF(OR('Milestone 2'!N167="Incomplete",'Milestone 2'!N167="Incomplet"),"Incomplete",0))</f>
        <v>0</v>
      </c>
      <c r="H1141">
        <f>IF(OR('Milestone 2'!M167="Yes",'Milestone 2'!M167="Oui"),"Yes",IF(OR('Milestone 2'!M167="No",'Milestone 2'!M167="Non"),"No",0))</f>
        <v>0</v>
      </c>
      <c r="I1141">
        <f>IF(OR('Milestone 2'!L167="Yes",'Milestone 2'!L167="Oui"),"Yes",IF(OR('Milestone 2'!L167="No",'Milestone 2'!L167="Non"),"No",IF(OR('Milestone 2'!L167="N/A",'Milestone 2'!L167="S.O."),"N/A",0)))</f>
        <v>0</v>
      </c>
      <c r="J1141">
        <f>IF(OR('Milestone 2'!Q167="Approved",'Milestone 2'!Q167="Approuvé"),"Approved",IF(OR('Milestone 2'!Q167="Incomplete",'Milestone 2'!Q167="Incomplet"),"Incomplete",0))</f>
        <v>0</v>
      </c>
      <c r="K1141">
        <f>IF(OR('Milestone 2'!P167="Yes",'Milestone 2'!P167="Oui"),"Yes",IF(OR('Milestone 2'!P167="No",'Milestone 2'!P167="Non"),"No",0))</f>
        <v>0</v>
      </c>
      <c r="L1141">
        <f>IF(OR('Milestone 2'!O167="Yes",'Milestone 2'!O167="Oui"),"Yes",IF(OR('Milestone 2'!O167="No",'Milestone 2'!O167="Non"),"No",IF(OR('Milestone 2'!O167="N/A",'Milestone 2'!O167="S.O."),"N/A",0)))</f>
        <v>0</v>
      </c>
    </row>
    <row r="1142" spans="1:12" hidden="1">
      <c r="A1142">
        <f>IF(OR('Milestone 2'!H168="Approved",'Milestone 2'!H168="Approuvé"),"Approved",IF(OR('Milestone 2'!H168="Incomplete",'Milestone 2'!H168="Incomplet"),"Incomplete",0))</f>
        <v>0</v>
      </c>
      <c r="B1142">
        <f>IF(OR('Milestone 2'!G168="Yes",'Milestone 2'!G168="Oui"),"Yes",IF(OR('Milestone 2'!G168="No",'Milestone 2'!G168="Non"),"No",0))</f>
        <v>0</v>
      </c>
      <c r="C1142">
        <f>IF(OR('Milestone 2'!F168="Yes",'Milestone 2'!F168="Oui"),"Yes",IF(OR('Milestone 2'!F168="No",'Milestone 2'!F168="Non"),"No",IF(OR('Milestone 2'!F168="N/A",'Milestone 2'!F168="S.O."),"N/A",0)))</f>
        <v>0</v>
      </c>
      <c r="D1142">
        <f>IF(OR('Milestone 2'!K168="Approved",'Milestone 2'!K168="Approuvé"),"Approved",IF(OR('Milestone 2'!K168="Incomplete",'Milestone 2'!K168="Incomplet"),"Incomplete",0))</f>
        <v>0</v>
      </c>
      <c r="E1142">
        <f>IF(OR('Milestone 2'!J168="Yes",'Milestone 2'!J168="Oui"),"Yes",IF(OR('Milestone 2'!J168="No",'Milestone 2'!J168="Non"),"No",0))</f>
        <v>0</v>
      </c>
      <c r="F1142">
        <f>IF(OR('Milestone 2'!I168="Yes",'Milestone 2'!I168="Oui"),"Yes",IF(OR('Milestone 2'!I168="No",'Milestone 2'!I168="Non"),"No",IF(OR('Milestone 2'!I168="N/A",'Milestone 2'!I168="S.O."),"N/A",0)))</f>
        <v>0</v>
      </c>
      <c r="G1142">
        <f>IF(OR('Milestone 2'!N168="Approved",'Milestone 2'!N168="Approuvé"),"Approved",IF(OR('Milestone 2'!N168="Incomplete",'Milestone 2'!N168="Incomplet"),"Incomplete",0))</f>
        <v>0</v>
      </c>
      <c r="H1142">
        <f>IF(OR('Milestone 2'!M168="Yes",'Milestone 2'!M168="Oui"),"Yes",IF(OR('Milestone 2'!M168="No",'Milestone 2'!M168="Non"),"No",0))</f>
        <v>0</v>
      </c>
      <c r="I1142">
        <f>IF(OR('Milestone 2'!L168="Yes",'Milestone 2'!L168="Oui"),"Yes",IF(OR('Milestone 2'!L168="No",'Milestone 2'!L168="Non"),"No",IF(OR('Milestone 2'!L168="N/A",'Milestone 2'!L168="S.O."),"N/A",0)))</f>
        <v>0</v>
      </c>
      <c r="J1142">
        <f>IF(OR('Milestone 2'!Q168="Approved",'Milestone 2'!Q168="Approuvé"),"Approved",IF(OR('Milestone 2'!Q168="Incomplete",'Milestone 2'!Q168="Incomplet"),"Incomplete",0))</f>
        <v>0</v>
      </c>
      <c r="K1142">
        <f>IF(OR('Milestone 2'!P168="Yes",'Milestone 2'!P168="Oui"),"Yes",IF(OR('Milestone 2'!P168="No",'Milestone 2'!P168="Non"),"No",0))</f>
        <v>0</v>
      </c>
      <c r="L1142">
        <f>IF(OR('Milestone 2'!O168="Yes",'Milestone 2'!O168="Oui"),"Yes",IF(OR('Milestone 2'!O168="No",'Milestone 2'!O168="Non"),"No",IF(OR('Milestone 2'!O168="N/A",'Milestone 2'!O168="S.O."),"N/A",0)))</f>
        <v>0</v>
      </c>
    </row>
    <row r="1143" spans="1:12" hidden="1">
      <c r="A1143">
        <f>IF(OR('Milestone 2'!H169="Approved",'Milestone 2'!H169="Approuvé"),"Approved",IF(OR('Milestone 2'!H169="Incomplete",'Milestone 2'!H169="Incomplet"),"Incomplete",0))</f>
        <v>0</v>
      </c>
      <c r="B1143">
        <f>IF(OR('Milestone 2'!G169="Yes",'Milestone 2'!G169="Oui"),"Yes",IF(OR('Milestone 2'!G169="No",'Milestone 2'!G169="Non"),"No",0))</f>
        <v>0</v>
      </c>
      <c r="C1143">
        <f>IF(OR('Milestone 2'!F169="Yes",'Milestone 2'!F169="Oui"),"Yes",IF(OR('Milestone 2'!F169="No",'Milestone 2'!F169="Non"),"No",IF(OR('Milestone 2'!F169="N/A",'Milestone 2'!F169="S.O."),"N/A",0)))</f>
        <v>0</v>
      </c>
      <c r="D1143">
        <f>IF(OR('Milestone 2'!K169="Approved",'Milestone 2'!K169="Approuvé"),"Approved",IF(OR('Milestone 2'!K169="Incomplete",'Milestone 2'!K169="Incomplet"),"Incomplete",0))</f>
        <v>0</v>
      </c>
      <c r="E1143">
        <f>IF(OR('Milestone 2'!J169="Yes",'Milestone 2'!J169="Oui"),"Yes",IF(OR('Milestone 2'!J169="No",'Milestone 2'!J169="Non"),"No",0))</f>
        <v>0</v>
      </c>
      <c r="F1143">
        <f>IF(OR('Milestone 2'!I169="Yes",'Milestone 2'!I169="Oui"),"Yes",IF(OR('Milestone 2'!I169="No",'Milestone 2'!I169="Non"),"No",IF(OR('Milestone 2'!I169="N/A",'Milestone 2'!I169="S.O."),"N/A",0)))</f>
        <v>0</v>
      </c>
      <c r="G1143">
        <f>IF(OR('Milestone 2'!N169="Approved",'Milestone 2'!N169="Approuvé"),"Approved",IF(OR('Milestone 2'!N169="Incomplete",'Milestone 2'!N169="Incomplet"),"Incomplete",0))</f>
        <v>0</v>
      </c>
      <c r="H1143">
        <f>IF(OR('Milestone 2'!M169="Yes",'Milestone 2'!M169="Oui"),"Yes",IF(OR('Milestone 2'!M169="No",'Milestone 2'!M169="Non"),"No",0))</f>
        <v>0</v>
      </c>
      <c r="I1143">
        <f>IF(OR('Milestone 2'!L169="Yes",'Milestone 2'!L169="Oui"),"Yes",IF(OR('Milestone 2'!L169="No",'Milestone 2'!L169="Non"),"No",IF(OR('Milestone 2'!L169="N/A",'Milestone 2'!L169="S.O."),"N/A",0)))</f>
        <v>0</v>
      </c>
      <c r="J1143">
        <f>IF(OR('Milestone 2'!Q169="Approved",'Milestone 2'!Q169="Approuvé"),"Approved",IF(OR('Milestone 2'!Q169="Incomplete",'Milestone 2'!Q169="Incomplet"),"Incomplete",0))</f>
        <v>0</v>
      </c>
      <c r="K1143">
        <f>IF(OR('Milestone 2'!P169="Yes",'Milestone 2'!P169="Oui"),"Yes",IF(OR('Milestone 2'!P169="No",'Milestone 2'!P169="Non"),"No",0))</f>
        <v>0</v>
      </c>
      <c r="L1143">
        <f>IF(OR('Milestone 2'!O169="Yes",'Milestone 2'!O169="Oui"),"Yes",IF(OR('Milestone 2'!O169="No",'Milestone 2'!O169="Non"),"No",IF(OR('Milestone 2'!O169="N/A",'Milestone 2'!O169="S.O."),"N/A",0)))</f>
        <v>0</v>
      </c>
    </row>
    <row r="1144" spans="1:12" hidden="1">
      <c r="A1144">
        <f>IF(OR('Milestone 2'!H170="Approved",'Milestone 2'!H170="Approuvé"),"Approved",IF(OR('Milestone 2'!H170="Incomplete",'Milestone 2'!H170="Incomplet"),"Incomplete",0))</f>
        <v>0</v>
      </c>
      <c r="B1144">
        <f>IF(OR('Milestone 2'!G170="Yes",'Milestone 2'!G170="Oui"),"Yes",IF(OR('Milestone 2'!G170="No",'Milestone 2'!G170="Non"),"No",0))</f>
        <v>0</v>
      </c>
      <c r="C1144">
        <f>IF(OR('Milestone 2'!F170="Yes",'Milestone 2'!F170="Oui"),"Yes",IF(OR('Milestone 2'!F170="No",'Milestone 2'!F170="Non"),"No",IF(OR('Milestone 2'!F170="N/A",'Milestone 2'!F170="S.O."),"N/A",0)))</f>
        <v>0</v>
      </c>
      <c r="D1144">
        <f>IF(OR('Milestone 2'!K170="Approved",'Milestone 2'!K170="Approuvé"),"Approved",IF(OR('Milestone 2'!K170="Incomplete",'Milestone 2'!K170="Incomplet"),"Incomplete",0))</f>
        <v>0</v>
      </c>
      <c r="E1144">
        <f>IF(OR('Milestone 2'!J170="Yes",'Milestone 2'!J170="Oui"),"Yes",IF(OR('Milestone 2'!J170="No",'Milestone 2'!J170="Non"),"No",0))</f>
        <v>0</v>
      </c>
      <c r="F1144">
        <f>IF(OR('Milestone 2'!I170="Yes",'Milestone 2'!I170="Oui"),"Yes",IF(OR('Milestone 2'!I170="No",'Milestone 2'!I170="Non"),"No",IF(OR('Milestone 2'!I170="N/A",'Milestone 2'!I170="S.O."),"N/A",0)))</f>
        <v>0</v>
      </c>
      <c r="G1144">
        <f>IF(OR('Milestone 2'!N170="Approved",'Milestone 2'!N170="Approuvé"),"Approved",IF(OR('Milestone 2'!N170="Incomplete",'Milestone 2'!N170="Incomplet"),"Incomplete",0))</f>
        <v>0</v>
      </c>
      <c r="H1144">
        <f>IF(OR('Milestone 2'!M170="Yes",'Milestone 2'!M170="Oui"),"Yes",IF(OR('Milestone 2'!M170="No",'Milestone 2'!M170="Non"),"No",0))</f>
        <v>0</v>
      </c>
      <c r="I1144">
        <f>IF(OR('Milestone 2'!L170="Yes",'Milestone 2'!L170="Oui"),"Yes",IF(OR('Milestone 2'!L170="No",'Milestone 2'!L170="Non"),"No",IF(OR('Milestone 2'!L170="N/A",'Milestone 2'!L170="S.O."),"N/A",0)))</f>
        <v>0</v>
      </c>
      <c r="J1144">
        <f>IF(OR('Milestone 2'!Q170="Approved",'Milestone 2'!Q170="Approuvé"),"Approved",IF(OR('Milestone 2'!Q170="Incomplete",'Milestone 2'!Q170="Incomplet"),"Incomplete",0))</f>
        <v>0</v>
      </c>
      <c r="K1144">
        <f>IF(OR('Milestone 2'!P170="Yes",'Milestone 2'!P170="Oui"),"Yes",IF(OR('Milestone 2'!P170="No",'Milestone 2'!P170="Non"),"No",0))</f>
        <v>0</v>
      </c>
      <c r="L1144">
        <f>IF(OR('Milestone 2'!O170="Yes",'Milestone 2'!O170="Oui"),"Yes",IF(OR('Milestone 2'!O170="No",'Milestone 2'!O170="Non"),"No",IF(OR('Milestone 2'!O170="N/A",'Milestone 2'!O170="S.O."),"N/A",0)))</f>
        <v>0</v>
      </c>
    </row>
    <row r="1145" spans="1:12" hidden="1">
      <c r="A1145">
        <f>IF(OR('Milestone 2'!H171="Approved",'Milestone 2'!H171="Approuvé"),"Approved",IF(OR('Milestone 2'!H171="Incomplete",'Milestone 2'!H171="Incomplet"),"Incomplete",0))</f>
        <v>0</v>
      </c>
      <c r="B1145">
        <f>IF(OR('Milestone 2'!G171="Yes",'Milestone 2'!G171="Oui"),"Yes",IF(OR('Milestone 2'!G171="No",'Milestone 2'!G171="Non"),"No",0))</f>
        <v>0</v>
      </c>
      <c r="C1145">
        <f>IF(OR('Milestone 2'!F171="Yes",'Milestone 2'!F171="Oui"),"Yes",IF(OR('Milestone 2'!F171="No",'Milestone 2'!F171="Non"),"No",IF(OR('Milestone 2'!F171="N/A",'Milestone 2'!F171="S.O."),"N/A",0)))</f>
        <v>0</v>
      </c>
      <c r="D1145">
        <f>IF(OR('Milestone 2'!K171="Approved",'Milestone 2'!K171="Approuvé"),"Approved",IF(OR('Milestone 2'!K171="Incomplete",'Milestone 2'!K171="Incomplet"),"Incomplete",0))</f>
        <v>0</v>
      </c>
      <c r="E1145">
        <f>IF(OR('Milestone 2'!J171="Yes",'Milestone 2'!J171="Oui"),"Yes",IF(OR('Milestone 2'!J171="No",'Milestone 2'!J171="Non"),"No",0))</f>
        <v>0</v>
      </c>
      <c r="F1145">
        <f>IF(OR('Milestone 2'!I171="Yes",'Milestone 2'!I171="Oui"),"Yes",IF(OR('Milestone 2'!I171="No",'Milestone 2'!I171="Non"),"No",IF(OR('Milestone 2'!I171="N/A",'Milestone 2'!I171="S.O."),"N/A",0)))</f>
        <v>0</v>
      </c>
      <c r="G1145">
        <f>IF(OR('Milestone 2'!N171="Approved",'Milestone 2'!N171="Approuvé"),"Approved",IF(OR('Milestone 2'!N171="Incomplete",'Milestone 2'!N171="Incomplet"),"Incomplete",0))</f>
        <v>0</v>
      </c>
      <c r="H1145">
        <f>IF(OR('Milestone 2'!M171="Yes",'Milestone 2'!M171="Oui"),"Yes",IF(OR('Milestone 2'!M171="No",'Milestone 2'!M171="Non"),"No",0))</f>
        <v>0</v>
      </c>
      <c r="I1145">
        <f>IF(OR('Milestone 2'!L171="Yes",'Milestone 2'!L171="Oui"),"Yes",IF(OR('Milestone 2'!L171="No",'Milestone 2'!L171="Non"),"No",IF(OR('Milestone 2'!L171="N/A",'Milestone 2'!L171="S.O."),"N/A",0)))</f>
        <v>0</v>
      </c>
      <c r="J1145">
        <f>IF(OR('Milestone 2'!Q171="Approved",'Milestone 2'!Q171="Approuvé"),"Approved",IF(OR('Milestone 2'!Q171="Incomplete",'Milestone 2'!Q171="Incomplet"),"Incomplete",0))</f>
        <v>0</v>
      </c>
      <c r="K1145">
        <f>IF(OR('Milestone 2'!P171="Yes",'Milestone 2'!P171="Oui"),"Yes",IF(OR('Milestone 2'!P171="No",'Milestone 2'!P171="Non"),"No",0))</f>
        <v>0</v>
      </c>
      <c r="L1145">
        <f>IF(OR('Milestone 2'!O171="Yes",'Milestone 2'!O171="Oui"),"Yes",IF(OR('Milestone 2'!O171="No",'Milestone 2'!O171="Non"),"No",IF(OR('Milestone 2'!O171="N/A",'Milestone 2'!O171="S.O."),"N/A",0)))</f>
        <v>0</v>
      </c>
    </row>
    <row r="1146" spans="1:12" hidden="1">
      <c r="A1146">
        <f>IF(OR('Milestone 2'!H172="Approved",'Milestone 2'!H172="Approuvé"),"Approved",IF(OR('Milestone 2'!H172="Incomplete",'Milestone 2'!H172="Incomplet"),"Incomplete",0))</f>
        <v>0</v>
      </c>
      <c r="B1146">
        <f>IF(OR('Milestone 2'!G172="Yes",'Milestone 2'!G172="Oui"),"Yes",IF(OR('Milestone 2'!G172="No",'Milestone 2'!G172="Non"),"No",0))</f>
        <v>0</v>
      </c>
      <c r="C1146">
        <f>IF(OR('Milestone 2'!F172="Yes",'Milestone 2'!F172="Oui"),"Yes",IF(OR('Milestone 2'!F172="No",'Milestone 2'!F172="Non"),"No",IF(OR('Milestone 2'!F172="N/A",'Milestone 2'!F172="S.O."),"N/A",0)))</f>
        <v>0</v>
      </c>
      <c r="D1146">
        <f>IF(OR('Milestone 2'!K172="Approved",'Milestone 2'!K172="Approuvé"),"Approved",IF(OR('Milestone 2'!K172="Incomplete",'Milestone 2'!K172="Incomplet"),"Incomplete",0))</f>
        <v>0</v>
      </c>
      <c r="E1146">
        <f>IF(OR('Milestone 2'!J172="Yes",'Milestone 2'!J172="Oui"),"Yes",IF(OR('Milestone 2'!J172="No",'Milestone 2'!J172="Non"),"No",0))</f>
        <v>0</v>
      </c>
      <c r="F1146">
        <f>IF(OR('Milestone 2'!I172="Yes",'Milestone 2'!I172="Oui"),"Yes",IF(OR('Milestone 2'!I172="No",'Milestone 2'!I172="Non"),"No",IF(OR('Milestone 2'!I172="N/A",'Milestone 2'!I172="S.O."),"N/A",0)))</f>
        <v>0</v>
      </c>
      <c r="G1146">
        <f>IF(OR('Milestone 2'!N172="Approved",'Milestone 2'!N172="Approuvé"),"Approved",IF(OR('Milestone 2'!N172="Incomplete",'Milestone 2'!N172="Incomplet"),"Incomplete",0))</f>
        <v>0</v>
      </c>
      <c r="H1146">
        <f>IF(OR('Milestone 2'!M172="Yes",'Milestone 2'!M172="Oui"),"Yes",IF(OR('Milestone 2'!M172="No",'Milestone 2'!M172="Non"),"No",0))</f>
        <v>0</v>
      </c>
      <c r="I1146">
        <f>IF(OR('Milestone 2'!L172="Yes",'Milestone 2'!L172="Oui"),"Yes",IF(OR('Milestone 2'!L172="No",'Milestone 2'!L172="Non"),"No",IF(OR('Milestone 2'!L172="N/A",'Milestone 2'!L172="S.O."),"N/A",0)))</f>
        <v>0</v>
      </c>
      <c r="J1146">
        <f>IF(OR('Milestone 2'!Q172="Approved",'Milestone 2'!Q172="Approuvé"),"Approved",IF(OR('Milestone 2'!Q172="Incomplete",'Milestone 2'!Q172="Incomplet"),"Incomplete",0))</f>
        <v>0</v>
      </c>
      <c r="K1146">
        <f>IF(OR('Milestone 2'!P172="Yes",'Milestone 2'!P172="Oui"),"Yes",IF(OR('Milestone 2'!P172="No",'Milestone 2'!P172="Non"),"No",0))</f>
        <v>0</v>
      </c>
      <c r="L1146">
        <f>IF(OR('Milestone 2'!O172="Yes",'Milestone 2'!O172="Oui"),"Yes",IF(OR('Milestone 2'!O172="No",'Milestone 2'!O172="Non"),"No",IF(OR('Milestone 2'!O172="N/A",'Milestone 2'!O172="S.O."),"N/A",0)))</f>
        <v>0</v>
      </c>
    </row>
    <row r="1147" spans="1:12" hidden="1">
      <c r="A1147">
        <f>IF(OR('Milestone 2'!H173="Approved",'Milestone 2'!H173="Approuvé"),"Approved",IF(OR('Milestone 2'!H173="Incomplete",'Milestone 2'!H173="Incomplet"),"Incomplete",0))</f>
        <v>0</v>
      </c>
      <c r="B1147">
        <f>IF(OR('Milestone 2'!G173="Yes",'Milestone 2'!G173="Oui"),"Yes",IF(OR('Milestone 2'!G173="No",'Milestone 2'!G173="Non"),"No",0))</f>
        <v>0</v>
      </c>
      <c r="C1147">
        <f>IF(OR('Milestone 2'!F173="Yes",'Milestone 2'!F173="Oui"),"Yes",IF(OR('Milestone 2'!F173="No",'Milestone 2'!F173="Non"),"No",IF(OR('Milestone 2'!F173="N/A",'Milestone 2'!F173="S.O."),"N/A",0)))</f>
        <v>0</v>
      </c>
      <c r="D1147">
        <f>IF(OR('Milestone 2'!K173="Approved",'Milestone 2'!K173="Approuvé"),"Approved",IF(OR('Milestone 2'!K173="Incomplete",'Milestone 2'!K173="Incomplet"),"Incomplete",0))</f>
        <v>0</v>
      </c>
      <c r="E1147">
        <f>IF(OR('Milestone 2'!J173="Yes",'Milestone 2'!J173="Oui"),"Yes",IF(OR('Milestone 2'!J173="No",'Milestone 2'!J173="Non"),"No",0))</f>
        <v>0</v>
      </c>
      <c r="F1147">
        <f>IF(OR('Milestone 2'!I173="Yes",'Milestone 2'!I173="Oui"),"Yes",IF(OR('Milestone 2'!I173="No",'Milestone 2'!I173="Non"),"No",IF(OR('Milestone 2'!I173="N/A",'Milestone 2'!I173="S.O."),"N/A",0)))</f>
        <v>0</v>
      </c>
      <c r="G1147">
        <f>IF(OR('Milestone 2'!N173="Approved",'Milestone 2'!N173="Approuvé"),"Approved",IF(OR('Milestone 2'!N173="Incomplete",'Milestone 2'!N173="Incomplet"),"Incomplete",0))</f>
        <v>0</v>
      </c>
      <c r="H1147">
        <f>IF(OR('Milestone 2'!M173="Yes",'Milestone 2'!M173="Oui"),"Yes",IF(OR('Milestone 2'!M173="No",'Milestone 2'!M173="Non"),"No",0))</f>
        <v>0</v>
      </c>
      <c r="I1147">
        <f>IF(OR('Milestone 2'!L173="Yes",'Milestone 2'!L173="Oui"),"Yes",IF(OR('Milestone 2'!L173="No",'Milestone 2'!L173="Non"),"No",IF(OR('Milestone 2'!L173="N/A",'Milestone 2'!L173="S.O."),"N/A",0)))</f>
        <v>0</v>
      </c>
      <c r="J1147">
        <f>IF(OR('Milestone 2'!Q173="Approved",'Milestone 2'!Q173="Approuvé"),"Approved",IF(OR('Milestone 2'!Q173="Incomplete",'Milestone 2'!Q173="Incomplet"),"Incomplete",0))</f>
        <v>0</v>
      </c>
      <c r="K1147">
        <f>IF(OR('Milestone 2'!P173="Yes",'Milestone 2'!P173="Oui"),"Yes",IF(OR('Milestone 2'!P173="No",'Milestone 2'!P173="Non"),"No",0))</f>
        <v>0</v>
      </c>
      <c r="L1147">
        <f>IF(OR('Milestone 2'!O173="Yes",'Milestone 2'!O173="Oui"),"Yes",IF(OR('Milestone 2'!O173="No",'Milestone 2'!O173="Non"),"No",IF(OR('Milestone 2'!O173="N/A",'Milestone 2'!O173="S.O."),"N/A",0)))</f>
        <v>0</v>
      </c>
    </row>
    <row r="1148" spans="1:12" hidden="1">
      <c r="A1148">
        <f>IF(OR('Milestone 2'!H174="Approved",'Milestone 2'!H174="Approuvé"),"Approved",IF(OR('Milestone 2'!H174="Incomplete",'Milestone 2'!H174="Incomplet"),"Incomplete",0))</f>
        <v>0</v>
      </c>
      <c r="B1148">
        <f>IF(OR('Milestone 2'!G174="Yes",'Milestone 2'!G174="Oui"),"Yes",IF(OR('Milestone 2'!G174="No",'Milestone 2'!G174="Non"),"No",0))</f>
        <v>0</v>
      </c>
      <c r="C1148">
        <f>IF(OR('Milestone 2'!F174="Yes",'Milestone 2'!F174="Oui"),"Yes",IF(OR('Milestone 2'!F174="No",'Milestone 2'!F174="Non"),"No",IF(OR('Milestone 2'!F174="N/A",'Milestone 2'!F174="S.O."),"N/A",0)))</f>
        <v>0</v>
      </c>
      <c r="D1148">
        <f>IF(OR('Milestone 2'!K174="Approved",'Milestone 2'!K174="Approuvé"),"Approved",IF(OR('Milestone 2'!K174="Incomplete",'Milestone 2'!K174="Incomplet"),"Incomplete",0))</f>
        <v>0</v>
      </c>
      <c r="E1148">
        <f>IF(OR('Milestone 2'!J174="Yes",'Milestone 2'!J174="Oui"),"Yes",IF(OR('Milestone 2'!J174="No",'Milestone 2'!J174="Non"),"No",0))</f>
        <v>0</v>
      </c>
      <c r="F1148">
        <f>IF(OR('Milestone 2'!I174="Yes",'Milestone 2'!I174="Oui"),"Yes",IF(OR('Milestone 2'!I174="No",'Milestone 2'!I174="Non"),"No",IF(OR('Milestone 2'!I174="N/A",'Milestone 2'!I174="S.O."),"N/A",0)))</f>
        <v>0</v>
      </c>
      <c r="G1148">
        <f>IF(OR('Milestone 2'!N174="Approved",'Milestone 2'!N174="Approuvé"),"Approved",IF(OR('Milestone 2'!N174="Incomplete",'Milestone 2'!N174="Incomplet"),"Incomplete",0))</f>
        <v>0</v>
      </c>
      <c r="H1148">
        <f>IF(OR('Milestone 2'!M174="Yes",'Milestone 2'!M174="Oui"),"Yes",IF(OR('Milestone 2'!M174="No",'Milestone 2'!M174="Non"),"No",0))</f>
        <v>0</v>
      </c>
      <c r="I1148">
        <f>IF(OR('Milestone 2'!L174="Yes",'Milestone 2'!L174="Oui"),"Yes",IF(OR('Milestone 2'!L174="No",'Milestone 2'!L174="Non"),"No",IF(OR('Milestone 2'!L174="N/A",'Milestone 2'!L174="S.O."),"N/A",0)))</f>
        <v>0</v>
      </c>
      <c r="J1148">
        <f>IF(OR('Milestone 2'!Q174="Approved",'Milestone 2'!Q174="Approuvé"),"Approved",IF(OR('Milestone 2'!Q174="Incomplete",'Milestone 2'!Q174="Incomplet"),"Incomplete",0))</f>
        <v>0</v>
      </c>
      <c r="K1148">
        <f>IF(OR('Milestone 2'!P174="Yes",'Milestone 2'!P174="Oui"),"Yes",IF(OR('Milestone 2'!P174="No",'Milestone 2'!P174="Non"),"No",0))</f>
        <v>0</v>
      </c>
      <c r="L1148">
        <f>IF(OR('Milestone 2'!O174="Yes",'Milestone 2'!O174="Oui"),"Yes",IF(OR('Milestone 2'!O174="No",'Milestone 2'!O174="Non"),"No",IF(OR('Milestone 2'!O174="N/A",'Milestone 2'!O174="S.O."),"N/A",0)))</f>
        <v>0</v>
      </c>
    </row>
    <row r="1149" spans="1:12" hidden="1">
      <c r="A1149">
        <f>IF(OR('Milestone 2'!H175="Approved",'Milestone 2'!H175="Approuvé"),"Approved",IF(OR('Milestone 2'!H175="Incomplete",'Milestone 2'!H175="Incomplet"),"Incomplete",0))</f>
        <v>0</v>
      </c>
      <c r="B1149">
        <f>IF(OR('Milestone 2'!G175="Yes",'Milestone 2'!G175="Oui"),"Yes",IF(OR('Milestone 2'!G175="No",'Milestone 2'!G175="Non"),"No",0))</f>
        <v>0</v>
      </c>
      <c r="C1149">
        <f>IF(OR('Milestone 2'!F175="Yes",'Milestone 2'!F175="Oui"),"Yes",IF(OR('Milestone 2'!F175="No",'Milestone 2'!F175="Non"),"No",IF(OR('Milestone 2'!F175="N/A",'Milestone 2'!F175="S.O."),"N/A",0)))</f>
        <v>0</v>
      </c>
      <c r="D1149">
        <f>IF(OR('Milestone 2'!K175="Approved",'Milestone 2'!K175="Approuvé"),"Approved",IF(OR('Milestone 2'!K175="Incomplete",'Milestone 2'!K175="Incomplet"),"Incomplete",0))</f>
        <v>0</v>
      </c>
      <c r="E1149">
        <f>IF(OR('Milestone 2'!J175="Yes",'Milestone 2'!J175="Oui"),"Yes",IF(OR('Milestone 2'!J175="No",'Milestone 2'!J175="Non"),"No",0))</f>
        <v>0</v>
      </c>
      <c r="F1149">
        <f>IF(OR('Milestone 2'!I175="Yes",'Milestone 2'!I175="Oui"),"Yes",IF(OR('Milestone 2'!I175="No",'Milestone 2'!I175="Non"),"No",IF(OR('Milestone 2'!I175="N/A",'Milestone 2'!I175="S.O."),"N/A",0)))</f>
        <v>0</v>
      </c>
      <c r="G1149">
        <f>IF(OR('Milestone 2'!N175="Approved",'Milestone 2'!N175="Approuvé"),"Approved",IF(OR('Milestone 2'!N175="Incomplete",'Milestone 2'!N175="Incomplet"),"Incomplete",0))</f>
        <v>0</v>
      </c>
      <c r="H1149">
        <f>IF(OR('Milestone 2'!M175="Yes",'Milestone 2'!M175="Oui"),"Yes",IF(OR('Milestone 2'!M175="No",'Milestone 2'!M175="Non"),"No",0))</f>
        <v>0</v>
      </c>
      <c r="I1149">
        <f>IF(OR('Milestone 2'!L175="Yes",'Milestone 2'!L175="Oui"),"Yes",IF(OR('Milestone 2'!L175="No",'Milestone 2'!L175="Non"),"No",IF(OR('Milestone 2'!L175="N/A",'Milestone 2'!L175="S.O."),"N/A",0)))</f>
        <v>0</v>
      </c>
      <c r="J1149">
        <f>IF(OR('Milestone 2'!Q175="Approved",'Milestone 2'!Q175="Approuvé"),"Approved",IF(OR('Milestone 2'!Q175="Incomplete",'Milestone 2'!Q175="Incomplet"),"Incomplete",0))</f>
        <v>0</v>
      </c>
      <c r="K1149">
        <f>IF(OR('Milestone 2'!P175="Yes",'Milestone 2'!P175="Oui"),"Yes",IF(OR('Milestone 2'!P175="No",'Milestone 2'!P175="Non"),"No",0))</f>
        <v>0</v>
      </c>
      <c r="L1149">
        <f>IF(OR('Milestone 2'!O175="Yes",'Milestone 2'!O175="Oui"),"Yes",IF(OR('Milestone 2'!O175="No",'Milestone 2'!O175="Non"),"No",IF(OR('Milestone 2'!O175="N/A",'Milestone 2'!O175="S.O."),"N/A",0)))</f>
        <v>0</v>
      </c>
    </row>
    <row r="1150" spans="1:12" hidden="1">
      <c r="A1150">
        <f>IF(OR('Milestone 2'!H176="Approved",'Milestone 2'!H176="Approuvé"),"Approved",IF(OR('Milestone 2'!H176="Incomplete",'Milestone 2'!H176="Incomplet"),"Incomplete",0))</f>
        <v>0</v>
      </c>
      <c r="B1150">
        <f>IF(OR('Milestone 2'!G176="Yes",'Milestone 2'!G176="Oui"),"Yes",IF(OR('Milestone 2'!G176="No",'Milestone 2'!G176="Non"),"No",0))</f>
        <v>0</v>
      </c>
      <c r="C1150">
        <f>IF(OR('Milestone 2'!F176="Yes",'Milestone 2'!F176="Oui"),"Yes",IF(OR('Milestone 2'!F176="No",'Milestone 2'!F176="Non"),"No",IF(OR('Milestone 2'!F176="N/A",'Milestone 2'!F176="S.O."),"N/A",0)))</f>
        <v>0</v>
      </c>
      <c r="D1150">
        <f>IF(OR('Milestone 2'!K176="Approved",'Milestone 2'!K176="Approuvé"),"Approved",IF(OR('Milestone 2'!K176="Incomplete",'Milestone 2'!K176="Incomplet"),"Incomplete",0))</f>
        <v>0</v>
      </c>
      <c r="E1150">
        <f>IF(OR('Milestone 2'!J176="Yes",'Milestone 2'!J176="Oui"),"Yes",IF(OR('Milestone 2'!J176="No",'Milestone 2'!J176="Non"),"No",0))</f>
        <v>0</v>
      </c>
      <c r="F1150">
        <f>IF(OR('Milestone 2'!I176="Yes",'Milestone 2'!I176="Oui"),"Yes",IF(OR('Milestone 2'!I176="No",'Milestone 2'!I176="Non"),"No",IF(OR('Milestone 2'!I176="N/A",'Milestone 2'!I176="S.O."),"N/A",0)))</f>
        <v>0</v>
      </c>
      <c r="G1150">
        <f>IF(OR('Milestone 2'!N176="Approved",'Milestone 2'!N176="Approuvé"),"Approved",IF(OR('Milestone 2'!N176="Incomplete",'Milestone 2'!N176="Incomplet"),"Incomplete",0))</f>
        <v>0</v>
      </c>
      <c r="H1150">
        <f>IF(OR('Milestone 2'!M176="Yes",'Milestone 2'!M176="Oui"),"Yes",IF(OR('Milestone 2'!M176="No",'Milestone 2'!M176="Non"),"No",0))</f>
        <v>0</v>
      </c>
      <c r="I1150">
        <f>IF(OR('Milestone 2'!L176="Yes",'Milestone 2'!L176="Oui"),"Yes",IF(OR('Milestone 2'!L176="No",'Milestone 2'!L176="Non"),"No",IF(OR('Milestone 2'!L176="N/A",'Milestone 2'!L176="S.O."),"N/A",0)))</f>
        <v>0</v>
      </c>
      <c r="J1150">
        <f>IF(OR('Milestone 2'!Q176="Approved",'Milestone 2'!Q176="Approuvé"),"Approved",IF(OR('Milestone 2'!Q176="Incomplete",'Milestone 2'!Q176="Incomplet"),"Incomplete",0))</f>
        <v>0</v>
      </c>
      <c r="K1150">
        <f>IF(OR('Milestone 2'!P176="Yes",'Milestone 2'!P176="Oui"),"Yes",IF(OR('Milestone 2'!P176="No",'Milestone 2'!P176="Non"),"No",0))</f>
        <v>0</v>
      </c>
      <c r="L1150">
        <f>IF(OR('Milestone 2'!O176="Yes",'Milestone 2'!O176="Oui"),"Yes",IF(OR('Milestone 2'!O176="No",'Milestone 2'!O176="Non"),"No",IF(OR('Milestone 2'!O176="N/A",'Milestone 2'!O176="S.O."),"N/A",0)))</f>
        <v>0</v>
      </c>
    </row>
    <row r="1151" spans="1:12" hidden="1">
      <c r="A1151">
        <f>IF(OR('Milestone 2'!H177="Approved",'Milestone 2'!H177="Approuvé"),"Approved",IF(OR('Milestone 2'!H177="Incomplete",'Milestone 2'!H177="Incomplet"),"Incomplete",0))</f>
        <v>0</v>
      </c>
      <c r="B1151">
        <f>IF(OR('Milestone 2'!G177="Yes",'Milestone 2'!G177="Oui"),"Yes",IF(OR('Milestone 2'!G177="No",'Milestone 2'!G177="Non"),"No",0))</f>
        <v>0</v>
      </c>
      <c r="C1151">
        <f>IF(OR('Milestone 2'!F177="Yes",'Milestone 2'!F177="Oui"),"Yes",IF(OR('Milestone 2'!F177="No",'Milestone 2'!F177="Non"),"No",IF(OR('Milestone 2'!F177="N/A",'Milestone 2'!F177="S.O."),"N/A",0)))</f>
        <v>0</v>
      </c>
      <c r="D1151">
        <f>IF(OR('Milestone 2'!K177="Approved",'Milestone 2'!K177="Approuvé"),"Approved",IF(OR('Milestone 2'!K177="Incomplete",'Milestone 2'!K177="Incomplet"),"Incomplete",0))</f>
        <v>0</v>
      </c>
      <c r="E1151">
        <f>IF(OR('Milestone 2'!J177="Yes",'Milestone 2'!J177="Oui"),"Yes",IF(OR('Milestone 2'!J177="No",'Milestone 2'!J177="Non"),"No",0))</f>
        <v>0</v>
      </c>
      <c r="F1151">
        <f>IF(OR('Milestone 2'!I177="Yes",'Milestone 2'!I177="Oui"),"Yes",IF(OR('Milestone 2'!I177="No",'Milestone 2'!I177="Non"),"No",IF(OR('Milestone 2'!I177="N/A",'Milestone 2'!I177="S.O."),"N/A",0)))</f>
        <v>0</v>
      </c>
      <c r="G1151">
        <f>IF(OR('Milestone 2'!N177="Approved",'Milestone 2'!N177="Approuvé"),"Approved",IF(OR('Milestone 2'!N177="Incomplete",'Milestone 2'!N177="Incomplet"),"Incomplete",0))</f>
        <v>0</v>
      </c>
      <c r="H1151">
        <f>IF(OR('Milestone 2'!M177="Yes",'Milestone 2'!M177="Oui"),"Yes",IF(OR('Milestone 2'!M177="No",'Milestone 2'!M177="Non"),"No",0))</f>
        <v>0</v>
      </c>
      <c r="I1151">
        <f>IF(OR('Milestone 2'!L177="Yes",'Milestone 2'!L177="Oui"),"Yes",IF(OR('Milestone 2'!L177="No",'Milestone 2'!L177="Non"),"No",IF(OR('Milestone 2'!L177="N/A",'Milestone 2'!L177="S.O."),"N/A",0)))</f>
        <v>0</v>
      </c>
      <c r="J1151">
        <f>IF(OR('Milestone 2'!Q177="Approved",'Milestone 2'!Q177="Approuvé"),"Approved",IF(OR('Milestone 2'!Q177="Incomplete",'Milestone 2'!Q177="Incomplet"),"Incomplete",0))</f>
        <v>0</v>
      </c>
      <c r="K1151">
        <f>IF(OR('Milestone 2'!P177="Yes",'Milestone 2'!P177="Oui"),"Yes",IF(OR('Milestone 2'!P177="No",'Milestone 2'!P177="Non"),"No",0))</f>
        <v>0</v>
      </c>
      <c r="L1151">
        <f>IF(OR('Milestone 2'!O177="Yes",'Milestone 2'!O177="Oui"),"Yes",IF(OR('Milestone 2'!O177="No",'Milestone 2'!O177="Non"),"No",IF(OR('Milestone 2'!O177="N/A",'Milestone 2'!O177="S.O."),"N/A",0)))</f>
        <v>0</v>
      </c>
    </row>
    <row r="1152" spans="1:12" hidden="1">
      <c r="A1152">
        <f>IF(OR('Milestone 2'!H178="Approved",'Milestone 2'!H178="Approuvé"),"Approved",IF(OR('Milestone 2'!H178="Incomplete",'Milestone 2'!H178="Incomplet"),"Incomplete",0))</f>
        <v>0</v>
      </c>
      <c r="B1152">
        <f>IF(OR('Milestone 2'!G178="Yes",'Milestone 2'!G178="Oui"),"Yes",IF(OR('Milestone 2'!G178="No",'Milestone 2'!G178="Non"),"No",0))</f>
        <v>0</v>
      </c>
      <c r="C1152">
        <f>IF(OR('Milestone 2'!F178="Yes",'Milestone 2'!F178="Oui"),"Yes",IF(OR('Milestone 2'!F178="No",'Milestone 2'!F178="Non"),"No",IF(OR('Milestone 2'!F178="N/A",'Milestone 2'!F178="S.O."),"N/A",0)))</f>
        <v>0</v>
      </c>
      <c r="D1152">
        <f>IF(OR('Milestone 2'!K178="Approved",'Milestone 2'!K178="Approuvé"),"Approved",IF(OR('Milestone 2'!K178="Incomplete",'Milestone 2'!K178="Incomplet"),"Incomplete",0))</f>
        <v>0</v>
      </c>
      <c r="E1152">
        <f>IF(OR('Milestone 2'!J178="Yes",'Milestone 2'!J178="Oui"),"Yes",IF(OR('Milestone 2'!J178="No",'Milestone 2'!J178="Non"),"No",0))</f>
        <v>0</v>
      </c>
      <c r="F1152">
        <f>IF(OR('Milestone 2'!I178="Yes",'Milestone 2'!I178="Oui"),"Yes",IF(OR('Milestone 2'!I178="No",'Milestone 2'!I178="Non"),"No",IF(OR('Milestone 2'!I178="N/A",'Milestone 2'!I178="S.O."),"N/A",0)))</f>
        <v>0</v>
      </c>
      <c r="G1152">
        <f>IF(OR('Milestone 2'!N178="Approved",'Milestone 2'!N178="Approuvé"),"Approved",IF(OR('Milestone 2'!N178="Incomplete",'Milestone 2'!N178="Incomplet"),"Incomplete",0))</f>
        <v>0</v>
      </c>
      <c r="H1152">
        <f>IF(OR('Milestone 2'!M178="Yes",'Milestone 2'!M178="Oui"),"Yes",IF(OR('Milestone 2'!M178="No",'Milestone 2'!M178="Non"),"No",0))</f>
        <v>0</v>
      </c>
      <c r="I1152">
        <f>IF(OR('Milestone 2'!L178="Yes",'Milestone 2'!L178="Oui"),"Yes",IF(OR('Milestone 2'!L178="No",'Milestone 2'!L178="Non"),"No",IF(OR('Milestone 2'!L178="N/A",'Milestone 2'!L178="S.O."),"N/A",0)))</f>
        <v>0</v>
      </c>
      <c r="J1152">
        <f>IF(OR('Milestone 2'!Q178="Approved",'Milestone 2'!Q178="Approuvé"),"Approved",IF(OR('Milestone 2'!Q178="Incomplete",'Milestone 2'!Q178="Incomplet"),"Incomplete",0))</f>
        <v>0</v>
      </c>
      <c r="K1152">
        <f>IF(OR('Milestone 2'!P178="Yes",'Milestone 2'!P178="Oui"),"Yes",IF(OR('Milestone 2'!P178="No",'Milestone 2'!P178="Non"),"No",0))</f>
        <v>0</v>
      </c>
      <c r="L1152">
        <f>IF(OR('Milestone 2'!O178="Yes",'Milestone 2'!O178="Oui"),"Yes",IF(OR('Milestone 2'!O178="No",'Milestone 2'!O178="Non"),"No",IF(OR('Milestone 2'!O178="N/A",'Milestone 2'!O178="S.O."),"N/A",0)))</f>
        <v>0</v>
      </c>
    </row>
    <row r="1153" spans="1:12" hidden="1">
      <c r="A1153">
        <f>IF(OR('Milestone 2'!H179="Approved",'Milestone 2'!H179="Approuvé"),"Approved",IF(OR('Milestone 2'!H179="Incomplete",'Milestone 2'!H179="Incomplet"),"Incomplete",0))</f>
        <v>0</v>
      </c>
      <c r="B1153">
        <f>IF(OR('Milestone 2'!G179="Yes",'Milestone 2'!G179="Oui"),"Yes",IF(OR('Milestone 2'!G179="No",'Milestone 2'!G179="Non"),"No",0))</f>
        <v>0</v>
      </c>
      <c r="C1153">
        <f>IF(OR('Milestone 2'!F179="Yes",'Milestone 2'!F179="Oui"),"Yes",IF(OR('Milestone 2'!F179="No",'Milestone 2'!F179="Non"),"No",IF(OR('Milestone 2'!F179="N/A",'Milestone 2'!F179="S.O."),"N/A",0)))</f>
        <v>0</v>
      </c>
      <c r="D1153">
        <f>IF(OR('Milestone 2'!K179="Approved",'Milestone 2'!K179="Approuvé"),"Approved",IF(OR('Milestone 2'!K179="Incomplete",'Milestone 2'!K179="Incomplet"),"Incomplete",0))</f>
        <v>0</v>
      </c>
      <c r="E1153">
        <f>IF(OR('Milestone 2'!J179="Yes",'Milestone 2'!J179="Oui"),"Yes",IF(OR('Milestone 2'!J179="No",'Milestone 2'!J179="Non"),"No",0))</f>
        <v>0</v>
      </c>
      <c r="F1153">
        <f>IF(OR('Milestone 2'!I179="Yes",'Milestone 2'!I179="Oui"),"Yes",IF(OR('Milestone 2'!I179="No",'Milestone 2'!I179="Non"),"No",IF(OR('Milestone 2'!I179="N/A",'Milestone 2'!I179="S.O."),"N/A",0)))</f>
        <v>0</v>
      </c>
      <c r="G1153">
        <f>IF(OR('Milestone 2'!N179="Approved",'Milestone 2'!N179="Approuvé"),"Approved",IF(OR('Milestone 2'!N179="Incomplete",'Milestone 2'!N179="Incomplet"),"Incomplete",0))</f>
        <v>0</v>
      </c>
      <c r="H1153">
        <f>IF(OR('Milestone 2'!M179="Yes",'Milestone 2'!M179="Oui"),"Yes",IF(OR('Milestone 2'!M179="No",'Milestone 2'!M179="Non"),"No",0))</f>
        <v>0</v>
      </c>
      <c r="I1153">
        <f>IF(OR('Milestone 2'!L179="Yes",'Milestone 2'!L179="Oui"),"Yes",IF(OR('Milestone 2'!L179="No",'Milestone 2'!L179="Non"),"No",IF(OR('Milestone 2'!L179="N/A",'Milestone 2'!L179="S.O."),"N/A",0)))</f>
        <v>0</v>
      </c>
      <c r="J1153">
        <f>IF(OR('Milestone 2'!Q179="Approved",'Milestone 2'!Q179="Approuvé"),"Approved",IF(OR('Milestone 2'!Q179="Incomplete",'Milestone 2'!Q179="Incomplet"),"Incomplete",0))</f>
        <v>0</v>
      </c>
      <c r="K1153">
        <f>IF(OR('Milestone 2'!P179="Yes",'Milestone 2'!P179="Oui"),"Yes",IF(OR('Milestone 2'!P179="No",'Milestone 2'!P179="Non"),"No",0))</f>
        <v>0</v>
      </c>
      <c r="L1153">
        <f>IF(OR('Milestone 2'!O179="Yes",'Milestone 2'!O179="Oui"),"Yes",IF(OR('Milestone 2'!O179="No",'Milestone 2'!O179="Non"),"No",IF(OR('Milestone 2'!O179="N/A",'Milestone 2'!O179="S.O."),"N/A",0)))</f>
        <v>0</v>
      </c>
    </row>
    <row r="1154" spans="1:12" hidden="1">
      <c r="A1154">
        <f>IF(OR('Milestone 2'!H180="Approved",'Milestone 2'!H180="Approuvé"),"Approved",IF(OR('Milestone 2'!H180="Incomplete",'Milestone 2'!H180="Incomplet"),"Incomplete",0))</f>
        <v>0</v>
      </c>
      <c r="B1154">
        <f>IF(OR('Milestone 2'!G180="Yes",'Milestone 2'!G180="Oui"),"Yes",IF(OR('Milestone 2'!G180="No",'Milestone 2'!G180="Non"),"No",0))</f>
        <v>0</v>
      </c>
      <c r="C1154">
        <f>IF(OR('Milestone 2'!F180="Yes",'Milestone 2'!F180="Oui"),"Yes",IF(OR('Milestone 2'!F180="No",'Milestone 2'!F180="Non"),"No",IF(OR('Milestone 2'!F180="N/A",'Milestone 2'!F180="S.O."),"N/A",0)))</f>
        <v>0</v>
      </c>
      <c r="D1154">
        <f>IF(OR('Milestone 2'!K180="Approved",'Milestone 2'!K180="Approuvé"),"Approved",IF(OR('Milestone 2'!K180="Incomplete",'Milestone 2'!K180="Incomplet"),"Incomplete",0))</f>
        <v>0</v>
      </c>
      <c r="E1154">
        <f>IF(OR('Milestone 2'!J180="Yes",'Milestone 2'!J180="Oui"),"Yes",IF(OR('Milestone 2'!J180="No",'Milestone 2'!J180="Non"),"No",0))</f>
        <v>0</v>
      </c>
      <c r="F1154">
        <f>IF(OR('Milestone 2'!I180="Yes",'Milestone 2'!I180="Oui"),"Yes",IF(OR('Milestone 2'!I180="No",'Milestone 2'!I180="Non"),"No",IF(OR('Milestone 2'!I180="N/A",'Milestone 2'!I180="S.O."),"N/A",0)))</f>
        <v>0</v>
      </c>
      <c r="G1154">
        <f>IF(OR('Milestone 2'!N180="Approved",'Milestone 2'!N180="Approuvé"),"Approved",IF(OR('Milestone 2'!N180="Incomplete",'Milestone 2'!N180="Incomplet"),"Incomplete",0))</f>
        <v>0</v>
      </c>
      <c r="H1154">
        <f>IF(OR('Milestone 2'!M180="Yes",'Milestone 2'!M180="Oui"),"Yes",IF(OR('Milestone 2'!M180="No",'Milestone 2'!M180="Non"),"No",0))</f>
        <v>0</v>
      </c>
      <c r="I1154">
        <f>IF(OR('Milestone 2'!L180="Yes",'Milestone 2'!L180="Oui"),"Yes",IF(OR('Milestone 2'!L180="No",'Milestone 2'!L180="Non"),"No",IF(OR('Milestone 2'!L180="N/A",'Milestone 2'!L180="S.O."),"N/A",0)))</f>
        <v>0</v>
      </c>
      <c r="J1154">
        <f>IF(OR('Milestone 2'!Q180="Approved",'Milestone 2'!Q180="Approuvé"),"Approved",IF(OR('Milestone 2'!Q180="Incomplete",'Milestone 2'!Q180="Incomplet"),"Incomplete",0))</f>
        <v>0</v>
      </c>
      <c r="K1154">
        <f>IF(OR('Milestone 2'!P180="Yes",'Milestone 2'!P180="Oui"),"Yes",IF(OR('Milestone 2'!P180="No",'Milestone 2'!P180="Non"),"No",0))</f>
        <v>0</v>
      </c>
      <c r="L1154">
        <f>IF(OR('Milestone 2'!O180="Yes",'Milestone 2'!O180="Oui"),"Yes",IF(OR('Milestone 2'!O180="No",'Milestone 2'!O180="Non"),"No",IF(OR('Milestone 2'!O180="N/A",'Milestone 2'!O180="S.O."),"N/A",0)))</f>
        <v>0</v>
      </c>
    </row>
    <row r="1155" spans="1:12" hidden="1">
      <c r="A1155">
        <f>IF(OR('Milestone 2'!H181="Approved",'Milestone 2'!H181="Approuvé"),"Approved",IF(OR('Milestone 2'!H181="Incomplete",'Milestone 2'!H181="Incomplet"),"Incomplete",0))</f>
        <v>0</v>
      </c>
      <c r="B1155">
        <f>IF(OR('Milestone 2'!G181="Yes",'Milestone 2'!G181="Oui"),"Yes",IF(OR('Milestone 2'!G181="No",'Milestone 2'!G181="Non"),"No",0))</f>
        <v>0</v>
      </c>
      <c r="C1155">
        <f>IF(OR('Milestone 2'!F181="Yes",'Milestone 2'!F181="Oui"),"Yes",IF(OR('Milestone 2'!F181="No",'Milestone 2'!F181="Non"),"No",IF(OR('Milestone 2'!F181="N/A",'Milestone 2'!F181="S.O."),"N/A",0)))</f>
        <v>0</v>
      </c>
      <c r="D1155">
        <f>IF(OR('Milestone 2'!K181="Approved",'Milestone 2'!K181="Approuvé"),"Approved",IF(OR('Milestone 2'!K181="Incomplete",'Milestone 2'!K181="Incomplet"),"Incomplete",0))</f>
        <v>0</v>
      </c>
      <c r="E1155">
        <f>IF(OR('Milestone 2'!J181="Yes",'Milestone 2'!J181="Oui"),"Yes",IF(OR('Milestone 2'!J181="No",'Milestone 2'!J181="Non"),"No",0))</f>
        <v>0</v>
      </c>
      <c r="F1155">
        <f>IF(OR('Milestone 2'!I181="Yes",'Milestone 2'!I181="Oui"),"Yes",IF(OR('Milestone 2'!I181="No",'Milestone 2'!I181="Non"),"No",IF(OR('Milestone 2'!I181="N/A",'Milestone 2'!I181="S.O."),"N/A",0)))</f>
        <v>0</v>
      </c>
      <c r="G1155">
        <f>IF(OR('Milestone 2'!N181="Approved",'Milestone 2'!N181="Approuvé"),"Approved",IF(OR('Milestone 2'!N181="Incomplete",'Milestone 2'!N181="Incomplet"),"Incomplete",0))</f>
        <v>0</v>
      </c>
      <c r="H1155">
        <f>IF(OR('Milestone 2'!M181="Yes",'Milestone 2'!M181="Oui"),"Yes",IF(OR('Milestone 2'!M181="No",'Milestone 2'!M181="Non"),"No",0))</f>
        <v>0</v>
      </c>
      <c r="I1155">
        <f>IF(OR('Milestone 2'!L181="Yes",'Milestone 2'!L181="Oui"),"Yes",IF(OR('Milestone 2'!L181="No",'Milestone 2'!L181="Non"),"No",IF(OR('Milestone 2'!L181="N/A",'Milestone 2'!L181="S.O."),"N/A",0)))</f>
        <v>0</v>
      </c>
      <c r="J1155">
        <f>IF(OR('Milestone 2'!Q181="Approved",'Milestone 2'!Q181="Approuvé"),"Approved",IF(OR('Milestone 2'!Q181="Incomplete",'Milestone 2'!Q181="Incomplet"),"Incomplete",0))</f>
        <v>0</v>
      </c>
      <c r="K1155">
        <f>IF(OR('Milestone 2'!P181="Yes",'Milestone 2'!P181="Oui"),"Yes",IF(OR('Milestone 2'!P181="No",'Milestone 2'!P181="Non"),"No",0))</f>
        <v>0</v>
      </c>
      <c r="L1155">
        <f>IF(OR('Milestone 2'!O181="Yes",'Milestone 2'!O181="Oui"),"Yes",IF(OR('Milestone 2'!O181="No",'Milestone 2'!O181="Non"),"No",IF(OR('Milestone 2'!O181="N/A",'Milestone 2'!O181="S.O."),"N/A",0)))</f>
        <v>0</v>
      </c>
    </row>
    <row r="1156" spans="1:12" hidden="1">
      <c r="A1156">
        <f>IF(OR('Milestone 2'!H182="Approved",'Milestone 2'!H182="Approuvé"),"Approved",IF(OR('Milestone 2'!H182="Incomplete",'Milestone 2'!H182="Incomplet"),"Incomplete",0))</f>
        <v>0</v>
      </c>
      <c r="B1156">
        <f>IF(OR('Milestone 2'!G182="Yes",'Milestone 2'!G182="Oui"),"Yes",IF(OR('Milestone 2'!G182="No",'Milestone 2'!G182="Non"),"No",0))</f>
        <v>0</v>
      </c>
      <c r="C1156">
        <f>IF(OR('Milestone 2'!F182="Yes",'Milestone 2'!F182="Oui"),"Yes",IF(OR('Milestone 2'!F182="No",'Milestone 2'!F182="Non"),"No",IF(OR('Milestone 2'!F182="N/A",'Milestone 2'!F182="S.O."),"N/A",0)))</f>
        <v>0</v>
      </c>
      <c r="D1156">
        <f>IF(OR('Milestone 2'!K182="Approved",'Milestone 2'!K182="Approuvé"),"Approved",IF(OR('Milestone 2'!K182="Incomplete",'Milestone 2'!K182="Incomplet"),"Incomplete",0))</f>
        <v>0</v>
      </c>
      <c r="E1156">
        <f>IF(OR('Milestone 2'!J182="Yes",'Milestone 2'!J182="Oui"),"Yes",IF(OR('Milestone 2'!J182="No",'Milestone 2'!J182="Non"),"No",0))</f>
        <v>0</v>
      </c>
      <c r="F1156">
        <f>IF(OR('Milestone 2'!I182="Yes",'Milestone 2'!I182="Oui"),"Yes",IF(OR('Milestone 2'!I182="No",'Milestone 2'!I182="Non"),"No",IF(OR('Milestone 2'!I182="N/A",'Milestone 2'!I182="S.O."),"N/A",0)))</f>
        <v>0</v>
      </c>
      <c r="G1156">
        <f>IF(OR('Milestone 2'!N182="Approved",'Milestone 2'!N182="Approuvé"),"Approved",IF(OR('Milestone 2'!N182="Incomplete",'Milestone 2'!N182="Incomplet"),"Incomplete",0))</f>
        <v>0</v>
      </c>
      <c r="H1156">
        <f>IF(OR('Milestone 2'!M182="Yes",'Milestone 2'!M182="Oui"),"Yes",IF(OR('Milestone 2'!M182="No",'Milestone 2'!M182="Non"),"No",0))</f>
        <v>0</v>
      </c>
      <c r="I1156">
        <f>IF(OR('Milestone 2'!L182="Yes",'Milestone 2'!L182="Oui"),"Yes",IF(OR('Milestone 2'!L182="No",'Milestone 2'!L182="Non"),"No",IF(OR('Milestone 2'!L182="N/A",'Milestone 2'!L182="S.O."),"N/A",0)))</f>
        <v>0</v>
      </c>
      <c r="J1156">
        <f>IF(OR('Milestone 2'!Q182="Approved",'Milestone 2'!Q182="Approuvé"),"Approved",IF(OR('Milestone 2'!Q182="Incomplete",'Milestone 2'!Q182="Incomplet"),"Incomplete",0))</f>
        <v>0</v>
      </c>
      <c r="K1156">
        <f>IF(OR('Milestone 2'!P182="Yes",'Milestone 2'!P182="Oui"),"Yes",IF(OR('Milestone 2'!P182="No",'Milestone 2'!P182="Non"),"No",0))</f>
        <v>0</v>
      </c>
      <c r="L1156">
        <f>IF(OR('Milestone 2'!O182="Yes",'Milestone 2'!O182="Oui"),"Yes",IF(OR('Milestone 2'!O182="No",'Milestone 2'!O182="Non"),"No",IF(OR('Milestone 2'!O182="N/A",'Milestone 2'!O182="S.O."),"N/A",0)))</f>
        <v>0</v>
      </c>
    </row>
    <row r="1157" spans="1:12" hidden="1">
      <c r="A1157">
        <f>IF(OR('Milestone 2'!H183="Approved",'Milestone 2'!H183="Approuvé"),"Approved",IF(OR('Milestone 2'!H183="Incomplete",'Milestone 2'!H183="Incomplet"),"Incomplete",0))</f>
        <v>0</v>
      </c>
      <c r="B1157">
        <f>IF(OR('Milestone 2'!G183="Yes",'Milestone 2'!G183="Oui"),"Yes",IF(OR('Milestone 2'!G183="No",'Milestone 2'!G183="Non"),"No",0))</f>
        <v>0</v>
      </c>
      <c r="C1157">
        <f>IF(OR('Milestone 2'!F183="Yes",'Milestone 2'!F183="Oui"),"Yes",IF(OR('Milestone 2'!F183="No",'Milestone 2'!F183="Non"),"No",IF(OR('Milestone 2'!F183="N/A",'Milestone 2'!F183="S.O."),"N/A",0)))</f>
        <v>0</v>
      </c>
      <c r="D1157">
        <f>IF(OR('Milestone 2'!K183="Approved",'Milestone 2'!K183="Approuvé"),"Approved",IF(OR('Milestone 2'!K183="Incomplete",'Milestone 2'!K183="Incomplet"),"Incomplete",0))</f>
        <v>0</v>
      </c>
      <c r="E1157">
        <f>IF(OR('Milestone 2'!J183="Yes",'Milestone 2'!J183="Oui"),"Yes",IF(OR('Milestone 2'!J183="No",'Milestone 2'!J183="Non"),"No",0))</f>
        <v>0</v>
      </c>
      <c r="F1157">
        <f>IF(OR('Milestone 2'!I183="Yes",'Milestone 2'!I183="Oui"),"Yes",IF(OR('Milestone 2'!I183="No",'Milestone 2'!I183="Non"),"No",IF(OR('Milestone 2'!I183="N/A",'Milestone 2'!I183="S.O."),"N/A",0)))</f>
        <v>0</v>
      </c>
      <c r="G1157">
        <f>IF(OR('Milestone 2'!N183="Approved",'Milestone 2'!N183="Approuvé"),"Approved",IF(OR('Milestone 2'!N183="Incomplete",'Milestone 2'!N183="Incomplet"),"Incomplete",0))</f>
        <v>0</v>
      </c>
      <c r="H1157">
        <f>IF(OR('Milestone 2'!M183="Yes",'Milestone 2'!M183="Oui"),"Yes",IF(OR('Milestone 2'!M183="No",'Milestone 2'!M183="Non"),"No",0))</f>
        <v>0</v>
      </c>
      <c r="I1157">
        <f>IF(OR('Milestone 2'!L183="Yes",'Milestone 2'!L183="Oui"),"Yes",IF(OR('Milestone 2'!L183="No",'Milestone 2'!L183="Non"),"No",IF(OR('Milestone 2'!L183="N/A",'Milestone 2'!L183="S.O."),"N/A",0)))</f>
        <v>0</v>
      </c>
      <c r="J1157">
        <f>IF(OR('Milestone 2'!Q183="Approved",'Milestone 2'!Q183="Approuvé"),"Approved",IF(OR('Milestone 2'!Q183="Incomplete",'Milestone 2'!Q183="Incomplet"),"Incomplete",0))</f>
        <v>0</v>
      </c>
      <c r="K1157">
        <f>IF(OR('Milestone 2'!P183="Yes",'Milestone 2'!P183="Oui"),"Yes",IF(OR('Milestone 2'!P183="No",'Milestone 2'!P183="Non"),"No",0))</f>
        <v>0</v>
      </c>
      <c r="L1157">
        <f>IF(OR('Milestone 2'!O183="Yes",'Milestone 2'!O183="Oui"),"Yes",IF(OR('Milestone 2'!O183="No",'Milestone 2'!O183="Non"),"No",IF(OR('Milestone 2'!O183="N/A",'Milestone 2'!O183="S.O."),"N/A",0)))</f>
        <v>0</v>
      </c>
    </row>
    <row r="1158" spans="1:12" hidden="1">
      <c r="A1158">
        <f>IF(OR('Milestone 2'!H184="Approved",'Milestone 2'!H184="Approuvé"),"Approved",IF(OR('Milestone 2'!H184="Incomplete",'Milestone 2'!H184="Incomplet"),"Incomplete",0))</f>
        <v>0</v>
      </c>
      <c r="B1158">
        <f>IF(OR('Milestone 2'!G184="Yes",'Milestone 2'!G184="Oui"),"Yes",IF(OR('Milestone 2'!G184="No",'Milestone 2'!G184="Non"),"No",0))</f>
        <v>0</v>
      </c>
      <c r="C1158">
        <f>IF(OR('Milestone 2'!F184="Yes",'Milestone 2'!F184="Oui"),"Yes",IF(OR('Milestone 2'!F184="No",'Milestone 2'!F184="Non"),"No",IF(OR('Milestone 2'!F184="N/A",'Milestone 2'!F184="S.O."),"N/A",0)))</f>
        <v>0</v>
      </c>
      <c r="D1158">
        <f>IF(OR('Milestone 2'!K184="Approved",'Milestone 2'!K184="Approuvé"),"Approved",IF(OR('Milestone 2'!K184="Incomplete",'Milestone 2'!K184="Incomplet"),"Incomplete",0))</f>
        <v>0</v>
      </c>
      <c r="E1158">
        <f>IF(OR('Milestone 2'!J184="Yes",'Milestone 2'!J184="Oui"),"Yes",IF(OR('Milestone 2'!J184="No",'Milestone 2'!J184="Non"),"No",0))</f>
        <v>0</v>
      </c>
      <c r="F1158">
        <f>IF(OR('Milestone 2'!I184="Yes",'Milestone 2'!I184="Oui"),"Yes",IF(OR('Milestone 2'!I184="No",'Milestone 2'!I184="Non"),"No",IF(OR('Milestone 2'!I184="N/A",'Milestone 2'!I184="S.O."),"N/A",0)))</f>
        <v>0</v>
      </c>
      <c r="G1158">
        <f>IF(OR('Milestone 2'!N184="Approved",'Milestone 2'!N184="Approuvé"),"Approved",IF(OR('Milestone 2'!N184="Incomplete",'Milestone 2'!N184="Incomplet"),"Incomplete",0))</f>
        <v>0</v>
      </c>
      <c r="H1158">
        <f>IF(OR('Milestone 2'!M184="Yes",'Milestone 2'!M184="Oui"),"Yes",IF(OR('Milestone 2'!M184="No",'Milestone 2'!M184="Non"),"No",0))</f>
        <v>0</v>
      </c>
      <c r="I1158">
        <f>IF(OR('Milestone 2'!L184="Yes",'Milestone 2'!L184="Oui"),"Yes",IF(OR('Milestone 2'!L184="No",'Milestone 2'!L184="Non"),"No",IF(OR('Milestone 2'!L184="N/A",'Milestone 2'!L184="S.O."),"N/A",0)))</f>
        <v>0</v>
      </c>
      <c r="J1158">
        <f>IF(OR('Milestone 2'!Q184="Approved",'Milestone 2'!Q184="Approuvé"),"Approved",IF(OR('Milestone 2'!Q184="Incomplete",'Milestone 2'!Q184="Incomplet"),"Incomplete",0))</f>
        <v>0</v>
      </c>
      <c r="K1158">
        <f>IF(OR('Milestone 2'!P184="Yes",'Milestone 2'!P184="Oui"),"Yes",IF(OR('Milestone 2'!P184="No",'Milestone 2'!P184="Non"),"No",0))</f>
        <v>0</v>
      </c>
      <c r="L1158">
        <f>IF(OR('Milestone 2'!O184="Yes",'Milestone 2'!O184="Oui"),"Yes",IF(OR('Milestone 2'!O184="No",'Milestone 2'!O184="Non"),"No",IF(OR('Milestone 2'!O184="N/A",'Milestone 2'!O184="S.O."),"N/A",0)))</f>
        <v>0</v>
      </c>
    </row>
    <row r="1159" spans="1:12" hidden="1">
      <c r="A1159">
        <f>IF(OR('Milestone 2'!H185="Approved",'Milestone 2'!H185="Approuvé"),"Approved",IF(OR('Milestone 2'!H185="Incomplete",'Milestone 2'!H185="Incomplet"),"Incomplete",0))</f>
        <v>0</v>
      </c>
      <c r="B1159">
        <f>IF(OR('Milestone 2'!G185="Yes",'Milestone 2'!G185="Oui"),"Yes",IF(OR('Milestone 2'!G185="No",'Milestone 2'!G185="Non"),"No",0))</f>
        <v>0</v>
      </c>
      <c r="C1159">
        <f>IF(OR('Milestone 2'!F185="Yes",'Milestone 2'!F185="Oui"),"Yes",IF(OR('Milestone 2'!F185="No",'Milestone 2'!F185="Non"),"No",IF(OR('Milestone 2'!F185="N/A",'Milestone 2'!F185="S.O."),"N/A",0)))</f>
        <v>0</v>
      </c>
      <c r="D1159">
        <f>IF(OR('Milestone 2'!K185="Approved",'Milestone 2'!K185="Approuvé"),"Approved",IF(OR('Milestone 2'!K185="Incomplete",'Milestone 2'!K185="Incomplet"),"Incomplete",0))</f>
        <v>0</v>
      </c>
      <c r="E1159">
        <f>IF(OR('Milestone 2'!J185="Yes",'Milestone 2'!J185="Oui"),"Yes",IF(OR('Milestone 2'!J185="No",'Milestone 2'!J185="Non"),"No",0))</f>
        <v>0</v>
      </c>
      <c r="F1159">
        <f>IF(OR('Milestone 2'!I185="Yes",'Milestone 2'!I185="Oui"),"Yes",IF(OR('Milestone 2'!I185="No",'Milestone 2'!I185="Non"),"No",IF(OR('Milestone 2'!I185="N/A",'Milestone 2'!I185="S.O."),"N/A",0)))</f>
        <v>0</v>
      </c>
      <c r="G1159">
        <f>IF(OR('Milestone 2'!N185="Approved",'Milestone 2'!N185="Approuvé"),"Approved",IF(OR('Milestone 2'!N185="Incomplete",'Milestone 2'!N185="Incomplet"),"Incomplete",0))</f>
        <v>0</v>
      </c>
      <c r="H1159">
        <f>IF(OR('Milestone 2'!M185="Yes",'Milestone 2'!M185="Oui"),"Yes",IF(OR('Milestone 2'!M185="No",'Milestone 2'!M185="Non"),"No",0))</f>
        <v>0</v>
      </c>
      <c r="I1159">
        <f>IF(OR('Milestone 2'!L185="Yes",'Milestone 2'!L185="Oui"),"Yes",IF(OR('Milestone 2'!L185="No",'Milestone 2'!L185="Non"),"No",IF(OR('Milestone 2'!L185="N/A",'Milestone 2'!L185="S.O."),"N/A",0)))</f>
        <v>0</v>
      </c>
      <c r="J1159">
        <f>IF(OR('Milestone 2'!Q185="Approved",'Milestone 2'!Q185="Approuvé"),"Approved",IF(OR('Milestone 2'!Q185="Incomplete",'Milestone 2'!Q185="Incomplet"),"Incomplete",0))</f>
        <v>0</v>
      </c>
      <c r="K1159">
        <f>IF(OR('Milestone 2'!P185="Yes",'Milestone 2'!P185="Oui"),"Yes",IF(OR('Milestone 2'!P185="No",'Milestone 2'!P185="Non"),"No",0))</f>
        <v>0</v>
      </c>
      <c r="L1159">
        <f>IF(OR('Milestone 2'!O185="Yes",'Milestone 2'!O185="Oui"),"Yes",IF(OR('Milestone 2'!O185="No",'Milestone 2'!O185="Non"),"No",IF(OR('Milestone 2'!O185="N/A",'Milestone 2'!O185="S.O."),"N/A",0)))</f>
        <v>0</v>
      </c>
    </row>
    <row r="1160" spans="1:12" hidden="1">
      <c r="A1160">
        <f>IF(OR('Milestone 2'!H186="Approved",'Milestone 2'!H186="Approuvé"),"Approved",IF(OR('Milestone 2'!H186="Incomplete",'Milestone 2'!H186="Incomplet"),"Incomplete",0))</f>
        <v>0</v>
      </c>
      <c r="B1160">
        <f>IF(OR('Milestone 2'!G186="Yes",'Milestone 2'!G186="Oui"),"Yes",IF(OR('Milestone 2'!G186="No",'Milestone 2'!G186="Non"),"No",0))</f>
        <v>0</v>
      </c>
      <c r="C1160">
        <f>IF(OR('Milestone 2'!F186="Yes",'Milestone 2'!F186="Oui"),"Yes",IF(OR('Milestone 2'!F186="No",'Milestone 2'!F186="Non"),"No",IF(OR('Milestone 2'!F186="N/A",'Milestone 2'!F186="S.O."),"N/A",0)))</f>
        <v>0</v>
      </c>
      <c r="D1160">
        <f>IF(OR('Milestone 2'!K186="Approved",'Milestone 2'!K186="Approuvé"),"Approved",IF(OR('Milestone 2'!K186="Incomplete",'Milestone 2'!K186="Incomplet"),"Incomplete",0))</f>
        <v>0</v>
      </c>
      <c r="E1160">
        <f>IF(OR('Milestone 2'!J186="Yes",'Milestone 2'!J186="Oui"),"Yes",IF(OR('Milestone 2'!J186="No",'Milestone 2'!J186="Non"),"No",0))</f>
        <v>0</v>
      </c>
      <c r="F1160">
        <f>IF(OR('Milestone 2'!I186="Yes",'Milestone 2'!I186="Oui"),"Yes",IF(OR('Milestone 2'!I186="No",'Milestone 2'!I186="Non"),"No",IF(OR('Milestone 2'!I186="N/A",'Milestone 2'!I186="S.O."),"N/A",0)))</f>
        <v>0</v>
      </c>
      <c r="G1160">
        <f>IF(OR('Milestone 2'!N186="Approved",'Milestone 2'!N186="Approuvé"),"Approved",IF(OR('Milestone 2'!N186="Incomplete",'Milestone 2'!N186="Incomplet"),"Incomplete",0))</f>
        <v>0</v>
      </c>
      <c r="H1160">
        <f>IF(OR('Milestone 2'!M186="Yes",'Milestone 2'!M186="Oui"),"Yes",IF(OR('Milestone 2'!M186="No",'Milestone 2'!M186="Non"),"No",0))</f>
        <v>0</v>
      </c>
      <c r="I1160">
        <f>IF(OR('Milestone 2'!L186="Yes",'Milestone 2'!L186="Oui"),"Yes",IF(OR('Milestone 2'!L186="No",'Milestone 2'!L186="Non"),"No",IF(OR('Milestone 2'!L186="N/A",'Milestone 2'!L186="S.O."),"N/A",0)))</f>
        <v>0</v>
      </c>
      <c r="J1160">
        <f>IF(OR('Milestone 2'!Q186="Approved",'Milestone 2'!Q186="Approuvé"),"Approved",IF(OR('Milestone 2'!Q186="Incomplete",'Milestone 2'!Q186="Incomplet"),"Incomplete",0))</f>
        <v>0</v>
      </c>
      <c r="K1160">
        <f>IF(OR('Milestone 2'!P186="Yes",'Milestone 2'!P186="Oui"),"Yes",IF(OR('Milestone 2'!P186="No",'Milestone 2'!P186="Non"),"No",0))</f>
        <v>0</v>
      </c>
      <c r="L1160">
        <f>IF(OR('Milestone 2'!O186="Yes",'Milestone 2'!O186="Oui"),"Yes",IF(OR('Milestone 2'!O186="No",'Milestone 2'!O186="Non"),"No",IF(OR('Milestone 2'!O186="N/A",'Milestone 2'!O186="S.O."),"N/A",0)))</f>
        <v>0</v>
      </c>
    </row>
    <row r="1161" spans="1:12" hidden="1">
      <c r="A1161">
        <f>IF(OR('Milestone 2'!H187="Approved",'Milestone 2'!H187="Approuvé"),"Approved",IF(OR('Milestone 2'!H187="Incomplete",'Milestone 2'!H187="Incomplet"),"Incomplete",0))</f>
        <v>0</v>
      </c>
      <c r="B1161">
        <f>IF(OR('Milestone 2'!G187="Yes",'Milestone 2'!G187="Oui"),"Yes",IF(OR('Milestone 2'!G187="No",'Milestone 2'!G187="Non"),"No",0))</f>
        <v>0</v>
      </c>
      <c r="C1161">
        <f>IF(OR('Milestone 2'!F187="Yes",'Milestone 2'!F187="Oui"),"Yes",IF(OR('Milestone 2'!F187="No",'Milestone 2'!F187="Non"),"No",IF(OR('Milestone 2'!F187="N/A",'Milestone 2'!F187="S.O."),"N/A",0)))</f>
        <v>0</v>
      </c>
      <c r="D1161">
        <f>IF(OR('Milestone 2'!K187="Approved",'Milestone 2'!K187="Approuvé"),"Approved",IF(OR('Milestone 2'!K187="Incomplete",'Milestone 2'!K187="Incomplet"),"Incomplete",0))</f>
        <v>0</v>
      </c>
      <c r="E1161">
        <f>IF(OR('Milestone 2'!J187="Yes",'Milestone 2'!J187="Oui"),"Yes",IF(OR('Milestone 2'!J187="No",'Milestone 2'!J187="Non"),"No",0))</f>
        <v>0</v>
      </c>
      <c r="F1161">
        <f>IF(OR('Milestone 2'!I187="Yes",'Milestone 2'!I187="Oui"),"Yes",IF(OR('Milestone 2'!I187="No",'Milestone 2'!I187="Non"),"No",IF(OR('Milestone 2'!I187="N/A",'Milestone 2'!I187="S.O."),"N/A",0)))</f>
        <v>0</v>
      </c>
      <c r="G1161">
        <f>IF(OR('Milestone 2'!N187="Approved",'Milestone 2'!N187="Approuvé"),"Approved",IF(OR('Milestone 2'!N187="Incomplete",'Milestone 2'!N187="Incomplet"),"Incomplete",0))</f>
        <v>0</v>
      </c>
      <c r="H1161">
        <f>IF(OR('Milestone 2'!M187="Yes",'Milestone 2'!M187="Oui"),"Yes",IF(OR('Milestone 2'!M187="No",'Milestone 2'!M187="Non"),"No",0))</f>
        <v>0</v>
      </c>
      <c r="I1161">
        <f>IF(OR('Milestone 2'!L187="Yes",'Milestone 2'!L187="Oui"),"Yes",IF(OR('Milestone 2'!L187="No",'Milestone 2'!L187="Non"),"No",IF(OR('Milestone 2'!L187="N/A",'Milestone 2'!L187="S.O."),"N/A",0)))</f>
        <v>0</v>
      </c>
      <c r="J1161">
        <f>IF(OR('Milestone 2'!Q187="Approved",'Milestone 2'!Q187="Approuvé"),"Approved",IF(OR('Milestone 2'!Q187="Incomplete",'Milestone 2'!Q187="Incomplet"),"Incomplete",0))</f>
        <v>0</v>
      </c>
      <c r="K1161">
        <f>IF(OR('Milestone 2'!P187="Yes",'Milestone 2'!P187="Oui"),"Yes",IF(OR('Milestone 2'!P187="No",'Milestone 2'!P187="Non"),"No",0))</f>
        <v>0</v>
      </c>
      <c r="L1161">
        <f>IF(OR('Milestone 2'!O187="Yes",'Milestone 2'!O187="Oui"),"Yes",IF(OR('Milestone 2'!O187="No",'Milestone 2'!O187="Non"),"No",IF(OR('Milestone 2'!O187="N/A",'Milestone 2'!O187="S.O."),"N/A",0)))</f>
        <v>0</v>
      </c>
    </row>
    <row r="1162" spans="1:12" hidden="1">
      <c r="A1162">
        <f>IF(OR('Milestone 2'!H188="Approved",'Milestone 2'!H188="Approuvé"),"Approved",IF(OR('Milestone 2'!H188="Incomplete",'Milestone 2'!H188="Incomplet"),"Incomplete",0))</f>
        <v>0</v>
      </c>
      <c r="B1162">
        <f>IF(OR('Milestone 2'!G188="Yes",'Milestone 2'!G188="Oui"),"Yes",IF(OR('Milestone 2'!G188="No",'Milestone 2'!G188="Non"),"No",0))</f>
        <v>0</v>
      </c>
      <c r="C1162">
        <f>IF(OR('Milestone 2'!F188="Yes",'Milestone 2'!F188="Oui"),"Yes",IF(OR('Milestone 2'!F188="No",'Milestone 2'!F188="Non"),"No",IF(OR('Milestone 2'!F188="N/A",'Milestone 2'!F188="S.O."),"N/A",0)))</f>
        <v>0</v>
      </c>
      <c r="D1162">
        <f>IF(OR('Milestone 2'!K188="Approved",'Milestone 2'!K188="Approuvé"),"Approved",IF(OR('Milestone 2'!K188="Incomplete",'Milestone 2'!K188="Incomplet"),"Incomplete",0))</f>
        <v>0</v>
      </c>
      <c r="E1162">
        <f>IF(OR('Milestone 2'!J188="Yes",'Milestone 2'!J188="Oui"),"Yes",IF(OR('Milestone 2'!J188="No",'Milestone 2'!J188="Non"),"No",0))</f>
        <v>0</v>
      </c>
      <c r="F1162">
        <f>IF(OR('Milestone 2'!I188="Yes",'Milestone 2'!I188="Oui"),"Yes",IF(OR('Milestone 2'!I188="No",'Milestone 2'!I188="Non"),"No",IF(OR('Milestone 2'!I188="N/A",'Milestone 2'!I188="S.O."),"N/A",0)))</f>
        <v>0</v>
      </c>
      <c r="G1162">
        <f>IF(OR('Milestone 2'!N188="Approved",'Milestone 2'!N188="Approuvé"),"Approved",IF(OR('Milestone 2'!N188="Incomplete",'Milestone 2'!N188="Incomplet"),"Incomplete",0))</f>
        <v>0</v>
      </c>
      <c r="H1162">
        <f>IF(OR('Milestone 2'!M188="Yes",'Milestone 2'!M188="Oui"),"Yes",IF(OR('Milestone 2'!M188="No",'Milestone 2'!M188="Non"),"No",0))</f>
        <v>0</v>
      </c>
      <c r="I1162">
        <f>IF(OR('Milestone 2'!L188="Yes",'Milestone 2'!L188="Oui"),"Yes",IF(OR('Milestone 2'!L188="No",'Milestone 2'!L188="Non"),"No",IF(OR('Milestone 2'!L188="N/A",'Milestone 2'!L188="S.O."),"N/A",0)))</f>
        <v>0</v>
      </c>
      <c r="J1162">
        <f>IF(OR('Milestone 2'!Q188="Approved",'Milestone 2'!Q188="Approuvé"),"Approved",IF(OR('Milestone 2'!Q188="Incomplete",'Milestone 2'!Q188="Incomplet"),"Incomplete",0))</f>
        <v>0</v>
      </c>
      <c r="K1162">
        <f>IF(OR('Milestone 2'!P188="Yes",'Milestone 2'!P188="Oui"),"Yes",IF(OR('Milestone 2'!P188="No",'Milestone 2'!P188="Non"),"No",0))</f>
        <v>0</v>
      </c>
      <c r="L1162">
        <f>IF(OR('Milestone 2'!O188="Yes",'Milestone 2'!O188="Oui"),"Yes",IF(OR('Milestone 2'!O188="No",'Milestone 2'!O188="Non"),"No",IF(OR('Milestone 2'!O188="N/A",'Milestone 2'!O188="S.O."),"N/A",0)))</f>
        <v>0</v>
      </c>
    </row>
    <row r="1163" spans="1:12" hidden="1">
      <c r="A1163">
        <f>IF(OR('Milestone 2'!H189="Approved",'Milestone 2'!H189="Approuvé"),"Approved",IF(OR('Milestone 2'!H189="Incomplete",'Milestone 2'!H189="Incomplet"),"Incomplete",0))</f>
        <v>0</v>
      </c>
      <c r="B1163">
        <f>IF(OR('Milestone 2'!G189="Yes",'Milestone 2'!G189="Oui"),"Yes",IF(OR('Milestone 2'!G189="No",'Milestone 2'!G189="Non"),"No",0))</f>
        <v>0</v>
      </c>
      <c r="C1163">
        <f>IF(OR('Milestone 2'!F189="Yes",'Milestone 2'!F189="Oui"),"Yes",IF(OR('Milestone 2'!F189="No",'Milestone 2'!F189="Non"),"No",IF(OR('Milestone 2'!F189="N/A",'Milestone 2'!F189="S.O."),"N/A",0)))</f>
        <v>0</v>
      </c>
      <c r="D1163">
        <f>IF(OR('Milestone 2'!K189="Approved",'Milestone 2'!K189="Approuvé"),"Approved",IF(OR('Milestone 2'!K189="Incomplete",'Milestone 2'!K189="Incomplet"),"Incomplete",0))</f>
        <v>0</v>
      </c>
      <c r="E1163">
        <f>IF(OR('Milestone 2'!J189="Yes",'Milestone 2'!J189="Oui"),"Yes",IF(OR('Milestone 2'!J189="No",'Milestone 2'!J189="Non"),"No",0))</f>
        <v>0</v>
      </c>
      <c r="F1163">
        <f>IF(OR('Milestone 2'!I189="Yes",'Milestone 2'!I189="Oui"),"Yes",IF(OR('Milestone 2'!I189="No",'Milestone 2'!I189="Non"),"No",IF(OR('Milestone 2'!I189="N/A",'Milestone 2'!I189="S.O."),"N/A",0)))</f>
        <v>0</v>
      </c>
      <c r="G1163">
        <f>IF(OR('Milestone 2'!N189="Approved",'Milestone 2'!N189="Approuvé"),"Approved",IF(OR('Milestone 2'!N189="Incomplete",'Milestone 2'!N189="Incomplet"),"Incomplete",0))</f>
        <v>0</v>
      </c>
      <c r="H1163">
        <f>IF(OR('Milestone 2'!M189="Yes",'Milestone 2'!M189="Oui"),"Yes",IF(OR('Milestone 2'!M189="No",'Milestone 2'!M189="Non"),"No",0))</f>
        <v>0</v>
      </c>
      <c r="I1163">
        <f>IF(OR('Milestone 2'!L189="Yes",'Milestone 2'!L189="Oui"),"Yes",IF(OR('Milestone 2'!L189="No",'Milestone 2'!L189="Non"),"No",IF(OR('Milestone 2'!L189="N/A",'Milestone 2'!L189="S.O."),"N/A",0)))</f>
        <v>0</v>
      </c>
      <c r="J1163">
        <f>IF(OR('Milestone 2'!Q189="Approved",'Milestone 2'!Q189="Approuvé"),"Approved",IF(OR('Milestone 2'!Q189="Incomplete",'Milestone 2'!Q189="Incomplet"),"Incomplete",0))</f>
        <v>0</v>
      </c>
      <c r="K1163">
        <f>IF(OR('Milestone 2'!P189="Yes",'Milestone 2'!P189="Oui"),"Yes",IF(OR('Milestone 2'!P189="No",'Milestone 2'!P189="Non"),"No",0))</f>
        <v>0</v>
      </c>
      <c r="L1163">
        <f>IF(OR('Milestone 2'!O189="Yes",'Milestone 2'!O189="Oui"),"Yes",IF(OR('Milestone 2'!O189="No",'Milestone 2'!O189="Non"),"No",IF(OR('Milestone 2'!O189="N/A",'Milestone 2'!O189="S.O."),"N/A",0)))</f>
        <v>0</v>
      </c>
    </row>
    <row r="1164" spans="1:12" hidden="1">
      <c r="A1164">
        <f>IF(OR('Milestone 2'!H190="Approved",'Milestone 2'!H190="Approuvé"),"Approved",IF(OR('Milestone 2'!H190="Incomplete",'Milestone 2'!H190="Incomplet"),"Incomplete",0))</f>
        <v>0</v>
      </c>
      <c r="B1164">
        <f>IF(OR('Milestone 2'!G190="Yes",'Milestone 2'!G190="Oui"),"Yes",IF(OR('Milestone 2'!G190="No",'Milestone 2'!G190="Non"),"No",0))</f>
        <v>0</v>
      </c>
      <c r="C1164">
        <f>IF(OR('Milestone 2'!F190="Yes",'Milestone 2'!F190="Oui"),"Yes",IF(OR('Milestone 2'!F190="No",'Milestone 2'!F190="Non"),"No",IF(OR('Milestone 2'!F190="N/A",'Milestone 2'!F190="S.O."),"N/A",0)))</f>
        <v>0</v>
      </c>
      <c r="D1164">
        <f>IF(OR('Milestone 2'!K190="Approved",'Milestone 2'!K190="Approuvé"),"Approved",IF(OR('Milestone 2'!K190="Incomplete",'Milestone 2'!K190="Incomplet"),"Incomplete",0))</f>
        <v>0</v>
      </c>
      <c r="E1164">
        <f>IF(OR('Milestone 2'!J190="Yes",'Milestone 2'!J190="Oui"),"Yes",IF(OR('Milestone 2'!J190="No",'Milestone 2'!J190="Non"),"No",0))</f>
        <v>0</v>
      </c>
      <c r="F1164">
        <f>IF(OR('Milestone 2'!I190="Yes",'Milestone 2'!I190="Oui"),"Yes",IF(OR('Milestone 2'!I190="No",'Milestone 2'!I190="Non"),"No",IF(OR('Milestone 2'!I190="N/A",'Milestone 2'!I190="S.O."),"N/A",0)))</f>
        <v>0</v>
      </c>
      <c r="G1164">
        <f>IF(OR('Milestone 2'!N190="Approved",'Milestone 2'!N190="Approuvé"),"Approved",IF(OR('Milestone 2'!N190="Incomplete",'Milestone 2'!N190="Incomplet"),"Incomplete",0))</f>
        <v>0</v>
      </c>
      <c r="H1164">
        <f>IF(OR('Milestone 2'!M190="Yes",'Milestone 2'!M190="Oui"),"Yes",IF(OR('Milestone 2'!M190="No",'Milestone 2'!M190="Non"),"No",0))</f>
        <v>0</v>
      </c>
      <c r="I1164">
        <f>IF(OR('Milestone 2'!L190="Yes",'Milestone 2'!L190="Oui"),"Yes",IF(OR('Milestone 2'!L190="No",'Milestone 2'!L190="Non"),"No",IF(OR('Milestone 2'!L190="N/A",'Milestone 2'!L190="S.O."),"N/A",0)))</f>
        <v>0</v>
      </c>
      <c r="J1164">
        <f>IF(OR('Milestone 2'!Q190="Approved",'Milestone 2'!Q190="Approuvé"),"Approved",IF(OR('Milestone 2'!Q190="Incomplete",'Milestone 2'!Q190="Incomplet"),"Incomplete",0))</f>
        <v>0</v>
      </c>
      <c r="K1164">
        <f>IF(OR('Milestone 2'!P190="Yes",'Milestone 2'!P190="Oui"),"Yes",IF(OR('Milestone 2'!P190="No",'Milestone 2'!P190="Non"),"No",0))</f>
        <v>0</v>
      </c>
      <c r="L1164">
        <f>IF(OR('Milestone 2'!O190="Yes",'Milestone 2'!O190="Oui"),"Yes",IF(OR('Milestone 2'!O190="No",'Milestone 2'!O190="Non"),"No",IF(OR('Milestone 2'!O190="N/A",'Milestone 2'!O190="S.O."),"N/A",0)))</f>
        <v>0</v>
      </c>
    </row>
    <row r="1165" spans="1:12" hidden="1">
      <c r="A1165">
        <f>IF(OR('Milestone 2'!H191="Approved",'Milestone 2'!H191="Approuvé"),"Approved",IF(OR('Milestone 2'!H191="Incomplete",'Milestone 2'!H191="Incomplet"),"Incomplete",0))</f>
        <v>0</v>
      </c>
      <c r="B1165">
        <f>IF(OR('Milestone 2'!G191="Yes",'Milestone 2'!G191="Oui"),"Yes",IF(OR('Milestone 2'!G191="No",'Milestone 2'!G191="Non"),"No",0))</f>
        <v>0</v>
      </c>
      <c r="C1165">
        <f>IF(OR('Milestone 2'!F191="Yes",'Milestone 2'!F191="Oui"),"Yes",IF(OR('Milestone 2'!F191="No",'Milestone 2'!F191="Non"),"No",IF(OR('Milestone 2'!F191="N/A",'Milestone 2'!F191="S.O."),"N/A",0)))</f>
        <v>0</v>
      </c>
      <c r="D1165">
        <f>IF(OR('Milestone 2'!K191="Approved",'Milestone 2'!K191="Approuvé"),"Approved",IF(OR('Milestone 2'!K191="Incomplete",'Milestone 2'!K191="Incomplet"),"Incomplete",0))</f>
        <v>0</v>
      </c>
      <c r="E1165">
        <f>IF(OR('Milestone 2'!J191="Yes",'Milestone 2'!J191="Oui"),"Yes",IF(OR('Milestone 2'!J191="No",'Milestone 2'!J191="Non"),"No",0))</f>
        <v>0</v>
      </c>
      <c r="F1165">
        <f>IF(OR('Milestone 2'!I191="Yes",'Milestone 2'!I191="Oui"),"Yes",IF(OR('Milestone 2'!I191="No",'Milestone 2'!I191="Non"),"No",IF(OR('Milestone 2'!I191="N/A",'Milestone 2'!I191="S.O."),"N/A",0)))</f>
        <v>0</v>
      </c>
      <c r="G1165">
        <f>IF(OR('Milestone 2'!N191="Approved",'Milestone 2'!N191="Approuvé"),"Approved",IF(OR('Milestone 2'!N191="Incomplete",'Milestone 2'!N191="Incomplet"),"Incomplete",0))</f>
        <v>0</v>
      </c>
      <c r="H1165">
        <f>IF(OR('Milestone 2'!M191="Yes",'Milestone 2'!M191="Oui"),"Yes",IF(OR('Milestone 2'!M191="No",'Milestone 2'!M191="Non"),"No",0))</f>
        <v>0</v>
      </c>
      <c r="I1165">
        <f>IF(OR('Milestone 2'!L191="Yes",'Milestone 2'!L191="Oui"),"Yes",IF(OR('Milestone 2'!L191="No",'Milestone 2'!L191="Non"),"No",IF(OR('Milestone 2'!L191="N/A",'Milestone 2'!L191="S.O."),"N/A",0)))</f>
        <v>0</v>
      </c>
      <c r="J1165">
        <f>IF(OR('Milestone 2'!Q191="Approved",'Milestone 2'!Q191="Approuvé"),"Approved",IF(OR('Milestone 2'!Q191="Incomplete",'Milestone 2'!Q191="Incomplet"),"Incomplete",0))</f>
        <v>0</v>
      </c>
      <c r="K1165">
        <f>IF(OR('Milestone 2'!P191="Yes",'Milestone 2'!P191="Oui"),"Yes",IF(OR('Milestone 2'!P191="No",'Milestone 2'!P191="Non"),"No",0))</f>
        <v>0</v>
      </c>
      <c r="L1165">
        <f>IF(OR('Milestone 2'!O191="Yes",'Milestone 2'!O191="Oui"),"Yes",IF(OR('Milestone 2'!O191="No",'Milestone 2'!O191="Non"),"No",IF(OR('Milestone 2'!O191="N/A",'Milestone 2'!O191="S.O."),"N/A",0)))</f>
        <v>0</v>
      </c>
    </row>
    <row r="1166" spans="1:12" hidden="1">
      <c r="A1166">
        <f>IF(OR('Milestone 2'!H192="Approved",'Milestone 2'!H192="Approuvé"),"Approved",IF(OR('Milestone 2'!H192="Incomplete",'Milestone 2'!H192="Incomplet"),"Incomplete",0))</f>
        <v>0</v>
      </c>
      <c r="B1166">
        <f>IF(OR('Milestone 2'!G192="Yes",'Milestone 2'!G192="Oui"),"Yes",IF(OR('Milestone 2'!G192="No",'Milestone 2'!G192="Non"),"No",0))</f>
        <v>0</v>
      </c>
      <c r="C1166">
        <f>IF(OR('Milestone 2'!F192="Yes",'Milestone 2'!F192="Oui"),"Yes",IF(OR('Milestone 2'!F192="No",'Milestone 2'!F192="Non"),"No",IF(OR('Milestone 2'!F192="N/A",'Milestone 2'!F192="S.O."),"N/A",0)))</f>
        <v>0</v>
      </c>
      <c r="D1166">
        <f>IF(OR('Milestone 2'!K192="Approved",'Milestone 2'!K192="Approuvé"),"Approved",IF(OR('Milestone 2'!K192="Incomplete",'Milestone 2'!K192="Incomplet"),"Incomplete",0))</f>
        <v>0</v>
      </c>
      <c r="E1166">
        <f>IF(OR('Milestone 2'!J192="Yes",'Milestone 2'!J192="Oui"),"Yes",IF(OR('Milestone 2'!J192="No",'Milestone 2'!J192="Non"),"No",0))</f>
        <v>0</v>
      </c>
      <c r="F1166">
        <f>IF(OR('Milestone 2'!I192="Yes",'Milestone 2'!I192="Oui"),"Yes",IF(OR('Milestone 2'!I192="No",'Milestone 2'!I192="Non"),"No",IF(OR('Milestone 2'!I192="N/A",'Milestone 2'!I192="S.O."),"N/A",0)))</f>
        <v>0</v>
      </c>
      <c r="G1166">
        <f>IF(OR('Milestone 2'!N192="Approved",'Milestone 2'!N192="Approuvé"),"Approved",IF(OR('Milestone 2'!N192="Incomplete",'Milestone 2'!N192="Incomplet"),"Incomplete",0))</f>
        <v>0</v>
      </c>
      <c r="H1166">
        <f>IF(OR('Milestone 2'!M192="Yes",'Milestone 2'!M192="Oui"),"Yes",IF(OR('Milestone 2'!M192="No",'Milestone 2'!M192="Non"),"No",0))</f>
        <v>0</v>
      </c>
      <c r="I1166">
        <f>IF(OR('Milestone 2'!L192="Yes",'Milestone 2'!L192="Oui"),"Yes",IF(OR('Milestone 2'!L192="No",'Milestone 2'!L192="Non"),"No",IF(OR('Milestone 2'!L192="N/A",'Milestone 2'!L192="S.O."),"N/A",0)))</f>
        <v>0</v>
      </c>
      <c r="J1166">
        <f>IF(OR('Milestone 2'!Q192="Approved",'Milestone 2'!Q192="Approuvé"),"Approved",IF(OR('Milestone 2'!Q192="Incomplete",'Milestone 2'!Q192="Incomplet"),"Incomplete",0))</f>
        <v>0</v>
      </c>
      <c r="K1166">
        <f>IF(OR('Milestone 2'!P192="Yes",'Milestone 2'!P192="Oui"),"Yes",IF(OR('Milestone 2'!P192="No",'Milestone 2'!P192="Non"),"No",0))</f>
        <v>0</v>
      </c>
      <c r="L1166">
        <f>IF(OR('Milestone 2'!O192="Yes",'Milestone 2'!O192="Oui"),"Yes",IF(OR('Milestone 2'!O192="No",'Milestone 2'!O192="Non"),"No",IF(OR('Milestone 2'!O192="N/A",'Milestone 2'!O192="S.O."),"N/A",0)))</f>
        <v>0</v>
      </c>
    </row>
    <row r="1167" spans="1:12" hidden="1">
      <c r="A1167">
        <f>IF(OR('Milestone 2'!H193="Approved",'Milestone 2'!H193="Approuvé"),"Approved",IF(OR('Milestone 2'!H193="Incomplete",'Milestone 2'!H193="Incomplet"),"Incomplete",0))</f>
        <v>0</v>
      </c>
      <c r="B1167">
        <f>IF(OR('Milestone 2'!G193="Yes",'Milestone 2'!G193="Oui"),"Yes",IF(OR('Milestone 2'!G193="No",'Milestone 2'!G193="Non"),"No",0))</f>
        <v>0</v>
      </c>
      <c r="C1167">
        <f>IF(OR('Milestone 2'!F193="Yes",'Milestone 2'!F193="Oui"),"Yes",IF(OR('Milestone 2'!F193="No",'Milestone 2'!F193="Non"),"No",IF(OR('Milestone 2'!F193="N/A",'Milestone 2'!F193="S.O."),"N/A",0)))</f>
        <v>0</v>
      </c>
      <c r="D1167">
        <f>IF(OR('Milestone 2'!K193="Approved",'Milestone 2'!K193="Approuvé"),"Approved",IF(OR('Milestone 2'!K193="Incomplete",'Milestone 2'!K193="Incomplet"),"Incomplete",0))</f>
        <v>0</v>
      </c>
      <c r="E1167">
        <f>IF(OR('Milestone 2'!J193="Yes",'Milestone 2'!J193="Oui"),"Yes",IF(OR('Milestone 2'!J193="No",'Milestone 2'!J193="Non"),"No",0))</f>
        <v>0</v>
      </c>
      <c r="F1167">
        <f>IF(OR('Milestone 2'!I193="Yes",'Milestone 2'!I193="Oui"),"Yes",IF(OR('Milestone 2'!I193="No",'Milestone 2'!I193="Non"),"No",IF(OR('Milestone 2'!I193="N/A",'Milestone 2'!I193="S.O."),"N/A",0)))</f>
        <v>0</v>
      </c>
      <c r="G1167">
        <f>IF(OR('Milestone 2'!N193="Approved",'Milestone 2'!N193="Approuvé"),"Approved",IF(OR('Milestone 2'!N193="Incomplete",'Milestone 2'!N193="Incomplet"),"Incomplete",0))</f>
        <v>0</v>
      </c>
      <c r="H1167">
        <f>IF(OR('Milestone 2'!M193="Yes",'Milestone 2'!M193="Oui"),"Yes",IF(OR('Milestone 2'!M193="No",'Milestone 2'!M193="Non"),"No",0))</f>
        <v>0</v>
      </c>
      <c r="I1167">
        <f>IF(OR('Milestone 2'!L193="Yes",'Milestone 2'!L193="Oui"),"Yes",IF(OR('Milestone 2'!L193="No",'Milestone 2'!L193="Non"),"No",IF(OR('Milestone 2'!L193="N/A",'Milestone 2'!L193="S.O."),"N/A",0)))</f>
        <v>0</v>
      </c>
      <c r="J1167">
        <f>IF(OR('Milestone 2'!Q193="Approved",'Milestone 2'!Q193="Approuvé"),"Approved",IF(OR('Milestone 2'!Q193="Incomplete",'Milestone 2'!Q193="Incomplet"),"Incomplete",0))</f>
        <v>0</v>
      </c>
      <c r="K1167">
        <f>IF(OR('Milestone 2'!P193="Yes",'Milestone 2'!P193="Oui"),"Yes",IF(OR('Milestone 2'!P193="No",'Milestone 2'!P193="Non"),"No",0))</f>
        <v>0</v>
      </c>
      <c r="L1167">
        <f>IF(OR('Milestone 2'!O193="Yes",'Milestone 2'!O193="Oui"),"Yes",IF(OR('Milestone 2'!O193="No",'Milestone 2'!O193="Non"),"No",IF(OR('Milestone 2'!O193="N/A",'Milestone 2'!O193="S.O."),"N/A",0)))</f>
        <v>0</v>
      </c>
    </row>
    <row r="1168" spans="1:12" hidden="1">
      <c r="A1168">
        <f>IF(OR('Milestone 2'!H194="Approved",'Milestone 2'!H194="Approuvé"),"Approved",IF(OR('Milestone 2'!H194="Incomplete",'Milestone 2'!H194="Incomplet"),"Incomplete",0))</f>
        <v>0</v>
      </c>
      <c r="B1168">
        <f>IF(OR('Milestone 2'!G194="Yes",'Milestone 2'!G194="Oui"),"Yes",IF(OR('Milestone 2'!G194="No",'Milestone 2'!G194="Non"),"No",0))</f>
        <v>0</v>
      </c>
      <c r="C1168">
        <f>IF(OR('Milestone 2'!F194="Yes",'Milestone 2'!F194="Oui"),"Yes",IF(OR('Milestone 2'!F194="No",'Milestone 2'!F194="Non"),"No",IF(OR('Milestone 2'!F194="N/A",'Milestone 2'!F194="S.O."),"N/A",0)))</f>
        <v>0</v>
      </c>
      <c r="D1168">
        <f>IF(OR('Milestone 2'!K194="Approved",'Milestone 2'!K194="Approuvé"),"Approved",IF(OR('Milestone 2'!K194="Incomplete",'Milestone 2'!K194="Incomplet"),"Incomplete",0))</f>
        <v>0</v>
      </c>
      <c r="E1168">
        <f>IF(OR('Milestone 2'!J194="Yes",'Milestone 2'!J194="Oui"),"Yes",IF(OR('Milestone 2'!J194="No",'Milestone 2'!J194="Non"),"No",0))</f>
        <v>0</v>
      </c>
      <c r="F1168">
        <f>IF(OR('Milestone 2'!I194="Yes",'Milestone 2'!I194="Oui"),"Yes",IF(OR('Milestone 2'!I194="No",'Milestone 2'!I194="Non"),"No",IF(OR('Milestone 2'!I194="N/A",'Milestone 2'!I194="S.O."),"N/A",0)))</f>
        <v>0</v>
      </c>
      <c r="G1168">
        <f>IF(OR('Milestone 2'!N194="Approved",'Milestone 2'!N194="Approuvé"),"Approved",IF(OR('Milestone 2'!N194="Incomplete",'Milestone 2'!N194="Incomplet"),"Incomplete",0))</f>
        <v>0</v>
      </c>
      <c r="H1168">
        <f>IF(OR('Milestone 2'!M194="Yes",'Milestone 2'!M194="Oui"),"Yes",IF(OR('Milestone 2'!M194="No",'Milestone 2'!M194="Non"),"No",0))</f>
        <v>0</v>
      </c>
      <c r="I1168">
        <f>IF(OR('Milestone 2'!L194="Yes",'Milestone 2'!L194="Oui"),"Yes",IF(OR('Milestone 2'!L194="No",'Milestone 2'!L194="Non"),"No",IF(OR('Milestone 2'!L194="N/A",'Milestone 2'!L194="S.O."),"N/A",0)))</f>
        <v>0</v>
      </c>
      <c r="J1168">
        <f>IF(OR('Milestone 2'!Q194="Approved",'Milestone 2'!Q194="Approuvé"),"Approved",IF(OR('Milestone 2'!Q194="Incomplete",'Milestone 2'!Q194="Incomplet"),"Incomplete",0))</f>
        <v>0</v>
      </c>
      <c r="K1168">
        <f>IF(OR('Milestone 2'!P194="Yes",'Milestone 2'!P194="Oui"),"Yes",IF(OR('Milestone 2'!P194="No",'Milestone 2'!P194="Non"),"No",0))</f>
        <v>0</v>
      </c>
      <c r="L1168">
        <f>IF(OR('Milestone 2'!O194="Yes",'Milestone 2'!O194="Oui"),"Yes",IF(OR('Milestone 2'!O194="No",'Milestone 2'!O194="Non"),"No",IF(OR('Milestone 2'!O194="N/A",'Milestone 2'!O194="S.O."),"N/A",0)))</f>
        <v>0</v>
      </c>
    </row>
    <row r="1169" spans="1:12" hidden="1">
      <c r="A1169">
        <f>IF(OR('Milestone 2'!H195="Approved",'Milestone 2'!H195="Approuvé"),"Approved",IF(OR('Milestone 2'!H195="Incomplete",'Milestone 2'!H195="Incomplet"),"Incomplete",0))</f>
        <v>0</v>
      </c>
      <c r="B1169">
        <f>IF(OR('Milestone 2'!G195="Yes",'Milestone 2'!G195="Oui"),"Yes",IF(OR('Milestone 2'!G195="No",'Milestone 2'!G195="Non"),"No",0))</f>
        <v>0</v>
      </c>
      <c r="C1169">
        <f>IF(OR('Milestone 2'!F195="Yes",'Milestone 2'!F195="Oui"),"Yes",IF(OR('Milestone 2'!F195="No",'Milestone 2'!F195="Non"),"No",IF(OR('Milestone 2'!F195="N/A",'Milestone 2'!F195="S.O."),"N/A",0)))</f>
        <v>0</v>
      </c>
      <c r="D1169">
        <f>IF(OR('Milestone 2'!K195="Approved",'Milestone 2'!K195="Approuvé"),"Approved",IF(OR('Milestone 2'!K195="Incomplete",'Milestone 2'!K195="Incomplet"),"Incomplete",0))</f>
        <v>0</v>
      </c>
      <c r="E1169">
        <f>IF(OR('Milestone 2'!J195="Yes",'Milestone 2'!J195="Oui"),"Yes",IF(OR('Milestone 2'!J195="No",'Milestone 2'!J195="Non"),"No",0))</f>
        <v>0</v>
      </c>
      <c r="F1169">
        <f>IF(OR('Milestone 2'!I195="Yes",'Milestone 2'!I195="Oui"),"Yes",IF(OR('Milestone 2'!I195="No",'Milestone 2'!I195="Non"),"No",IF(OR('Milestone 2'!I195="N/A",'Milestone 2'!I195="S.O."),"N/A",0)))</f>
        <v>0</v>
      </c>
      <c r="G1169">
        <f>IF(OR('Milestone 2'!N195="Approved",'Milestone 2'!N195="Approuvé"),"Approved",IF(OR('Milestone 2'!N195="Incomplete",'Milestone 2'!N195="Incomplet"),"Incomplete",0))</f>
        <v>0</v>
      </c>
      <c r="H1169">
        <f>IF(OR('Milestone 2'!M195="Yes",'Milestone 2'!M195="Oui"),"Yes",IF(OR('Milestone 2'!M195="No",'Milestone 2'!M195="Non"),"No",0))</f>
        <v>0</v>
      </c>
      <c r="I1169">
        <f>IF(OR('Milestone 2'!L195="Yes",'Milestone 2'!L195="Oui"),"Yes",IF(OR('Milestone 2'!L195="No",'Milestone 2'!L195="Non"),"No",IF(OR('Milestone 2'!L195="N/A",'Milestone 2'!L195="S.O."),"N/A",0)))</f>
        <v>0</v>
      </c>
      <c r="J1169">
        <f>IF(OR('Milestone 2'!Q195="Approved",'Milestone 2'!Q195="Approuvé"),"Approved",IF(OR('Milestone 2'!Q195="Incomplete",'Milestone 2'!Q195="Incomplet"),"Incomplete",0))</f>
        <v>0</v>
      </c>
      <c r="K1169">
        <f>IF(OR('Milestone 2'!P195="Yes",'Milestone 2'!P195="Oui"),"Yes",IF(OR('Milestone 2'!P195="No",'Milestone 2'!P195="Non"),"No",0))</f>
        <v>0</v>
      </c>
      <c r="L1169">
        <f>IF(OR('Milestone 2'!O195="Yes",'Milestone 2'!O195="Oui"),"Yes",IF(OR('Milestone 2'!O195="No",'Milestone 2'!O195="Non"),"No",IF(OR('Milestone 2'!O195="N/A",'Milestone 2'!O195="S.O."),"N/A",0)))</f>
        <v>0</v>
      </c>
    </row>
    <row r="1170" spans="1:12" hidden="1">
      <c r="A1170">
        <f>IF(OR('Milestone 2'!H196="Approved",'Milestone 2'!H196="Approuvé"),"Approved",IF(OR('Milestone 2'!H196="Incomplete",'Milestone 2'!H196="Incomplet"),"Incomplete",0))</f>
        <v>0</v>
      </c>
      <c r="B1170">
        <f>IF(OR('Milestone 2'!G196="Yes",'Milestone 2'!G196="Oui"),"Yes",IF(OR('Milestone 2'!G196="No",'Milestone 2'!G196="Non"),"No",0))</f>
        <v>0</v>
      </c>
      <c r="C1170">
        <f>IF(OR('Milestone 2'!F196="Yes",'Milestone 2'!F196="Oui"),"Yes",IF(OR('Milestone 2'!F196="No",'Milestone 2'!F196="Non"),"No",IF(OR('Milestone 2'!F196="N/A",'Milestone 2'!F196="S.O."),"N/A",0)))</f>
        <v>0</v>
      </c>
      <c r="D1170">
        <f>IF(OR('Milestone 2'!K196="Approved",'Milestone 2'!K196="Approuvé"),"Approved",IF(OR('Milestone 2'!K196="Incomplete",'Milestone 2'!K196="Incomplet"),"Incomplete",0))</f>
        <v>0</v>
      </c>
      <c r="E1170">
        <f>IF(OR('Milestone 2'!J196="Yes",'Milestone 2'!J196="Oui"),"Yes",IF(OR('Milestone 2'!J196="No",'Milestone 2'!J196="Non"),"No",0))</f>
        <v>0</v>
      </c>
      <c r="F1170">
        <f>IF(OR('Milestone 2'!I196="Yes",'Milestone 2'!I196="Oui"),"Yes",IF(OR('Milestone 2'!I196="No",'Milestone 2'!I196="Non"),"No",IF(OR('Milestone 2'!I196="N/A",'Milestone 2'!I196="S.O."),"N/A",0)))</f>
        <v>0</v>
      </c>
      <c r="G1170">
        <f>IF(OR('Milestone 2'!N196="Approved",'Milestone 2'!N196="Approuvé"),"Approved",IF(OR('Milestone 2'!N196="Incomplete",'Milestone 2'!N196="Incomplet"),"Incomplete",0))</f>
        <v>0</v>
      </c>
      <c r="H1170">
        <f>IF(OR('Milestone 2'!M196="Yes",'Milestone 2'!M196="Oui"),"Yes",IF(OR('Milestone 2'!M196="No",'Milestone 2'!M196="Non"),"No",0))</f>
        <v>0</v>
      </c>
      <c r="I1170">
        <f>IF(OR('Milestone 2'!L196="Yes",'Milestone 2'!L196="Oui"),"Yes",IF(OR('Milestone 2'!L196="No",'Milestone 2'!L196="Non"),"No",IF(OR('Milestone 2'!L196="N/A",'Milestone 2'!L196="S.O."),"N/A",0)))</f>
        <v>0</v>
      </c>
      <c r="J1170">
        <f>IF(OR('Milestone 2'!Q196="Approved",'Milestone 2'!Q196="Approuvé"),"Approved",IF(OR('Milestone 2'!Q196="Incomplete",'Milestone 2'!Q196="Incomplet"),"Incomplete",0))</f>
        <v>0</v>
      </c>
      <c r="K1170">
        <f>IF(OR('Milestone 2'!P196="Yes",'Milestone 2'!P196="Oui"),"Yes",IF(OR('Milestone 2'!P196="No",'Milestone 2'!P196="Non"),"No",0))</f>
        <v>0</v>
      </c>
      <c r="L1170">
        <f>IF(OR('Milestone 2'!O196="Yes",'Milestone 2'!O196="Oui"),"Yes",IF(OR('Milestone 2'!O196="No",'Milestone 2'!O196="Non"),"No",IF(OR('Milestone 2'!O196="N/A",'Milestone 2'!O196="S.O."),"N/A",0)))</f>
        <v>0</v>
      </c>
    </row>
    <row r="1171" spans="1:12" hidden="1">
      <c r="A1171">
        <f>IF(OR('Milestone 2'!H197="Approved",'Milestone 2'!H197="Approuvé"),"Approved",IF(OR('Milestone 2'!H197="Incomplete",'Milestone 2'!H197="Incomplet"),"Incomplete",0))</f>
        <v>0</v>
      </c>
      <c r="B1171">
        <f>IF(OR('Milestone 2'!G197="Yes",'Milestone 2'!G197="Oui"),"Yes",IF(OR('Milestone 2'!G197="No",'Milestone 2'!G197="Non"),"No",0))</f>
        <v>0</v>
      </c>
      <c r="C1171">
        <f>IF(OR('Milestone 2'!F197="Yes",'Milestone 2'!F197="Oui"),"Yes",IF(OR('Milestone 2'!F197="No",'Milestone 2'!F197="Non"),"No",IF(OR('Milestone 2'!F197="N/A",'Milestone 2'!F197="S.O."),"N/A",0)))</f>
        <v>0</v>
      </c>
      <c r="D1171">
        <f>IF(OR('Milestone 2'!K197="Approved",'Milestone 2'!K197="Approuvé"),"Approved",IF(OR('Milestone 2'!K197="Incomplete",'Milestone 2'!K197="Incomplet"),"Incomplete",0))</f>
        <v>0</v>
      </c>
      <c r="E1171">
        <f>IF(OR('Milestone 2'!J197="Yes",'Milestone 2'!J197="Oui"),"Yes",IF(OR('Milestone 2'!J197="No",'Milestone 2'!J197="Non"),"No",0))</f>
        <v>0</v>
      </c>
      <c r="F1171">
        <f>IF(OR('Milestone 2'!I197="Yes",'Milestone 2'!I197="Oui"),"Yes",IF(OR('Milestone 2'!I197="No",'Milestone 2'!I197="Non"),"No",IF(OR('Milestone 2'!I197="N/A",'Milestone 2'!I197="S.O."),"N/A",0)))</f>
        <v>0</v>
      </c>
      <c r="G1171">
        <f>IF(OR('Milestone 2'!N197="Approved",'Milestone 2'!N197="Approuvé"),"Approved",IF(OR('Milestone 2'!N197="Incomplete",'Milestone 2'!N197="Incomplet"),"Incomplete",0))</f>
        <v>0</v>
      </c>
      <c r="H1171">
        <f>IF(OR('Milestone 2'!M197="Yes",'Milestone 2'!M197="Oui"),"Yes",IF(OR('Milestone 2'!M197="No",'Milestone 2'!M197="Non"),"No",0))</f>
        <v>0</v>
      </c>
      <c r="I1171">
        <f>IF(OR('Milestone 2'!L197="Yes",'Milestone 2'!L197="Oui"),"Yes",IF(OR('Milestone 2'!L197="No",'Milestone 2'!L197="Non"),"No",IF(OR('Milestone 2'!L197="N/A",'Milestone 2'!L197="S.O."),"N/A",0)))</f>
        <v>0</v>
      </c>
      <c r="J1171">
        <f>IF(OR('Milestone 2'!Q197="Approved",'Milestone 2'!Q197="Approuvé"),"Approved",IF(OR('Milestone 2'!Q197="Incomplete",'Milestone 2'!Q197="Incomplet"),"Incomplete",0))</f>
        <v>0</v>
      </c>
      <c r="K1171">
        <f>IF(OR('Milestone 2'!P197="Yes",'Milestone 2'!P197="Oui"),"Yes",IF(OR('Milestone 2'!P197="No",'Milestone 2'!P197="Non"),"No",0))</f>
        <v>0</v>
      </c>
      <c r="L1171">
        <f>IF(OR('Milestone 2'!O197="Yes",'Milestone 2'!O197="Oui"),"Yes",IF(OR('Milestone 2'!O197="No",'Milestone 2'!O197="Non"),"No",IF(OR('Milestone 2'!O197="N/A",'Milestone 2'!O197="S.O."),"N/A",0)))</f>
        <v>0</v>
      </c>
    </row>
    <row r="1172" spans="1:12" hidden="1">
      <c r="A1172">
        <f>IF(OR('Milestone 2'!H198="Approved",'Milestone 2'!H198="Approuvé"),"Approved",IF(OR('Milestone 2'!H198="Incomplete",'Milestone 2'!H198="Incomplet"),"Incomplete",0))</f>
        <v>0</v>
      </c>
      <c r="B1172">
        <f>IF(OR('Milestone 2'!G198="Yes",'Milestone 2'!G198="Oui"),"Yes",IF(OR('Milestone 2'!G198="No",'Milestone 2'!G198="Non"),"No",0))</f>
        <v>0</v>
      </c>
      <c r="C1172">
        <f>IF(OR('Milestone 2'!F198="Yes",'Milestone 2'!F198="Oui"),"Yes",IF(OR('Milestone 2'!F198="No",'Milestone 2'!F198="Non"),"No",IF(OR('Milestone 2'!F198="N/A",'Milestone 2'!F198="S.O."),"N/A",0)))</f>
        <v>0</v>
      </c>
      <c r="D1172">
        <f>IF(OR('Milestone 2'!K198="Approved",'Milestone 2'!K198="Approuvé"),"Approved",IF(OR('Milestone 2'!K198="Incomplete",'Milestone 2'!K198="Incomplet"),"Incomplete",0))</f>
        <v>0</v>
      </c>
      <c r="E1172">
        <f>IF(OR('Milestone 2'!J198="Yes",'Milestone 2'!J198="Oui"),"Yes",IF(OR('Milestone 2'!J198="No",'Milestone 2'!J198="Non"),"No",0))</f>
        <v>0</v>
      </c>
      <c r="F1172">
        <f>IF(OR('Milestone 2'!I198="Yes",'Milestone 2'!I198="Oui"),"Yes",IF(OR('Milestone 2'!I198="No",'Milestone 2'!I198="Non"),"No",IF(OR('Milestone 2'!I198="N/A",'Milestone 2'!I198="S.O."),"N/A",0)))</f>
        <v>0</v>
      </c>
      <c r="G1172">
        <f>IF(OR('Milestone 2'!N198="Approved",'Milestone 2'!N198="Approuvé"),"Approved",IF(OR('Milestone 2'!N198="Incomplete",'Milestone 2'!N198="Incomplet"),"Incomplete",0))</f>
        <v>0</v>
      </c>
      <c r="H1172">
        <f>IF(OR('Milestone 2'!M198="Yes",'Milestone 2'!M198="Oui"),"Yes",IF(OR('Milestone 2'!M198="No",'Milestone 2'!M198="Non"),"No",0))</f>
        <v>0</v>
      </c>
      <c r="I1172">
        <f>IF(OR('Milestone 2'!L198="Yes",'Milestone 2'!L198="Oui"),"Yes",IF(OR('Milestone 2'!L198="No",'Milestone 2'!L198="Non"),"No",IF(OR('Milestone 2'!L198="N/A",'Milestone 2'!L198="S.O."),"N/A",0)))</f>
        <v>0</v>
      </c>
      <c r="J1172">
        <f>IF(OR('Milestone 2'!Q198="Approved",'Milestone 2'!Q198="Approuvé"),"Approved",IF(OR('Milestone 2'!Q198="Incomplete",'Milestone 2'!Q198="Incomplet"),"Incomplete",0))</f>
        <v>0</v>
      </c>
      <c r="K1172">
        <f>IF(OR('Milestone 2'!P198="Yes",'Milestone 2'!P198="Oui"),"Yes",IF(OR('Milestone 2'!P198="No",'Milestone 2'!P198="Non"),"No",0))</f>
        <v>0</v>
      </c>
      <c r="L1172">
        <f>IF(OR('Milestone 2'!O198="Yes",'Milestone 2'!O198="Oui"),"Yes",IF(OR('Milestone 2'!O198="No",'Milestone 2'!O198="Non"),"No",IF(OR('Milestone 2'!O198="N/A",'Milestone 2'!O198="S.O."),"N/A",0)))</f>
        <v>0</v>
      </c>
    </row>
    <row r="1173" spans="1:12" hidden="1">
      <c r="A1173">
        <f>IF(OR('Milestone 2'!H199="Approved",'Milestone 2'!H199="Approuvé"),"Approved",IF(OR('Milestone 2'!H199="Incomplete",'Milestone 2'!H199="Incomplet"),"Incomplete",0))</f>
        <v>0</v>
      </c>
      <c r="B1173">
        <f>IF(OR('Milestone 2'!G199="Yes",'Milestone 2'!G199="Oui"),"Yes",IF(OR('Milestone 2'!G199="No",'Milestone 2'!G199="Non"),"No",0))</f>
        <v>0</v>
      </c>
      <c r="C1173">
        <f>IF(OR('Milestone 2'!F199="Yes",'Milestone 2'!F199="Oui"),"Yes",IF(OR('Milestone 2'!F199="No",'Milestone 2'!F199="Non"),"No",IF(OR('Milestone 2'!F199="N/A",'Milestone 2'!F199="S.O."),"N/A",0)))</f>
        <v>0</v>
      </c>
      <c r="D1173">
        <f>IF(OR('Milestone 2'!K199="Approved",'Milestone 2'!K199="Approuvé"),"Approved",IF(OR('Milestone 2'!K199="Incomplete",'Milestone 2'!K199="Incomplet"),"Incomplete",0))</f>
        <v>0</v>
      </c>
      <c r="E1173">
        <f>IF(OR('Milestone 2'!J199="Yes",'Milestone 2'!J199="Oui"),"Yes",IF(OR('Milestone 2'!J199="No",'Milestone 2'!J199="Non"),"No",0))</f>
        <v>0</v>
      </c>
      <c r="F1173">
        <f>IF(OR('Milestone 2'!I199="Yes",'Milestone 2'!I199="Oui"),"Yes",IF(OR('Milestone 2'!I199="No",'Milestone 2'!I199="Non"),"No",IF(OR('Milestone 2'!I199="N/A",'Milestone 2'!I199="S.O."),"N/A",0)))</f>
        <v>0</v>
      </c>
      <c r="G1173">
        <f>IF(OR('Milestone 2'!N199="Approved",'Milestone 2'!N199="Approuvé"),"Approved",IF(OR('Milestone 2'!N199="Incomplete",'Milestone 2'!N199="Incomplet"),"Incomplete",0))</f>
        <v>0</v>
      </c>
      <c r="H1173">
        <f>IF(OR('Milestone 2'!M199="Yes",'Milestone 2'!M199="Oui"),"Yes",IF(OR('Milestone 2'!M199="No",'Milestone 2'!M199="Non"),"No",0))</f>
        <v>0</v>
      </c>
      <c r="I1173">
        <f>IF(OR('Milestone 2'!L199="Yes",'Milestone 2'!L199="Oui"),"Yes",IF(OR('Milestone 2'!L199="No",'Milestone 2'!L199="Non"),"No",IF(OR('Milestone 2'!L199="N/A",'Milestone 2'!L199="S.O."),"N/A",0)))</f>
        <v>0</v>
      </c>
      <c r="J1173">
        <f>IF(OR('Milestone 2'!Q199="Approved",'Milestone 2'!Q199="Approuvé"),"Approved",IF(OR('Milestone 2'!Q199="Incomplete",'Milestone 2'!Q199="Incomplet"),"Incomplete",0))</f>
        <v>0</v>
      </c>
      <c r="K1173">
        <f>IF(OR('Milestone 2'!P199="Yes",'Milestone 2'!P199="Oui"),"Yes",IF(OR('Milestone 2'!P199="No",'Milestone 2'!P199="Non"),"No",0))</f>
        <v>0</v>
      </c>
      <c r="L1173">
        <f>IF(OR('Milestone 2'!O199="Yes",'Milestone 2'!O199="Oui"),"Yes",IF(OR('Milestone 2'!O199="No",'Milestone 2'!O199="Non"),"No",IF(OR('Milestone 2'!O199="N/A",'Milestone 2'!O199="S.O."),"N/A",0)))</f>
        <v>0</v>
      </c>
    </row>
    <row r="1174" spans="1:12" hidden="1">
      <c r="A1174">
        <f>IF(OR('Milestone 2'!H200="Approved",'Milestone 2'!H200="Approuvé"),"Approved",IF(OR('Milestone 2'!H200="Incomplete",'Milestone 2'!H200="Incomplet"),"Incomplete",0))</f>
        <v>0</v>
      </c>
      <c r="B1174">
        <f>IF(OR('Milestone 2'!G200="Yes",'Milestone 2'!G200="Oui"),"Yes",IF(OR('Milestone 2'!G200="No",'Milestone 2'!G200="Non"),"No",0))</f>
        <v>0</v>
      </c>
      <c r="C1174">
        <f>IF(OR('Milestone 2'!F200="Yes",'Milestone 2'!F200="Oui"),"Yes",IF(OR('Milestone 2'!F200="No",'Milestone 2'!F200="Non"),"No",IF(OR('Milestone 2'!F200="N/A",'Milestone 2'!F200="S.O."),"N/A",0)))</f>
        <v>0</v>
      </c>
      <c r="D1174">
        <f>IF(OR('Milestone 2'!K200="Approved",'Milestone 2'!K200="Approuvé"),"Approved",IF(OR('Milestone 2'!K200="Incomplete",'Milestone 2'!K200="Incomplet"),"Incomplete",0))</f>
        <v>0</v>
      </c>
      <c r="E1174">
        <f>IF(OR('Milestone 2'!J200="Yes",'Milestone 2'!J200="Oui"),"Yes",IF(OR('Milestone 2'!J200="No",'Milestone 2'!J200="Non"),"No",0))</f>
        <v>0</v>
      </c>
      <c r="F1174">
        <f>IF(OR('Milestone 2'!I200="Yes",'Milestone 2'!I200="Oui"),"Yes",IF(OR('Milestone 2'!I200="No",'Milestone 2'!I200="Non"),"No",IF(OR('Milestone 2'!I200="N/A",'Milestone 2'!I200="S.O."),"N/A",0)))</f>
        <v>0</v>
      </c>
      <c r="G1174">
        <f>IF(OR('Milestone 2'!N200="Approved",'Milestone 2'!N200="Approuvé"),"Approved",IF(OR('Milestone 2'!N200="Incomplete",'Milestone 2'!N200="Incomplet"),"Incomplete",0))</f>
        <v>0</v>
      </c>
      <c r="H1174">
        <f>IF(OR('Milestone 2'!M200="Yes",'Milestone 2'!M200="Oui"),"Yes",IF(OR('Milestone 2'!M200="No",'Milestone 2'!M200="Non"),"No",0))</f>
        <v>0</v>
      </c>
      <c r="I1174">
        <f>IF(OR('Milestone 2'!L200="Yes",'Milestone 2'!L200="Oui"),"Yes",IF(OR('Milestone 2'!L200="No",'Milestone 2'!L200="Non"),"No",IF(OR('Milestone 2'!L200="N/A",'Milestone 2'!L200="S.O."),"N/A",0)))</f>
        <v>0</v>
      </c>
      <c r="J1174">
        <f>IF(OR('Milestone 2'!Q200="Approved",'Milestone 2'!Q200="Approuvé"),"Approved",IF(OR('Milestone 2'!Q200="Incomplete",'Milestone 2'!Q200="Incomplet"),"Incomplete",0))</f>
        <v>0</v>
      </c>
      <c r="K1174">
        <f>IF(OR('Milestone 2'!P200="Yes",'Milestone 2'!P200="Oui"),"Yes",IF(OR('Milestone 2'!P200="No",'Milestone 2'!P200="Non"),"No",0))</f>
        <v>0</v>
      </c>
      <c r="L1174">
        <f>IF(OR('Milestone 2'!O200="Yes",'Milestone 2'!O200="Oui"),"Yes",IF(OR('Milestone 2'!O200="No",'Milestone 2'!O200="Non"),"No",IF(OR('Milestone 2'!O200="N/A",'Milestone 2'!O200="S.O."),"N/A",0)))</f>
        <v>0</v>
      </c>
    </row>
    <row r="1175" spans="1:12" hidden="1">
      <c r="A1175">
        <f>IF(OR('Milestone 2'!H201="Approved",'Milestone 2'!H201="Approuvé"),"Approved",IF(OR('Milestone 2'!H201="Incomplete",'Milestone 2'!H201="Incomplet"),"Incomplete",0))</f>
        <v>0</v>
      </c>
      <c r="B1175">
        <f>IF(OR('Milestone 2'!G201="Yes",'Milestone 2'!G201="Oui"),"Yes",IF(OR('Milestone 2'!G201="No",'Milestone 2'!G201="Non"),"No",0))</f>
        <v>0</v>
      </c>
      <c r="C1175">
        <f>IF(OR('Milestone 2'!F201="Yes",'Milestone 2'!F201="Oui"),"Yes",IF(OR('Milestone 2'!F201="No",'Milestone 2'!F201="Non"),"No",IF(OR('Milestone 2'!F201="N/A",'Milestone 2'!F201="S.O."),"N/A",0)))</f>
        <v>0</v>
      </c>
      <c r="D1175">
        <f>IF(OR('Milestone 2'!K201="Approved",'Milestone 2'!K201="Approuvé"),"Approved",IF(OR('Milestone 2'!K201="Incomplete",'Milestone 2'!K201="Incomplet"),"Incomplete",0))</f>
        <v>0</v>
      </c>
      <c r="E1175">
        <f>IF(OR('Milestone 2'!J201="Yes",'Milestone 2'!J201="Oui"),"Yes",IF(OR('Milestone 2'!J201="No",'Milestone 2'!J201="Non"),"No",0))</f>
        <v>0</v>
      </c>
      <c r="F1175">
        <f>IF(OR('Milestone 2'!I201="Yes",'Milestone 2'!I201="Oui"),"Yes",IF(OR('Milestone 2'!I201="No",'Milestone 2'!I201="Non"),"No",IF(OR('Milestone 2'!I201="N/A",'Milestone 2'!I201="S.O."),"N/A",0)))</f>
        <v>0</v>
      </c>
      <c r="G1175">
        <f>IF(OR('Milestone 2'!N201="Approved",'Milestone 2'!N201="Approuvé"),"Approved",IF(OR('Milestone 2'!N201="Incomplete",'Milestone 2'!N201="Incomplet"),"Incomplete",0))</f>
        <v>0</v>
      </c>
      <c r="H1175">
        <f>IF(OR('Milestone 2'!M201="Yes",'Milestone 2'!M201="Oui"),"Yes",IF(OR('Milestone 2'!M201="No",'Milestone 2'!M201="Non"),"No",0))</f>
        <v>0</v>
      </c>
      <c r="I1175">
        <f>IF(OR('Milestone 2'!L201="Yes",'Milestone 2'!L201="Oui"),"Yes",IF(OR('Milestone 2'!L201="No",'Milestone 2'!L201="Non"),"No",IF(OR('Milestone 2'!L201="N/A",'Milestone 2'!L201="S.O."),"N/A",0)))</f>
        <v>0</v>
      </c>
      <c r="J1175">
        <f>IF(OR('Milestone 2'!Q201="Approved",'Milestone 2'!Q201="Approuvé"),"Approved",IF(OR('Milestone 2'!Q201="Incomplete",'Milestone 2'!Q201="Incomplet"),"Incomplete",0))</f>
        <v>0</v>
      </c>
      <c r="K1175">
        <f>IF(OR('Milestone 2'!P201="Yes",'Milestone 2'!P201="Oui"),"Yes",IF(OR('Milestone 2'!P201="No",'Milestone 2'!P201="Non"),"No",0))</f>
        <v>0</v>
      </c>
      <c r="L1175">
        <f>IF(OR('Milestone 2'!O201="Yes",'Milestone 2'!O201="Oui"),"Yes",IF(OR('Milestone 2'!O201="No",'Milestone 2'!O201="Non"),"No",IF(OR('Milestone 2'!O201="N/A",'Milestone 2'!O201="S.O."),"N/A",0)))</f>
        <v>0</v>
      </c>
    </row>
    <row r="1176" spans="1:12" hidden="1">
      <c r="A1176">
        <f>IF(OR('Milestone 2'!H202="Approved",'Milestone 2'!H202="Approuvé"),"Approved",IF(OR('Milestone 2'!H202="Incomplete",'Milestone 2'!H202="Incomplet"),"Incomplete",0))</f>
        <v>0</v>
      </c>
      <c r="B1176">
        <f>IF(OR('Milestone 2'!G202="Yes",'Milestone 2'!G202="Oui"),"Yes",IF(OR('Milestone 2'!G202="No",'Milestone 2'!G202="Non"),"No",0))</f>
        <v>0</v>
      </c>
      <c r="C1176">
        <f>IF(OR('Milestone 2'!F202="Yes",'Milestone 2'!F202="Oui"),"Yes",IF(OR('Milestone 2'!F202="No",'Milestone 2'!F202="Non"),"No",IF(OR('Milestone 2'!F202="N/A",'Milestone 2'!F202="S.O."),"N/A",0)))</f>
        <v>0</v>
      </c>
      <c r="D1176">
        <f>IF(OR('Milestone 2'!K202="Approved",'Milestone 2'!K202="Approuvé"),"Approved",IF(OR('Milestone 2'!K202="Incomplete",'Milestone 2'!K202="Incomplet"),"Incomplete",0))</f>
        <v>0</v>
      </c>
      <c r="E1176">
        <f>IF(OR('Milestone 2'!J202="Yes",'Milestone 2'!J202="Oui"),"Yes",IF(OR('Milestone 2'!J202="No",'Milestone 2'!J202="Non"),"No",0))</f>
        <v>0</v>
      </c>
      <c r="F1176">
        <f>IF(OR('Milestone 2'!I202="Yes",'Milestone 2'!I202="Oui"),"Yes",IF(OR('Milestone 2'!I202="No",'Milestone 2'!I202="Non"),"No",IF(OR('Milestone 2'!I202="N/A",'Milestone 2'!I202="S.O."),"N/A",0)))</f>
        <v>0</v>
      </c>
      <c r="G1176">
        <f>IF(OR('Milestone 2'!N202="Approved",'Milestone 2'!N202="Approuvé"),"Approved",IF(OR('Milestone 2'!N202="Incomplete",'Milestone 2'!N202="Incomplet"),"Incomplete",0))</f>
        <v>0</v>
      </c>
      <c r="H1176">
        <f>IF(OR('Milestone 2'!M202="Yes",'Milestone 2'!M202="Oui"),"Yes",IF(OR('Milestone 2'!M202="No",'Milestone 2'!M202="Non"),"No",0))</f>
        <v>0</v>
      </c>
      <c r="I1176">
        <f>IF(OR('Milestone 2'!L202="Yes",'Milestone 2'!L202="Oui"),"Yes",IF(OR('Milestone 2'!L202="No",'Milestone 2'!L202="Non"),"No",IF(OR('Milestone 2'!L202="N/A",'Milestone 2'!L202="S.O."),"N/A",0)))</f>
        <v>0</v>
      </c>
      <c r="J1176">
        <f>IF(OR('Milestone 2'!Q202="Approved",'Milestone 2'!Q202="Approuvé"),"Approved",IF(OR('Milestone 2'!Q202="Incomplete",'Milestone 2'!Q202="Incomplet"),"Incomplete",0))</f>
        <v>0</v>
      </c>
      <c r="K1176">
        <f>IF(OR('Milestone 2'!P202="Yes",'Milestone 2'!P202="Oui"),"Yes",IF(OR('Milestone 2'!P202="No",'Milestone 2'!P202="Non"),"No",0))</f>
        <v>0</v>
      </c>
      <c r="L1176">
        <f>IF(OR('Milestone 2'!O202="Yes",'Milestone 2'!O202="Oui"),"Yes",IF(OR('Milestone 2'!O202="No",'Milestone 2'!O202="Non"),"No",IF(OR('Milestone 2'!O202="N/A",'Milestone 2'!O202="S.O."),"N/A",0)))</f>
        <v>0</v>
      </c>
    </row>
    <row r="1177" spans="1:12" hidden="1">
      <c r="A1177">
        <f>IF(OR('Milestone 2'!H203="Approved",'Milestone 2'!H203="Approuvé"),"Approved",IF(OR('Milestone 2'!H203="Incomplete",'Milestone 2'!H203="Incomplet"),"Incomplete",0))</f>
        <v>0</v>
      </c>
      <c r="B1177">
        <f>IF(OR('Milestone 2'!G203="Yes",'Milestone 2'!G203="Oui"),"Yes",IF(OR('Milestone 2'!G203="No",'Milestone 2'!G203="Non"),"No",0))</f>
        <v>0</v>
      </c>
      <c r="C1177">
        <f>IF(OR('Milestone 2'!F203="Yes",'Milestone 2'!F203="Oui"),"Yes",IF(OR('Milestone 2'!F203="No",'Milestone 2'!F203="Non"),"No",IF(OR('Milestone 2'!F203="N/A",'Milestone 2'!F203="S.O."),"N/A",0)))</f>
        <v>0</v>
      </c>
      <c r="D1177">
        <f>IF(OR('Milestone 2'!K203="Approved",'Milestone 2'!K203="Approuvé"),"Approved",IF(OR('Milestone 2'!K203="Incomplete",'Milestone 2'!K203="Incomplet"),"Incomplete",0))</f>
        <v>0</v>
      </c>
      <c r="E1177">
        <f>IF(OR('Milestone 2'!J203="Yes",'Milestone 2'!J203="Oui"),"Yes",IF(OR('Milestone 2'!J203="No",'Milestone 2'!J203="Non"),"No",0))</f>
        <v>0</v>
      </c>
      <c r="F1177">
        <f>IF(OR('Milestone 2'!I203="Yes",'Milestone 2'!I203="Oui"),"Yes",IF(OR('Milestone 2'!I203="No",'Milestone 2'!I203="Non"),"No",IF(OR('Milestone 2'!I203="N/A",'Milestone 2'!I203="S.O."),"N/A",0)))</f>
        <v>0</v>
      </c>
      <c r="G1177">
        <f>IF(OR('Milestone 2'!N203="Approved",'Milestone 2'!N203="Approuvé"),"Approved",IF(OR('Milestone 2'!N203="Incomplete",'Milestone 2'!N203="Incomplet"),"Incomplete",0))</f>
        <v>0</v>
      </c>
      <c r="H1177">
        <f>IF(OR('Milestone 2'!M203="Yes",'Milestone 2'!M203="Oui"),"Yes",IF(OR('Milestone 2'!M203="No",'Milestone 2'!M203="Non"),"No",0))</f>
        <v>0</v>
      </c>
      <c r="I1177">
        <f>IF(OR('Milestone 2'!L203="Yes",'Milestone 2'!L203="Oui"),"Yes",IF(OR('Milestone 2'!L203="No",'Milestone 2'!L203="Non"),"No",IF(OR('Milestone 2'!L203="N/A",'Milestone 2'!L203="S.O."),"N/A",0)))</f>
        <v>0</v>
      </c>
      <c r="J1177">
        <f>IF(OR('Milestone 2'!Q203="Approved",'Milestone 2'!Q203="Approuvé"),"Approved",IF(OR('Milestone 2'!Q203="Incomplete",'Milestone 2'!Q203="Incomplet"),"Incomplete",0))</f>
        <v>0</v>
      </c>
      <c r="K1177">
        <f>IF(OR('Milestone 2'!P203="Yes",'Milestone 2'!P203="Oui"),"Yes",IF(OR('Milestone 2'!P203="No",'Milestone 2'!P203="Non"),"No",0))</f>
        <v>0</v>
      </c>
      <c r="L1177">
        <f>IF(OR('Milestone 2'!O203="Yes",'Milestone 2'!O203="Oui"),"Yes",IF(OR('Milestone 2'!O203="No",'Milestone 2'!O203="Non"),"No",IF(OR('Milestone 2'!O203="N/A",'Milestone 2'!O203="S.O."),"N/A",0)))</f>
        <v>0</v>
      </c>
    </row>
    <row r="1178" spans="1:12" hidden="1">
      <c r="A1178">
        <f>IF(OR('Milestone 2'!H204="Approved",'Milestone 2'!H204="Approuvé"),"Approved",IF(OR('Milestone 2'!H204="Incomplete",'Milestone 2'!H204="Incomplet"),"Incomplete",0))</f>
        <v>0</v>
      </c>
      <c r="B1178">
        <f>IF(OR('Milestone 2'!G204="Yes",'Milestone 2'!G204="Oui"),"Yes",IF(OR('Milestone 2'!G204="No",'Milestone 2'!G204="Non"),"No",0))</f>
        <v>0</v>
      </c>
      <c r="C1178">
        <f>IF(OR('Milestone 2'!F204="Yes",'Milestone 2'!F204="Oui"),"Yes",IF(OR('Milestone 2'!F204="No",'Milestone 2'!F204="Non"),"No",IF(OR('Milestone 2'!F204="N/A",'Milestone 2'!F204="S.O."),"N/A",0)))</f>
        <v>0</v>
      </c>
      <c r="D1178">
        <f>IF(OR('Milestone 2'!K204="Approved",'Milestone 2'!K204="Approuvé"),"Approved",IF(OR('Milestone 2'!K204="Incomplete",'Milestone 2'!K204="Incomplet"),"Incomplete",0))</f>
        <v>0</v>
      </c>
      <c r="E1178">
        <f>IF(OR('Milestone 2'!J204="Yes",'Milestone 2'!J204="Oui"),"Yes",IF(OR('Milestone 2'!J204="No",'Milestone 2'!J204="Non"),"No",0))</f>
        <v>0</v>
      </c>
      <c r="F1178">
        <f>IF(OR('Milestone 2'!I204="Yes",'Milestone 2'!I204="Oui"),"Yes",IF(OR('Milestone 2'!I204="No",'Milestone 2'!I204="Non"),"No",IF(OR('Milestone 2'!I204="N/A",'Milestone 2'!I204="S.O."),"N/A",0)))</f>
        <v>0</v>
      </c>
      <c r="G1178">
        <f>IF(OR('Milestone 2'!N204="Approved",'Milestone 2'!N204="Approuvé"),"Approved",IF(OR('Milestone 2'!N204="Incomplete",'Milestone 2'!N204="Incomplet"),"Incomplete",0))</f>
        <v>0</v>
      </c>
      <c r="H1178">
        <f>IF(OR('Milestone 2'!M204="Yes",'Milestone 2'!M204="Oui"),"Yes",IF(OR('Milestone 2'!M204="No",'Milestone 2'!M204="Non"),"No",0))</f>
        <v>0</v>
      </c>
      <c r="I1178">
        <f>IF(OR('Milestone 2'!L204="Yes",'Milestone 2'!L204="Oui"),"Yes",IF(OR('Milestone 2'!L204="No",'Milestone 2'!L204="Non"),"No",IF(OR('Milestone 2'!L204="N/A",'Milestone 2'!L204="S.O."),"N/A",0)))</f>
        <v>0</v>
      </c>
      <c r="J1178">
        <f>IF(OR('Milestone 2'!Q204="Approved",'Milestone 2'!Q204="Approuvé"),"Approved",IF(OR('Milestone 2'!Q204="Incomplete",'Milestone 2'!Q204="Incomplet"),"Incomplete",0))</f>
        <v>0</v>
      </c>
      <c r="K1178">
        <f>IF(OR('Milestone 2'!P204="Yes",'Milestone 2'!P204="Oui"),"Yes",IF(OR('Milestone 2'!P204="No",'Milestone 2'!P204="Non"),"No",0))</f>
        <v>0</v>
      </c>
      <c r="L1178">
        <f>IF(OR('Milestone 2'!O204="Yes",'Milestone 2'!O204="Oui"),"Yes",IF(OR('Milestone 2'!O204="No",'Milestone 2'!O204="Non"),"No",IF(OR('Milestone 2'!O204="N/A",'Milestone 2'!O204="S.O."),"N/A",0)))</f>
        <v>0</v>
      </c>
    </row>
    <row r="1179" spans="1:12" hidden="1">
      <c r="A1179">
        <f>IF(OR('Milestone 2'!H205="Approved",'Milestone 2'!H205="Approuvé"),"Approved",IF(OR('Milestone 2'!H205="Incomplete",'Milestone 2'!H205="Incomplet"),"Incomplete",0))</f>
        <v>0</v>
      </c>
      <c r="B1179">
        <f>IF(OR('Milestone 2'!G205="Yes",'Milestone 2'!G205="Oui"),"Yes",IF(OR('Milestone 2'!G205="No",'Milestone 2'!G205="Non"),"No",0))</f>
        <v>0</v>
      </c>
      <c r="C1179">
        <f>IF(OR('Milestone 2'!F205="Yes",'Milestone 2'!F205="Oui"),"Yes",IF(OR('Milestone 2'!F205="No",'Milestone 2'!F205="Non"),"No",IF(OR('Milestone 2'!F205="N/A",'Milestone 2'!F205="S.O."),"N/A",0)))</f>
        <v>0</v>
      </c>
      <c r="D1179">
        <f>IF(OR('Milestone 2'!K205="Approved",'Milestone 2'!K205="Approuvé"),"Approved",IF(OR('Milestone 2'!K205="Incomplete",'Milestone 2'!K205="Incomplet"),"Incomplete",0))</f>
        <v>0</v>
      </c>
      <c r="E1179">
        <f>IF(OR('Milestone 2'!J205="Yes",'Milestone 2'!J205="Oui"),"Yes",IF(OR('Milestone 2'!J205="No",'Milestone 2'!J205="Non"),"No",0))</f>
        <v>0</v>
      </c>
      <c r="F1179">
        <f>IF(OR('Milestone 2'!I205="Yes",'Milestone 2'!I205="Oui"),"Yes",IF(OR('Milestone 2'!I205="No",'Milestone 2'!I205="Non"),"No",IF(OR('Milestone 2'!I205="N/A",'Milestone 2'!I205="S.O."),"N/A",0)))</f>
        <v>0</v>
      </c>
      <c r="G1179">
        <f>IF(OR('Milestone 2'!N205="Approved",'Milestone 2'!N205="Approuvé"),"Approved",IF(OR('Milestone 2'!N205="Incomplete",'Milestone 2'!N205="Incomplet"),"Incomplete",0))</f>
        <v>0</v>
      </c>
      <c r="H1179">
        <f>IF(OR('Milestone 2'!M205="Yes",'Milestone 2'!M205="Oui"),"Yes",IF(OR('Milestone 2'!M205="No",'Milestone 2'!M205="Non"),"No",0))</f>
        <v>0</v>
      </c>
      <c r="I1179">
        <f>IF(OR('Milestone 2'!L205="Yes",'Milestone 2'!L205="Oui"),"Yes",IF(OR('Milestone 2'!L205="No",'Milestone 2'!L205="Non"),"No",IF(OR('Milestone 2'!L205="N/A",'Milestone 2'!L205="S.O."),"N/A",0)))</f>
        <v>0</v>
      </c>
      <c r="J1179">
        <f>IF(OR('Milestone 2'!Q205="Approved",'Milestone 2'!Q205="Approuvé"),"Approved",IF(OR('Milestone 2'!Q205="Incomplete",'Milestone 2'!Q205="Incomplet"),"Incomplete",0))</f>
        <v>0</v>
      </c>
      <c r="K1179">
        <f>IF(OR('Milestone 2'!P205="Yes",'Milestone 2'!P205="Oui"),"Yes",IF(OR('Milestone 2'!P205="No",'Milestone 2'!P205="Non"),"No",0))</f>
        <v>0</v>
      </c>
      <c r="L1179">
        <f>IF(OR('Milestone 2'!O205="Yes",'Milestone 2'!O205="Oui"),"Yes",IF(OR('Milestone 2'!O205="No",'Milestone 2'!O205="Non"),"No",IF(OR('Milestone 2'!O205="N/A",'Milestone 2'!O205="S.O."),"N/A",0)))</f>
        <v>0</v>
      </c>
    </row>
    <row r="1180" spans="1:12" hidden="1">
      <c r="A1180">
        <f>IF(OR('Milestone 2'!H206="Approved",'Milestone 2'!H206="Approuvé"),"Approved",IF(OR('Milestone 2'!H206="Incomplete",'Milestone 2'!H206="Incomplet"),"Incomplete",0))</f>
        <v>0</v>
      </c>
      <c r="B1180">
        <f>IF(OR('Milestone 2'!G206="Yes",'Milestone 2'!G206="Oui"),"Yes",IF(OR('Milestone 2'!G206="No",'Milestone 2'!G206="Non"),"No",0))</f>
        <v>0</v>
      </c>
      <c r="C1180">
        <f>IF(OR('Milestone 2'!F206="Yes",'Milestone 2'!F206="Oui"),"Yes",IF(OR('Milestone 2'!F206="No",'Milestone 2'!F206="Non"),"No",IF(OR('Milestone 2'!F206="N/A",'Milestone 2'!F206="S.O."),"N/A",0)))</f>
        <v>0</v>
      </c>
      <c r="D1180">
        <f>IF(OR('Milestone 2'!K206="Approved",'Milestone 2'!K206="Approuvé"),"Approved",IF(OR('Milestone 2'!K206="Incomplete",'Milestone 2'!K206="Incomplet"),"Incomplete",0))</f>
        <v>0</v>
      </c>
      <c r="E1180">
        <f>IF(OR('Milestone 2'!J206="Yes",'Milestone 2'!J206="Oui"),"Yes",IF(OR('Milestone 2'!J206="No",'Milestone 2'!J206="Non"),"No",0))</f>
        <v>0</v>
      </c>
      <c r="F1180">
        <f>IF(OR('Milestone 2'!I206="Yes",'Milestone 2'!I206="Oui"),"Yes",IF(OR('Milestone 2'!I206="No",'Milestone 2'!I206="Non"),"No",IF(OR('Milestone 2'!I206="N/A",'Milestone 2'!I206="S.O."),"N/A",0)))</f>
        <v>0</v>
      </c>
      <c r="G1180">
        <f>IF(OR('Milestone 2'!N206="Approved",'Milestone 2'!N206="Approuvé"),"Approved",IF(OR('Milestone 2'!N206="Incomplete",'Milestone 2'!N206="Incomplet"),"Incomplete",0))</f>
        <v>0</v>
      </c>
      <c r="H1180">
        <f>IF(OR('Milestone 2'!M206="Yes",'Milestone 2'!M206="Oui"),"Yes",IF(OR('Milestone 2'!M206="No",'Milestone 2'!M206="Non"),"No",0))</f>
        <v>0</v>
      </c>
      <c r="I1180">
        <f>IF(OR('Milestone 2'!L206="Yes",'Milestone 2'!L206="Oui"),"Yes",IF(OR('Milestone 2'!L206="No",'Milestone 2'!L206="Non"),"No",IF(OR('Milestone 2'!L206="N/A",'Milestone 2'!L206="S.O."),"N/A",0)))</f>
        <v>0</v>
      </c>
      <c r="J1180">
        <f>IF(OR('Milestone 2'!Q206="Approved",'Milestone 2'!Q206="Approuvé"),"Approved",IF(OR('Milestone 2'!Q206="Incomplete",'Milestone 2'!Q206="Incomplet"),"Incomplete",0))</f>
        <v>0</v>
      </c>
      <c r="K1180">
        <f>IF(OR('Milestone 2'!P206="Yes",'Milestone 2'!P206="Oui"),"Yes",IF(OR('Milestone 2'!P206="No",'Milestone 2'!P206="Non"),"No",0))</f>
        <v>0</v>
      </c>
      <c r="L1180">
        <f>IF(OR('Milestone 2'!O206="Yes",'Milestone 2'!O206="Oui"),"Yes",IF(OR('Milestone 2'!O206="No",'Milestone 2'!O206="Non"),"No",IF(OR('Milestone 2'!O206="N/A",'Milestone 2'!O206="S.O."),"N/A",0)))</f>
        <v>0</v>
      </c>
    </row>
    <row r="1181" spans="1:12" hidden="1">
      <c r="A1181">
        <f>IF(OR('Milestone 2'!H207="Approved",'Milestone 2'!H207="Approuvé"),"Approved",IF(OR('Milestone 2'!H207="Incomplete",'Milestone 2'!H207="Incomplet"),"Incomplete",0))</f>
        <v>0</v>
      </c>
      <c r="B1181">
        <f>IF(OR('Milestone 2'!G207="Yes",'Milestone 2'!G207="Oui"),"Yes",IF(OR('Milestone 2'!G207="No",'Milestone 2'!G207="Non"),"No",0))</f>
        <v>0</v>
      </c>
      <c r="C1181">
        <f>IF(OR('Milestone 2'!F207="Yes",'Milestone 2'!F207="Oui"),"Yes",IF(OR('Milestone 2'!F207="No",'Milestone 2'!F207="Non"),"No",IF(OR('Milestone 2'!F207="N/A",'Milestone 2'!F207="S.O."),"N/A",0)))</f>
        <v>0</v>
      </c>
      <c r="D1181">
        <f>IF(OR('Milestone 2'!K207="Approved",'Milestone 2'!K207="Approuvé"),"Approved",IF(OR('Milestone 2'!K207="Incomplete",'Milestone 2'!K207="Incomplet"),"Incomplete",0))</f>
        <v>0</v>
      </c>
      <c r="E1181">
        <f>IF(OR('Milestone 2'!J207="Yes",'Milestone 2'!J207="Oui"),"Yes",IF(OR('Milestone 2'!J207="No",'Milestone 2'!J207="Non"),"No",0))</f>
        <v>0</v>
      </c>
      <c r="F1181">
        <f>IF(OR('Milestone 2'!I207="Yes",'Milestone 2'!I207="Oui"),"Yes",IF(OR('Milestone 2'!I207="No",'Milestone 2'!I207="Non"),"No",IF(OR('Milestone 2'!I207="N/A",'Milestone 2'!I207="S.O."),"N/A",0)))</f>
        <v>0</v>
      </c>
      <c r="G1181">
        <f>IF(OR('Milestone 2'!N207="Approved",'Milestone 2'!N207="Approuvé"),"Approved",IF(OR('Milestone 2'!N207="Incomplete",'Milestone 2'!N207="Incomplet"),"Incomplete",0))</f>
        <v>0</v>
      </c>
      <c r="H1181">
        <f>IF(OR('Milestone 2'!M207="Yes",'Milestone 2'!M207="Oui"),"Yes",IF(OR('Milestone 2'!M207="No",'Milestone 2'!M207="Non"),"No",0))</f>
        <v>0</v>
      </c>
      <c r="I1181">
        <f>IF(OR('Milestone 2'!L207="Yes",'Milestone 2'!L207="Oui"),"Yes",IF(OR('Milestone 2'!L207="No",'Milestone 2'!L207="Non"),"No",IF(OR('Milestone 2'!L207="N/A",'Milestone 2'!L207="S.O."),"N/A",0)))</f>
        <v>0</v>
      </c>
      <c r="J1181">
        <f>IF(OR('Milestone 2'!Q207="Approved",'Milestone 2'!Q207="Approuvé"),"Approved",IF(OR('Milestone 2'!Q207="Incomplete",'Milestone 2'!Q207="Incomplet"),"Incomplete",0))</f>
        <v>0</v>
      </c>
      <c r="K1181">
        <f>IF(OR('Milestone 2'!P207="Yes",'Milestone 2'!P207="Oui"),"Yes",IF(OR('Milestone 2'!P207="No",'Milestone 2'!P207="Non"),"No",0))</f>
        <v>0</v>
      </c>
      <c r="L1181">
        <f>IF(OR('Milestone 2'!O207="Yes",'Milestone 2'!O207="Oui"),"Yes",IF(OR('Milestone 2'!O207="No",'Milestone 2'!O207="Non"),"No",IF(OR('Milestone 2'!O207="N/A",'Milestone 2'!O207="S.O."),"N/A",0)))</f>
        <v>0</v>
      </c>
    </row>
    <row r="1182" spans="1:12" hidden="1">
      <c r="A1182">
        <f>IF(OR('Milestone 2'!H208="Approved",'Milestone 2'!H208="Approuvé"),"Approved",IF(OR('Milestone 2'!H208="Incomplete",'Milestone 2'!H208="Incomplet"),"Incomplete",0))</f>
        <v>0</v>
      </c>
      <c r="B1182">
        <f>IF(OR('Milestone 2'!G208="Yes",'Milestone 2'!G208="Oui"),"Yes",IF(OR('Milestone 2'!G208="No",'Milestone 2'!G208="Non"),"No",0))</f>
        <v>0</v>
      </c>
      <c r="C1182">
        <f>IF(OR('Milestone 2'!F208="Yes",'Milestone 2'!F208="Oui"),"Yes",IF(OR('Milestone 2'!F208="No",'Milestone 2'!F208="Non"),"No",IF(OR('Milestone 2'!F208="N/A",'Milestone 2'!F208="S.O."),"N/A",0)))</f>
        <v>0</v>
      </c>
      <c r="D1182">
        <f>IF(OR('Milestone 2'!K208="Approved",'Milestone 2'!K208="Approuvé"),"Approved",IF(OR('Milestone 2'!K208="Incomplete",'Milestone 2'!K208="Incomplet"),"Incomplete",0))</f>
        <v>0</v>
      </c>
      <c r="E1182">
        <f>IF(OR('Milestone 2'!J208="Yes",'Milestone 2'!J208="Oui"),"Yes",IF(OR('Milestone 2'!J208="No",'Milestone 2'!J208="Non"),"No",0))</f>
        <v>0</v>
      </c>
      <c r="F1182">
        <f>IF(OR('Milestone 2'!I208="Yes",'Milestone 2'!I208="Oui"),"Yes",IF(OR('Milestone 2'!I208="No",'Milestone 2'!I208="Non"),"No",IF(OR('Milestone 2'!I208="N/A",'Milestone 2'!I208="S.O."),"N/A",0)))</f>
        <v>0</v>
      </c>
      <c r="G1182">
        <f>IF(OR('Milestone 2'!N208="Approved",'Milestone 2'!N208="Approuvé"),"Approved",IF(OR('Milestone 2'!N208="Incomplete",'Milestone 2'!N208="Incomplet"),"Incomplete",0))</f>
        <v>0</v>
      </c>
      <c r="H1182">
        <f>IF(OR('Milestone 2'!M208="Yes",'Milestone 2'!M208="Oui"),"Yes",IF(OR('Milestone 2'!M208="No",'Milestone 2'!M208="Non"),"No",0))</f>
        <v>0</v>
      </c>
      <c r="I1182">
        <f>IF(OR('Milestone 2'!L208="Yes",'Milestone 2'!L208="Oui"),"Yes",IF(OR('Milestone 2'!L208="No",'Milestone 2'!L208="Non"),"No",IF(OR('Milestone 2'!L208="N/A",'Milestone 2'!L208="S.O."),"N/A",0)))</f>
        <v>0</v>
      </c>
      <c r="J1182">
        <f>IF(OR('Milestone 2'!Q208="Approved",'Milestone 2'!Q208="Approuvé"),"Approved",IF(OR('Milestone 2'!Q208="Incomplete",'Milestone 2'!Q208="Incomplet"),"Incomplete",0))</f>
        <v>0</v>
      </c>
      <c r="K1182">
        <f>IF(OR('Milestone 2'!P208="Yes",'Milestone 2'!P208="Oui"),"Yes",IF(OR('Milestone 2'!P208="No",'Milestone 2'!P208="Non"),"No",0))</f>
        <v>0</v>
      </c>
      <c r="L1182">
        <f>IF(OR('Milestone 2'!O208="Yes",'Milestone 2'!O208="Oui"),"Yes",IF(OR('Milestone 2'!O208="No",'Milestone 2'!O208="Non"),"No",IF(OR('Milestone 2'!O208="N/A",'Milestone 2'!O208="S.O."),"N/A",0)))</f>
        <v>0</v>
      </c>
    </row>
    <row r="1183" spans="1:12" hidden="1">
      <c r="A1183">
        <f>IF(OR('Milestone 2'!H209="Approved",'Milestone 2'!H209="Approuvé"),"Approved",IF(OR('Milestone 2'!H209="Incomplete",'Milestone 2'!H209="Incomplet"),"Incomplete",0))</f>
        <v>0</v>
      </c>
      <c r="B1183">
        <f>IF(OR('Milestone 2'!G209="Yes",'Milestone 2'!G209="Oui"),"Yes",IF(OR('Milestone 2'!G209="No",'Milestone 2'!G209="Non"),"No",0))</f>
        <v>0</v>
      </c>
      <c r="C1183">
        <f>IF(OR('Milestone 2'!F209="Yes",'Milestone 2'!F209="Oui"),"Yes",IF(OR('Milestone 2'!F209="No",'Milestone 2'!F209="Non"),"No",IF(OR('Milestone 2'!F209="N/A",'Milestone 2'!F209="S.O."),"N/A",0)))</f>
        <v>0</v>
      </c>
      <c r="D1183">
        <f>IF(OR('Milestone 2'!K209="Approved",'Milestone 2'!K209="Approuvé"),"Approved",IF(OR('Milestone 2'!K209="Incomplete",'Milestone 2'!K209="Incomplet"),"Incomplete",0))</f>
        <v>0</v>
      </c>
      <c r="E1183">
        <f>IF(OR('Milestone 2'!J209="Yes",'Milestone 2'!J209="Oui"),"Yes",IF(OR('Milestone 2'!J209="No",'Milestone 2'!J209="Non"),"No",0))</f>
        <v>0</v>
      </c>
      <c r="F1183">
        <f>IF(OR('Milestone 2'!I209="Yes",'Milestone 2'!I209="Oui"),"Yes",IF(OR('Milestone 2'!I209="No",'Milestone 2'!I209="Non"),"No",IF(OR('Milestone 2'!I209="N/A",'Milestone 2'!I209="S.O."),"N/A",0)))</f>
        <v>0</v>
      </c>
      <c r="G1183">
        <f>IF(OR('Milestone 2'!N209="Approved",'Milestone 2'!N209="Approuvé"),"Approved",IF(OR('Milestone 2'!N209="Incomplete",'Milestone 2'!N209="Incomplet"),"Incomplete",0))</f>
        <v>0</v>
      </c>
      <c r="H1183">
        <f>IF(OR('Milestone 2'!M209="Yes",'Milestone 2'!M209="Oui"),"Yes",IF(OR('Milestone 2'!M209="No",'Milestone 2'!M209="Non"),"No",0))</f>
        <v>0</v>
      </c>
      <c r="I1183">
        <f>IF(OR('Milestone 2'!L209="Yes",'Milestone 2'!L209="Oui"),"Yes",IF(OR('Milestone 2'!L209="No",'Milestone 2'!L209="Non"),"No",IF(OR('Milestone 2'!L209="N/A",'Milestone 2'!L209="S.O."),"N/A",0)))</f>
        <v>0</v>
      </c>
      <c r="J1183">
        <f>IF(OR('Milestone 2'!Q209="Approved",'Milestone 2'!Q209="Approuvé"),"Approved",IF(OR('Milestone 2'!Q209="Incomplete",'Milestone 2'!Q209="Incomplet"),"Incomplete",0))</f>
        <v>0</v>
      </c>
      <c r="K1183">
        <f>IF(OR('Milestone 2'!P209="Yes",'Milestone 2'!P209="Oui"),"Yes",IF(OR('Milestone 2'!P209="No",'Milestone 2'!P209="Non"),"No",0))</f>
        <v>0</v>
      </c>
      <c r="L1183">
        <f>IF(OR('Milestone 2'!O209="Yes",'Milestone 2'!O209="Oui"),"Yes",IF(OR('Milestone 2'!O209="No",'Milestone 2'!O209="Non"),"No",IF(OR('Milestone 2'!O209="N/A",'Milestone 2'!O209="S.O."),"N/A",0)))</f>
        <v>0</v>
      </c>
    </row>
    <row r="1184" spans="1:12" hidden="1">
      <c r="A1184">
        <f>IF(OR('Milestone 2'!H210="Approved",'Milestone 2'!H210="Approuvé"),"Approved",IF(OR('Milestone 2'!H210="Incomplete",'Milestone 2'!H210="Incomplet"),"Incomplete",0))</f>
        <v>0</v>
      </c>
      <c r="B1184">
        <f>IF(OR('Milestone 2'!G210="Yes",'Milestone 2'!G210="Oui"),"Yes",IF(OR('Milestone 2'!G210="No",'Milestone 2'!G210="Non"),"No",0))</f>
        <v>0</v>
      </c>
      <c r="C1184">
        <f>IF(OR('Milestone 2'!F210="Yes",'Milestone 2'!F210="Oui"),"Yes",IF(OR('Milestone 2'!F210="No",'Milestone 2'!F210="Non"),"No",IF(OR('Milestone 2'!F210="N/A",'Milestone 2'!F210="S.O."),"N/A",0)))</f>
        <v>0</v>
      </c>
      <c r="D1184">
        <f>IF(OR('Milestone 2'!K210="Approved",'Milestone 2'!K210="Approuvé"),"Approved",IF(OR('Milestone 2'!K210="Incomplete",'Milestone 2'!K210="Incomplet"),"Incomplete",0))</f>
        <v>0</v>
      </c>
      <c r="E1184">
        <f>IF(OR('Milestone 2'!J210="Yes",'Milestone 2'!J210="Oui"),"Yes",IF(OR('Milestone 2'!J210="No",'Milestone 2'!J210="Non"),"No",0))</f>
        <v>0</v>
      </c>
      <c r="F1184">
        <f>IF(OR('Milestone 2'!I210="Yes",'Milestone 2'!I210="Oui"),"Yes",IF(OR('Milestone 2'!I210="No",'Milestone 2'!I210="Non"),"No",IF(OR('Milestone 2'!I210="N/A",'Milestone 2'!I210="S.O."),"N/A",0)))</f>
        <v>0</v>
      </c>
      <c r="G1184">
        <f>IF(OR('Milestone 2'!N210="Approved",'Milestone 2'!N210="Approuvé"),"Approved",IF(OR('Milestone 2'!N210="Incomplete",'Milestone 2'!N210="Incomplet"),"Incomplete",0))</f>
        <v>0</v>
      </c>
      <c r="H1184">
        <f>IF(OR('Milestone 2'!M210="Yes",'Milestone 2'!M210="Oui"),"Yes",IF(OR('Milestone 2'!M210="No",'Milestone 2'!M210="Non"),"No",0))</f>
        <v>0</v>
      </c>
      <c r="I1184">
        <f>IF(OR('Milestone 2'!L210="Yes",'Milestone 2'!L210="Oui"),"Yes",IF(OR('Milestone 2'!L210="No",'Milestone 2'!L210="Non"),"No",IF(OR('Milestone 2'!L210="N/A",'Milestone 2'!L210="S.O."),"N/A",0)))</f>
        <v>0</v>
      </c>
      <c r="J1184">
        <f>IF(OR('Milestone 2'!Q210="Approved",'Milestone 2'!Q210="Approuvé"),"Approved",IF(OR('Milestone 2'!Q210="Incomplete",'Milestone 2'!Q210="Incomplet"),"Incomplete",0))</f>
        <v>0</v>
      </c>
      <c r="K1184">
        <f>IF(OR('Milestone 2'!P210="Yes",'Milestone 2'!P210="Oui"),"Yes",IF(OR('Milestone 2'!P210="No",'Milestone 2'!P210="Non"),"No",0))</f>
        <v>0</v>
      </c>
      <c r="L1184">
        <f>IF(OR('Milestone 2'!O210="Yes",'Milestone 2'!O210="Oui"),"Yes",IF(OR('Milestone 2'!O210="No",'Milestone 2'!O210="Non"),"No",IF(OR('Milestone 2'!O210="N/A",'Milestone 2'!O210="S.O."),"N/A",0)))</f>
        <v>0</v>
      </c>
    </row>
    <row r="1185" spans="1:12" hidden="1">
      <c r="A1185">
        <f>IF(OR('Milestone 2'!H211="Approved",'Milestone 2'!H211="Approuvé"),"Approved",IF(OR('Milestone 2'!H211="Incomplete",'Milestone 2'!H211="Incomplet"),"Incomplete",0))</f>
        <v>0</v>
      </c>
      <c r="B1185">
        <f>IF(OR('Milestone 2'!G211="Yes",'Milestone 2'!G211="Oui"),"Yes",IF(OR('Milestone 2'!G211="No",'Milestone 2'!G211="Non"),"No",0))</f>
        <v>0</v>
      </c>
      <c r="C1185">
        <f>IF(OR('Milestone 2'!F211="Yes",'Milestone 2'!F211="Oui"),"Yes",IF(OR('Milestone 2'!F211="No",'Milestone 2'!F211="Non"),"No",IF(OR('Milestone 2'!F211="N/A",'Milestone 2'!F211="S.O."),"N/A",0)))</f>
        <v>0</v>
      </c>
      <c r="D1185">
        <f>IF(OR('Milestone 2'!K211="Approved",'Milestone 2'!K211="Approuvé"),"Approved",IF(OR('Milestone 2'!K211="Incomplete",'Milestone 2'!K211="Incomplet"),"Incomplete",0))</f>
        <v>0</v>
      </c>
      <c r="E1185">
        <f>IF(OR('Milestone 2'!J211="Yes",'Milestone 2'!J211="Oui"),"Yes",IF(OR('Milestone 2'!J211="No",'Milestone 2'!J211="Non"),"No",0))</f>
        <v>0</v>
      </c>
      <c r="F1185">
        <f>IF(OR('Milestone 2'!I211="Yes",'Milestone 2'!I211="Oui"),"Yes",IF(OR('Milestone 2'!I211="No",'Milestone 2'!I211="Non"),"No",IF(OR('Milestone 2'!I211="N/A",'Milestone 2'!I211="S.O."),"N/A",0)))</f>
        <v>0</v>
      </c>
      <c r="G1185">
        <f>IF(OR('Milestone 2'!N211="Approved",'Milestone 2'!N211="Approuvé"),"Approved",IF(OR('Milestone 2'!N211="Incomplete",'Milestone 2'!N211="Incomplet"),"Incomplete",0))</f>
        <v>0</v>
      </c>
      <c r="H1185">
        <f>IF(OR('Milestone 2'!M211="Yes",'Milestone 2'!M211="Oui"),"Yes",IF(OR('Milestone 2'!M211="No",'Milestone 2'!M211="Non"),"No",0))</f>
        <v>0</v>
      </c>
      <c r="I1185">
        <f>IF(OR('Milestone 2'!L211="Yes",'Milestone 2'!L211="Oui"),"Yes",IF(OR('Milestone 2'!L211="No",'Milestone 2'!L211="Non"),"No",IF(OR('Milestone 2'!L211="N/A",'Milestone 2'!L211="S.O."),"N/A",0)))</f>
        <v>0</v>
      </c>
      <c r="J1185">
        <f>IF(OR('Milestone 2'!Q211="Approved",'Milestone 2'!Q211="Approuvé"),"Approved",IF(OR('Milestone 2'!Q211="Incomplete",'Milestone 2'!Q211="Incomplet"),"Incomplete",0))</f>
        <v>0</v>
      </c>
      <c r="K1185">
        <f>IF(OR('Milestone 2'!P211="Yes",'Milestone 2'!P211="Oui"),"Yes",IF(OR('Milestone 2'!P211="No",'Milestone 2'!P211="Non"),"No",0))</f>
        <v>0</v>
      </c>
      <c r="L1185">
        <f>IF(OR('Milestone 2'!O211="Yes",'Milestone 2'!O211="Oui"),"Yes",IF(OR('Milestone 2'!O211="No",'Milestone 2'!O211="Non"),"No",IF(OR('Milestone 2'!O211="N/A",'Milestone 2'!O211="S.O."),"N/A",0)))</f>
        <v>0</v>
      </c>
    </row>
    <row r="1186" spans="1:12" hidden="1">
      <c r="A1186">
        <f>IF(OR('Milestone 2'!H212="Approved",'Milestone 2'!H212="Approuvé"),"Approved",IF(OR('Milestone 2'!H212="Incomplete",'Milestone 2'!H212="Incomplet"),"Incomplete",0))</f>
        <v>0</v>
      </c>
      <c r="B1186">
        <f>IF(OR('Milestone 2'!G212="Yes",'Milestone 2'!G212="Oui"),"Yes",IF(OR('Milestone 2'!G212="No",'Milestone 2'!G212="Non"),"No",0))</f>
        <v>0</v>
      </c>
      <c r="C1186">
        <f>IF(OR('Milestone 2'!F212="Yes",'Milestone 2'!F212="Oui"),"Yes",IF(OR('Milestone 2'!F212="No",'Milestone 2'!F212="Non"),"No",IF(OR('Milestone 2'!F212="N/A",'Milestone 2'!F212="S.O."),"N/A",0)))</f>
        <v>0</v>
      </c>
      <c r="D1186">
        <f>IF(OR('Milestone 2'!K212="Approved",'Milestone 2'!K212="Approuvé"),"Approved",IF(OR('Milestone 2'!K212="Incomplete",'Milestone 2'!K212="Incomplet"),"Incomplete",0))</f>
        <v>0</v>
      </c>
      <c r="E1186">
        <f>IF(OR('Milestone 2'!J212="Yes",'Milestone 2'!J212="Oui"),"Yes",IF(OR('Milestone 2'!J212="No",'Milestone 2'!J212="Non"),"No",0))</f>
        <v>0</v>
      </c>
      <c r="F1186">
        <f>IF(OR('Milestone 2'!I212="Yes",'Milestone 2'!I212="Oui"),"Yes",IF(OR('Milestone 2'!I212="No",'Milestone 2'!I212="Non"),"No",IF(OR('Milestone 2'!I212="N/A",'Milestone 2'!I212="S.O."),"N/A",0)))</f>
        <v>0</v>
      </c>
      <c r="G1186">
        <f>IF(OR('Milestone 2'!N212="Approved",'Milestone 2'!N212="Approuvé"),"Approved",IF(OR('Milestone 2'!N212="Incomplete",'Milestone 2'!N212="Incomplet"),"Incomplete",0))</f>
        <v>0</v>
      </c>
      <c r="H1186">
        <f>IF(OR('Milestone 2'!M212="Yes",'Milestone 2'!M212="Oui"),"Yes",IF(OR('Milestone 2'!M212="No",'Milestone 2'!M212="Non"),"No",0))</f>
        <v>0</v>
      </c>
      <c r="I1186">
        <f>IF(OR('Milestone 2'!L212="Yes",'Milestone 2'!L212="Oui"),"Yes",IF(OR('Milestone 2'!L212="No",'Milestone 2'!L212="Non"),"No",IF(OR('Milestone 2'!L212="N/A",'Milestone 2'!L212="S.O."),"N/A",0)))</f>
        <v>0</v>
      </c>
      <c r="J1186">
        <f>IF(OR('Milestone 2'!Q212="Approved",'Milestone 2'!Q212="Approuvé"),"Approved",IF(OR('Milestone 2'!Q212="Incomplete",'Milestone 2'!Q212="Incomplet"),"Incomplete",0))</f>
        <v>0</v>
      </c>
      <c r="K1186">
        <f>IF(OR('Milestone 2'!P212="Yes",'Milestone 2'!P212="Oui"),"Yes",IF(OR('Milestone 2'!P212="No",'Milestone 2'!P212="Non"),"No",0))</f>
        <v>0</v>
      </c>
      <c r="L1186">
        <f>IF(OR('Milestone 2'!O212="Yes",'Milestone 2'!O212="Oui"),"Yes",IF(OR('Milestone 2'!O212="No",'Milestone 2'!O212="Non"),"No",IF(OR('Milestone 2'!O212="N/A",'Milestone 2'!O212="S.O."),"N/A",0)))</f>
        <v>0</v>
      </c>
    </row>
    <row r="1187" spans="1:12" hidden="1">
      <c r="A1187">
        <f>IF(OR('Milestone 2'!H213="Approved",'Milestone 2'!H213="Approuvé"),"Approved",IF(OR('Milestone 2'!H213="Incomplete",'Milestone 2'!H213="Incomplet"),"Incomplete",0))</f>
        <v>0</v>
      </c>
      <c r="B1187">
        <f>IF(OR('Milestone 2'!G213="Yes",'Milestone 2'!G213="Oui"),"Yes",IF(OR('Milestone 2'!G213="No",'Milestone 2'!G213="Non"),"No",0))</f>
        <v>0</v>
      </c>
      <c r="C1187">
        <f>IF(OR('Milestone 2'!F213="Yes",'Milestone 2'!F213="Oui"),"Yes",IF(OR('Milestone 2'!F213="No",'Milestone 2'!F213="Non"),"No",IF(OR('Milestone 2'!F213="N/A",'Milestone 2'!F213="S.O."),"N/A",0)))</f>
        <v>0</v>
      </c>
      <c r="D1187">
        <f>IF(OR('Milestone 2'!K213="Approved",'Milestone 2'!K213="Approuvé"),"Approved",IF(OR('Milestone 2'!K213="Incomplete",'Milestone 2'!K213="Incomplet"),"Incomplete",0))</f>
        <v>0</v>
      </c>
      <c r="E1187">
        <f>IF(OR('Milestone 2'!J213="Yes",'Milestone 2'!J213="Oui"),"Yes",IF(OR('Milestone 2'!J213="No",'Milestone 2'!J213="Non"),"No",0))</f>
        <v>0</v>
      </c>
      <c r="F1187">
        <f>IF(OR('Milestone 2'!I213="Yes",'Milestone 2'!I213="Oui"),"Yes",IF(OR('Milestone 2'!I213="No",'Milestone 2'!I213="Non"),"No",IF(OR('Milestone 2'!I213="N/A",'Milestone 2'!I213="S.O."),"N/A",0)))</f>
        <v>0</v>
      </c>
      <c r="G1187">
        <f>IF(OR('Milestone 2'!N213="Approved",'Milestone 2'!N213="Approuvé"),"Approved",IF(OR('Milestone 2'!N213="Incomplete",'Milestone 2'!N213="Incomplet"),"Incomplete",0))</f>
        <v>0</v>
      </c>
      <c r="H1187">
        <f>IF(OR('Milestone 2'!M213="Yes",'Milestone 2'!M213="Oui"),"Yes",IF(OR('Milestone 2'!M213="No",'Milestone 2'!M213="Non"),"No",0))</f>
        <v>0</v>
      </c>
      <c r="I1187">
        <f>IF(OR('Milestone 2'!L213="Yes",'Milestone 2'!L213="Oui"),"Yes",IF(OR('Milestone 2'!L213="No",'Milestone 2'!L213="Non"),"No",IF(OR('Milestone 2'!L213="N/A",'Milestone 2'!L213="S.O."),"N/A",0)))</f>
        <v>0</v>
      </c>
      <c r="J1187">
        <f>IF(OR('Milestone 2'!Q213="Approved",'Milestone 2'!Q213="Approuvé"),"Approved",IF(OR('Milestone 2'!Q213="Incomplete",'Milestone 2'!Q213="Incomplet"),"Incomplete",0))</f>
        <v>0</v>
      </c>
      <c r="K1187">
        <f>IF(OR('Milestone 2'!P213="Yes",'Milestone 2'!P213="Oui"),"Yes",IF(OR('Milestone 2'!P213="No",'Milestone 2'!P213="Non"),"No",0))</f>
        <v>0</v>
      </c>
      <c r="L1187">
        <f>IF(OR('Milestone 2'!O213="Yes",'Milestone 2'!O213="Oui"),"Yes",IF(OR('Milestone 2'!O213="No",'Milestone 2'!O213="Non"),"No",IF(OR('Milestone 2'!O213="N/A",'Milestone 2'!O213="S.O."),"N/A",0)))</f>
        <v>0</v>
      </c>
    </row>
    <row r="1188" spans="1:12" hidden="1">
      <c r="A1188">
        <f>IF(OR('Milestone 2'!H214="Approved",'Milestone 2'!H214="Approuvé"),"Approved",IF(OR('Milestone 2'!H214="Incomplete",'Milestone 2'!H214="Incomplet"),"Incomplete",0))</f>
        <v>0</v>
      </c>
      <c r="B1188">
        <f>IF(OR('Milestone 2'!G214="Yes",'Milestone 2'!G214="Oui"),"Yes",IF(OR('Milestone 2'!G214="No",'Milestone 2'!G214="Non"),"No",0))</f>
        <v>0</v>
      </c>
      <c r="C1188">
        <f>IF(OR('Milestone 2'!F214="Yes",'Milestone 2'!F214="Oui"),"Yes",IF(OR('Milestone 2'!F214="No",'Milestone 2'!F214="Non"),"No",IF(OR('Milestone 2'!F214="N/A",'Milestone 2'!F214="S.O."),"N/A",0)))</f>
        <v>0</v>
      </c>
      <c r="D1188">
        <f>IF(OR('Milestone 2'!K214="Approved",'Milestone 2'!K214="Approuvé"),"Approved",IF(OR('Milestone 2'!K214="Incomplete",'Milestone 2'!K214="Incomplet"),"Incomplete",0))</f>
        <v>0</v>
      </c>
      <c r="E1188">
        <f>IF(OR('Milestone 2'!J214="Yes",'Milestone 2'!J214="Oui"),"Yes",IF(OR('Milestone 2'!J214="No",'Milestone 2'!J214="Non"),"No",0))</f>
        <v>0</v>
      </c>
      <c r="F1188">
        <f>IF(OR('Milestone 2'!I214="Yes",'Milestone 2'!I214="Oui"),"Yes",IF(OR('Milestone 2'!I214="No",'Milestone 2'!I214="Non"),"No",IF(OR('Milestone 2'!I214="N/A",'Milestone 2'!I214="S.O."),"N/A",0)))</f>
        <v>0</v>
      </c>
      <c r="G1188">
        <f>IF(OR('Milestone 2'!N214="Approved",'Milestone 2'!N214="Approuvé"),"Approved",IF(OR('Milestone 2'!N214="Incomplete",'Milestone 2'!N214="Incomplet"),"Incomplete",0))</f>
        <v>0</v>
      </c>
      <c r="H1188">
        <f>IF(OR('Milestone 2'!M214="Yes",'Milestone 2'!M214="Oui"),"Yes",IF(OR('Milestone 2'!M214="No",'Milestone 2'!M214="Non"),"No",0))</f>
        <v>0</v>
      </c>
      <c r="I1188">
        <f>IF(OR('Milestone 2'!L214="Yes",'Milestone 2'!L214="Oui"),"Yes",IF(OR('Milestone 2'!L214="No",'Milestone 2'!L214="Non"),"No",IF(OR('Milestone 2'!L214="N/A",'Milestone 2'!L214="S.O."),"N/A",0)))</f>
        <v>0</v>
      </c>
      <c r="J1188">
        <f>IF(OR('Milestone 2'!Q214="Approved",'Milestone 2'!Q214="Approuvé"),"Approved",IF(OR('Milestone 2'!Q214="Incomplete",'Milestone 2'!Q214="Incomplet"),"Incomplete",0))</f>
        <v>0</v>
      </c>
      <c r="K1188">
        <f>IF(OR('Milestone 2'!P214="Yes",'Milestone 2'!P214="Oui"),"Yes",IF(OR('Milestone 2'!P214="No",'Milestone 2'!P214="Non"),"No",0))</f>
        <v>0</v>
      </c>
      <c r="L1188">
        <f>IF(OR('Milestone 2'!O214="Yes",'Milestone 2'!O214="Oui"),"Yes",IF(OR('Milestone 2'!O214="No",'Milestone 2'!O214="Non"),"No",IF(OR('Milestone 2'!O214="N/A",'Milestone 2'!O214="S.O."),"N/A",0)))</f>
        <v>0</v>
      </c>
    </row>
    <row r="1189" spans="1:12" hidden="1">
      <c r="A1189">
        <f>IF(OR('Milestone 2'!H215="Approved",'Milestone 2'!H215="Approuvé"),"Approved",IF(OR('Milestone 2'!H215="Incomplete",'Milestone 2'!H215="Incomplet"),"Incomplete",0))</f>
        <v>0</v>
      </c>
      <c r="B1189">
        <f>IF(OR('Milestone 2'!G215="Yes",'Milestone 2'!G215="Oui"),"Yes",IF(OR('Milestone 2'!G215="No",'Milestone 2'!G215="Non"),"No",0))</f>
        <v>0</v>
      </c>
      <c r="C1189">
        <f>IF(OR('Milestone 2'!F215="Yes",'Milestone 2'!F215="Oui"),"Yes",IF(OR('Milestone 2'!F215="No",'Milestone 2'!F215="Non"),"No",IF(OR('Milestone 2'!F215="N/A",'Milestone 2'!F215="S.O."),"N/A",0)))</f>
        <v>0</v>
      </c>
      <c r="D1189">
        <f>IF(OR('Milestone 2'!K215="Approved",'Milestone 2'!K215="Approuvé"),"Approved",IF(OR('Milestone 2'!K215="Incomplete",'Milestone 2'!K215="Incomplet"),"Incomplete",0))</f>
        <v>0</v>
      </c>
      <c r="E1189">
        <f>IF(OR('Milestone 2'!J215="Yes",'Milestone 2'!J215="Oui"),"Yes",IF(OR('Milestone 2'!J215="No",'Milestone 2'!J215="Non"),"No",0))</f>
        <v>0</v>
      </c>
      <c r="F1189">
        <f>IF(OR('Milestone 2'!I215="Yes",'Milestone 2'!I215="Oui"),"Yes",IF(OR('Milestone 2'!I215="No",'Milestone 2'!I215="Non"),"No",IF(OR('Milestone 2'!I215="N/A",'Milestone 2'!I215="S.O."),"N/A",0)))</f>
        <v>0</v>
      </c>
      <c r="G1189">
        <f>IF(OR('Milestone 2'!N215="Approved",'Milestone 2'!N215="Approuvé"),"Approved",IF(OR('Milestone 2'!N215="Incomplete",'Milestone 2'!N215="Incomplet"),"Incomplete",0))</f>
        <v>0</v>
      </c>
      <c r="H1189">
        <f>IF(OR('Milestone 2'!M215="Yes",'Milestone 2'!M215="Oui"),"Yes",IF(OR('Milestone 2'!M215="No",'Milestone 2'!M215="Non"),"No",0))</f>
        <v>0</v>
      </c>
      <c r="I1189">
        <f>IF(OR('Milestone 2'!L215="Yes",'Milestone 2'!L215="Oui"),"Yes",IF(OR('Milestone 2'!L215="No",'Milestone 2'!L215="Non"),"No",IF(OR('Milestone 2'!L215="N/A",'Milestone 2'!L215="S.O."),"N/A",0)))</f>
        <v>0</v>
      </c>
      <c r="J1189">
        <f>IF(OR('Milestone 2'!Q215="Approved",'Milestone 2'!Q215="Approuvé"),"Approved",IF(OR('Milestone 2'!Q215="Incomplete",'Milestone 2'!Q215="Incomplet"),"Incomplete",0))</f>
        <v>0</v>
      </c>
      <c r="K1189">
        <f>IF(OR('Milestone 2'!P215="Yes",'Milestone 2'!P215="Oui"),"Yes",IF(OR('Milestone 2'!P215="No",'Milestone 2'!P215="Non"),"No",0))</f>
        <v>0</v>
      </c>
      <c r="L1189">
        <f>IF(OR('Milestone 2'!O215="Yes",'Milestone 2'!O215="Oui"),"Yes",IF(OR('Milestone 2'!O215="No",'Milestone 2'!O215="Non"),"No",IF(OR('Milestone 2'!O215="N/A",'Milestone 2'!O215="S.O."),"N/A",0)))</f>
        <v>0</v>
      </c>
    </row>
    <row r="1190" spans="1:12" hidden="1">
      <c r="A1190">
        <f>IF(OR('Milestone 2'!H216="Approved",'Milestone 2'!H216="Approuvé"),"Approved",IF(OR('Milestone 2'!H216="Incomplete",'Milestone 2'!H216="Incomplet"),"Incomplete",0))</f>
        <v>0</v>
      </c>
      <c r="B1190">
        <f>IF(OR('Milestone 2'!G216="Yes",'Milestone 2'!G216="Oui"),"Yes",IF(OR('Milestone 2'!G216="No",'Milestone 2'!G216="Non"),"No",0))</f>
        <v>0</v>
      </c>
      <c r="C1190">
        <f>IF(OR('Milestone 2'!F216="Yes",'Milestone 2'!F216="Oui"),"Yes",IF(OR('Milestone 2'!F216="No",'Milestone 2'!F216="Non"),"No",IF(OR('Milestone 2'!F216="N/A",'Milestone 2'!F216="S.O."),"N/A",0)))</f>
        <v>0</v>
      </c>
      <c r="D1190">
        <f>IF(OR('Milestone 2'!K216="Approved",'Milestone 2'!K216="Approuvé"),"Approved",IF(OR('Milestone 2'!K216="Incomplete",'Milestone 2'!K216="Incomplet"),"Incomplete",0))</f>
        <v>0</v>
      </c>
      <c r="E1190">
        <f>IF(OR('Milestone 2'!J216="Yes",'Milestone 2'!J216="Oui"),"Yes",IF(OR('Milestone 2'!J216="No",'Milestone 2'!J216="Non"),"No",0))</f>
        <v>0</v>
      </c>
      <c r="F1190">
        <f>IF(OR('Milestone 2'!I216="Yes",'Milestone 2'!I216="Oui"),"Yes",IF(OR('Milestone 2'!I216="No",'Milestone 2'!I216="Non"),"No",IF(OR('Milestone 2'!I216="N/A",'Milestone 2'!I216="S.O."),"N/A",0)))</f>
        <v>0</v>
      </c>
      <c r="G1190">
        <f>IF(OR('Milestone 2'!N216="Approved",'Milestone 2'!N216="Approuvé"),"Approved",IF(OR('Milestone 2'!N216="Incomplete",'Milestone 2'!N216="Incomplet"),"Incomplete",0))</f>
        <v>0</v>
      </c>
      <c r="H1190">
        <f>IF(OR('Milestone 2'!M216="Yes",'Milestone 2'!M216="Oui"),"Yes",IF(OR('Milestone 2'!M216="No",'Milestone 2'!M216="Non"),"No",0))</f>
        <v>0</v>
      </c>
      <c r="I1190">
        <f>IF(OR('Milestone 2'!L216="Yes",'Milestone 2'!L216="Oui"),"Yes",IF(OR('Milestone 2'!L216="No",'Milestone 2'!L216="Non"),"No",IF(OR('Milestone 2'!L216="N/A",'Milestone 2'!L216="S.O."),"N/A",0)))</f>
        <v>0</v>
      </c>
      <c r="J1190">
        <f>IF(OR('Milestone 2'!Q216="Approved",'Milestone 2'!Q216="Approuvé"),"Approved",IF(OR('Milestone 2'!Q216="Incomplete",'Milestone 2'!Q216="Incomplet"),"Incomplete",0))</f>
        <v>0</v>
      </c>
      <c r="K1190">
        <f>IF(OR('Milestone 2'!P216="Yes",'Milestone 2'!P216="Oui"),"Yes",IF(OR('Milestone 2'!P216="No",'Milestone 2'!P216="Non"),"No",0))</f>
        <v>0</v>
      </c>
      <c r="L1190">
        <f>IF(OR('Milestone 2'!O216="Yes",'Milestone 2'!O216="Oui"),"Yes",IF(OR('Milestone 2'!O216="No",'Milestone 2'!O216="Non"),"No",IF(OR('Milestone 2'!O216="N/A",'Milestone 2'!O216="S.O."),"N/A",0)))</f>
        <v>0</v>
      </c>
    </row>
    <row r="1191" spans="1:12" hidden="1">
      <c r="A1191">
        <f>IF(OR('Milestone 2'!H217="Approved",'Milestone 2'!H217="Approuvé"),"Approved",IF(OR('Milestone 2'!H217="Incomplete",'Milestone 2'!H217="Incomplet"),"Incomplete",0))</f>
        <v>0</v>
      </c>
      <c r="B1191">
        <f>IF(OR('Milestone 2'!G217="Yes",'Milestone 2'!G217="Oui"),"Yes",IF(OR('Milestone 2'!G217="No",'Milestone 2'!G217="Non"),"No",0))</f>
        <v>0</v>
      </c>
      <c r="C1191">
        <f>IF(OR('Milestone 2'!F217="Yes",'Milestone 2'!F217="Oui"),"Yes",IF(OR('Milestone 2'!F217="No",'Milestone 2'!F217="Non"),"No",IF(OR('Milestone 2'!F217="N/A",'Milestone 2'!F217="S.O."),"N/A",0)))</f>
        <v>0</v>
      </c>
      <c r="D1191">
        <f>IF(OR('Milestone 2'!K217="Approved",'Milestone 2'!K217="Approuvé"),"Approved",IF(OR('Milestone 2'!K217="Incomplete",'Milestone 2'!K217="Incomplet"),"Incomplete",0))</f>
        <v>0</v>
      </c>
      <c r="E1191">
        <f>IF(OR('Milestone 2'!J217="Yes",'Milestone 2'!J217="Oui"),"Yes",IF(OR('Milestone 2'!J217="No",'Milestone 2'!J217="Non"),"No",0))</f>
        <v>0</v>
      </c>
      <c r="F1191">
        <f>IF(OR('Milestone 2'!I217="Yes",'Milestone 2'!I217="Oui"),"Yes",IF(OR('Milestone 2'!I217="No",'Milestone 2'!I217="Non"),"No",IF(OR('Milestone 2'!I217="N/A",'Milestone 2'!I217="S.O."),"N/A",0)))</f>
        <v>0</v>
      </c>
      <c r="G1191">
        <f>IF(OR('Milestone 2'!N217="Approved",'Milestone 2'!N217="Approuvé"),"Approved",IF(OR('Milestone 2'!N217="Incomplete",'Milestone 2'!N217="Incomplet"),"Incomplete",0))</f>
        <v>0</v>
      </c>
      <c r="H1191">
        <f>IF(OR('Milestone 2'!M217="Yes",'Milestone 2'!M217="Oui"),"Yes",IF(OR('Milestone 2'!M217="No",'Milestone 2'!M217="Non"),"No",0))</f>
        <v>0</v>
      </c>
      <c r="I1191">
        <f>IF(OR('Milestone 2'!L217="Yes",'Milestone 2'!L217="Oui"),"Yes",IF(OR('Milestone 2'!L217="No",'Milestone 2'!L217="Non"),"No",IF(OR('Milestone 2'!L217="N/A",'Milestone 2'!L217="S.O."),"N/A",0)))</f>
        <v>0</v>
      </c>
      <c r="J1191">
        <f>IF(OR('Milestone 2'!Q217="Approved",'Milestone 2'!Q217="Approuvé"),"Approved",IF(OR('Milestone 2'!Q217="Incomplete",'Milestone 2'!Q217="Incomplet"),"Incomplete",0))</f>
        <v>0</v>
      </c>
      <c r="K1191">
        <f>IF(OR('Milestone 2'!P217="Yes",'Milestone 2'!P217="Oui"),"Yes",IF(OR('Milestone 2'!P217="No",'Milestone 2'!P217="Non"),"No",0))</f>
        <v>0</v>
      </c>
      <c r="L1191">
        <f>IF(OR('Milestone 2'!O217="Yes",'Milestone 2'!O217="Oui"),"Yes",IF(OR('Milestone 2'!O217="No",'Milestone 2'!O217="Non"),"No",IF(OR('Milestone 2'!O217="N/A",'Milestone 2'!O217="S.O."),"N/A",0)))</f>
        <v>0</v>
      </c>
    </row>
    <row r="1192" spans="1:12" hidden="1">
      <c r="A1192">
        <f>IF(OR('Milestone 2'!H218="Approved",'Milestone 2'!H218="Approuvé"),"Approved",IF(OR('Milestone 2'!H218="Incomplete",'Milestone 2'!H218="Incomplet"),"Incomplete",0))</f>
        <v>0</v>
      </c>
      <c r="B1192">
        <f>IF(OR('Milestone 2'!G218="Yes",'Milestone 2'!G218="Oui"),"Yes",IF(OR('Milestone 2'!G218="No",'Milestone 2'!G218="Non"),"No",0))</f>
        <v>0</v>
      </c>
      <c r="C1192">
        <f>IF(OR('Milestone 2'!F218="Yes",'Milestone 2'!F218="Oui"),"Yes",IF(OR('Milestone 2'!F218="No",'Milestone 2'!F218="Non"),"No",IF(OR('Milestone 2'!F218="N/A",'Milestone 2'!F218="S.O."),"N/A",0)))</f>
        <v>0</v>
      </c>
      <c r="D1192">
        <f>IF(OR('Milestone 2'!K218="Approved",'Milestone 2'!K218="Approuvé"),"Approved",IF(OR('Milestone 2'!K218="Incomplete",'Milestone 2'!K218="Incomplet"),"Incomplete",0))</f>
        <v>0</v>
      </c>
      <c r="E1192">
        <f>IF(OR('Milestone 2'!J218="Yes",'Milestone 2'!J218="Oui"),"Yes",IF(OR('Milestone 2'!J218="No",'Milestone 2'!J218="Non"),"No",0))</f>
        <v>0</v>
      </c>
      <c r="F1192">
        <f>IF(OR('Milestone 2'!I218="Yes",'Milestone 2'!I218="Oui"),"Yes",IF(OR('Milestone 2'!I218="No",'Milestone 2'!I218="Non"),"No",IF(OR('Milestone 2'!I218="N/A",'Milestone 2'!I218="S.O."),"N/A",0)))</f>
        <v>0</v>
      </c>
      <c r="G1192">
        <f>IF(OR('Milestone 2'!N218="Approved",'Milestone 2'!N218="Approuvé"),"Approved",IF(OR('Milestone 2'!N218="Incomplete",'Milestone 2'!N218="Incomplet"),"Incomplete",0))</f>
        <v>0</v>
      </c>
      <c r="H1192">
        <f>IF(OR('Milestone 2'!M218="Yes",'Milestone 2'!M218="Oui"),"Yes",IF(OR('Milestone 2'!M218="No",'Milestone 2'!M218="Non"),"No",0))</f>
        <v>0</v>
      </c>
      <c r="I1192">
        <f>IF(OR('Milestone 2'!L218="Yes",'Milestone 2'!L218="Oui"),"Yes",IF(OR('Milestone 2'!L218="No",'Milestone 2'!L218="Non"),"No",IF(OR('Milestone 2'!L218="N/A",'Milestone 2'!L218="S.O."),"N/A",0)))</f>
        <v>0</v>
      </c>
      <c r="J1192">
        <f>IF(OR('Milestone 2'!Q218="Approved",'Milestone 2'!Q218="Approuvé"),"Approved",IF(OR('Milestone 2'!Q218="Incomplete",'Milestone 2'!Q218="Incomplet"),"Incomplete",0))</f>
        <v>0</v>
      </c>
      <c r="K1192">
        <f>IF(OR('Milestone 2'!P218="Yes",'Milestone 2'!P218="Oui"),"Yes",IF(OR('Milestone 2'!P218="No",'Milestone 2'!P218="Non"),"No",0))</f>
        <v>0</v>
      </c>
      <c r="L1192">
        <f>IF(OR('Milestone 2'!O218="Yes",'Milestone 2'!O218="Oui"),"Yes",IF(OR('Milestone 2'!O218="No",'Milestone 2'!O218="Non"),"No",IF(OR('Milestone 2'!O218="N/A",'Milestone 2'!O218="S.O."),"N/A",0)))</f>
        <v>0</v>
      </c>
    </row>
    <row r="1193" spans="1:12" hidden="1">
      <c r="A1193">
        <f>IF(OR('Milestone 2'!H219="Approved",'Milestone 2'!H219="Approuvé"),"Approved",IF(OR('Milestone 2'!H219="Incomplete",'Milestone 2'!H219="Incomplet"),"Incomplete",0))</f>
        <v>0</v>
      </c>
      <c r="B1193">
        <f>IF(OR('Milestone 2'!G219="Yes",'Milestone 2'!G219="Oui"),"Yes",IF(OR('Milestone 2'!G219="No",'Milestone 2'!G219="Non"),"No",0))</f>
        <v>0</v>
      </c>
      <c r="C1193">
        <f>IF(OR('Milestone 2'!F219="Yes",'Milestone 2'!F219="Oui"),"Yes",IF(OR('Milestone 2'!F219="No",'Milestone 2'!F219="Non"),"No",IF(OR('Milestone 2'!F219="N/A",'Milestone 2'!F219="S.O."),"N/A",0)))</f>
        <v>0</v>
      </c>
      <c r="D1193">
        <f>IF(OR('Milestone 2'!K219="Approved",'Milestone 2'!K219="Approuvé"),"Approved",IF(OR('Milestone 2'!K219="Incomplete",'Milestone 2'!K219="Incomplet"),"Incomplete",0))</f>
        <v>0</v>
      </c>
      <c r="E1193">
        <f>IF(OR('Milestone 2'!J219="Yes",'Milestone 2'!J219="Oui"),"Yes",IF(OR('Milestone 2'!J219="No",'Milestone 2'!J219="Non"),"No",0))</f>
        <v>0</v>
      </c>
      <c r="F1193">
        <f>IF(OR('Milestone 2'!I219="Yes",'Milestone 2'!I219="Oui"),"Yes",IF(OR('Milestone 2'!I219="No",'Milestone 2'!I219="Non"),"No",IF(OR('Milestone 2'!I219="N/A",'Milestone 2'!I219="S.O."),"N/A",0)))</f>
        <v>0</v>
      </c>
      <c r="G1193">
        <f>IF(OR('Milestone 2'!N219="Approved",'Milestone 2'!N219="Approuvé"),"Approved",IF(OR('Milestone 2'!N219="Incomplete",'Milestone 2'!N219="Incomplet"),"Incomplete",0))</f>
        <v>0</v>
      </c>
      <c r="H1193">
        <f>IF(OR('Milestone 2'!M219="Yes",'Milestone 2'!M219="Oui"),"Yes",IF(OR('Milestone 2'!M219="No",'Milestone 2'!M219="Non"),"No",0))</f>
        <v>0</v>
      </c>
      <c r="I1193">
        <f>IF(OR('Milestone 2'!L219="Yes",'Milestone 2'!L219="Oui"),"Yes",IF(OR('Milestone 2'!L219="No",'Milestone 2'!L219="Non"),"No",IF(OR('Milestone 2'!L219="N/A",'Milestone 2'!L219="S.O."),"N/A",0)))</f>
        <v>0</v>
      </c>
      <c r="J1193">
        <f>IF(OR('Milestone 2'!Q219="Approved",'Milestone 2'!Q219="Approuvé"),"Approved",IF(OR('Milestone 2'!Q219="Incomplete",'Milestone 2'!Q219="Incomplet"),"Incomplete",0))</f>
        <v>0</v>
      </c>
      <c r="K1193">
        <f>IF(OR('Milestone 2'!P219="Yes",'Milestone 2'!P219="Oui"),"Yes",IF(OR('Milestone 2'!P219="No",'Milestone 2'!P219="Non"),"No",0))</f>
        <v>0</v>
      </c>
      <c r="L1193">
        <f>IF(OR('Milestone 2'!O219="Yes",'Milestone 2'!O219="Oui"),"Yes",IF(OR('Milestone 2'!O219="No",'Milestone 2'!O219="Non"),"No",IF(OR('Milestone 2'!O219="N/A",'Milestone 2'!O219="S.O."),"N/A",0)))</f>
        <v>0</v>
      </c>
    </row>
    <row r="1194" spans="1:12" hidden="1">
      <c r="A1194">
        <f>IF(OR('Milestone 2'!H220="Approved",'Milestone 2'!H220="Approuvé"),"Approved",IF(OR('Milestone 2'!H220="Incomplete",'Milestone 2'!H220="Incomplet"),"Incomplete",0))</f>
        <v>0</v>
      </c>
      <c r="B1194">
        <f>IF(OR('Milestone 2'!G220="Yes",'Milestone 2'!G220="Oui"),"Yes",IF(OR('Milestone 2'!G220="No",'Milestone 2'!G220="Non"),"No",0))</f>
        <v>0</v>
      </c>
      <c r="C1194">
        <f>IF(OR('Milestone 2'!F220="Yes",'Milestone 2'!F220="Oui"),"Yes",IF(OR('Milestone 2'!F220="No",'Milestone 2'!F220="Non"),"No",IF(OR('Milestone 2'!F220="N/A",'Milestone 2'!F220="S.O."),"N/A",0)))</f>
        <v>0</v>
      </c>
      <c r="D1194">
        <f>IF(OR('Milestone 2'!K220="Approved",'Milestone 2'!K220="Approuvé"),"Approved",IF(OR('Milestone 2'!K220="Incomplete",'Milestone 2'!K220="Incomplet"),"Incomplete",0))</f>
        <v>0</v>
      </c>
      <c r="E1194">
        <f>IF(OR('Milestone 2'!J220="Yes",'Milestone 2'!J220="Oui"),"Yes",IF(OR('Milestone 2'!J220="No",'Milestone 2'!J220="Non"),"No",0))</f>
        <v>0</v>
      </c>
      <c r="F1194">
        <f>IF(OR('Milestone 2'!I220="Yes",'Milestone 2'!I220="Oui"),"Yes",IF(OR('Milestone 2'!I220="No",'Milestone 2'!I220="Non"),"No",IF(OR('Milestone 2'!I220="N/A",'Milestone 2'!I220="S.O."),"N/A",0)))</f>
        <v>0</v>
      </c>
      <c r="G1194">
        <f>IF(OR('Milestone 2'!N220="Approved",'Milestone 2'!N220="Approuvé"),"Approved",IF(OR('Milestone 2'!N220="Incomplete",'Milestone 2'!N220="Incomplet"),"Incomplete",0))</f>
        <v>0</v>
      </c>
      <c r="H1194">
        <f>IF(OR('Milestone 2'!M220="Yes",'Milestone 2'!M220="Oui"),"Yes",IF(OR('Milestone 2'!M220="No",'Milestone 2'!M220="Non"),"No",0))</f>
        <v>0</v>
      </c>
      <c r="I1194">
        <f>IF(OR('Milestone 2'!L220="Yes",'Milestone 2'!L220="Oui"),"Yes",IF(OR('Milestone 2'!L220="No",'Milestone 2'!L220="Non"),"No",IF(OR('Milestone 2'!L220="N/A",'Milestone 2'!L220="S.O."),"N/A",0)))</f>
        <v>0</v>
      </c>
      <c r="J1194">
        <f>IF(OR('Milestone 2'!Q220="Approved",'Milestone 2'!Q220="Approuvé"),"Approved",IF(OR('Milestone 2'!Q220="Incomplete",'Milestone 2'!Q220="Incomplet"),"Incomplete",0))</f>
        <v>0</v>
      </c>
      <c r="K1194">
        <f>IF(OR('Milestone 2'!P220="Yes",'Milestone 2'!P220="Oui"),"Yes",IF(OR('Milestone 2'!P220="No",'Milestone 2'!P220="Non"),"No",0))</f>
        <v>0</v>
      </c>
      <c r="L1194">
        <f>IF(OR('Milestone 2'!O220="Yes",'Milestone 2'!O220="Oui"),"Yes",IF(OR('Milestone 2'!O220="No",'Milestone 2'!O220="Non"),"No",IF(OR('Milestone 2'!O220="N/A",'Milestone 2'!O220="S.O."),"N/A",0)))</f>
        <v>0</v>
      </c>
    </row>
    <row r="1195" spans="1:12" hidden="1">
      <c r="A1195">
        <f>IF(OR('Milestone 2'!H221="Approved",'Milestone 2'!H221="Approuvé"),"Approved",IF(OR('Milestone 2'!H221="Incomplete",'Milestone 2'!H221="Incomplet"),"Incomplete",0))</f>
        <v>0</v>
      </c>
      <c r="B1195">
        <f>IF(OR('Milestone 2'!G221="Yes",'Milestone 2'!G221="Oui"),"Yes",IF(OR('Milestone 2'!G221="No",'Milestone 2'!G221="Non"),"No",0))</f>
        <v>0</v>
      </c>
      <c r="C1195">
        <f>IF(OR('Milestone 2'!F221="Yes",'Milestone 2'!F221="Oui"),"Yes",IF(OR('Milestone 2'!F221="No",'Milestone 2'!F221="Non"),"No",IF(OR('Milestone 2'!F221="N/A",'Milestone 2'!F221="S.O."),"N/A",0)))</f>
        <v>0</v>
      </c>
      <c r="D1195">
        <f>IF(OR('Milestone 2'!K221="Approved",'Milestone 2'!K221="Approuvé"),"Approved",IF(OR('Milestone 2'!K221="Incomplete",'Milestone 2'!K221="Incomplet"),"Incomplete",0))</f>
        <v>0</v>
      </c>
      <c r="E1195">
        <f>IF(OR('Milestone 2'!J221="Yes",'Milestone 2'!J221="Oui"),"Yes",IF(OR('Milestone 2'!J221="No",'Milestone 2'!J221="Non"),"No",0))</f>
        <v>0</v>
      </c>
      <c r="F1195">
        <f>IF(OR('Milestone 2'!I221="Yes",'Milestone 2'!I221="Oui"),"Yes",IF(OR('Milestone 2'!I221="No",'Milestone 2'!I221="Non"),"No",IF(OR('Milestone 2'!I221="N/A",'Milestone 2'!I221="S.O."),"N/A",0)))</f>
        <v>0</v>
      </c>
      <c r="G1195">
        <f>IF(OR('Milestone 2'!N221="Approved",'Milestone 2'!N221="Approuvé"),"Approved",IF(OR('Milestone 2'!N221="Incomplete",'Milestone 2'!N221="Incomplet"),"Incomplete",0))</f>
        <v>0</v>
      </c>
      <c r="H1195">
        <f>IF(OR('Milestone 2'!M221="Yes",'Milestone 2'!M221="Oui"),"Yes",IF(OR('Milestone 2'!M221="No",'Milestone 2'!M221="Non"),"No",0))</f>
        <v>0</v>
      </c>
      <c r="I1195">
        <f>IF(OR('Milestone 2'!L221="Yes",'Milestone 2'!L221="Oui"),"Yes",IF(OR('Milestone 2'!L221="No",'Milestone 2'!L221="Non"),"No",IF(OR('Milestone 2'!L221="N/A",'Milestone 2'!L221="S.O."),"N/A",0)))</f>
        <v>0</v>
      </c>
      <c r="J1195">
        <f>IF(OR('Milestone 2'!Q221="Approved",'Milestone 2'!Q221="Approuvé"),"Approved",IF(OR('Milestone 2'!Q221="Incomplete",'Milestone 2'!Q221="Incomplet"),"Incomplete",0))</f>
        <v>0</v>
      </c>
      <c r="K1195">
        <f>IF(OR('Milestone 2'!P221="Yes",'Milestone 2'!P221="Oui"),"Yes",IF(OR('Milestone 2'!P221="No",'Milestone 2'!P221="Non"),"No",0))</f>
        <v>0</v>
      </c>
      <c r="L1195">
        <f>IF(OR('Milestone 2'!O221="Yes",'Milestone 2'!O221="Oui"),"Yes",IF(OR('Milestone 2'!O221="No",'Milestone 2'!O221="Non"),"No",IF(OR('Milestone 2'!O221="N/A",'Milestone 2'!O221="S.O."),"N/A",0)))</f>
        <v>0</v>
      </c>
    </row>
    <row r="1196" spans="1:12" hidden="1">
      <c r="A1196">
        <f>IF(OR('Milestone 2'!H222="Approved",'Milestone 2'!H222="Approuvé"),"Approved",IF(OR('Milestone 2'!H222="Incomplete",'Milestone 2'!H222="Incomplet"),"Incomplete",0))</f>
        <v>0</v>
      </c>
      <c r="B1196">
        <f>IF(OR('Milestone 2'!G222="Yes",'Milestone 2'!G222="Oui"),"Yes",IF(OR('Milestone 2'!G222="No",'Milestone 2'!G222="Non"),"No",0))</f>
        <v>0</v>
      </c>
      <c r="C1196">
        <f>IF(OR('Milestone 2'!F222="Yes",'Milestone 2'!F222="Oui"),"Yes",IF(OR('Milestone 2'!F222="No",'Milestone 2'!F222="Non"),"No",IF(OR('Milestone 2'!F222="N/A",'Milestone 2'!F222="S.O."),"N/A",0)))</f>
        <v>0</v>
      </c>
      <c r="D1196">
        <f>IF(OR('Milestone 2'!K222="Approved",'Milestone 2'!K222="Approuvé"),"Approved",IF(OR('Milestone 2'!K222="Incomplete",'Milestone 2'!K222="Incomplet"),"Incomplete",0))</f>
        <v>0</v>
      </c>
      <c r="E1196">
        <f>IF(OR('Milestone 2'!J222="Yes",'Milestone 2'!J222="Oui"),"Yes",IF(OR('Milestone 2'!J222="No",'Milestone 2'!J222="Non"),"No",0))</f>
        <v>0</v>
      </c>
      <c r="F1196">
        <f>IF(OR('Milestone 2'!I222="Yes",'Milestone 2'!I222="Oui"),"Yes",IF(OR('Milestone 2'!I222="No",'Milestone 2'!I222="Non"),"No",IF(OR('Milestone 2'!I222="N/A",'Milestone 2'!I222="S.O."),"N/A",0)))</f>
        <v>0</v>
      </c>
      <c r="G1196">
        <f>IF(OR('Milestone 2'!N222="Approved",'Milestone 2'!N222="Approuvé"),"Approved",IF(OR('Milestone 2'!N222="Incomplete",'Milestone 2'!N222="Incomplet"),"Incomplete",0))</f>
        <v>0</v>
      </c>
      <c r="H1196">
        <f>IF(OR('Milestone 2'!M222="Yes",'Milestone 2'!M222="Oui"),"Yes",IF(OR('Milestone 2'!M222="No",'Milestone 2'!M222="Non"),"No",0))</f>
        <v>0</v>
      </c>
      <c r="I1196">
        <f>IF(OR('Milestone 2'!L222="Yes",'Milestone 2'!L222="Oui"),"Yes",IF(OR('Milestone 2'!L222="No",'Milestone 2'!L222="Non"),"No",IF(OR('Milestone 2'!L222="N/A",'Milestone 2'!L222="S.O."),"N/A",0)))</f>
        <v>0</v>
      </c>
      <c r="J1196">
        <f>IF(OR('Milestone 2'!Q222="Approved",'Milestone 2'!Q222="Approuvé"),"Approved",IF(OR('Milestone 2'!Q222="Incomplete",'Milestone 2'!Q222="Incomplet"),"Incomplete",0))</f>
        <v>0</v>
      </c>
      <c r="K1196">
        <f>IF(OR('Milestone 2'!P222="Yes",'Milestone 2'!P222="Oui"),"Yes",IF(OR('Milestone 2'!P222="No",'Milestone 2'!P222="Non"),"No",0))</f>
        <v>0</v>
      </c>
      <c r="L1196">
        <f>IF(OR('Milestone 2'!O222="Yes",'Milestone 2'!O222="Oui"),"Yes",IF(OR('Milestone 2'!O222="No",'Milestone 2'!O222="Non"),"No",IF(OR('Milestone 2'!O222="N/A",'Milestone 2'!O222="S.O."),"N/A",0)))</f>
        <v>0</v>
      </c>
    </row>
    <row r="1197" spans="1:12" hidden="1">
      <c r="A1197">
        <f>IF(OR('Milestone 2'!H223="Approved",'Milestone 2'!H223="Approuvé"),"Approved",IF(OR('Milestone 2'!H223="Incomplete",'Milestone 2'!H223="Incomplet"),"Incomplete",0))</f>
        <v>0</v>
      </c>
      <c r="B1197">
        <f>IF(OR('Milestone 2'!G223="Yes",'Milestone 2'!G223="Oui"),"Yes",IF(OR('Milestone 2'!G223="No",'Milestone 2'!G223="Non"),"No",0))</f>
        <v>0</v>
      </c>
      <c r="C1197">
        <f>IF(OR('Milestone 2'!F223="Yes",'Milestone 2'!F223="Oui"),"Yes",IF(OR('Milestone 2'!F223="No",'Milestone 2'!F223="Non"),"No",IF(OR('Milestone 2'!F223="N/A",'Milestone 2'!F223="S.O."),"N/A",0)))</f>
        <v>0</v>
      </c>
      <c r="D1197">
        <f>IF(OR('Milestone 2'!K223="Approved",'Milestone 2'!K223="Approuvé"),"Approved",IF(OR('Milestone 2'!K223="Incomplete",'Milestone 2'!K223="Incomplet"),"Incomplete",0))</f>
        <v>0</v>
      </c>
      <c r="E1197">
        <f>IF(OR('Milestone 2'!J223="Yes",'Milestone 2'!J223="Oui"),"Yes",IF(OR('Milestone 2'!J223="No",'Milestone 2'!J223="Non"),"No",0))</f>
        <v>0</v>
      </c>
      <c r="F1197">
        <f>IF(OR('Milestone 2'!I223="Yes",'Milestone 2'!I223="Oui"),"Yes",IF(OR('Milestone 2'!I223="No",'Milestone 2'!I223="Non"),"No",IF(OR('Milestone 2'!I223="N/A",'Milestone 2'!I223="S.O."),"N/A",0)))</f>
        <v>0</v>
      </c>
      <c r="G1197">
        <f>IF(OR('Milestone 2'!N223="Approved",'Milestone 2'!N223="Approuvé"),"Approved",IF(OR('Milestone 2'!N223="Incomplete",'Milestone 2'!N223="Incomplet"),"Incomplete",0))</f>
        <v>0</v>
      </c>
      <c r="H1197">
        <f>IF(OR('Milestone 2'!M223="Yes",'Milestone 2'!M223="Oui"),"Yes",IF(OR('Milestone 2'!M223="No",'Milestone 2'!M223="Non"),"No",0))</f>
        <v>0</v>
      </c>
      <c r="I1197">
        <f>IF(OR('Milestone 2'!L223="Yes",'Milestone 2'!L223="Oui"),"Yes",IF(OR('Milestone 2'!L223="No",'Milestone 2'!L223="Non"),"No",IF(OR('Milestone 2'!L223="N/A",'Milestone 2'!L223="S.O."),"N/A",0)))</f>
        <v>0</v>
      </c>
      <c r="J1197">
        <f>IF(OR('Milestone 2'!Q223="Approved",'Milestone 2'!Q223="Approuvé"),"Approved",IF(OR('Milestone 2'!Q223="Incomplete",'Milestone 2'!Q223="Incomplet"),"Incomplete",0))</f>
        <v>0</v>
      </c>
      <c r="K1197">
        <f>IF(OR('Milestone 2'!P223="Yes",'Milestone 2'!P223="Oui"),"Yes",IF(OR('Milestone 2'!P223="No",'Milestone 2'!P223="Non"),"No",0))</f>
        <v>0</v>
      </c>
      <c r="L1197">
        <f>IF(OR('Milestone 2'!O223="Yes",'Milestone 2'!O223="Oui"),"Yes",IF(OR('Milestone 2'!O223="No",'Milestone 2'!O223="Non"),"No",IF(OR('Milestone 2'!O223="N/A",'Milestone 2'!O223="S.O."),"N/A",0)))</f>
        <v>0</v>
      </c>
    </row>
    <row r="1198" spans="1:12" hidden="1">
      <c r="A1198">
        <f>IF(OR('Milestone 2'!H224="Approved",'Milestone 2'!H224="Approuvé"),"Approved",IF(OR('Milestone 2'!H224="Incomplete",'Milestone 2'!H224="Incomplet"),"Incomplete",0))</f>
        <v>0</v>
      </c>
      <c r="B1198">
        <f>IF(OR('Milestone 2'!G224="Yes",'Milestone 2'!G224="Oui"),"Yes",IF(OR('Milestone 2'!G224="No",'Milestone 2'!G224="Non"),"No",0))</f>
        <v>0</v>
      </c>
      <c r="C1198">
        <f>IF(OR('Milestone 2'!F224="Yes",'Milestone 2'!F224="Oui"),"Yes",IF(OR('Milestone 2'!F224="No",'Milestone 2'!F224="Non"),"No",IF(OR('Milestone 2'!F224="N/A",'Milestone 2'!F224="S.O."),"N/A",0)))</f>
        <v>0</v>
      </c>
      <c r="D1198">
        <f>IF(OR('Milestone 2'!K224="Approved",'Milestone 2'!K224="Approuvé"),"Approved",IF(OR('Milestone 2'!K224="Incomplete",'Milestone 2'!K224="Incomplet"),"Incomplete",0))</f>
        <v>0</v>
      </c>
      <c r="E1198">
        <f>IF(OR('Milestone 2'!J224="Yes",'Milestone 2'!J224="Oui"),"Yes",IF(OR('Milestone 2'!J224="No",'Milestone 2'!J224="Non"),"No",0))</f>
        <v>0</v>
      </c>
      <c r="F1198">
        <f>IF(OR('Milestone 2'!I224="Yes",'Milestone 2'!I224="Oui"),"Yes",IF(OR('Milestone 2'!I224="No",'Milestone 2'!I224="Non"),"No",IF(OR('Milestone 2'!I224="N/A",'Milestone 2'!I224="S.O."),"N/A",0)))</f>
        <v>0</v>
      </c>
      <c r="G1198">
        <f>IF(OR('Milestone 2'!N224="Approved",'Milestone 2'!N224="Approuvé"),"Approved",IF(OR('Milestone 2'!N224="Incomplete",'Milestone 2'!N224="Incomplet"),"Incomplete",0))</f>
        <v>0</v>
      </c>
      <c r="H1198">
        <f>IF(OR('Milestone 2'!M224="Yes",'Milestone 2'!M224="Oui"),"Yes",IF(OR('Milestone 2'!M224="No",'Milestone 2'!M224="Non"),"No",0))</f>
        <v>0</v>
      </c>
      <c r="I1198">
        <f>IF(OR('Milestone 2'!L224="Yes",'Milestone 2'!L224="Oui"),"Yes",IF(OR('Milestone 2'!L224="No",'Milestone 2'!L224="Non"),"No",IF(OR('Milestone 2'!L224="N/A",'Milestone 2'!L224="S.O."),"N/A",0)))</f>
        <v>0</v>
      </c>
      <c r="J1198">
        <f>IF(OR('Milestone 2'!Q224="Approved",'Milestone 2'!Q224="Approuvé"),"Approved",IF(OR('Milestone 2'!Q224="Incomplete",'Milestone 2'!Q224="Incomplet"),"Incomplete",0))</f>
        <v>0</v>
      </c>
      <c r="K1198">
        <f>IF(OR('Milestone 2'!P224="Yes",'Milestone 2'!P224="Oui"),"Yes",IF(OR('Milestone 2'!P224="No",'Milestone 2'!P224="Non"),"No",0))</f>
        <v>0</v>
      </c>
      <c r="L1198">
        <f>IF(OR('Milestone 2'!O224="Yes",'Milestone 2'!O224="Oui"),"Yes",IF(OR('Milestone 2'!O224="No",'Milestone 2'!O224="Non"),"No",IF(OR('Milestone 2'!O224="N/A",'Milestone 2'!O224="S.O."),"N/A",0)))</f>
        <v>0</v>
      </c>
    </row>
    <row r="1199" spans="1:12" hidden="1">
      <c r="A1199">
        <f>IF(OR('Milestone 2'!H225="Approved",'Milestone 2'!H225="Approuvé"),"Approved",IF(OR('Milestone 2'!H225="Incomplete",'Milestone 2'!H225="Incomplet"),"Incomplete",0))</f>
        <v>0</v>
      </c>
      <c r="B1199">
        <f>IF(OR('Milestone 2'!G225="Yes",'Milestone 2'!G225="Oui"),"Yes",IF(OR('Milestone 2'!G225="No",'Milestone 2'!G225="Non"),"No",0))</f>
        <v>0</v>
      </c>
      <c r="C1199">
        <f>IF(OR('Milestone 2'!F225="Yes",'Milestone 2'!F225="Oui"),"Yes",IF(OR('Milestone 2'!F225="No",'Milestone 2'!F225="Non"),"No",IF(OR('Milestone 2'!F225="N/A",'Milestone 2'!F225="S.O."),"N/A",0)))</f>
        <v>0</v>
      </c>
      <c r="D1199">
        <f>IF(OR('Milestone 2'!K225="Approved",'Milestone 2'!K225="Approuvé"),"Approved",IF(OR('Milestone 2'!K225="Incomplete",'Milestone 2'!K225="Incomplet"),"Incomplete",0))</f>
        <v>0</v>
      </c>
      <c r="E1199">
        <f>IF(OR('Milestone 2'!J225="Yes",'Milestone 2'!J225="Oui"),"Yes",IF(OR('Milestone 2'!J225="No",'Milestone 2'!J225="Non"),"No",0))</f>
        <v>0</v>
      </c>
      <c r="F1199">
        <f>IF(OR('Milestone 2'!I225="Yes",'Milestone 2'!I225="Oui"),"Yes",IF(OR('Milestone 2'!I225="No",'Milestone 2'!I225="Non"),"No",IF(OR('Milestone 2'!I225="N/A",'Milestone 2'!I225="S.O."),"N/A",0)))</f>
        <v>0</v>
      </c>
      <c r="G1199">
        <f>IF(OR('Milestone 2'!N225="Approved",'Milestone 2'!N225="Approuvé"),"Approved",IF(OR('Milestone 2'!N225="Incomplete",'Milestone 2'!N225="Incomplet"),"Incomplete",0))</f>
        <v>0</v>
      </c>
      <c r="H1199">
        <f>IF(OR('Milestone 2'!M225="Yes",'Milestone 2'!M225="Oui"),"Yes",IF(OR('Milestone 2'!M225="No",'Milestone 2'!M225="Non"),"No",0))</f>
        <v>0</v>
      </c>
      <c r="I1199">
        <f>IF(OR('Milestone 2'!L225="Yes",'Milestone 2'!L225="Oui"),"Yes",IF(OR('Milestone 2'!L225="No",'Milestone 2'!L225="Non"),"No",IF(OR('Milestone 2'!L225="N/A",'Milestone 2'!L225="S.O."),"N/A",0)))</f>
        <v>0</v>
      </c>
      <c r="J1199">
        <f>IF(OR('Milestone 2'!Q225="Approved",'Milestone 2'!Q225="Approuvé"),"Approved",IF(OR('Milestone 2'!Q225="Incomplete",'Milestone 2'!Q225="Incomplet"),"Incomplete",0))</f>
        <v>0</v>
      </c>
      <c r="K1199">
        <f>IF(OR('Milestone 2'!P225="Yes",'Milestone 2'!P225="Oui"),"Yes",IF(OR('Milestone 2'!P225="No",'Milestone 2'!P225="Non"),"No",0))</f>
        <v>0</v>
      </c>
      <c r="L1199">
        <f>IF(OR('Milestone 2'!O225="Yes",'Milestone 2'!O225="Oui"),"Yes",IF(OR('Milestone 2'!O225="No",'Milestone 2'!O225="Non"),"No",IF(OR('Milestone 2'!O225="N/A",'Milestone 2'!O225="S.O."),"N/A",0)))</f>
        <v>0</v>
      </c>
    </row>
    <row r="1200" spans="1:12" hidden="1">
      <c r="A1200">
        <f>IF(OR('Milestone 2'!H226="Approved",'Milestone 2'!H226="Approuvé"),"Approved",IF(OR('Milestone 2'!H226="Incomplete",'Milestone 2'!H226="Incomplet"),"Incomplete",0))</f>
        <v>0</v>
      </c>
      <c r="B1200">
        <f>IF(OR('Milestone 2'!G226="Yes",'Milestone 2'!G226="Oui"),"Yes",IF(OR('Milestone 2'!G226="No",'Milestone 2'!G226="Non"),"No",0))</f>
        <v>0</v>
      </c>
      <c r="C1200">
        <f>IF(OR('Milestone 2'!F226="Yes",'Milestone 2'!F226="Oui"),"Yes",IF(OR('Milestone 2'!F226="No",'Milestone 2'!F226="Non"),"No",IF(OR('Milestone 2'!F226="N/A",'Milestone 2'!F226="S.O."),"N/A",0)))</f>
        <v>0</v>
      </c>
      <c r="D1200">
        <f>IF(OR('Milestone 2'!K226="Approved",'Milestone 2'!K226="Approuvé"),"Approved",IF(OR('Milestone 2'!K226="Incomplete",'Milestone 2'!K226="Incomplet"),"Incomplete",0))</f>
        <v>0</v>
      </c>
      <c r="E1200">
        <f>IF(OR('Milestone 2'!J226="Yes",'Milestone 2'!J226="Oui"),"Yes",IF(OR('Milestone 2'!J226="No",'Milestone 2'!J226="Non"),"No",0))</f>
        <v>0</v>
      </c>
      <c r="F1200">
        <f>IF(OR('Milestone 2'!I226="Yes",'Milestone 2'!I226="Oui"),"Yes",IF(OR('Milestone 2'!I226="No",'Milestone 2'!I226="Non"),"No",IF(OR('Milestone 2'!I226="N/A",'Milestone 2'!I226="S.O."),"N/A",0)))</f>
        <v>0</v>
      </c>
      <c r="G1200">
        <f>IF(OR('Milestone 2'!N226="Approved",'Milestone 2'!N226="Approuvé"),"Approved",IF(OR('Milestone 2'!N226="Incomplete",'Milestone 2'!N226="Incomplet"),"Incomplete",0))</f>
        <v>0</v>
      </c>
      <c r="H1200">
        <f>IF(OR('Milestone 2'!M226="Yes",'Milestone 2'!M226="Oui"),"Yes",IF(OR('Milestone 2'!M226="No",'Milestone 2'!M226="Non"),"No",0))</f>
        <v>0</v>
      </c>
      <c r="I1200">
        <f>IF(OR('Milestone 2'!L226="Yes",'Milestone 2'!L226="Oui"),"Yes",IF(OR('Milestone 2'!L226="No",'Milestone 2'!L226="Non"),"No",IF(OR('Milestone 2'!L226="N/A",'Milestone 2'!L226="S.O."),"N/A",0)))</f>
        <v>0</v>
      </c>
      <c r="J1200">
        <f>IF(OR('Milestone 2'!Q226="Approved",'Milestone 2'!Q226="Approuvé"),"Approved",IF(OR('Milestone 2'!Q226="Incomplete",'Milestone 2'!Q226="Incomplet"),"Incomplete",0))</f>
        <v>0</v>
      </c>
      <c r="K1200">
        <f>IF(OR('Milestone 2'!P226="Yes",'Milestone 2'!P226="Oui"),"Yes",IF(OR('Milestone 2'!P226="No",'Milestone 2'!P226="Non"),"No",0))</f>
        <v>0</v>
      </c>
      <c r="L1200">
        <f>IF(OR('Milestone 2'!O226="Yes",'Milestone 2'!O226="Oui"),"Yes",IF(OR('Milestone 2'!O226="No",'Milestone 2'!O226="Non"),"No",IF(OR('Milestone 2'!O226="N/A",'Milestone 2'!O226="S.O."),"N/A",0)))</f>
        <v>0</v>
      </c>
    </row>
    <row r="1201" spans="1:12" hidden="1">
      <c r="A1201">
        <f>IF(OR('Milestone 2'!H227="Approved",'Milestone 2'!H227="Approuvé"),"Approved",IF(OR('Milestone 2'!H227="Incomplete",'Milestone 2'!H227="Incomplet"),"Incomplete",0))</f>
        <v>0</v>
      </c>
      <c r="B1201">
        <f>IF(OR('Milestone 2'!G227="Yes",'Milestone 2'!G227="Oui"),"Yes",IF(OR('Milestone 2'!G227="No",'Milestone 2'!G227="Non"),"No",0))</f>
        <v>0</v>
      </c>
      <c r="C1201">
        <f>IF(OR('Milestone 2'!F227="Yes",'Milestone 2'!F227="Oui"),"Yes",IF(OR('Milestone 2'!F227="No",'Milestone 2'!F227="Non"),"No",IF(OR('Milestone 2'!F227="N/A",'Milestone 2'!F227="S.O."),"N/A",0)))</f>
        <v>0</v>
      </c>
      <c r="D1201">
        <f>IF(OR('Milestone 2'!K227="Approved",'Milestone 2'!K227="Approuvé"),"Approved",IF(OR('Milestone 2'!K227="Incomplete",'Milestone 2'!K227="Incomplet"),"Incomplete",0))</f>
        <v>0</v>
      </c>
      <c r="E1201">
        <f>IF(OR('Milestone 2'!J227="Yes",'Milestone 2'!J227="Oui"),"Yes",IF(OR('Milestone 2'!J227="No",'Milestone 2'!J227="Non"),"No",0))</f>
        <v>0</v>
      </c>
      <c r="F1201">
        <f>IF(OR('Milestone 2'!I227="Yes",'Milestone 2'!I227="Oui"),"Yes",IF(OR('Milestone 2'!I227="No",'Milestone 2'!I227="Non"),"No",IF(OR('Milestone 2'!I227="N/A",'Milestone 2'!I227="S.O."),"N/A",0)))</f>
        <v>0</v>
      </c>
      <c r="G1201">
        <f>IF(OR('Milestone 2'!N227="Approved",'Milestone 2'!N227="Approuvé"),"Approved",IF(OR('Milestone 2'!N227="Incomplete",'Milestone 2'!N227="Incomplet"),"Incomplete",0))</f>
        <v>0</v>
      </c>
      <c r="H1201">
        <f>IF(OR('Milestone 2'!M227="Yes",'Milestone 2'!M227="Oui"),"Yes",IF(OR('Milestone 2'!M227="No",'Milestone 2'!M227="Non"),"No",0))</f>
        <v>0</v>
      </c>
      <c r="I1201">
        <f>IF(OR('Milestone 2'!L227="Yes",'Milestone 2'!L227="Oui"),"Yes",IF(OR('Milestone 2'!L227="No",'Milestone 2'!L227="Non"),"No",IF(OR('Milestone 2'!L227="N/A",'Milestone 2'!L227="S.O."),"N/A",0)))</f>
        <v>0</v>
      </c>
      <c r="J1201">
        <f>IF(OR('Milestone 2'!Q227="Approved",'Milestone 2'!Q227="Approuvé"),"Approved",IF(OR('Milestone 2'!Q227="Incomplete",'Milestone 2'!Q227="Incomplet"),"Incomplete",0))</f>
        <v>0</v>
      </c>
      <c r="K1201">
        <f>IF(OR('Milestone 2'!P227="Yes",'Milestone 2'!P227="Oui"),"Yes",IF(OR('Milestone 2'!P227="No",'Milestone 2'!P227="Non"),"No",0))</f>
        <v>0</v>
      </c>
      <c r="L1201">
        <f>IF(OR('Milestone 2'!O227="Yes",'Milestone 2'!O227="Oui"),"Yes",IF(OR('Milestone 2'!O227="No",'Milestone 2'!O227="Non"),"No",IF(OR('Milestone 2'!O227="N/A",'Milestone 2'!O227="S.O."),"N/A",0)))</f>
        <v>0</v>
      </c>
    </row>
    <row r="1202" spans="1:12" hidden="1">
      <c r="A1202">
        <f>IF(OR('Milestone 2'!H228="Approved",'Milestone 2'!H228="Approuvé"),"Approved",IF(OR('Milestone 2'!H228="Incomplete",'Milestone 2'!H228="Incomplet"),"Incomplete",0))</f>
        <v>0</v>
      </c>
      <c r="B1202">
        <f>IF(OR('Milestone 2'!G228="Yes",'Milestone 2'!G228="Oui"),"Yes",IF(OR('Milestone 2'!G228="No",'Milestone 2'!G228="Non"),"No",0))</f>
        <v>0</v>
      </c>
      <c r="C1202">
        <f>IF(OR('Milestone 2'!F228="Yes",'Milestone 2'!F228="Oui"),"Yes",IF(OR('Milestone 2'!F228="No",'Milestone 2'!F228="Non"),"No",IF(OR('Milestone 2'!F228="N/A",'Milestone 2'!F228="S.O."),"N/A",0)))</f>
        <v>0</v>
      </c>
      <c r="D1202">
        <f>IF(OR('Milestone 2'!K228="Approved",'Milestone 2'!K228="Approuvé"),"Approved",IF(OR('Milestone 2'!K228="Incomplete",'Milestone 2'!K228="Incomplet"),"Incomplete",0))</f>
        <v>0</v>
      </c>
      <c r="E1202">
        <f>IF(OR('Milestone 2'!J228="Yes",'Milestone 2'!J228="Oui"),"Yes",IF(OR('Milestone 2'!J228="No",'Milestone 2'!J228="Non"),"No",0))</f>
        <v>0</v>
      </c>
      <c r="F1202">
        <f>IF(OR('Milestone 2'!I228="Yes",'Milestone 2'!I228="Oui"),"Yes",IF(OR('Milestone 2'!I228="No",'Milestone 2'!I228="Non"),"No",IF(OR('Milestone 2'!I228="N/A",'Milestone 2'!I228="S.O."),"N/A",0)))</f>
        <v>0</v>
      </c>
      <c r="G1202">
        <f>IF(OR('Milestone 2'!N228="Approved",'Milestone 2'!N228="Approuvé"),"Approved",IF(OR('Milestone 2'!N228="Incomplete",'Milestone 2'!N228="Incomplet"),"Incomplete",0))</f>
        <v>0</v>
      </c>
      <c r="H1202">
        <f>IF(OR('Milestone 2'!M228="Yes",'Milestone 2'!M228="Oui"),"Yes",IF(OR('Milestone 2'!M228="No",'Milestone 2'!M228="Non"),"No",0))</f>
        <v>0</v>
      </c>
      <c r="I1202">
        <f>IF(OR('Milestone 2'!L228="Yes",'Milestone 2'!L228="Oui"),"Yes",IF(OR('Milestone 2'!L228="No",'Milestone 2'!L228="Non"),"No",IF(OR('Milestone 2'!L228="N/A",'Milestone 2'!L228="S.O."),"N/A",0)))</f>
        <v>0</v>
      </c>
      <c r="J1202">
        <f>IF(OR('Milestone 2'!Q228="Approved",'Milestone 2'!Q228="Approuvé"),"Approved",IF(OR('Milestone 2'!Q228="Incomplete",'Milestone 2'!Q228="Incomplet"),"Incomplete",0))</f>
        <v>0</v>
      </c>
      <c r="K1202">
        <f>IF(OR('Milestone 2'!P228="Yes",'Milestone 2'!P228="Oui"),"Yes",IF(OR('Milestone 2'!P228="No",'Milestone 2'!P228="Non"),"No",0))</f>
        <v>0</v>
      </c>
      <c r="L1202">
        <f>IF(OR('Milestone 2'!O228="Yes",'Milestone 2'!O228="Oui"),"Yes",IF(OR('Milestone 2'!O228="No",'Milestone 2'!O228="Non"),"No",IF(OR('Milestone 2'!O228="N/A",'Milestone 2'!O228="S.O."),"N/A",0)))</f>
        <v>0</v>
      </c>
    </row>
    <row r="1203" spans="1:12" hidden="1">
      <c r="A1203">
        <f>IF(OR('Milestone 2'!H229="Approved",'Milestone 2'!H229="Approuvé"),"Approved",IF(OR('Milestone 2'!H229="Incomplete",'Milestone 2'!H229="Incomplet"),"Incomplete",0))</f>
        <v>0</v>
      </c>
      <c r="B1203">
        <f>IF(OR('Milestone 2'!G229="Yes",'Milestone 2'!G229="Oui"),"Yes",IF(OR('Milestone 2'!G229="No",'Milestone 2'!G229="Non"),"No",0))</f>
        <v>0</v>
      </c>
      <c r="C1203">
        <f>IF(OR('Milestone 2'!F229="Yes",'Milestone 2'!F229="Oui"),"Yes",IF(OR('Milestone 2'!F229="No",'Milestone 2'!F229="Non"),"No",IF(OR('Milestone 2'!F229="N/A",'Milestone 2'!F229="S.O."),"N/A",0)))</f>
        <v>0</v>
      </c>
      <c r="D1203">
        <f>IF(OR('Milestone 2'!K229="Approved",'Milestone 2'!K229="Approuvé"),"Approved",IF(OR('Milestone 2'!K229="Incomplete",'Milestone 2'!K229="Incomplet"),"Incomplete",0))</f>
        <v>0</v>
      </c>
      <c r="E1203">
        <f>IF(OR('Milestone 2'!J229="Yes",'Milestone 2'!J229="Oui"),"Yes",IF(OR('Milestone 2'!J229="No",'Milestone 2'!J229="Non"),"No",0))</f>
        <v>0</v>
      </c>
      <c r="F1203">
        <f>IF(OR('Milestone 2'!I229="Yes",'Milestone 2'!I229="Oui"),"Yes",IF(OR('Milestone 2'!I229="No",'Milestone 2'!I229="Non"),"No",IF(OR('Milestone 2'!I229="N/A",'Milestone 2'!I229="S.O."),"N/A",0)))</f>
        <v>0</v>
      </c>
      <c r="G1203">
        <f>IF(OR('Milestone 2'!N229="Approved",'Milestone 2'!N229="Approuvé"),"Approved",IF(OR('Milestone 2'!N229="Incomplete",'Milestone 2'!N229="Incomplet"),"Incomplete",0))</f>
        <v>0</v>
      </c>
      <c r="H1203">
        <f>IF(OR('Milestone 2'!M229="Yes",'Milestone 2'!M229="Oui"),"Yes",IF(OR('Milestone 2'!M229="No",'Milestone 2'!M229="Non"),"No",0))</f>
        <v>0</v>
      </c>
      <c r="I1203">
        <f>IF(OR('Milestone 2'!L229="Yes",'Milestone 2'!L229="Oui"),"Yes",IF(OR('Milestone 2'!L229="No",'Milestone 2'!L229="Non"),"No",IF(OR('Milestone 2'!L229="N/A",'Milestone 2'!L229="S.O."),"N/A",0)))</f>
        <v>0</v>
      </c>
      <c r="J1203">
        <f>IF(OR('Milestone 2'!Q229="Approved",'Milestone 2'!Q229="Approuvé"),"Approved",IF(OR('Milestone 2'!Q229="Incomplete",'Milestone 2'!Q229="Incomplet"),"Incomplete",0))</f>
        <v>0</v>
      </c>
      <c r="K1203">
        <f>IF(OR('Milestone 2'!P229="Yes",'Milestone 2'!P229="Oui"),"Yes",IF(OR('Milestone 2'!P229="No",'Milestone 2'!P229="Non"),"No",0))</f>
        <v>0</v>
      </c>
      <c r="L1203">
        <f>IF(OR('Milestone 2'!O229="Yes",'Milestone 2'!O229="Oui"),"Yes",IF(OR('Milestone 2'!O229="No",'Milestone 2'!O229="Non"),"No",IF(OR('Milestone 2'!O229="N/A",'Milestone 2'!O229="S.O."),"N/A",0)))</f>
        <v>0</v>
      </c>
    </row>
    <row r="1204" spans="1:12" hidden="1">
      <c r="A1204">
        <f>IF(OR('Milestone 2'!H230="Approved",'Milestone 2'!H230="Approuvé"),"Approved",IF(OR('Milestone 2'!H230="Incomplete",'Milestone 2'!H230="Incomplet"),"Incomplete",0))</f>
        <v>0</v>
      </c>
      <c r="B1204">
        <f>IF(OR('Milestone 2'!G230="Yes",'Milestone 2'!G230="Oui"),"Yes",IF(OR('Milestone 2'!G230="No",'Milestone 2'!G230="Non"),"No",0))</f>
        <v>0</v>
      </c>
      <c r="C1204">
        <f>IF(OR('Milestone 2'!F230="Yes",'Milestone 2'!F230="Oui"),"Yes",IF(OR('Milestone 2'!F230="No",'Milestone 2'!F230="Non"),"No",IF(OR('Milestone 2'!F230="N/A",'Milestone 2'!F230="S.O."),"N/A",0)))</f>
        <v>0</v>
      </c>
      <c r="D1204">
        <f>IF(OR('Milestone 2'!K230="Approved",'Milestone 2'!K230="Approuvé"),"Approved",IF(OR('Milestone 2'!K230="Incomplete",'Milestone 2'!K230="Incomplet"),"Incomplete",0))</f>
        <v>0</v>
      </c>
      <c r="E1204">
        <f>IF(OR('Milestone 2'!J230="Yes",'Milestone 2'!J230="Oui"),"Yes",IF(OR('Milestone 2'!J230="No",'Milestone 2'!J230="Non"),"No",0))</f>
        <v>0</v>
      </c>
      <c r="F1204">
        <f>IF(OR('Milestone 2'!I230="Yes",'Milestone 2'!I230="Oui"),"Yes",IF(OR('Milestone 2'!I230="No",'Milestone 2'!I230="Non"),"No",IF(OR('Milestone 2'!I230="N/A",'Milestone 2'!I230="S.O."),"N/A",0)))</f>
        <v>0</v>
      </c>
      <c r="G1204">
        <f>IF(OR('Milestone 2'!N230="Approved",'Milestone 2'!N230="Approuvé"),"Approved",IF(OR('Milestone 2'!N230="Incomplete",'Milestone 2'!N230="Incomplet"),"Incomplete",0))</f>
        <v>0</v>
      </c>
      <c r="H1204">
        <f>IF(OR('Milestone 2'!M230="Yes",'Milestone 2'!M230="Oui"),"Yes",IF(OR('Milestone 2'!M230="No",'Milestone 2'!M230="Non"),"No",0))</f>
        <v>0</v>
      </c>
      <c r="I1204">
        <f>IF(OR('Milestone 2'!L230="Yes",'Milestone 2'!L230="Oui"),"Yes",IF(OR('Milestone 2'!L230="No",'Milestone 2'!L230="Non"),"No",IF(OR('Milestone 2'!L230="N/A",'Milestone 2'!L230="S.O."),"N/A",0)))</f>
        <v>0</v>
      </c>
      <c r="J1204">
        <f>IF(OR('Milestone 2'!Q230="Approved",'Milestone 2'!Q230="Approuvé"),"Approved",IF(OR('Milestone 2'!Q230="Incomplete",'Milestone 2'!Q230="Incomplet"),"Incomplete",0))</f>
        <v>0</v>
      </c>
      <c r="K1204">
        <f>IF(OR('Milestone 2'!P230="Yes",'Milestone 2'!P230="Oui"),"Yes",IF(OR('Milestone 2'!P230="No",'Milestone 2'!P230="Non"),"No",0))</f>
        <v>0</v>
      </c>
      <c r="L1204">
        <f>IF(OR('Milestone 2'!O230="Yes",'Milestone 2'!O230="Oui"),"Yes",IF(OR('Milestone 2'!O230="No",'Milestone 2'!O230="Non"),"No",IF(OR('Milestone 2'!O230="N/A",'Milestone 2'!O230="S.O."),"N/A",0)))</f>
        <v>0</v>
      </c>
    </row>
    <row r="1205" spans="1:12" hidden="1">
      <c r="A1205">
        <f>IF(OR('Milestone 2'!H231="Approved",'Milestone 2'!H231="Approuvé"),"Approved",IF(OR('Milestone 2'!H231="Incomplete",'Milestone 2'!H231="Incomplet"),"Incomplete",0))</f>
        <v>0</v>
      </c>
      <c r="B1205">
        <f>IF(OR('Milestone 2'!G231="Yes",'Milestone 2'!G231="Oui"),"Yes",IF(OR('Milestone 2'!G231="No",'Milestone 2'!G231="Non"),"No",0))</f>
        <v>0</v>
      </c>
      <c r="C1205">
        <f>IF(OR('Milestone 2'!F231="Yes",'Milestone 2'!F231="Oui"),"Yes",IF(OR('Milestone 2'!F231="No",'Milestone 2'!F231="Non"),"No",IF(OR('Milestone 2'!F231="N/A",'Milestone 2'!F231="S.O."),"N/A",0)))</f>
        <v>0</v>
      </c>
      <c r="D1205">
        <f>IF(OR('Milestone 2'!K231="Approved",'Milestone 2'!K231="Approuvé"),"Approved",IF(OR('Milestone 2'!K231="Incomplete",'Milestone 2'!K231="Incomplet"),"Incomplete",0))</f>
        <v>0</v>
      </c>
      <c r="E1205">
        <f>IF(OR('Milestone 2'!J231="Yes",'Milestone 2'!J231="Oui"),"Yes",IF(OR('Milestone 2'!J231="No",'Milestone 2'!J231="Non"),"No",0))</f>
        <v>0</v>
      </c>
      <c r="F1205">
        <f>IF(OR('Milestone 2'!I231="Yes",'Milestone 2'!I231="Oui"),"Yes",IF(OR('Milestone 2'!I231="No",'Milestone 2'!I231="Non"),"No",IF(OR('Milestone 2'!I231="N/A",'Milestone 2'!I231="S.O."),"N/A",0)))</f>
        <v>0</v>
      </c>
      <c r="G1205">
        <f>IF(OR('Milestone 2'!N231="Approved",'Milestone 2'!N231="Approuvé"),"Approved",IF(OR('Milestone 2'!N231="Incomplete",'Milestone 2'!N231="Incomplet"),"Incomplete",0))</f>
        <v>0</v>
      </c>
      <c r="H1205">
        <f>IF(OR('Milestone 2'!M231="Yes",'Milestone 2'!M231="Oui"),"Yes",IF(OR('Milestone 2'!M231="No",'Milestone 2'!M231="Non"),"No",0))</f>
        <v>0</v>
      </c>
      <c r="I1205">
        <f>IF(OR('Milestone 2'!L231="Yes",'Milestone 2'!L231="Oui"),"Yes",IF(OR('Milestone 2'!L231="No",'Milestone 2'!L231="Non"),"No",IF(OR('Milestone 2'!L231="N/A",'Milestone 2'!L231="S.O."),"N/A",0)))</f>
        <v>0</v>
      </c>
      <c r="J1205">
        <f>IF(OR('Milestone 2'!Q231="Approved",'Milestone 2'!Q231="Approuvé"),"Approved",IF(OR('Milestone 2'!Q231="Incomplete",'Milestone 2'!Q231="Incomplet"),"Incomplete",0))</f>
        <v>0</v>
      </c>
      <c r="K1205">
        <f>IF(OR('Milestone 2'!P231="Yes",'Milestone 2'!P231="Oui"),"Yes",IF(OR('Milestone 2'!P231="No",'Milestone 2'!P231="Non"),"No",0))</f>
        <v>0</v>
      </c>
      <c r="L1205">
        <f>IF(OR('Milestone 2'!O231="Yes",'Milestone 2'!O231="Oui"),"Yes",IF(OR('Milestone 2'!O231="No",'Milestone 2'!O231="Non"),"No",IF(OR('Milestone 2'!O231="N/A",'Milestone 2'!O231="S.O."),"N/A",0)))</f>
        <v>0</v>
      </c>
    </row>
    <row r="1206" spans="1:12" hidden="1">
      <c r="A1206">
        <f>IF(OR('Milestone 2'!H232="Approved",'Milestone 2'!H232="Approuvé"),"Approved",IF(OR('Milestone 2'!H232="Incomplete",'Milestone 2'!H232="Incomplet"),"Incomplete",0))</f>
        <v>0</v>
      </c>
      <c r="B1206">
        <f>IF(OR('Milestone 2'!G232="Yes",'Milestone 2'!G232="Oui"),"Yes",IF(OR('Milestone 2'!G232="No",'Milestone 2'!G232="Non"),"No",0))</f>
        <v>0</v>
      </c>
      <c r="C1206">
        <f>IF(OR('Milestone 2'!F232="Yes",'Milestone 2'!F232="Oui"),"Yes",IF(OR('Milestone 2'!F232="No",'Milestone 2'!F232="Non"),"No",IF(OR('Milestone 2'!F232="N/A",'Milestone 2'!F232="S.O."),"N/A",0)))</f>
        <v>0</v>
      </c>
      <c r="D1206">
        <f>IF(OR('Milestone 2'!K232="Approved",'Milestone 2'!K232="Approuvé"),"Approved",IF(OR('Milestone 2'!K232="Incomplete",'Milestone 2'!K232="Incomplet"),"Incomplete",0))</f>
        <v>0</v>
      </c>
      <c r="E1206">
        <f>IF(OR('Milestone 2'!J232="Yes",'Milestone 2'!J232="Oui"),"Yes",IF(OR('Milestone 2'!J232="No",'Milestone 2'!J232="Non"),"No",0))</f>
        <v>0</v>
      </c>
      <c r="F1206">
        <f>IF(OR('Milestone 2'!I232="Yes",'Milestone 2'!I232="Oui"),"Yes",IF(OR('Milestone 2'!I232="No",'Milestone 2'!I232="Non"),"No",IF(OR('Milestone 2'!I232="N/A",'Milestone 2'!I232="S.O."),"N/A",0)))</f>
        <v>0</v>
      </c>
      <c r="G1206">
        <f>IF(OR('Milestone 2'!N232="Approved",'Milestone 2'!N232="Approuvé"),"Approved",IF(OR('Milestone 2'!N232="Incomplete",'Milestone 2'!N232="Incomplet"),"Incomplete",0))</f>
        <v>0</v>
      </c>
      <c r="H1206">
        <f>IF(OR('Milestone 2'!M232="Yes",'Milestone 2'!M232="Oui"),"Yes",IF(OR('Milestone 2'!M232="No",'Milestone 2'!M232="Non"),"No",0))</f>
        <v>0</v>
      </c>
      <c r="I1206">
        <f>IF(OR('Milestone 2'!L232="Yes",'Milestone 2'!L232="Oui"),"Yes",IF(OR('Milestone 2'!L232="No",'Milestone 2'!L232="Non"),"No",IF(OR('Milestone 2'!L232="N/A",'Milestone 2'!L232="S.O."),"N/A",0)))</f>
        <v>0</v>
      </c>
      <c r="J1206">
        <f>IF(OR('Milestone 2'!Q232="Approved",'Milestone 2'!Q232="Approuvé"),"Approved",IF(OR('Milestone 2'!Q232="Incomplete",'Milestone 2'!Q232="Incomplet"),"Incomplete",0))</f>
        <v>0</v>
      </c>
      <c r="K1206">
        <f>IF(OR('Milestone 2'!P232="Yes",'Milestone 2'!P232="Oui"),"Yes",IF(OR('Milestone 2'!P232="No",'Milestone 2'!P232="Non"),"No",0))</f>
        <v>0</v>
      </c>
      <c r="L1206">
        <f>IF(OR('Milestone 2'!O232="Yes",'Milestone 2'!O232="Oui"),"Yes",IF(OR('Milestone 2'!O232="No",'Milestone 2'!O232="Non"),"No",IF(OR('Milestone 2'!O232="N/A",'Milestone 2'!O232="S.O."),"N/A",0)))</f>
        <v>0</v>
      </c>
    </row>
    <row r="1207" spans="1:12" hidden="1">
      <c r="A1207">
        <f>IF(OR('Milestone 2'!H233="Approved",'Milestone 2'!H233="Approuvé"),"Approved",IF(OR('Milestone 2'!H233="Incomplete",'Milestone 2'!H233="Incomplet"),"Incomplete",0))</f>
        <v>0</v>
      </c>
      <c r="B1207">
        <f>IF(OR('Milestone 2'!G233="Yes",'Milestone 2'!G233="Oui"),"Yes",IF(OR('Milestone 2'!G233="No",'Milestone 2'!G233="Non"),"No",0))</f>
        <v>0</v>
      </c>
      <c r="C1207">
        <f>IF(OR('Milestone 2'!F233="Yes",'Milestone 2'!F233="Oui"),"Yes",IF(OR('Milestone 2'!F233="No",'Milestone 2'!F233="Non"),"No",IF(OR('Milestone 2'!F233="N/A",'Milestone 2'!F233="S.O."),"N/A",0)))</f>
        <v>0</v>
      </c>
      <c r="D1207">
        <f>IF(OR('Milestone 2'!K233="Approved",'Milestone 2'!K233="Approuvé"),"Approved",IF(OR('Milestone 2'!K233="Incomplete",'Milestone 2'!K233="Incomplet"),"Incomplete",0))</f>
        <v>0</v>
      </c>
      <c r="E1207">
        <f>IF(OR('Milestone 2'!J233="Yes",'Milestone 2'!J233="Oui"),"Yes",IF(OR('Milestone 2'!J233="No",'Milestone 2'!J233="Non"),"No",0))</f>
        <v>0</v>
      </c>
      <c r="F1207">
        <f>IF(OR('Milestone 2'!I233="Yes",'Milestone 2'!I233="Oui"),"Yes",IF(OR('Milestone 2'!I233="No",'Milestone 2'!I233="Non"),"No",IF(OR('Milestone 2'!I233="N/A",'Milestone 2'!I233="S.O."),"N/A",0)))</f>
        <v>0</v>
      </c>
      <c r="G1207">
        <f>IF(OR('Milestone 2'!N233="Approved",'Milestone 2'!N233="Approuvé"),"Approved",IF(OR('Milestone 2'!N233="Incomplete",'Milestone 2'!N233="Incomplet"),"Incomplete",0))</f>
        <v>0</v>
      </c>
      <c r="H1207">
        <f>IF(OR('Milestone 2'!M233="Yes",'Milestone 2'!M233="Oui"),"Yes",IF(OR('Milestone 2'!M233="No",'Milestone 2'!M233="Non"),"No",0))</f>
        <v>0</v>
      </c>
      <c r="I1207">
        <f>IF(OR('Milestone 2'!L233="Yes",'Milestone 2'!L233="Oui"),"Yes",IF(OR('Milestone 2'!L233="No",'Milestone 2'!L233="Non"),"No",IF(OR('Milestone 2'!L233="N/A",'Milestone 2'!L233="S.O."),"N/A",0)))</f>
        <v>0</v>
      </c>
      <c r="J1207">
        <f>IF(OR('Milestone 2'!Q233="Approved",'Milestone 2'!Q233="Approuvé"),"Approved",IF(OR('Milestone 2'!Q233="Incomplete",'Milestone 2'!Q233="Incomplet"),"Incomplete",0))</f>
        <v>0</v>
      </c>
      <c r="K1207">
        <f>IF(OR('Milestone 2'!P233="Yes",'Milestone 2'!P233="Oui"),"Yes",IF(OR('Milestone 2'!P233="No",'Milestone 2'!P233="Non"),"No",0))</f>
        <v>0</v>
      </c>
      <c r="L1207">
        <f>IF(OR('Milestone 2'!O233="Yes",'Milestone 2'!O233="Oui"),"Yes",IF(OR('Milestone 2'!O233="No",'Milestone 2'!O233="Non"),"No",IF(OR('Milestone 2'!O233="N/A",'Milestone 2'!O233="S.O."),"N/A",0)))</f>
        <v>0</v>
      </c>
    </row>
    <row r="1208" spans="1:12" hidden="1">
      <c r="A1208">
        <f>IF(OR('Milestone 2'!H234="Approved",'Milestone 2'!H234="Approuvé"),"Approved",IF(OR('Milestone 2'!H234="Incomplete",'Milestone 2'!H234="Incomplet"),"Incomplete",0))</f>
        <v>0</v>
      </c>
      <c r="B1208">
        <f>IF(OR('Milestone 2'!G234="Yes",'Milestone 2'!G234="Oui"),"Yes",IF(OR('Milestone 2'!G234="No",'Milestone 2'!G234="Non"),"No",0))</f>
        <v>0</v>
      </c>
      <c r="C1208">
        <f>IF(OR('Milestone 2'!F234="Yes",'Milestone 2'!F234="Oui"),"Yes",IF(OR('Milestone 2'!F234="No",'Milestone 2'!F234="Non"),"No",IF(OR('Milestone 2'!F234="N/A",'Milestone 2'!F234="S.O."),"N/A",0)))</f>
        <v>0</v>
      </c>
      <c r="D1208">
        <f>IF(OR('Milestone 2'!K234="Approved",'Milestone 2'!K234="Approuvé"),"Approved",IF(OR('Milestone 2'!K234="Incomplete",'Milestone 2'!K234="Incomplet"),"Incomplete",0))</f>
        <v>0</v>
      </c>
      <c r="E1208">
        <f>IF(OR('Milestone 2'!J234="Yes",'Milestone 2'!J234="Oui"),"Yes",IF(OR('Milestone 2'!J234="No",'Milestone 2'!J234="Non"),"No",0))</f>
        <v>0</v>
      </c>
      <c r="F1208">
        <f>IF(OR('Milestone 2'!I234="Yes",'Milestone 2'!I234="Oui"),"Yes",IF(OR('Milestone 2'!I234="No",'Milestone 2'!I234="Non"),"No",IF(OR('Milestone 2'!I234="N/A",'Milestone 2'!I234="S.O."),"N/A",0)))</f>
        <v>0</v>
      </c>
      <c r="G1208">
        <f>IF(OR('Milestone 2'!N234="Approved",'Milestone 2'!N234="Approuvé"),"Approved",IF(OR('Milestone 2'!N234="Incomplete",'Milestone 2'!N234="Incomplet"),"Incomplete",0))</f>
        <v>0</v>
      </c>
      <c r="H1208">
        <f>IF(OR('Milestone 2'!M234="Yes",'Milestone 2'!M234="Oui"),"Yes",IF(OR('Milestone 2'!M234="No",'Milestone 2'!M234="Non"),"No",0))</f>
        <v>0</v>
      </c>
      <c r="I1208">
        <f>IF(OR('Milestone 2'!L234="Yes",'Milestone 2'!L234="Oui"),"Yes",IF(OR('Milestone 2'!L234="No",'Milestone 2'!L234="Non"),"No",IF(OR('Milestone 2'!L234="N/A",'Milestone 2'!L234="S.O."),"N/A",0)))</f>
        <v>0</v>
      </c>
      <c r="J1208">
        <f>IF(OR('Milestone 2'!Q234="Approved",'Milestone 2'!Q234="Approuvé"),"Approved",IF(OR('Milestone 2'!Q234="Incomplete",'Milestone 2'!Q234="Incomplet"),"Incomplete",0))</f>
        <v>0</v>
      </c>
      <c r="K1208">
        <f>IF(OR('Milestone 2'!P234="Yes",'Milestone 2'!P234="Oui"),"Yes",IF(OR('Milestone 2'!P234="No",'Milestone 2'!P234="Non"),"No",0))</f>
        <v>0</v>
      </c>
      <c r="L1208">
        <f>IF(OR('Milestone 2'!O234="Yes",'Milestone 2'!O234="Oui"),"Yes",IF(OR('Milestone 2'!O234="No",'Milestone 2'!O234="Non"),"No",IF(OR('Milestone 2'!O234="N/A",'Milestone 2'!O234="S.O."),"N/A",0)))</f>
        <v>0</v>
      </c>
    </row>
    <row r="1209" spans="1:12" hidden="1">
      <c r="A1209">
        <f>IF(OR('Milestone 2'!H235="Approved",'Milestone 2'!H235="Approuvé"),"Approved",IF(OR('Milestone 2'!H235="Incomplete",'Milestone 2'!H235="Incomplet"),"Incomplete",0))</f>
        <v>0</v>
      </c>
      <c r="B1209">
        <f>IF(OR('Milestone 2'!G235="Yes",'Milestone 2'!G235="Oui"),"Yes",IF(OR('Milestone 2'!G235="No",'Milestone 2'!G235="Non"),"No",0))</f>
        <v>0</v>
      </c>
      <c r="C1209">
        <f>IF(OR('Milestone 2'!F235="Yes",'Milestone 2'!F235="Oui"),"Yes",IF(OR('Milestone 2'!F235="No",'Milestone 2'!F235="Non"),"No",IF(OR('Milestone 2'!F235="N/A",'Milestone 2'!F235="S.O."),"N/A",0)))</f>
        <v>0</v>
      </c>
      <c r="D1209">
        <f>IF(OR('Milestone 2'!K235="Approved",'Milestone 2'!K235="Approuvé"),"Approved",IF(OR('Milestone 2'!K235="Incomplete",'Milestone 2'!K235="Incomplet"),"Incomplete",0))</f>
        <v>0</v>
      </c>
      <c r="E1209">
        <f>IF(OR('Milestone 2'!J235="Yes",'Milestone 2'!J235="Oui"),"Yes",IF(OR('Milestone 2'!J235="No",'Milestone 2'!J235="Non"),"No",0))</f>
        <v>0</v>
      </c>
      <c r="F1209">
        <f>IF(OR('Milestone 2'!I235="Yes",'Milestone 2'!I235="Oui"),"Yes",IF(OR('Milestone 2'!I235="No",'Milestone 2'!I235="Non"),"No",IF(OR('Milestone 2'!I235="N/A",'Milestone 2'!I235="S.O."),"N/A",0)))</f>
        <v>0</v>
      </c>
      <c r="G1209">
        <f>IF(OR('Milestone 2'!N235="Approved",'Milestone 2'!N235="Approuvé"),"Approved",IF(OR('Milestone 2'!N235="Incomplete",'Milestone 2'!N235="Incomplet"),"Incomplete",0))</f>
        <v>0</v>
      </c>
      <c r="H1209">
        <f>IF(OR('Milestone 2'!M235="Yes",'Milestone 2'!M235="Oui"),"Yes",IF(OR('Milestone 2'!M235="No",'Milestone 2'!M235="Non"),"No",0))</f>
        <v>0</v>
      </c>
      <c r="I1209">
        <f>IF(OR('Milestone 2'!L235="Yes",'Milestone 2'!L235="Oui"),"Yes",IF(OR('Milestone 2'!L235="No",'Milestone 2'!L235="Non"),"No",IF(OR('Milestone 2'!L235="N/A",'Milestone 2'!L235="S.O."),"N/A",0)))</f>
        <v>0</v>
      </c>
      <c r="J1209">
        <f>IF(OR('Milestone 2'!Q235="Approved",'Milestone 2'!Q235="Approuvé"),"Approved",IF(OR('Milestone 2'!Q235="Incomplete",'Milestone 2'!Q235="Incomplet"),"Incomplete",0))</f>
        <v>0</v>
      </c>
      <c r="K1209">
        <f>IF(OR('Milestone 2'!P235="Yes",'Milestone 2'!P235="Oui"),"Yes",IF(OR('Milestone 2'!P235="No",'Milestone 2'!P235="Non"),"No",0))</f>
        <v>0</v>
      </c>
      <c r="L1209">
        <f>IF(OR('Milestone 2'!O235="Yes",'Milestone 2'!O235="Oui"),"Yes",IF(OR('Milestone 2'!O235="No",'Milestone 2'!O235="Non"),"No",IF(OR('Milestone 2'!O235="N/A",'Milestone 2'!O235="S.O."),"N/A",0)))</f>
        <v>0</v>
      </c>
    </row>
    <row r="1210" spans="1:12" hidden="1">
      <c r="A1210">
        <f>IF(OR('Milestone 2'!H236="Approved",'Milestone 2'!H236="Approuvé"),"Approved",IF(OR('Milestone 2'!H236="Incomplete",'Milestone 2'!H236="Incomplet"),"Incomplete",0))</f>
        <v>0</v>
      </c>
      <c r="B1210">
        <f>IF(OR('Milestone 2'!G236="Yes",'Milestone 2'!G236="Oui"),"Yes",IF(OR('Milestone 2'!G236="No",'Milestone 2'!G236="Non"),"No",0))</f>
        <v>0</v>
      </c>
      <c r="C1210">
        <f>IF(OR('Milestone 2'!F236="Yes",'Milestone 2'!F236="Oui"),"Yes",IF(OR('Milestone 2'!F236="No",'Milestone 2'!F236="Non"),"No",IF(OR('Milestone 2'!F236="N/A",'Milestone 2'!F236="S.O."),"N/A",0)))</f>
        <v>0</v>
      </c>
      <c r="D1210">
        <f>IF(OR('Milestone 2'!K236="Approved",'Milestone 2'!K236="Approuvé"),"Approved",IF(OR('Milestone 2'!K236="Incomplete",'Milestone 2'!K236="Incomplet"),"Incomplete",0))</f>
        <v>0</v>
      </c>
      <c r="E1210">
        <f>IF(OR('Milestone 2'!J236="Yes",'Milestone 2'!J236="Oui"),"Yes",IF(OR('Milestone 2'!J236="No",'Milestone 2'!J236="Non"),"No",0))</f>
        <v>0</v>
      </c>
      <c r="F1210">
        <f>IF(OR('Milestone 2'!I236="Yes",'Milestone 2'!I236="Oui"),"Yes",IF(OR('Milestone 2'!I236="No",'Milestone 2'!I236="Non"),"No",IF(OR('Milestone 2'!I236="N/A",'Milestone 2'!I236="S.O."),"N/A",0)))</f>
        <v>0</v>
      </c>
      <c r="G1210">
        <f>IF(OR('Milestone 2'!N236="Approved",'Milestone 2'!N236="Approuvé"),"Approved",IF(OR('Milestone 2'!N236="Incomplete",'Milestone 2'!N236="Incomplet"),"Incomplete",0))</f>
        <v>0</v>
      </c>
      <c r="H1210">
        <f>IF(OR('Milestone 2'!M236="Yes",'Milestone 2'!M236="Oui"),"Yes",IF(OR('Milestone 2'!M236="No",'Milestone 2'!M236="Non"),"No",0))</f>
        <v>0</v>
      </c>
      <c r="I1210">
        <f>IF(OR('Milestone 2'!L236="Yes",'Milestone 2'!L236="Oui"),"Yes",IF(OR('Milestone 2'!L236="No",'Milestone 2'!L236="Non"),"No",IF(OR('Milestone 2'!L236="N/A",'Milestone 2'!L236="S.O."),"N/A",0)))</f>
        <v>0</v>
      </c>
      <c r="J1210">
        <f>IF(OR('Milestone 2'!Q236="Approved",'Milestone 2'!Q236="Approuvé"),"Approved",IF(OR('Milestone 2'!Q236="Incomplete",'Milestone 2'!Q236="Incomplet"),"Incomplete",0))</f>
        <v>0</v>
      </c>
      <c r="K1210">
        <f>IF(OR('Milestone 2'!P236="Yes",'Milestone 2'!P236="Oui"),"Yes",IF(OR('Milestone 2'!P236="No",'Milestone 2'!P236="Non"),"No",0))</f>
        <v>0</v>
      </c>
      <c r="L1210">
        <f>IF(OR('Milestone 2'!O236="Yes",'Milestone 2'!O236="Oui"),"Yes",IF(OR('Milestone 2'!O236="No",'Milestone 2'!O236="Non"),"No",IF(OR('Milestone 2'!O236="N/A",'Milestone 2'!O236="S.O."),"N/A",0)))</f>
        <v>0</v>
      </c>
    </row>
    <row r="1211" spans="1:12" hidden="1">
      <c r="A1211">
        <f>IF(OR('Milestone 2'!H237="Approved",'Milestone 2'!H237="Approuvé"),"Approved",IF(OR('Milestone 2'!H237="Incomplete",'Milestone 2'!H237="Incomplet"),"Incomplete",0))</f>
        <v>0</v>
      </c>
      <c r="B1211">
        <f>IF(OR('Milestone 2'!G237="Yes",'Milestone 2'!G237="Oui"),"Yes",IF(OR('Milestone 2'!G237="No",'Milestone 2'!G237="Non"),"No",0))</f>
        <v>0</v>
      </c>
      <c r="C1211">
        <f>IF(OR('Milestone 2'!F237="Yes",'Milestone 2'!F237="Oui"),"Yes",IF(OR('Milestone 2'!F237="No",'Milestone 2'!F237="Non"),"No",IF(OR('Milestone 2'!F237="N/A",'Milestone 2'!F237="S.O."),"N/A",0)))</f>
        <v>0</v>
      </c>
      <c r="D1211">
        <f>IF(OR('Milestone 2'!K237="Approved",'Milestone 2'!K237="Approuvé"),"Approved",IF(OR('Milestone 2'!K237="Incomplete",'Milestone 2'!K237="Incomplet"),"Incomplete",0))</f>
        <v>0</v>
      </c>
      <c r="E1211">
        <f>IF(OR('Milestone 2'!J237="Yes",'Milestone 2'!J237="Oui"),"Yes",IF(OR('Milestone 2'!J237="No",'Milestone 2'!J237="Non"),"No",0))</f>
        <v>0</v>
      </c>
      <c r="F1211">
        <f>IF(OR('Milestone 2'!I237="Yes",'Milestone 2'!I237="Oui"),"Yes",IF(OR('Milestone 2'!I237="No",'Milestone 2'!I237="Non"),"No",IF(OR('Milestone 2'!I237="N/A",'Milestone 2'!I237="S.O."),"N/A",0)))</f>
        <v>0</v>
      </c>
      <c r="G1211">
        <f>IF(OR('Milestone 2'!N237="Approved",'Milestone 2'!N237="Approuvé"),"Approved",IF(OR('Milestone 2'!N237="Incomplete",'Milestone 2'!N237="Incomplet"),"Incomplete",0))</f>
        <v>0</v>
      </c>
      <c r="H1211">
        <f>IF(OR('Milestone 2'!M237="Yes",'Milestone 2'!M237="Oui"),"Yes",IF(OR('Milestone 2'!M237="No",'Milestone 2'!M237="Non"),"No",0))</f>
        <v>0</v>
      </c>
      <c r="I1211">
        <f>IF(OR('Milestone 2'!L237="Yes",'Milestone 2'!L237="Oui"),"Yes",IF(OR('Milestone 2'!L237="No",'Milestone 2'!L237="Non"),"No",IF(OR('Milestone 2'!L237="N/A",'Milestone 2'!L237="S.O."),"N/A",0)))</f>
        <v>0</v>
      </c>
      <c r="J1211">
        <f>IF(OR('Milestone 2'!Q237="Approved",'Milestone 2'!Q237="Approuvé"),"Approved",IF(OR('Milestone 2'!Q237="Incomplete",'Milestone 2'!Q237="Incomplet"),"Incomplete",0))</f>
        <v>0</v>
      </c>
      <c r="K1211">
        <f>IF(OR('Milestone 2'!P237="Yes",'Milestone 2'!P237="Oui"),"Yes",IF(OR('Milestone 2'!P237="No",'Milestone 2'!P237="Non"),"No",0))</f>
        <v>0</v>
      </c>
      <c r="L1211">
        <f>IF(OR('Milestone 2'!O237="Yes",'Milestone 2'!O237="Oui"),"Yes",IF(OR('Milestone 2'!O237="No",'Milestone 2'!O237="Non"),"No",IF(OR('Milestone 2'!O237="N/A",'Milestone 2'!O237="S.O."),"N/A",0)))</f>
        <v>0</v>
      </c>
    </row>
    <row r="1212" spans="1:12" hidden="1">
      <c r="A1212">
        <f>IF(OR('Milestone 2'!H238="Approved",'Milestone 2'!H238="Approuvé"),"Approved",IF(OR('Milestone 2'!H238="Incomplete",'Milestone 2'!H238="Incomplet"),"Incomplete",0))</f>
        <v>0</v>
      </c>
      <c r="B1212">
        <f>IF(OR('Milestone 2'!G238="Yes",'Milestone 2'!G238="Oui"),"Yes",IF(OR('Milestone 2'!G238="No",'Milestone 2'!G238="Non"),"No",0))</f>
        <v>0</v>
      </c>
      <c r="C1212">
        <f>IF(OR('Milestone 2'!F238="Yes",'Milestone 2'!F238="Oui"),"Yes",IF(OR('Milestone 2'!F238="No",'Milestone 2'!F238="Non"),"No",IF(OR('Milestone 2'!F238="N/A",'Milestone 2'!F238="S.O."),"N/A",0)))</f>
        <v>0</v>
      </c>
      <c r="D1212">
        <f>IF(OR('Milestone 2'!K238="Approved",'Milestone 2'!K238="Approuvé"),"Approved",IF(OR('Milestone 2'!K238="Incomplete",'Milestone 2'!K238="Incomplet"),"Incomplete",0))</f>
        <v>0</v>
      </c>
      <c r="E1212">
        <f>IF(OR('Milestone 2'!J238="Yes",'Milestone 2'!J238="Oui"),"Yes",IF(OR('Milestone 2'!J238="No",'Milestone 2'!J238="Non"),"No",0))</f>
        <v>0</v>
      </c>
      <c r="F1212">
        <f>IF(OR('Milestone 2'!I238="Yes",'Milestone 2'!I238="Oui"),"Yes",IF(OR('Milestone 2'!I238="No",'Milestone 2'!I238="Non"),"No",IF(OR('Milestone 2'!I238="N/A",'Milestone 2'!I238="S.O."),"N/A",0)))</f>
        <v>0</v>
      </c>
      <c r="G1212">
        <f>IF(OR('Milestone 2'!N238="Approved",'Milestone 2'!N238="Approuvé"),"Approved",IF(OR('Milestone 2'!N238="Incomplete",'Milestone 2'!N238="Incomplet"),"Incomplete",0))</f>
        <v>0</v>
      </c>
      <c r="H1212">
        <f>IF(OR('Milestone 2'!M238="Yes",'Milestone 2'!M238="Oui"),"Yes",IF(OR('Milestone 2'!M238="No",'Milestone 2'!M238="Non"),"No",0))</f>
        <v>0</v>
      </c>
      <c r="I1212">
        <f>IF(OR('Milestone 2'!L238="Yes",'Milestone 2'!L238="Oui"),"Yes",IF(OR('Milestone 2'!L238="No",'Milestone 2'!L238="Non"),"No",IF(OR('Milestone 2'!L238="N/A",'Milestone 2'!L238="S.O."),"N/A",0)))</f>
        <v>0</v>
      </c>
      <c r="J1212">
        <f>IF(OR('Milestone 2'!Q238="Approved",'Milestone 2'!Q238="Approuvé"),"Approved",IF(OR('Milestone 2'!Q238="Incomplete",'Milestone 2'!Q238="Incomplet"),"Incomplete",0))</f>
        <v>0</v>
      </c>
      <c r="K1212">
        <f>IF(OR('Milestone 2'!P238="Yes",'Milestone 2'!P238="Oui"),"Yes",IF(OR('Milestone 2'!P238="No",'Milestone 2'!P238="Non"),"No",0))</f>
        <v>0</v>
      </c>
      <c r="L1212">
        <f>IF(OR('Milestone 2'!O238="Yes",'Milestone 2'!O238="Oui"),"Yes",IF(OR('Milestone 2'!O238="No",'Milestone 2'!O238="Non"),"No",IF(OR('Milestone 2'!O238="N/A",'Milestone 2'!O238="S.O."),"N/A",0)))</f>
        <v>0</v>
      </c>
    </row>
    <row r="1213" spans="1:12" hidden="1">
      <c r="A1213">
        <f>IF(OR('Milestone 2'!H239="Approved",'Milestone 2'!H239="Approuvé"),"Approved",IF(OR('Milestone 2'!H239="Incomplete",'Milestone 2'!H239="Incomplet"),"Incomplete",0))</f>
        <v>0</v>
      </c>
      <c r="B1213">
        <f>IF(OR('Milestone 2'!G239="Yes",'Milestone 2'!G239="Oui"),"Yes",IF(OR('Milestone 2'!G239="No",'Milestone 2'!G239="Non"),"No",0))</f>
        <v>0</v>
      </c>
      <c r="C1213">
        <f>IF(OR('Milestone 2'!F239="Yes",'Milestone 2'!F239="Oui"),"Yes",IF(OR('Milestone 2'!F239="No",'Milestone 2'!F239="Non"),"No",IF(OR('Milestone 2'!F239="N/A",'Milestone 2'!F239="S.O."),"N/A",0)))</f>
        <v>0</v>
      </c>
      <c r="D1213">
        <f>IF(OR('Milestone 2'!K239="Approved",'Milestone 2'!K239="Approuvé"),"Approved",IF(OR('Milestone 2'!K239="Incomplete",'Milestone 2'!K239="Incomplet"),"Incomplete",0))</f>
        <v>0</v>
      </c>
      <c r="E1213">
        <f>IF(OR('Milestone 2'!J239="Yes",'Milestone 2'!J239="Oui"),"Yes",IF(OR('Milestone 2'!J239="No",'Milestone 2'!J239="Non"),"No",0))</f>
        <v>0</v>
      </c>
      <c r="F1213">
        <f>IF(OR('Milestone 2'!I239="Yes",'Milestone 2'!I239="Oui"),"Yes",IF(OR('Milestone 2'!I239="No",'Milestone 2'!I239="Non"),"No",IF(OR('Milestone 2'!I239="N/A",'Milestone 2'!I239="S.O."),"N/A",0)))</f>
        <v>0</v>
      </c>
      <c r="G1213">
        <f>IF(OR('Milestone 2'!N239="Approved",'Milestone 2'!N239="Approuvé"),"Approved",IF(OR('Milestone 2'!N239="Incomplete",'Milestone 2'!N239="Incomplet"),"Incomplete",0))</f>
        <v>0</v>
      </c>
      <c r="H1213">
        <f>IF(OR('Milestone 2'!M239="Yes",'Milestone 2'!M239="Oui"),"Yes",IF(OR('Milestone 2'!M239="No",'Milestone 2'!M239="Non"),"No",0))</f>
        <v>0</v>
      </c>
      <c r="I1213">
        <f>IF(OR('Milestone 2'!L239="Yes",'Milestone 2'!L239="Oui"),"Yes",IF(OR('Milestone 2'!L239="No",'Milestone 2'!L239="Non"),"No",IF(OR('Milestone 2'!L239="N/A",'Milestone 2'!L239="S.O."),"N/A",0)))</f>
        <v>0</v>
      </c>
      <c r="J1213">
        <f>IF(OR('Milestone 2'!Q239="Approved",'Milestone 2'!Q239="Approuvé"),"Approved",IF(OR('Milestone 2'!Q239="Incomplete",'Milestone 2'!Q239="Incomplet"),"Incomplete",0))</f>
        <v>0</v>
      </c>
      <c r="K1213">
        <f>IF(OR('Milestone 2'!P239="Yes",'Milestone 2'!P239="Oui"),"Yes",IF(OR('Milestone 2'!P239="No",'Milestone 2'!P239="Non"),"No",0))</f>
        <v>0</v>
      </c>
      <c r="L1213">
        <f>IF(OR('Milestone 2'!O239="Yes",'Milestone 2'!O239="Oui"),"Yes",IF(OR('Milestone 2'!O239="No",'Milestone 2'!O239="Non"),"No",IF(OR('Milestone 2'!O239="N/A",'Milestone 2'!O239="S.O."),"N/A",0)))</f>
        <v>0</v>
      </c>
    </row>
    <row r="1214" spans="1:12" hidden="1">
      <c r="A1214">
        <f>IF(OR('Milestone 2'!H240="Approved",'Milestone 2'!H240="Approuvé"),"Approved",IF(OR('Milestone 2'!H240="Incomplete",'Milestone 2'!H240="Incomplet"),"Incomplete",0))</f>
        <v>0</v>
      </c>
      <c r="B1214">
        <f>IF(OR('Milestone 2'!G240="Yes",'Milestone 2'!G240="Oui"),"Yes",IF(OR('Milestone 2'!G240="No",'Milestone 2'!G240="Non"),"No",0))</f>
        <v>0</v>
      </c>
      <c r="C1214">
        <f>IF(OR('Milestone 2'!F240="Yes",'Milestone 2'!F240="Oui"),"Yes",IF(OR('Milestone 2'!F240="No",'Milestone 2'!F240="Non"),"No",IF(OR('Milestone 2'!F240="N/A",'Milestone 2'!F240="S.O."),"N/A",0)))</f>
        <v>0</v>
      </c>
      <c r="D1214">
        <f>IF(OR('Milestone 2'!K240="Approved",'Milestone 2'!K240="Approuvé"),"Approved",IF(OR('Milestone 2'!K240="Incomplete",'Milestone 2'!K240="Incomplet"),"Incomplete",0))</f>
        <v>0</v>
      </c>
      <c r="E1214">
        <f>IF(OR('Milestone 2'!J240="Yes",'Milestone 2'!J240="Oui"),"Yes",IF(OR('Milestone 2'!J240="No",'Milestone 2'!J240="Non"),"No",0))</f>
        <v>0</v>
      </c>
      <c r="F1214">
        <f>IF(OR('Milestone 2'!I240="Yes",'Milestone 2'!I240="Oui"),"Yes",IF(OR('Milestone 2'!I240="No",'Milestone 2'!I240="Non"),"No",IF(OR('Milestone 2'!I240="N/A",'Milestone 2'!I240="S.O."),"N/A",0)))</f>
        <v>0</v>
      </c>
      <c r="G1214">
        <f>IF(OR('Milestone 2'!N240="Approved",'Milestone 2'!N240="Approuvé"),"Approved",IF(OR('Milestone 2'!N240="Incomplete",'Milestone 2'!N240="Incomplet"),"Incomplete",0))</f>
        <v>0</v>
      </c>
      <c r="H1214">
        <f>IF(OR('Milestone 2'!M240="Yes",'Milestone 2'!M240="Oui"),"Yes",IF(OR('Milestone 2'!M240="No",'Milestone 2'!M240="Non"),"No",0))</f>
        <v>0</v>
      </c>
      <c r="I1214">
        <f>IF(OR('Milestone 2'!L240="Yes",'Milestone 2'!L240="Oui"),"Yes",IF(OR('Milestone 2'!L240="No",'Milestone 2'!L240="Non"),"No",IF(OR('Milestone 2'!L240="N/A",'Milestone 2'!L240="S.O."),"N/A",0)))</f>
        <v>0</v>
      </c>
      <c r="J1214">
        <f>IF(OR('Milestone 2'!Q240="Approved",'Milestone 2'!Q240="Approuvé"),"Approved",IF(OR('Milestone 2'!Q240="Incomplete",'Milestone 2'!Q240="Incomplet"),"Incomplete",0))</f>
        <v>0</v>
      </c>
      <c r="K1214">
        <f>IF(OR('Milestone 2'!P240="Yes",'Milestone 2'!P240="Oui"),"Yes",IF(OR('Milestone 2'!P240="No",'Milestone 2'!P240="Non"),"No",0))</f>
        <v>0</v>
      </c>
      <c r="L1214">
        <f>IF(OR('Milestone 2'!O240="Yes",'Milestone 2'!O240="Oui"),"Yes",IF(OR('Milestone 2'!O240="No",'Milestone 2'!O240="Non"),"No",IF(OR('Milestone 2'!O240="N/A",'Milestone 2'!O240="S.O."),"N/A",0)))</f>
        <v>0</v>
      </c>
    </row>
    <row r="1215" spans="1:12" hidden="1">
      <c r="A1215">
        <f>IF(OR('Milestone 2'!H241="Approved",'Milestone 2'!H241="Approuvé"),"Approved",IF(OR('Milestone 2'!H241="Incomplete",'Milestone 2'!H241="Incomplet"),"Incomplete",0))</f>
        <v>0</v>
      </c>
      <c r="B1215">
        <f>IF(OR('Milestone 2'!G241="Yes",'Milestone 2'!G241="Oui"),"Yes",IF(OR('Milestone 2'!G241="No",'Milestone 2'!G241="Non"),"No",0))</f>
        <v>0</v>
      </c>
      <c r="C1215">
        <f>IF(OR('Milestone 2'!F241="Yes",'Milestone 2'!F241="Oui"),"Yes",IF(OR('Milestone 2'!F241="No",'Milestone 2'!F241="Non"),"No",IF(OR('Milestone 2'!F241="N/A",'Milestone 2'!F241="S.O."),"N/A",0)))</f>
        <v>0</v>
      </c>
      <c r="D1215">
        <f>IF(OR('Milestone 2'!K241="Approved",'Milestone 2'!K241="Approuvé"),"Approved",IF(OR('Milestone 2'!K241="Incomplete",'Milestone 2'!K241="Incomplet"),"Incomplete",0))</f>
        <v>0</v>
      </c>
      <c r="E1215">
        <f>IF(OR('Milestone 2'!J241="Yes",'Milestone 2'!J241="Oui"),"Yes",IF(OR('Milestone 2'!J241="No",'Milestone 2'!J241="Non"),"No",0))</f>
        <v>0</v>
      </c>
      <c r="F1215">
        <f>IF(OR('Milestone 2'!I241="Yes",'Milestone 2'!I241="Oui"),"Yes",IF(OR('Milestone 2'!I241="No",'Milestone 2'!I241="Non"),"No",IF(OR('Milestone 2'!I241="N/A",'Milestone 2'!I241="S.O."),"N/A",0)))</f>
        <v>0</v>
      </c>
      <c r="G1215">
        <f>IF(OR('Milestone 2'!N241="Approved",'Milestone 2'!N241="Approuvé"),"Approved",IF(OR('Milestone 2'!N241="Incomplete",'Milestone 2'!N241="Incomplet"),"Incomplete",0))</f>
        <v>0</v>
      </c>
      <c r="H1215">
        <f>IF(OR('Milestone 2'!M241="Yes",'Milestone 2'!M241="Oui"),"Yes",IF(OR('Milestone 2'!M241="No",'Milestone 2'!M241="Non"),"No",0))</f>
        <v>0</v>
      </c>
      <c r="I1215">
        <f>IF(OR('Milestone 2'!L241="Yes",'Milestone 2'!L241="Oui"),"Yes",IF(OR('Milestone 2'!L241="No",'Milestone 2'!L241="Non"),"No",IF(OR('Milestone 2'!L241="N/A",'Milestone 2'!L241="S.O."),"N/A",0)))</f>
        <v>0</v>
      </c>
      <c r="J1215">
        <f>IF(OR('Milestone 2'!Q241="Approved",'Milestone 2'!Q241="Approuvé"),"Approved",IF(OR('Milestone 2'!Q241="Incomplete",'Milestone 2'!Q241="Incomplet"),"Incomplete",0))</f>
        <v>0</v>
      </c>
      <c r="K1215">
        <f>IF(OR('Milestone 2'!P241="Yes",'Milestone 2'!P241="Oui"),"Yes",IF(OR('Milestone 2'!P241="No",'Milestone 2'!P241="Non"),"No",0))</f>
        <v>0</v>
      </c>
      <c r="L1215">
        <f>IF(OR('Milestone 2'!O241="Yes",'Milestone 2'!O241="Oui"),"Yes",IF(OR('Milestone 2'!O241="No",'Milestone 2'!O241="Non"),"No",IF(OR('Milestone 2'!O241="N/A",'Milestone 2'!O241="S.O."),"N/A",0)))</f>
        <v>0</v>
      </c>
    </row>
    <row r="1216" spans="1:12" hidden="1">
      <c r="A1216">
        <f>IF(OR('Milestone 2'!H242="Approved",'Milestone 2'!H242="Approuvé"),"Approved",IF(OR('Milestone 2'!H242="Incomplete",'Milestone 2'!H242="Incomplet"),"Incomplete",0))</f>
        <v>0</v>
      </c>
      <c r="B1216">
        <f>IF(OR('Milestone 2'!G242="Yes",'Milestone 2'!G242="Oui"),"Yes",IF(OR('Milestone 2'!G242="No",'Milestone 2'!G242="Non"),"No",0))</f>
        <v>0</v>
      </c>
      <c r="C1216">
        <f>IF(OR('Milestone 2'!F242="Yes",'Milestone 2'!F242="Oui"),"Yes",IF(OR('Milestone 2'!F242="No",'Milestone 2'!F242="Non"),"No",IF(OR('Milestone 2'!F242="N/A",'Milestone 2'!F242="S.O."),"N/A",0)))</f>
        <v>0</v>
      </c>
      <c r="D1216">
        <f>IF(OR('Milestone 2'!K242="Approved",'Milestone 2'!K242="Approuvé"),"Approved",IF(OR('Milestone 2'!K242="Incomplete",'Milestone 2'!K242="Incomplet"),"Incomplete",0))</f>
        <v>0</v>
      </c>
      <c r="E1216">
        <f>IF(OR('Milestone 2'!J242="Yes",'Milestone 2'!J242="Oui"),"Yes",IF(OR('Milestone 2'!J242="No",'Milestone 2'!J242="Non"),"No",0))</f>
        <v>0</v>
      </c>
      <c r="F1216">
        <f>IF(OR('Milestone 2'!I242="Yes",'Milestone 2'!I242="Oui"),"Yes",IF(OR('Milestone 2'!I242="No",'Milestone 2'!I242="Non"),"No",IF(OR('Milestone 2'!I242="N/A",'Milestone 2'!I242="S.O."),"N/A",0)))</f>
        <v>0</v>
      </c>
      <c r="G1216">
        <f>IF(OR('Milestone 2'!N242="Approved",'Milestone 2'!N242="Approuvé"),"Approved",IF(OR('Milestone 2'!N242="Incomplete",'Milestone 2'!N242="Incomplet"),"Incomplete",0))</f>
        <v>0</v>
      </c>
      <c r="H1216">
        <f>IF(OR('Milestone 2'!M242="Yes",'Milestone 2'!M242="Oui"),"Yes",IF(OR('Milestone 2'!M242="No",'Milestone 2'!M242="Non"),"No",0))</f>
        <v>0</v>
      </c>
      <c r="I1216">
        <f>IF(OR('Milestone 2'!L242="Yes",'Milestone 2'!L242="Oui"),"Yes",IF(OR('Milestone 2'!L242="No",'Milestone 2'!L242="Non"),"No",IF(OR('Milestone 2'!L242="N/A",'Milestone 2'!L242="S.O."),"N/A",0)))</f>
        <v>0</v>
      </c>
      <c r="J1216">
        <f>IF(OR('Milestone 2'!Q242="Approved",'Milestone 2'!Q242="Approuvé"),"Approved",IF(OR('Milestone 2'!Q242="Incomplete",'Milestone 2'!Q242="Incomplet"),"Incomplete",0))</f>
        <v>0</v>
      </c>
      <c r="K1216">
        <f>IF(OR('Milestone 2'!P242="Yes",'Milestone 2'!P242="Oui"),"Yes",IF(OR('Milestone 2'!P242="No",'Milestone 2'!P242="Non"),"No",0))</f>
        <v>0</v>
      </c>
      <c r="L1216">
        <f>IF(OR('Milestone 2'!O242="Yes",'Milestone 2'!O242="Oui"),"Yes",IF(OR('Milestone 2'!O242="No",'Milestone 2'!O242="Non"),"No",IF(OR('Milestone 2'!O242="N/A",'Milestone 2'!O242="S.O."),"N/A",0)))</f>
        <v>0</v>
      </c>
    </row>
    <row r="1217" spans="1:12" hidden="1">
      <c r="A1217">
        <f>IF(OR('Milestone 2'!H243="Approved",'Milestone 2'!H243="Approuvé"),"Approved",IF(OR('Milestone 2'!H243="Incomplete",'Milestone 2'!H243="Incomplet"),"Incomplete",0))</f>
        <v>0</v>
      </c>
      <c r="B1217">
        <f>IF(OR('Milestone 2'!G243="Yes",'Milestone 2'!G243="Oui"),"Yes",IF(OR('Milestone 2'!G243="No",'Milestone 2'!G243="Non"),"No",0))</f>
        <v>0</v>
      </c>
      <c r="C1217">
        <f>IF(OR('Milestone 2'!F243="Yes",'Milestone 2'!F243="Oui"),"Yes",IF(OR('Milestone 2'!F243="No",'Milestone 2'!F243="Non"),"No",IF(OR('Milestone 2'!F243="N/A",'Milestone 2'!F243="S.O."),"N/A",0)))</f>
        <v>0</v>
      </c>
      <c r="D1217">
        <f>IF(OR('Milestone 2'!K243="Approved",'Milestone 2'!K243="Approuvé"),"Approved",IF(OR('Milestone 2'!K243="Incomplete",'Milestone 2'!K243="Incomplet"),"Incomplete",0))</f>
        <v>0</v>
      </c>
      <c r="E1217">
        <f>IF(OR('Milestone 2'!J243="Yes",'Milestone 2'!J243="Oui"),"Yes",IF(OR('Milestone 2'!J243="No",'Milestone 2'!J243="Non"),"No",0))</f>
        <v>0</v>
      </c>
      <c r="F1217">
        <f>IF(OR('Milestone 2'!I243="Yes",'Milestone 2'!I243="Oui"),"Yes",IF(OR('Milestone 2'!I243="No",'Milestone 2'!I243="Non"),"No",IF(OR('Milestone 2'!I243="N/A",'Milestone 2'!I243="S.O."),"N/A",0)))</f>
        <v>0</v>
      </c>
      <c r="G1217">
        <f>IF(OR('Milestone 2'!N243="Approved",'Milestone 2'!N243="Approuvé"),"Approved",IF(OR('Milestone 2'!N243="Incomplete",'Milestone 2'!N243="Incomplet"),"Incomplete",0))</f>
        <v>0</v>
      </c>
      <c r="H1217">
        <f>IF(OR('Milestone 2'!M243="Yes",'Milestone 2'!M243="Oui"),"Yes",IF(OR('Milestone 2'!M243="No",'Milestone 2'!M243="Non"),"No",0))</f>
        <v>0</v>
      </c>
      <c r="I1217">
        <f>IF(OR('Milestone 2'!L243="Yes",'Milestone 2'!L243="Oui"),"Yes",IF(OR('Milestone 2'!L243="No",'Milestone 2'!L243="Non"),"No",IF(OR('Milestone 2'!L243="N/A",'Milestone 2'!L243="S.O."),"N/A",0)))</f>
        <v>0</v>
      </c>
      <c r="J1217">
        <f>IF(OR('Milestone 2'!Q243="Approved",'Milestone 2'!Q243="Approuvé"),"Approved",IF(OR('Milestone 2'!Q243="Incomplete",'Milestone 2'!Q243="Incomplet"),"Incomplete",0))</f>
        <v>0</v>
      </c>
      <c r="K1217">
        <f>IF(OR('Milestone 2'!P243="Yes",'Milestone 2'!P243="Oui"),"Yes",IF(OR('Milestone 2'!P243="No",'Milestone 2'!P243="Non"),"No",0))</f>
        <v>0</v>
      </c>
      <c r="L1217">
        <f>IF(OR('Milestone 2'!O243="Yes",'Milestone 2'!O243="Oui"),"Yes",IF(OR('Milestone 2'!O243="No",'Milestone 2'!O243="Non"),"No",IF(OR('Milestone 2'!O243="N/A",'Milestone 2'!O243="S.O."),"N/A",0)))</f>
        <v>0</v>
      </c>
    </row>
    <row r="1218" spans="1:12" hidden="1">
      <c r="A1218">
        <f>IF(OR('Milestone 2'!H244="Approved",'Milestone 2'!H244="Approuvé"),"Approved",IF(OR('Milestone 2'!H244="Incomplete",'Milestone 2'!H244="Incomplet"),"Incomplete",0))</f>
        <v>0</v>
      </c>
      <c r="B1218">
        <f>IF(OR('Milestone 2'!G244="Yes",'Milestone 2'!G244="Oui"),"Yes",IF(OR('Milestone 2'!G244="No",'Milestone 2'!G244="Non"),"No",0))</f>
        <v>0</v>
      </c>
      <c r="C1218">
        <f>IF(OR('Milestone 2'!F244="Yes",'Milestone 2'!F244="Oui"),"Yes",IF(OR('Milestone 2'!F244="No",'Milestone 2'!F244="Non"),"No",IF(OR('Milestone 2'!F244="N/A",'Milestone 2'!F244="S.O."),"N/A",0)))</f>
        <v>0</v>
      </c>
      <c r="D1218">
        <f>IF(OR('Milestone 2'!K244="Approved",'Milestone 2'!K244="Approuvé"),"Approved",IF(OR('Milestone 2'!K244="Incomplete",'Milestone 2'!K244="Incomplet"),"Incomplete",0))</f>
        <v>0</v>
      </c>
      <c r="E1218">
        <f>IF(OR('Milestone 2'!J244="Yes",'Milestone 2'!J244="Oui"),"Yes",IF(OR('Milestone 2'!J244="No",'Milestone 2'!J244="Non"),"No",0))</f>
        <v>0</v>
      </c>
      <c r="F1218">
        <f>IF(OR('Milestone 2'!I244="Yes",'Milestone 2'!I244="Oui"),"Yes",IF(OR('Milestone 2'!I244="No",'Milestone 2'!I244="Non"),"No",IF(OR('Milestone 2'!I244="N/A",'Milestone 2'!I244="S.O."),"N/A",0)))</f>
        <v>0</v>
      </c>
      <c r="G1218">
        <f>IF(OR('Milestone 2'!N244="Approved",'Milestone 2'!N244="Approuvé"),"Approved",IF(OR('Milestone 2'!N244="Incomplete",'Milestone 2'!N244="Incomplet"),"Incomplete",0))</f>
        <v>0</v>
      </c>
      <c r="H1218">
        <f>IF(OR('Milestone 2'!M244="Yes",'Milestone 2'!M244="Oui"),"Yes",IF(OR('Milestone 2'!M244="No",'Milestone 2'!M244="Non"),"No",0))</f>
        <v>0</v>
      </c>
      <c r="I1218">
        <f>IF(OR('Milestone 2'!L244="Yes",'Milestone 2'!L244="Oui"),"Yes",IF(OR('Milestone 2'!L244="No",'Milestone 2'!L244="Non"),"No",IF(OR('Milestone 2'!L244="N/A",'Milestone 2'!L244="S.O."),"N/A",0)))</f>
        <v>0</v>
      </c>
      <c r="J1218">
        <f>IF(OR('Milestone 2'!Q244="Approved",'Milestone 2'!Q244="Approuvé"),"Approved",IF(OR('Milestone 2'!Q244="Incomplete",'Milestone 2'!Q244="Incomplet"),"Incomplete",0))</f>
        <v>0</v>
      </c>
      <c r="K1218">
        <f>IF(OR('Milestone 2'!P244="Yes",'Milestone 2'!P244="Oui"),"Yes",IF(OR('Milestone 2'!P244="No",'Milestone 2'!P244="Non"),"No",0))</f>
        <v>0</v>
      </c>
      <c r="L1218">
        <f>IF(OR('Milestone 2'!O244="Yes",'Milestone 2'!O244="Oui"),"Yes",IF(OR('Milestone 2'!O244="No",'Milestone 2'!O244="Non"),"No",IF(OR('Milestone 2'!O244="N/A",'Milestone 2'!O244="S.O."),"N/A",0)))</f>
        <v>0</v>
      </c>
    </row>
    <row r="1219" spans="1:12" hidden="1">
      <c r="A1219">
        <f>IF(OR('Milestone 2'!H245="Approved",'Milestone 2'!H245="Approuvé"),"Approved",IF(OR('Milestone 2'!H245="Incomplete",'Milestone 2'!H245="Incomplet"),"Incomplete",0))</f>
        <v>0</v>
      </c>
      <c r="B1219">
        <f>IF(OR('Milestone 2'!G245="Yes",'Milestone 2'!G245="Oui"),"Yes",IF(OR('Milestone 2'!G245="No",'Milestone 2'!G245="Non"),"No",0))</f>
        <v>0</v>
      </c>
      <c r="C1219">
        <f>IF(OR('Milestone 2'!F245="Yes",'Milestone 2'!F245="Oui"),"Yes",IF(OR('Milestone 2'!F245="No",'Milestone 2'!F245="Non"),"No",IF(OR('Milestone 2'!F245="N/A",'Milestone 2'!F245="S.O."),"N/A",0)))</f>
        <v>0</v>
      </c>
      <c r="D1219">
        <f>IF(OR('Milestone 2'!K245="Approved",'Milestone 2'!K245="Approuvé"),"Approved",IF(OR('Milestone 2'!K245="Incomplete",'Milestone 2'!K245="Incomplet"),"Incomplete",0))</f>
        <v>0</v>
      </c>
      <c r="E1219">
        <f>IF(OR('Milestone 2'!J245="Yes",'Milestone 2'!J245="Oui"),"Yes",IF(OR('Milestone 2'!J245="No",'Milestone 2'!J245="Non"),"No",0))</f>
        <v>0</v>
      </c>
      <c r="F1219">
        <f>IF(OR('Milestone 2'!I245="Yes",'Milestone 2'!I245="Oui"),"Yes",IF(OR('Milestone 2'!I245="No",'Milestone 2'!I245="Non"),"No",IF(OR('Milestone 2'!I245="N/A",'Milestone 2'!I245="S.O."),"N/A",0)))</f>
        <v>0</v>
      </c>
      <c r="G1219">
        <f>IF(OR('Milestone 2'!N245="Approved",'Milestone 2'!N245="Approuvé"),"Approved",IF(OR('Milestone 2'!N245="Incomplete",'Milestone 2'!N245="Incomplet"),"Incomplete",0))</f>
        <v>0</v>
      </c>
      <c r="H1219">
        <f>IF(OR('Milestone 2'!M245="Yes",'Milestone 2'!M245="Oui"),"Yes",IF(OR('Milestone 2'!M245="No",'Milestone 2'!M245="Non"),"No",0))</f>
        <v>0</v>
      </c>
      <c r="I1219">
        <f>IF(OR('Milestone 2'!L245="Yes",'Milestone 2'!L245="Oui"),"Yes",IF(OR('Milestone 2'!L245="No",'Milestone 2'!L245="Non"),"No",IF(OR('Milestone 2'!L245="N/A",'Milestone 2'!L245="S.O."),"N/A",0)))</f>
        <v>0</v>
      </c>
      <c r="J1219">
        <f>IF(OR('Milestone 2'!Q245="Approved",'Milestone 2'!Q245="Approuvé"),"Approved",IF(OR('Milestone 2'!Q245="Incomplete",'Milestone 2'!Q245="Incomplet"),"Incomplete",0))</f>
        <v>0</v>
      </c>
      <c r="K1219">
        <f>IF(OR('Milestone 2'!P245="Yes",'Milestone 2'!P245="Oui"),"Yes",IF(OR('Milestone 2'!P245="No",'Milestone 2'!P245="Non"),"No",0))</f>
        <v>0</v>
      </c>
      <c r="L1219">
        <f>IF(OR('Milestone 2'!O245="Yes",'Milestone 2'!O245="Oui"),"Yes",IF(OR('Milestone 2'!O245="No",'Milestone 2'!O245="Non"),"No",IF(OR('Milestone 2'!O245="N/A",'Milestone 2'!O245="S.O."),"N/A",0)))</f>
        <v>0</v>
      </c>
    </row>
    <row r="1220" spans="1:12" hidden="1">
      <c r="A1220">
        <f>IF(OR('Milestone 2'!H246="Approved",'Milestone 2'!H246="Approuvé"),"Approved",IF(OR('Milestone 2'!H246="Incomplete",'Milestone 2'!H246="Incomplet"),"Incomplete",0))</f>
        <v>0</v>
      </c>
      <c r="B1220">
        <f>IF(OR('Milestone 2'!G246="Yes",'Milestone 2'!G246="Oui"),"Yes",IF(OR('Milestone 2'!G246="No",'Milestone 2'!G246="Non"),"No",0))</f>
        <v>0</v>
      </c>
      <c r="C1220">
        <f>IF(OR('Milestone 2'!F246="Yes",'Milestone 2'!F246="Oui"),"Yes",IF(OR('Milestone 2'!F246="No",'Milestone 2'!F246="Non"),"No",IF(OR('Milestone 2'!F246="N/A",'Milestone 2'!F246="S.O."),"N/A",0)))</f>
        <v>0</v>
      </c>
      <c r="D1220">
        <f>IF(OR('Milestone 2'!K246="Approved",'Milestone 2'!K246="Approuvé"),"Approved",IF(OR('Milestone 2'!K246="Incomplete",'Milestone 2'!K246="Incomplet"),"Incomplete",0))</f>
        <v>0</v>
      </c>
      <c r="E1220">
        <f>IF(OR('Milestone 2'!J246="Yes",'Milestone 2'!J246="Oui"),"Yes",IF(OR('Milestone 2'!J246="No",'Milestone 2'!J246="Non"),"No",0))</f>
        <v>0</v>
      </c>
      <c r="F1220">
        <f>IF(OR('Milestone 2'!I246="Yes",'Milestone 2'!I246="Oui"),"Yes",IF(OR('Milestone 2'!I246="No",'Milestone 2'!I246="Non"),"No",IF(OR('Milestone 2'!I246="N/A",'Milestone 2'!I246="S.O."),"N/A",0)))</f>
        <v>0</v>
      </c>
      <c r="G1220">
        <f>IF(OR('Milestone 2'!N246="Approved",'Milestone 2'!N246="Approuvé"),"Approved",IF(OR('Milestone 2'!N246="Incomplete",'Milestone 2'!N246="Incomplet"),"Incomplete",0))</f>
        <v>0</v>
      </c>
      <c r="H1220">
        <f>IF(OR('Milestone 2'!M246="Yes",'Milestone 2'!M246="Oui"),"Yes",IF(OR('Milestone 2'!M246="No",'Milestone 2'!M246="Non"),"No",0))</f>
        <v>0</v>
      </c>
      <c r="I1220">
        <f>IF(OR('Milestone 2'!L246="Yes",'Milestone 2'!L246="Oui"),"Yes",IF(OR('Milestone 2'!L246="No",'Milestone 2'!L246="Non"),"No",IF(OR('Milestone 2'!L246="N/A",'Milestone 2'!L246="S.O."),"N/A",0)))</f>
        <v>0</v>
      </c>
      <c r="J1220">
        <f>IF(OR('Milestone 2'!Q246="Approved",'Milestone 2'!Q246="Approuvé"),"Approved",IF(OR('Milestone 2'!Q246="Incomplete",'Milestone 2'!Q246="Incomplet"),"Incomplete",0))</f>
        <v>0</v>
      </c>
      <c r="K1220">
        <f>IF(OR('Milestone 2'!P246="Yes",'Milestone 2'!P246="Oui"),"Yes",IF(OR('Milestone 2'!P246="No",'Milestone 2'!P246="Non"),"No",0))</f>
        <v>0</v>
      </c>
      <c r="L1220">
        <f>IF(OR('Milestone 2'!O246="Yes",'Milestone 2'!O246="Oui"),"Yes",IF(OR('Milestone 2'!O246="No",'Milestone 2'!O246="Non"),"No",IF(OR('Milestone 2'!O246="N/A",'Milestone 2'!O246="S.O."),"N/A",0)))</f>
        <v>0</v>
      </c>
    </row>
    <row r="1221" spans="1:12" hidden="1">
      <c r="A1221">
        <f>IF(OR('Milestone 2'!H247="Approved",'Milestone 2'!H247="Approuvé"),"Approved",IF(OR('Milestone 2'!H247="Incomplete",'Milestone 2'!H247="Incomplet"),"Incomplete",0))</f>
        <v>0</v>
      </c>
      <c r="B1221">
        <f>IF(OR('Milestone 2'!G247="Yes",'Milestone 2'!G247="Oui"),"Yes",IF(OR('Milestone 2'!G247="No",'Milestone 2'!G247="Non"),"No",0))</f>
        <v>0</v>
      </c>
      <c r="C1221">
        <f>IF(OR('Milestone 2'!F247="Yes",'Milestone 2'!F247="Oui"),"Yes",IF(OR('Milestone 2'!F247="No",'Milestone 2'!F247="Non"),"No",IF(OR('Milestone 2'!F247="N/A",'Milestone 2'!F247="S.O."),"N/A",0)))</f>
        <v>0</v>
      </c>
      <c r="D1221">
        <f>IF(OR('Milestone 2'!K247="Approved",'Milestone 2'!K247="Approuvé"),"Approved",IF(OR('Milestone 2'!K247="Incomplete",'Milestone 2'!K247="Incomplet"),"Incomplete",0))</f>
        <v>0</v>
      </c>
      <c r="E1221">
        <f>IF(OR('Milestone 2'!J247="Yes",'Milestone 2'!J247="Oui"),"Yes",IF(OR('Milestone 2'!J247="No",'Milestone 2'!J247="Non"),"No",0))</f>
        <v>0</v>
      </c>
      <c r="F1221">
        <f>IF(OR('Milestone 2'!I247="Yes",'Milestone 2'!I247="Oui"),"Yes",IF(OR('Milestone 2'!I247="No",'Milestone 2'!I247="Non"),"No",IF(OR('Milestone 2'!I247="N/A",'Milestone 2'!I247="S.O."),"N/A",0)))</f>
        <v>0</v>
      </c>
      <c r="G1221">
        <f>IF(OR('Milestone 2'!N247="Approved",'Milestone 2'!N247="Approuvé"),"Approved",IF(OR('Milestone 2'!N247="Incomplete",'Milestone 2'!N247="Incomplet"),"Incomplete",0))</f>
        <v>0</v>
      </c>
      <c r="H1221">
        <f>IF(OR('Milestone 2'!M247="Yes",'Milestone 2'!M247="Oui"),"Yes",IF(OR('Milestone 2'!M247="No",'Milestone 2'!M247="Non"),"No",0))</f>
        <v>0</v>
      </c>
      <c r="I1221">
        <f>IF(OR('Milestone 2'!L247="Yes",'Milestone 2'!L247="Oui"),"Yes",IF(OR('Milestone 2'!L247="No",'Milestone 2'!L247="Non"),"No",IF(OR('Milestone 2'!L247="N/A",'Milestone 2'!L247="S.O."),"N/A",0)))</f>
        <v>0</v>
      </c>
      <c r="J1221">
        <f>IF(OR('Milestone 2'!Q247="Approved",'Milestone 2'!Q247="Approuvé"),"Approved",IF(OR('Milestone 2'!Q247="Incomplete",'Milestone 2'!Q247="Incomplet"),"Incomplete",0))</f>
        <v>0</v>
      </c>
      <c r="K1221">
        <f>IF(OR('Milestone 2'!P247="Yes",'Milestone 2'!P247="Oui"),"Yes",IF(OR('Milestone 2'!P247="No",'Milestone 2'!P247="Non"),"No",0))</f>
        <v>0</v>
      </c>
      <c r="L1221">
        <f>IF(OR('Milestone 2'!O247="Yes",'Milestone 2'!O247="Oui"),"Yes",IF(OR('Milestone 2'!O247="No",'Milestone 2'!O247="Non"),"No",IF(OR('Milestone 2'!O247="N/A",'Milestone 2'!O247="S.O."),"N/A",0)))</f>
        <v>0</v>
      </c>
    </row>
    <row r="1222" spans="1:12" hidden="1">
      <c r="A1222">
        <f>IF(OR('Milestone 2'!H248="Approved",'Milestone 2'!H248="Approuvé"),"Approved",IF(OR('Milestone 2'!H248="Incomplete",'Milestone 2'!H248="Incomplet"),"Incomplete",0))</f>
        <v>0</v>
      </c>
      <c r="B1222">
        <f>IF(OR('Milestone 2'!G248="Yes",'Milestone 2'!G248="Oui"),"Yes",IF(OR('Milestone 2'!G248="No",'Milestone 2'!G248="Non"),"No",0))</f>
        <v>0</v>
      </c>
      <c r="C1222">
        <f>IF(OR('Milestone 2'!F248="Yes",'Milestone 2'!F248="Oui"),"Yes",IF(OR('Milestone 2'!F248="No",'Milestone 2'!F248="Non"),"No",IF(OR('Milestone 2'!F248="N/A",'Milestone 2'!F248="S.O."),"N/A",0)))</f>
        <v>0</v>
      </c>
      <c r="D1222">
        <f>IF(OR('Milestone 2'!K248="Approved",'Milestone 2'!K248="Approuvé"),"Approved",IF(OR('Milestone 2'!K248="Incomplete",'Milestone 2'!K248="Incomplet"),"Incomplete",0))</f>
        <v>0</v>
      </c>
      <c r="E1222">
        <f>IF(OR('Milestone 2'!J248="Yes",'Milestone 2'!J248="Oui"),"Yes",IF(OR('Milestone 2'!J248="No",'Milestone 2'!J248="Non"),"No",0))</f>
        <v>0</v>
      </c>
      <c r="F1222">
        <f>IF(OR('Milestone 2'!I248="Yes",'Milestone 2'!I248="Oui"),"Yes",IF(OR('Milestone 2'!I248="No",'Milestone 2'!I248="Non"),"No",IF(OR('Milestone 2'!I248="N/A",'Milestone 2'!I248="S.O."),"N/A",0)))</f>
        <v>0</v>
      </c>
      <c r="G1222">
        <f>IF(OR('Milestone 2'!N248="Approved",'Milestone 2'!N248="Approuvé"),"Approved",IF(OR('Milestone 2'!N248="Incomplete",'Milestone 2'!N248="Incomplet"),"Incomplete",0))</f>
        <v>0</v>
      </c>
      <c r="H1222">
        <f>IF(OR('Milestone 2'!M248="Yes",'Milestone 2'!M248="Oui"),"Yes",IF(OR('Milestone 2'!M248="No",'Milestone 2'!M248="Non"),"No",0))</f>
        <v>0</v>
      </c>
      <c r="I1222">
        <f>IF(OR('Milestone 2'!L248="Yes",'Milestone 2'!L248="Oui"),"Yes",IF(OR('Milestone 2'!L248="No",'Milestone 2'!L248="Non"),"No",IF(OR('Milestone 2'!L248="N/A",'Milestone 2'!L248="S.O."),"N/A",0)))</f>
        <v>0</v>
      </c>
      <c r="J1222">
        <f>IF(OR('Milestone 2'!Q248="Approved",'Milestone 2'!Q248="Approuvé"),"Approved",IF(OR('Milestone 2'!Q248="Incomplete",'Milestone 2'!Q248="Incomplet"),"Incomplete",0))</f>
        <v>0</v>
      </c>
      <c r="K1222">
        <f>IF(OR('Milestone 2'!P248="Yes",'Milestone 2'!P248="Oui"),"Yes",IF(OR('Milestone 2'!P248="No",'Milestone 2'!P248="Non"),"No",0))</f>
        <v>0</v>
      </c>
      <c r="L1222">
        <f>IF(OR('Milestone 2'!O248="Yes",'Milestone 2'!O248="Oui"),"Yes",IF(OR('Milestone 2'!O248="No",'Milestone 2'!O248="Non"),"No",IF(OR('Milestone 2'!O248="N/A",'Milestone 2'!O248="S.O."),"N/A",0)))</f>
        <v>0</v>
      </c>
    </row>
    <row r="1223" spans="1:12" hidden="1">
      <c r="A1223">
        <f>IF(OR('Milestone 2'!H249="Approved",'Milestone 2'!H249="Approuvé"),"Approved",IF(OR('Milestone 2'!H249="Incomplete",'Milestone 2'!H249="Incomplet"),"Incomplete",0))</f>
        <v>0</v>
      </c>
      <c r="B1223">
        <f>IF(OR('Milestone 2'!G249="Yes",'Milestone 2'!G249="Oui"),"Yes",IF(OR('Milestone 2'!G249="No",'Milestone 2'!G249="Non"),"No",0))</f>
        <v>0</v>
      </c>
      <c r="C1223">
        <f>IF(OR('Milestone 2'!F249="Yes",'Milestone 2'!F249="Oui"),"Yes",IF(OR('Milestone 2'!F249="No",'Milestone 2'!F249="Non"),"No",IF(OR('Milestone 2'!F249="N/A",'Milestone 2'!F249="S.O."),"N/A",0)))</f>
        <v>0</v>
      </c>
      <c r="D1223">
        <f>IF(OR('Milestone 2'!K249="Approved",'Milestone 2'!K249="Approuvé"),"Approved",IF(OR('Milestone 2'!K249="Incomplete",'Milestone 2'!K249="Incomplet"),"Incomplete",0))</f>
        <v>0</v>
      </c>
      <c r="E1223">
        <f>IF(OR('Milestone 2'!J249="Yes",'Milestone 2'!J249="Oui"),"Yes",IF(OR('Milestone 2'!J249="No",'Milestone 2'!J249="Non"),"No",0))</f>
        <v>0</v>
      </c>
      <c r="F1223">
        <f>IF(OR('Milestone 2'!I249="Yes",'Milestone 2'!I249="Oui"),"Yes",IF(OR('Milestone 2'!I249="No",'Milestone 2'!I249="Non"),"No",IF(OR('Milestone 2'!I249="N/A",'Milestone 2'!I249="S.O."),"N/A",0)))</f>
        <v>0</v>
      </c>
      <c r="G1223">
        <f>IF(OR('Milestone 2'!N249="Approved",'Milestone 2'!N249="Approuvé"),"Approved",IF(OR('Milestone 2'!N249="Incomplete",'Milestone 2'!N249="Incomplet"),"Incomplete",0))</f>
        <v>0</v>
      </c>
      <c r="H1223">
        <f>IF(OR('Milestone 2'!M249="Yes",'Milestone 2'!M249="Oui"),"Yes",IF(OR('Milestone 2'!M249="No",'Milestone 2'!M249="Non"),"No",0))</f>
        <v>0</v>
      </c>
      <c r="I1223">
        <f>IF(OR('Milestone 2'!L249="Yes",'Milestone 2'!L249="Oui"),"Yes",IF(OR('Milestone 2'!L249="No",'Milestone 2'!L249="Non"),"No",IF(OR('Milestone 2'!L249="N/A",'Milestone 2'!L249="S.O."),"N/A",0)))</f>
        <v>0</v>
      </c>
      <c r="J1223">
        <f>IF(OR('Milestone 2'!Q249="Approved",'Milestone 2'!Q249="Approuvé"),"Approved",IF(OR('Milestone 2'!Q249="Incomplete",'Milestone 2'!Q249="Incomplet"),"Incomplete",0))</f>
        <v>0</v>
      </c>
      <c r="K1223">
        <f>IF(OR('Milestone 2'!P249="Yes",'Milestone 2'!P249="Oui"),"Yes",IF(OR('Milestone 2'!P249="No",'Milestone 2'!P249="Non"),"No",0))</f>
        <v>0</v>
      </c>
      <c r="L1223">
        <f>IF(OR('Milestone 2'!O249="Yes",'Milestone 2'!O249="Oui"),"Yes",IF(OR('Milestone 2'!O249="No",'Milestone 2'!O249="Non"),"No",IF(OR('Milestone 2'!O249="N/A",'Milestone 2'!O249="S.O."),"N/A",0)))</f>
        <v>0</v>
      </c>
    </row>
    <row r="1224" spans="1:12" hidden="1">
      <c r="A1224">
        <f>IF(OR('Milestone 2'!H250="Approved",'Milestone 2'!H250="Approuvé"),"Approved",IF(OR('Milestone 2'!H250="Incomplete",'Milestone 2'!H250="Incomplet"),"Incomplete",0))</f>
        <v>0</v>
      </c>
      <c r="B1224">
        <f>IF(OR('Milestone 2'!G250="Yes",'Milestone 2'!G250="Oui"),"Yes",IF(OR('Milestone 2'!G250="No",'Milestone 2'!G250="Non"),"No",0))</f>
        <v>0</v>
      </c>
      <c r="C1224">
        <f>IF(OR('Milestone 2'!F250="Yes",'Milestone 2'!F250="Oui"),"Yes",IF(OR('Milestone 2'!F250="No",'Milestone 2'!F250="Non"),"No",IF(OR('Milestone 2'!F250="N/A",'Milestone 2'!F250="S.O."),"N/A",0)))</f>
        <v>0</v>
      </c>
      <c r="D1224">
        <f>IF(OR('Milestone 2'!K250="Approved",'Milestone 2'!K250="Approuvé"),"Approved",IF(OR('Milestone 2'!K250="Incomplete",'Milestone 2'!K250="Incomplet"),"Incomplete",0))</f>
        <v>0</v>
      </c>
      <c r="E1224">
        <f>IF(OR('Milestone 2'!J250="Yes",'Milestone 2'!J250="Oui"),"Yes",IF(OR('Milestone 2'!J250="No",'Milestone 2'!J250="Non"),"No",0))</f>
        <v>0</v>
      </c>
      <c r="F1224">
        <f>IF(OR('Milestone 2'!I250="Yes",'Milestone 2'!I250="Oui"),"Yes",IF(OR('Milestone 2'!I250="No",'Milestone 2'!I250="Non"),"No",IF(OR('Milestone 2'!I250="N/A",'Milestone 2'!I250="S.O."),"N/A",0)))</f>
        <v>0</v>
      </c>
      <c r="G1224">
        <f>IF(OR('Milestone 2'!N250="Approved",'Milestone 2'!N250="Approuvé"),"Approved",IF(OR('Milestone 2'!N250="Incomplete",'Milestone 2'!N250="Incomplet"),"Incomplete",0))</f>
        <v>0</v>
      </c>
      <c r="H1224">
        <f>IF(OR('Milestone 2'!M250="Yes",'Milestone 2'!M250="Oui"),"Yes",IF(OR('Milestone 2'!M250="No",'Milestone 2'!M250="Non"),"No",0))</f>
        <v>0</v>
      </c>
      <c r="I1224">
        <f>IF(OR('Milestone 2'!L250="Yes",'Milestone 2'!L250="Oui"),"Yes",IF(OR('Milestone 2'!L250="No",'Milestone 2'!L250="Non"),"No",IF(OR('Milestone 2'!L250="N/A",'Milestone 2'!L250="S.O."),"N/A",0)))</f>
        <v>0</v>
      </c>
      <c r="J1224">
        <f>IF(OR('Milestone 2'!Q250="Approved",'Milestone 2'!Q250="Approuvé"),"Approved",IF(OR('Milestone 2'!Q250="Incomplete",'Milestone 2'!Q250="Incomplet"),"Incomplete",0))</f>
        <v>0</v>
      </c>
      <c r="K1224">
        <f>IF(OR('Milestone 2'!P250="Yes",'Milestone 2'!P250="Oui"),"Yes",IF(OR('Milestone 2'!P250="No",'Milestone 2'!P250="Non"),"No",0))</f>
        <v>0</v>
      </c>
      <c r="L1224">
        <f>IF(OR('Milestone 2'!O250="Yes",'Milestone 2'!O250="Oui"),"Yes",IF(OR('Milestone 2'!O250="No",'Milestone 2'!O250="Non"),"No",IF(OR('Milestone 2'!O250="N/A",'Milestone 2'!O250="S.O."),"N/A",0)))</f>
        <v>0</v>
      </c>
    </row>
    <row r="1225" spans="1:12" hidden="1">
      <c r="A1225">
        <f>IF(OR('Milestone 2'!H251="Approved",'Milestone 2'!H251="Approuvé"),"Approved",IF(OR('Milestone 2'!H251="Incomplete",'Milestone 2'!H251="Incomplet"),"Incomplete",0))</f>
        <v>0</v>
      </c>
      <c r="B1225">
        <f>IF(OR('Milestone 2'!G251="Yes",'Milestone 2'!G251="Oui"),"Yes",IF(OR('Milestone 2'!G251="No",'Milestone 2'!G251="Non"),"No",0))</f>
        <v>0</v>
      </c>
      <c r="C1225">
        <f>IF(OR('Milestone 2'!F251="Yes",'Milestone 2'!F251="Oui"),"Yes",IF(OR('Milestone 2'!F251="No",'Milestone 2'!F251="Non"),"No",IF(OR('Milestone 2'!F251="N/A",'Milestone 2'!F251="S.O."),"N/A",0)))</f>
        <v>0</v>
      </c>
      <c r="D1225">
        <f>IF(OR('Milestone 2'!K251="Approved",'Milestone 2'!K251="Approuvé"),"Approved",IF(OR('Milestone 2'!K251="Incomplete",'Milestone 2'!K251="Incomplet"),"Incomplete",0))</f>
        <v>0</v>
      </c>
      <c r="E1225">
        <f>IF(OR('Milestone 2'!J251="Yes",'Milestone 2'!J251="Oui"),"Yes",IF(OR('Milestone 2'!J251="No",'Milestone 2'!J251="Non"),"No",0))</f>
        <v>0</v>
      </c>
      <c r="F1225">
        <f>IF(OR('Milestone 2'!I251="Yes",'Milestone 2'!I251="Oui"),"Yes",IF(OR('Milestone 2'!I251="No",'Milestone 2'!I251="Non"),"No",IF(OR('Milestone 2'!I251="N/A",'Milestone 2'!I251="S.O."),"N/A",0)))</f>
        <v>0</v>
      </c>
      <c r="G1225">
        <f>IF(OR('Milestone 2'!N251="Approved",'Milestone 2'!N251="Approuvé"),"Approved",IF(OR('Milestone 2'!N251="Incomplete",'Milestone 2'!N251="Incomplet"),"Incomplete",0))</f>
        <v>0</v>
      </c>
      <c r="H1225">
        <f>IF(OR('Milestone 2'!M251="Yes",'Milestone 2'!M251="Oui"),"Yes",IF(OR('Milestone 2'!M251="No",'Milestone 2'!M251="Non"),"No",0))</f>
        <v>0</v>
      </c>
      <c r="I1225">
        <f>IF(OR('Milestone 2'!L251="Yes",'Milestone 2'!L251="Oui"),"Yes",IF(OR('Milestone 2'!L251="No",'Milestone 2'!L251="Non"),"No",IF(OR('Milestone 2'!L251="N/A",'Milestone 2'!L251="S.O."),"N/A",0)))</f>
        <v>0</v>
      </c>
      <c r="J1225">
        <f>IF(OR('Milestone 2'!Q251="Approved",'Milestone 2'!Q251="Approuvé"),"Approved",IF(OR('Milestone 2'!Q251="Incomplete",'Milestone 2'!Q251="Incomplet"),"Incomplete",0))</f>
        <v>0</v>
      </c>
      <c r="K1225">
        <f>IF(OR('Milestone 2'!P251="Yes",'Milestone 2'!P251="Oui"),"Yes",IF(OR('Milestone 2'!P251="No",'Milestone 2'!P251="Non"),"No",0))</f>
        <v>0</v>
      </c>
      <c r="L1225">
        <f>IF(OR('Milestone 2'!O251="Yes",'Milestone 2'!O251="Oui"),"Yes",IF(OR('Milestone 2'!O251="No",'Milestone 2'!O251="Non"),"No",IF(OR('Milestone 2'!O251="N/A",'Milestone 2'!O251="S.O."),"N/A",0)))</f>
        <v>0</v>
      </c>
    </row>
    <row r="1226" spans="1:12" hidden="1">
      <c r="A1226">
        <f>IF(OR('Milestone 2'!H252="Approved",'Milestone 2'!H252="Approuvé"),"Approved",IF(OR('Milestone 2'!H252="Incomplete",'Milestone 2'!H252="Incomplet"),"Incomplete",0))</f>
        <v>0</v>
      </c>
      <c r="B1226">
        <f>IF(OR('Milestone 2'!G252="Yes",'Milestone 2'!G252="Oui"),"Yes",IF(OR('Milestone 2'!G252="No",'Milestone 2'!G252="Non"),"No",0))</f>
        <v>0</v>
      </c>
      <c r="C1226">
        <f>IF(OR('Milestone 2'!F252="Yes",'Milestone 2'!F252="Oui"),"Yes",IF(OR('Milestone 2'!F252="No",'Milestone 2'!F252="Non"),"No",IF(OR('Milestone 2'!F252="N/A",'Milestone 2'!F252="S.O."),"N/A",0)))</f>
        <v>0</v>
      </c>
      <c r="D1226">
        <f>IF(OR('Milestone 2'!K252="Approved",'Milestone 2'!K252="Approuvé"),"Approved",IF(OR('Milestone 2'!K252="Incomplete",'Milestone 2'!K252="Incomplet"),"Incomplete",0))</f>
        <v>0</v>
      </c>
      <c r="E1226">
        <f>IF(OR('Milestone 2'!J252="Yes",'Milestone 2'!J252="Oui"),"Yes",IF(OR('Milestone 2'!J252="No",'Milestone 2'!J252="Non"),"No",0))</f>
        <v>0</v>
      </c>
      <c r="F1226">
        <f>IF(OR('Milestone 2'!I252="Yes",'Milestone 2'!I252="Oui"),"Yes",IF(OR('Milestone 2'!I252="No",'Milestone 2'!I252="Non"),"No",IF(OR('Milestone 2'!I252="N/A",'Milestone 2'!I252="S.O."),"N/A",0)))</f>
        <v>0</v>
      </c>
      <c r="G1226">
        <f>IF(OR('Milestone 2'!N252="Approved",'Milestone 2'!N252="Approuvé"),"Approved",IF(OR('Milestone 2'!N252="Incomplete",'Milestone 2'!N252="Incomplet"),"Incomplete",0))</f>
        <v>0</v>
      </c>
      <c r="H1226">
        <f>IF(OR('Milestone 2'!M252="Yes",'Milestone 2'!M252="Oui"),"Yes",IF(OR('Milestone 2'!M252="No",'Milestone 2'!M252="Non"),"No",0))</f>
        <v>0</v>
      </c>
      <c r="I1226">
        <f>IF(OR('Milestone 2'!L252="Yes",'Milestone 2'!L252="Oui"),"Yes",IF(OR('Milestone 2'!L252="No",'Milestone 2'!L252="Non"),"No",IF(OR('Milestone 2'!L252="N/A",'Milestone 2'!L252="S.O."),"N/A",0)))</f>
        <v>0</v>
      </c>
      <c r="J1226">
        <f>IF(OR('Milestone 2'!Q252="Approved",'Milestone 2'!Q252="Approuvé"),"Approved",IF(OR('Milestone 2'!Q252="Incomplete",'Milestone 2'!Q252="Incomplet"),"Incomplete",0))</f>
        <v>0</v>
      </c>
      <c r="K1226">
        <f>IF(OR('Milestone 2'!P252="Yes",'Milestone 2'!P252="Oui"),"Yes",IF(OR('Milestone 2'!P252="No",'Milestone 2'!P252="Non"),"No",0))</f>
        <v>0</v>
      </c>
      <c r="L1226">
        <f>IF(OR('Milestone 2'!O252="Yes",'Milestone 2'!O252="Oui"),"Yes",IF(OR('Milestone 2'!O252="No",'Milestone 2'!O252="Non"),"No",IF(OR('Milestone 2'!O252="N/A",'Milestone 2'!O252="S.O."),"N/A",0)))</f>
        <v>0</v>
      </c>
    </row>
    <row r="1227" spans="1:12" hidden="1">
      <c r="A1227">
        <f>IF(OR('Milestone 2'!H253="Approved",'Milestone 2'!H253="Approuvé"),"Approved",IF(OR('Milestone 2'!H253="Incomplete",'Milestone 2'!H253="Incomplet"),"Incomplete",0))</f>
        <v>0</v>
      </c>
      <c r="B1227">
        <f>IF(OR('Milestone 2'!G253="Yes",'Milestone 2'!G253="Oui"),"Yes",IF(OR('Milestone 2'!G253="No",'Milestone 2'!G253="Non"),"No",0))</f>
        <v>0</v>
      </c>
      <c r="C1227">
        <f>IF(OR('Milestone 2'!F253="Yes",'Milestone 2'!F253="Oui"),"Yes",IF(OR('Milestone 2'!F253="No",'Milestone 2'!F253="Non"),"No",IF(OR('Milestone 2'!F253="N/A",'Milestone 2'!F253="S.O."),"N/A",0)))</f>
        <v>0</v>
      </c>
      <c r="D1227">
        <f>IF(OR('Milestone 2'!K253="Approved",'Milestone 2'!K253="Approuvé"),"Approved",IF(OR('Milestone 2'!K253="Incomplete",'Milestone 2'!K253="Incomplet"),"Incomplete",0))</f>
        <v>0</v>
      </c>
      <c r="E1227">
        <f>IF(OR('Milestone 2'!J253="Yes",'Milestone 2'!J253="Oui"),"Yes",IF(OR('Milestone 2'!J253="No",'Milestone 2'!J253="Non"),"No",0))</f>
        <v>0</v>
      </c>
      <c r="F1227">
        <f>IF(OR('Milestone 2'!I253="Yes",'Milestone 2'!I253="Oui"),"Yes",IF(OR('Milestone 2'!I253="No",'Milestone 2'!I253="Non"),"No",IF(OR('Milestone 2'!I253="N/A",'Milestone 2'!I253="S.O."),"N/A",0)))</f>
        <v>0</v>
      </c>
      <c r="G1227">
        <f>IF(OR('Milestone 2'!N253="Approved",'Milestone 2'!N253="Approuvé"),"Approved",IF(OR('Milestone 2'!N253="Incomplete",'Milestone 2'!N253="Incomplet"),"Incomplete",0))</f>
        <v>0</v>
      </c>
      <c r="H1227">
        <f>IF(OR('Milestone 2'!M253="Yes",'Milestone 2'!M253="Oui"),"Yes",IF(OR('Milestone 2'!M253="No",'Milestone 2'!M253="Non"),"No",0))</f>
        <v>0</v>
      </c>
      <c r="I1227">
        <f>IF(OR('Milestone 2'!L253="Yes",'Milestone 2'!L253="Oui"),"Yes",IF(OR('Milestone 2'!L253="No",'Milestone 2'!L253="Non"),"No",IF(OR('Milestone 2'!L253="N/A",'Milestone 2'!L253="S.O."),"N/A",0)))</f>
        <v>0</v>
      </c>
      <c r="J1227">
        <f>IF(OR('Milestone 2'!Q253="Approved",'Milestone 2'!Q253="Approuvé"),"Approved",IF(OR('Milestone 2'!Q253="Incomplete",'Milestone 2'!Q253="Incomplet"),"Incomplete",0))</f>
        <v>0</v>
      </c>
      <c r="K1227">
        <f>IF(OR('Milestone 2'!P253="Yes",'Milestone 2'!P253="Oui"),"Yes",IF(OR('Milestone 2'!P253="No",'Milestone 2'!P253="Non"),"No",0))</f>
        <v>0</v>
      </c>
      <c r="L1227">
        <f>IF(OR('Milestone 2'!O253="Yes",'Milestone 2'!O253="Oui"),"Yes",IF(OR('Milestone 2'!O253="No",'Milestone 2'!O253="Non"),"No",IF(OR('Milestone 2'!O253="N/A",'Milestone 2'!O253="S.O."),"N/A",0)))</f>
        <v>0</v>
      </c>
    </row>
    <row r="1228" spans="1:12" hidden="1">
      <c r="A1228">
        <f>IF(OR('Milestone 2'!H254="Approved",'Milestone 2'!H254="Approuvé"),"Approved",IF(OR('Milestone 2'!H254="Incomplete",'Milestone 2'!H254="Incomplet"),"Incomplete",0))</f>
        <v>0</v>
      </c>
      <c r="B1228">
        <f>IF(OR('Milestone 2'!G254="Yes",'Milestone 2'!G254="Oui"),"Yes",IF(OR('Milestone 2'!G254="No",'Milestone 2'!G254="Non"),"No",0))</f>
        <v>0</v>
      </c>
      <c r="C1228">
        <f>IF(OR('Milestone 2'!F254="Yes",'Milestone 2'!F254="Oui"),"Yes",IF(OR('Milestone 2'!F254="No",'Milestone 2'!F254="Non"),"No",IF(OR('Milestone 2'!F254="N/A",'Milestone 2'!F254="S.O."),"N/A",0)))</f>
        <v>0</v>
      </c>
      <c r="D1228">
        <f>IF(OR('Milestone 2'!K254="Approved",'Milestone 2'!K254="Approuvé"),"Approved",IF(OR('Milestone 2'!K254="Incomplete",'Milestone 2'!K254="Incomplet"),"Incomplete",0))</f>
        <v>0</v>
      </c>
      <c r="E1228">
        <f>IF(OR('Milestone 2'!J254="Yes",'Milestone 2'!J254="Oui"),"Yes",IF(OR('Milestone 2'!J254="No",'Milestone 2'!J254="Non"),"No",0))</f>
        <v>0</v>
      </c>
      <c r="F1228">
        <f>IF(OR('Milestone 2'!I254="Yes",'Milestone 2'!I254="Oui"),"Yes",IF(OR('Milestone 2'!I254="No",'Milestone 2'!I254="Non"),"No",IF(OR('Milestone 2'!I254="N/A",'Milestone 2'!I254="S.O."),"N/A",0)))</f>
        <v>0</v>
      </c>
      <c r="G1228">
        <f>IF(OR('Milestone 2'!N254="Approved",'Milestone 2'!N254="Approuvé"),"Approved",IF(OR('Milestone 2'!N254="Incomplete",'Milestone 2'!N254="Incomplet"),"Incomplete",0))</f>
        <v>0</v>
      </c>
      <c r="H1228">
        <f>IF(OR('Milestone 2'!M254="Yes",'Milestone 2'!M254="Oui"),"Yes",IF(OR('Milestone 2'!M254="No",'Milestone 2'!M254="Non"),"No",0))</f>
        <v>0</v>
      </c>
      <c r="I1228">
        <f>IF(OR('Milestone 2'!L254="Yes",'Milestone 2'!L254="Oui"),"Yes",IF(OR('Milestone 2'!L254="No",'Milestone 2'!L254="Non"),"No",IF(OR('Milestone 2'!L254="N/A",'Milestone 2'!L254="S.O."),"N/A",0)))</f>
        <v>0</v>
      </c>
      <c r="J1228">
        <f>IF(OR('Milestone 2'!Q254="Approved",'Milestone 2'!Q254="Approuvé"),"Approved",IF(OR('Milestone 2'!Q254="Incomplete",'Milestone 2'!Q254="Incomplet"),"Incomplete",0))</f>
        <v>0</v>
      </c>
      <c r="K1228">
        <f>IF(OR('Milestone 2'!P254="Yes",'Milestone 2'!P254="Oui"),"Yes",IF(OR('Milestone 2'!P254="No",'Milestone 2'!P254="Non"),"No",0))</f>
        <v>0</v>
      </c>
      <c r="L1228">
        <f>IF(OR('Milestone 2'!O254="Yes",'Milestone 2'!O254="Oui"),"Yes",IF(OR('Milestone 2'!O254="No",'Milestone 2'!O254="Non"),"No",IF(OR('Milestone 2'!O254="N/A",'Milestone 2'!O254="S.O."),"N/A",0)))</f>
        <v>0</v>
      </c>
    </row>
    <row r="1229" spans="1:12" hidden="1">
      <c r="A1229">
        <f>IF(OR('Milestone 2'!H255="Approved",'Milestone 2'!H255="Approuvé"),"Approved",IF(OR('Milestone 2'!H255="Incomplete",'Milestone 2'!H255="Incomplet"),"Incomplete",0))</f>
        <v>0</v>
      </c>
      <c r="B1229">
        <f>IF(OR('Milestone 2'!G255="Yes",'Milestone 2'!G255="Oui"),"Yes",IF(OR('Milestone 2'!G255="No",'Milestone 2'!G255="Non"),"No",0))</f>
        <v>0</v>
      </c>
      <c r="C1229">
        <f>IF(OR('Milestone 2'!F255="Yes",'Milestone 2'!F255="Oui"),"Yes",IF(OR('Milestone 2'!F255="No",'Milestone 2'!F255="Non"),"No",IF(OR('Milestone 2'!F255="N/A",'Milestone 2'!F255="S.O."),"N/A",0)))</f>
        <v>0</v>
      </c>
      <c r="D1229">
        <f>IF(OR('Milestone 2'!K255="Approved",'Milestone 2'!K255="Approuvé"),"Approved",IF(OR('Milestone 2'!K255="Incomplete",'Milestone 2'!K255="Incomplet"),"Incomplete",0))</f>
        <v>0</v>
      </c>
      <c r="E1229">
        <f>IF(OR('Milestone 2'!J255="Yes",'Milestone 2'!J255="Oui"),"Yes",IF(OR('Milestone 2'!J255="No",'Milestone 2'!J255="Non"),"No",0))</f>
        <v>0</v>
      </c>
      <c r="F1229">
        <f>IF(OR('Milestone 2'!I255="Yes",'Milestone 2'!I255="Oui"),"Yes",IF(OR('Milestone 2'!I255="No",'Milestone 2'!I255="Non"),"No",IF(OR('Milestone 2'!I255="N/A",'Milestone 2'!I255="S.O."),"N/A",0)))</f>
        <v>0</v>
      </c>
      <c r="G1229">
        <f>IF(OR('Milestone 2'!N255="Approved",'Milestone 2'!N255="Approuvé"),"Approved",IF(OR('Milestone 2'!N255="Incomplete",'Milestone 2'!N255="Incomplet"),"Incomplete",0))</f>
        <v>0</v>
      </c>
      <c r="H1229">
        <f>IF(OR('Milestone 2'!M255="Yes",'Milestone 2'!M255="Oui"),"Yes",IF(OR('Milestone 2'!M255="No",'Milestone 2'!M255="Non"),"No",0))</f>
        <v>0</v>
      </c>
      <c r="I1229">
        <f>IF(OR('Milestone 2'!L255="Yes",'Milestone 2'!L255="Oui"),"Yes",IF(OR('Milestone 2'!L255="No",'Milestone 2'!L255="Non"),"No",IF(OR('Milestone 2'!L255="N/A",'Milestone 2'!L255="S.O."),"N/A",0)))</f>
        <v>0</v>
      </c>
      <c r="J1229">
        <f>IF(OR('Milestone 2'!Q255="Approved",'Milestone 2'!Q255="Approuvé"),"Approved",IF(OR('Milestone 2'!Q255="Incomplete",'Milestone 2'!Q255="Incomplet"),"Incomplete",0))</f>
        <v>0</v>
      </c>
      <c r="K1229">
        <f>IF(OR('Milestone 2'!P255="Yes",'Milestone 2'!P255="Oui"),"Yes",IF(OR('Milestone 2'!P255="No",'Milestone 2'!P255="Non"),"No",0))</f>
        <v>0</v>
      </c>
      <c r="L1229">
        <f>IF(OR('Milestone 2'!O255="Yes",'Milestone 2'!O255="Oui"),"Yes",IF(OR('Milestone 2'!O255="No",'Milestone 2'!O255="Non"),"No",IF(OR('Milestone 2'!O255="N/A",'Milestone 2'!O255="S.O."),"N/A",0)))</f>
        <v>0</v>
      </c>
    </row>
    <row r="1230" spans="1:12" hidden="1">
      <c r="A1230">
        <f>IF(OR('Milestone 2'!H256="Approved",'Milestone 2'!H256="Approuvé"),"Approved",IF(OR('Milestone 2'!H256="Incomplete",'Milestone 2'!H256="Incomplet"),"Incomplete",0))</f>
        <v>0</v>
      </c>
      <c r="B1230">
        <f>IF(OR('Milestone 2'!G256="Yes",'Milestone 2'!G256="Oui"),"Yes",IF(OR('Milestone 2'!G256="No",'Milestone 2'!G256="Non"),"No",0))</f>
        <v>0</v>
      </c>
      <c r="C1230">
        <f>IF(OR('Milestone 2'!F256="Yes",'Milestone 2'!F256="Oui"),"Yes",IF(OR('Milestone 2'!F256="No",'Milestone 2'!F256="Non"),"No",IF(OR('Milestone 2'!F256="N/A",'Milestone 2'!F256="S.O."),"N/A",0)))</f>
        <v>0</v>
      </c>
      <c r="D1230">
        <f>IF(OR('Milestone 2'!K256="Approved",'Milestone 2'!K256="Approuvé"),"Approved",IF(OR('Milestone 2'!K256="Incomplete",'Milestone 2'!K256="Incomplet"),"Incomplete",0))</f>
        <v>0</v>
      </c>
      <c r="E1230">
        <f>IF(OR('Milestone 2'!J256="Yes",'Milestone 2'!J256="Oui"),"Yes",IF(OR('Milestone 2'!J256="No",'Milestone 2'!J256="Non"),"No",0))</f>
        <v>0</v>
      </c>
      <c r="F1230">
        <f>IF(OR('Milestone 2'!I256="Yes",'Milestone 2'!I256="Oui"),"Yes",IF(OR('Milestone 2'!I256="No",'Milestone 2'!I256="Non"),"No",IF(OR('Milestone 2'!I256="N/A",'Milestone 2'!I256="S.O."),"N/A",0)))</f>
        <v>0</v>
      </c>
      <c r="G1230">
        <f>IF(OR('Milestone 2'!N256="Approved",'Milestone 2'!N256="Approuvé"),"Approved",IF(OR('Milestone 2'!N256="Incomplete",'Milestone 2'!N256="Incomplet"),"Incomplete",0))</f>
        <v>0</v>
      </c>
      <c r="H1230">
        <f>IF(OR('Milestone 2'!M256="Yes",'Milestone 2'!M256="Oui"),"Yes",IF(OR('Milestone 2'!M256="No",'Milestone 2'!M256="Non"),"No",0))</f>
        <v>0</v>
      </c>
      <c r="I1230">
        <f>IF(OR('Milestone 2'!L256="Yes",'Milestone 2'!L256="Oui"),"Yes",IF(OR('Milestone 2'!L256="No",'Milestone 2'!L256="Non"),"No",IF(OR('Milestone 2'!L256="N/A",'Milestone 2'!L256="S.O."),"N/A",0)))</f>
        <v>0</v>
      </c>
      <c r="J1230">
        <f>IF(OR('Milestone 2'!Q256="Approved",'Milestone 2'!Q256="Approuvé"),"Approved",IF(OR('Milestone 2'!Q256="Incomplete",'Milestone 2'!Q256="Incomplet"),"Incomplete",0))</f>
        <v>0</v>
      </c>
      <c r="K1230">
        <f>IF(OR('Milestone 2'!P256="Yes",'Milestone 2'!P256="Oui"),"Yes",IF(OR('Milestone 2'!P256="No",'Milestone 2'!P256="Non"),"No",0))</f>
        <v>0</v>
      </c>
      <c r="L1230">
        <f>IF(OR('Milestone 2'!O256="Yes",'Milestone 2'!O256="Oui"),"Yes",IF(OR('Milestone 2'!O256="No",'Milestone 2'!O256="Non"),"No",IF(OR('Milestone 2'!O256="N/A",'Milestone 2'!O256="S.O."),"N/A",0)))</f>
        <v>0</v>
      </c>
    </row>
    <row r="1231" spans="1:12" hidden="1">
      <c r="A1231">
        <f>IF(OR('Milestone 2'!H257="Approved",'Milestone 2'!H257="Approuvé"),"Approved",IF(OR('Milestone 2'!H257="Incomplete",'Milestone 2'!H257="Incomplet"),"Incomplete",0))</f>
        <v>0</v>
      </c>
      <c r="B1231">
        <f>IF(OR('Milestone 2'!G257="Yes",'Milestone 2'!G257="Oui"),"Yes",IF(OR('Milestone 2'!G257="No",'Milestone 2'!G257="Non"),"No",0))</f>
        <v>0</v>
      </c>
      <c r="C1231">
        <f>IF(OR('Milestone 2'!F257="Yes",'Milestone 2'!F257="Oui"),"Yes",IF(OR('Milestone 2'!F257="No",'Milestone 2'!F257="Non"),"No",IF(OR('Milestone 2'!F257="N/A",'Milestone 2'!F257="S.O."),"N/A",0)))</f>
        <v>0</v>
      </c>
      <c r="D1231">
        <f>IF(OR('Milestone 2'!K257="Approved",'Milestone 2'!K257="Approuvé"),"Approved",IF(OR('Milestone 2'!K257="Incomplete",'Milestone 2'!K257="Incomplet"),"Incomplete",0))</f>
        <v>0</v>
      </c>
      <c r="E1231">
        <f>IF(OR('Milestone 2'!J257="Yes",'Milestone 2'!J257="Oui"),"Yes",IF(OR('Milestone 2'!J257="No",'Milestone 2'!J257="Non"),"No",0))</f>
        <v>0</v>
      </c>
      <c r="F1231">
        <f>IF(OR('Milestone 2'!I257="Yes",'Milestone 2'!I257="Oui"),"Yes",IF(OR('Milestone 2'!I257="No",'Milestone 2'!I257="Non"),"No",IF(OR('Milestone 2'!I257="N/A",'Milestone 2'!I257="S.O."),"N/A",0)))</f>
        <v>0</v>
      </c>
      <c r="G1231">
        <f>IF(OR('Milestone 2'!N257="Approved",'Milestone 2'!N257="Approuvé"),"Approved",IF(OR('Milestone 2'!N257="Incomplete",'Milestone 2'!N257="Incomplet"),"Incomplete",0))</f>
        <v>0</v>
      </c>
      <c r="H1231">
        <f>IF(OR('Milestone 2'!M257="Yes",'Milestone 2'!M257="Oui"),"Yes",IF(OR('Milestone 2'!M257="No",'Milestone 2'!M257="Non"),"No",0))</f>
        <v>0</v>
      </c>
      <c r="I1231">
        <f>IF(OR('Milestone 2'!L257="Yes",'Milestone 2'!L257="Oui"),"Yes",IF(OR('Milestone 2'!L257="No",'Milestone 2'!L257="Non"),"No",IF(OR('Milestone 2'!L257="N/A",'Milestone 2'!L257="S.O."),"N/A",0)))</f>
        <v>0</v>
      </c>
      <c r="J1231">
        <f>IF(OR('Milestone 2'!Q257="Approved",'Milestone 2'!Q257="Approuvé"),"Approved",IF(OR('Milestone 2'!Q257="Incomplete",'Milestone 2'!Q257="Incomplet"),"Incomplete",0))</f>
        <v>0</v>
      </c>
      <c r="K1231">
        <f>IF(OR('Milestone 2'!P257="Yes",'Milestone 2'!P257="Oui"),"Yes",IF(OR('Milestone 2'!P257="No",'Milestone 2'!P257="Non"),"No",0))</f>
        <v>0</v>
      </c>
      <c r="L1231">
        <f>IF(OR('Milestone 2'!O257="Yes",'Milestone 2'!O257="Oui"),"Yes",IF(OR('Milestone 2'!O257="No",'Milestone 2'!O257="Non"),"No",IF(OR('Milestone 2'!O257="N/A",'Milestone 2'!O257="S.O."),"N/A",0)))</f>
        <v>0</v>
      </c>
    </row>
    <row r="1232" spans="1:12" hidden="1">
      <c r="A1232">
        <f>IF(OR('Milestone 2'!H258="Approved",'Milestone 2'!H258="Approuvé"),"Approved",IF(OR('Milestone 2'!H258="Incomplete",'Milestone 2'!H258="Incomplet"),"Incomplete",0))</f>
        <v>0</v>
      </c>
      <c r="B1232">
        <f>IF(OR('Milestone 2'!G258="Yes",'Milestone 2'!G258="Oui"),"Yes",IF(OR('Milestone 2'!G258="No",'Milestone 2'!G258="Non"),"No",0))</f>
        <v>0</v>
      </c>
      <c r="C1232">
        <f>IF(OR('Milestone 2'!F258="Yes",'Milestone 2'!F258="Oui"),"Yes",IF(OR('Milestone 2'!F258="No",'Milestone 2'!F258="Non"),"No",IF(OR('Milestone 2'!F258="N/A",'Milestone 2'!F258="S.O."),"N/A",0)))</f>
        <v>0</v>
      </c>
      <c r="D1232">
        <f>IF(OR('Milestone 2'!K258="Approved",'Milestone 2'!K258="Approuvé"),"Approved",IF(OR('Milestone 2'!K258="Incomplete",'Milestone 2'!K258="Incomplet"),"Incomplete",0))</f>
        <v>0</v>
      </c>
      <c r="E1232">
        <f>IF(OR('Milestone 2'!J258="Yes",'Milestone 2'!J258="Oui"),"Yes",IF(OR('Milestone 2'!J258="No",'Milestone 2'!J258="Non"),"No",0))</f>
        <v>0</v>
      </c>
      <c r="F1232">
        <f>IF(OR('Milestone 2'!I258="Yes",'Milestone 2'!I258="Oui"),"Yes",IF(OR('Milestone 2'!I258="No",'Milestone 2'!I258="Non"),"No",IF(OR('Milestone 2'!I258="N/A",'Milestone 2'!I258="S.O."),"N/A",0)))</f>
        <v>0</v>
      </c>
      <c r="G1232">
        <f>IF(OR('Milestone 2'!N258="Approved",'Milestone 2'!N258="Approuvé"),"Approved",IF(OR('Milestone 2'!N258="Incomplete",'Milestone 2'!N258="Incomplet"),"Incomplete",0))</f>
        <v>0</v>
      </c>
      <c r="H1232">
        <f>IF(OR('Milestone 2'!M258="Yes",'Milestone 2'!M258="Oui"),"Yes",IF(OR('Milestone 2'!M258="No",'Milestone 2'!M258="Non"),"No",0))</f>
        <v>0</v>
      </c>
      <c r="I1232">
        <f>IF(OR('Milestone 2'!L258="Yes",'Milestone 2'!L258="Oui"),"Yes",IF(OR('Milestone 2'!L258="No",'Milestone 2'!L258="Non"),"No",IF(OR('Milestone 2'!L258="N/A",'Milestone 2'!L258="S.O."),"N/A",0)))</f>
        <v>0</v>
      </c>
      <c r="J1232">
        <f>IF(OR('Milestone 2'!Q258="Approved",'Milestone 2'!Q258="Approuvé"),"Approved",IF(OR('Milestone 2'!Q258="Incomplete",'Milestone 2'!Q258="Incomplet"),"Incomplete",0))</f>
        <v>0</v>
      </c>
      <c r="K1232">
        <f>IF(OR('Milestone 2'!P258="Yes",'Milestone 2'!P258="Oui"),"Yes",IF(OR('Milestone 2'!P258="No",'Milestone 2'!P258="Non"),"No",0))</f>
        <v>0</v>
      </c>
      <c r="L1232">
        <f>IF(OR('Milestone 2'!O258="Yes",'Milestone 2'!O258="Oui"),"Yes",IF(OR('Milestone 2'!O258="No",'Milestone 2'!O258="Non"),"No",IF(OR('Milestone 2'!O258="N/A",'Milestone 2'!O258="S.O."),"N/A",0)))</f>
        <v>0</v>
      </c>
    </row>
    <row r="1233" spans="1:12" hidden="1">
      <c r="A1233">
        <f>IF(OR('Milestone 2'!H259="Approved",'Milestone 2'!H259="Approuvé"),"Approved",IF(OR('Milestone 2'!H259="Incomplete",'Milestone 2'!H259="Incomplet"),"Incomplete",0))</f>
        <v>0</v>
      </c>
      <c r="B1233">
        <f>IF(OR('Milestone 2'!G259="Yes",'Milestone 2'!G259="Oui"),"Yes",IF(OR('Milestone 2'!G259="No",'Milestone 2'!G259="Non"),"No",0))</f>
        <v>0</v>
      </c>
      <c r="C1233">
        <f>IF(OR('Milestone 2'!F259="Yes",'Milestone 2'!F259="Oui"),"Yes",IF(OR('Milestone 2'!F259="No",'Milestone 2'!F259="Non"),"No",IF(OR('Milestone 2'!F259="N/A",'Milestone 2'!F259="S.O."),"N/A",0)))</f>
        <v>0</v>
      </c>
      <c r="D1233">
        <f>IF(OR('Milestone 2'!K259="Approved",'Milestone 2'!K259="Approuvé"),"Approved",IF(OR('Milestone 2'!K259="Incomplete",'Milestone 2'!K259="Incomplet"),"Incomplete",0))</f>
        <v>0</v>
      </c>
      <c r="E1233">
        <f>IF(OR('Milestone 2'!J259="Yes",'Milestone 2'!J259="Oui"),"Yes",IF(OR('Milestone 2'!J259="No",'Milestone 2'!J259="Non"),"No",0))</f>
        <v>0</v>
      </c>
      <c r="F1233">
        <f>IF(OR('Milestone 2'!I259="Yes",'Milestone 2'!I259="Oui"),"Yes",IF(OR('Milestone 2'!I259="No",'Milestone 2'!I259="Non"),"No",IF(OR('Milestone 2'!I259="N/A",'Milestone 2'!I259="S.O."),"N/A",0)))</f>
        <v>0</v>
      </c>
      <c r="G1233">
        <f>IF(OR('Milestone 2'!N259="Approved",'Milestone 2'!N259="Approuvé"),"Approved",IF(OR('Milestone 2'!N259="Incomplete",'Milestone 2'!N259="Incomplet"),"Incomplete",0))</f>
        <v>0</v>
      </c>
      <c r="H1233">
        <f>IF(OR('Milestone 2'!M259="Yes",'Milestone 2'!M259="Oui"),"Yes",IF(OR('Milestone 2'!M259="No",'Milestone 2'!M259="Non"),"No",0))</f>
        <v>0</v>
      </c>
      <c r="I1233">
        <f>IF(OR('Milestone 2'!L259="Yes",'Milestone 2'!L259="Oui"),"Yes",IF(OR('Milestone 2'!L259="No",'Milestone 2'!L259="Non"),"No",IF(OR('Milestone 2'!L259="N/A",'Milestone 2'!L259="S.O."),"N/A",0)))</f>
        <v>0</v>
      </c>
      <c r="J1233">
        <f>IF(OR('Milestone 2'!Q259="Approved",'Milestone 2'!Q259="Approuvé"),"Approved",IF(OR('Milestone 2'!Q259="Incomplete",'Milestone 2'!Q259="Incomplet"),"Incomplete",0))</f>
        <v>0</v>
      </c>
      <c r="K1233">
        <f>IF(OR('Milestone 2'!P259="Yes",'Milestone 2'!P259="Oui"),"Yes",IF(OR('Milestone 2'!P259="No",'Milestone 2'!P259="Non"),"No",0))</f>
        <v>0</v>
      </c>
      <c r="L1233">
        <f>IF(OR('Milestone 2'!O259="Yes",'Milestone 2'!O259="Oui"),"Yes",IF(OR('Milestone 2'!O259="No",'Milestone 2'!O259="Non"),"No",IF(OR('Milestone 2'!O259="N/A",'Milestone 2'!O259="S.O."),"N/A",0)))</f>
        <v>0</v>
      </c>
    </row>
    <row r="1234" spans="1:12" hidden="1">
      <c r="A1234">
        <f>IF(OR('Milestone 2'!H260="Approved",'Milestone 2'!H260="Approuvé"),"Approved",IF(OR('Milestone 2'!H260="Incomplete",'Milestone 2'!H260="Incomplet"),"Incomplete",0))</f>
        <v>0</v>
      </c>
      <c r="B1234">
        <f>IF(OR('Milestone 2'!G260="Yes",'Milestone 2'!G260="Oui"),"Yes",IF(OR('Milestone 2'!G260="No",'Milestone 2'!G260="Non"),"No",0))</f>
        <v>0</v>
      </c>
      <c r="C1234">
        <f>IF(OR('Milestone 2'!F260="Yes",'Milestone 2'!F260="Oui"),"Yes",IF(OR('Milestone 2'!F260="No",'Milestone 2'!F260="Non"),"No",IF(OR('Milestone 2'!F260="N/A",'Milestone 2'!F260="S.O."),"N/A",0)))</f>
        <v>0</v>
      </c>
      <c r="D1234">
        <f>IF(OR('Milestone 2'!K260="Approved",'Milestone 2'!K260="Approuvé"),"Approved",IF(OR('Milestone 2'!K260="Incomplete",'Milestone 2'!K260="Incomplet"),"Incomplete",0))</f>
        <v>0</v>
      </c>
      <c r="E1234">
        <f>IF(OR('Milestone 2'!J260="Yes",'Milestone 2'!J260="Oui"),"Yes",IF(OR('Milestone 2'!J260="No",'Milestone 2'!J260="Non"),"No",0))</f>
        <v>0</v>
      </c>
      <c r="F1234">
        <f>IF(OR('Milestone 2'!I260="Yes",'Milestone 2'!I260="Oui"),"Yes",IF(OR('Milestone 2'!I260="No",'Milestone 2'!I260="Non"),"No",IF(OR('Milestone 2'!I260="N/A",'Milestone 2'!I260="S.O."),"N/A",0)))</f>
        <v>0</v>
      </c>
      <c r="G1234">
        <f>IF(OR('Milestone 2'!N260="Approved",'Milestone 2'!N260="Approuvé"),"Approved",IF(OR('Milestone 2'!N260="Incomplete",'Milestone 2'!N260="Incomplet"),"Incomplete",0))</f>
        <v>0</v>
      </c>
      <c r="H1234">
        <f>IF(OR('Milestone 2'!M260="Yes",'Milestone 2'!M260="Oui"),"Yes",IF(OR('Milestone 2'!M260="No",'Milestone 2'!M260="Non"),"No",0))</f>
        <v>0</v>
      </c>
      <c r="I1234">
        <f>IF(OR('Milestone 2'!L260="Yes",'Milestone 2'!L260="Oui"),"Yes",IF(OR('Milestone 2'!L260="No",'Milestone 2'!L260="Non"),"No",IF(OR('Milestone 2'!L260="N/A",'Milestone 2'!L260="S.O."),"N/A",0)))</f>
        <v>0</v>
      </c>
      <c r="J1234">
        <f>IF(OR('Milestone 2'!Q260="Approved",'Milestone 2'!Q260="Approuvé"),"Approved",IF(OR('Milestone 2'!Q260="Incomplete",'Milestone 2'!Q260="Incomplet"),"Incomplete",0))</f>
        <v>0</v>
      </c>
      <c r="K1234">
        <f>IF(OR('Milestone 2'!P260="Yes",'Milestone 2'!P260="Oui"),"Yes",IF(OR('Milestone 2'!P260="No",'Milestone 2'!P260="Non"),"No",0))</f>
        <v>0</v>
      </c>
      <c r="L1234">
        <f>IF(OR('Milestone 2'!O260="Yes",'Milestone 2'!O260="Oui"),"Yes",IF(OR('Milestone 2'!O260="No",'Milestone 2'!O260="Non"),"No",IF(OR('Milestone 2'!O260="N/A",'Milestone 2'!O260="S.O."),"N/A",0)))</f>
        <v>0</v>
      </c>
    </row>
    <row r="1235" spans="1:12" hidden="1">
      <c r="A1235">
        <f>IF(OR('Milestone 2'!H261="Approved",'Milestone 2'!H261="Approuvé"),"Approved",IF(OR('Milestone 2'!H261="Incomplete",'Milestone 2'!H261="Incomplet"),"Incomplete",0))</f>
        <v>0</v>
      </c>
      <c r="B1235">
        <f>IF(OR('Milestone 2'!G261="Yes",'Milestone 2'!G261="Oui"),"Yes",IF(OR('Milestone 2'!G261="No",'Milestone 2'!G261="Non"),"No",0))</f>
        <v>0</v>
      </c>
      <c r="C1235">
        <f>IF(OR('Milestone 2'!F261="Yes",'Milestone 2'!F261="Oui"),"Yes",IF(OR('Milestone 2'!F261="No",'Milestone 2'!F261="Non"),"No",IF(OR('Milestone 2'!F261="N/A",'Milestone 2'!F261="S.O."),"N/A",0)))</f>
        <v>0</v>
      </c>
      <c r="D1235">
        <f>IF(OR('Milestone 2'!K261="Approved",'Milestone 2'!K261="Approuvé"),"Approved",IF(OR('Milestone 2'!K261="Incomplete",'Milestone 2'!K261="Incomplet"),"Incomplete",0))</f>
        <v>0</v>
      </c>
      <c r="E1235">
        <f>IF(OR('Milestone 2'!J261="Yes",'Milestone 2'!J261="Oui"),"Yes",IF(OR('Milestone 2'!J261="No",'Milestone 2'!J261="Non"),"No",0))</f>
        <v>0</v>
      </c>
      <c r="F1235">
        <f>IF(OR('Milestone 2'!I261="Yes",'Milestone 2'!I261="Oui"),"Yes",IF(OR('Milestone 2'!I261="No",'Milestone 2'!I261="Non"),"No",IF(OR('Milestone 2'!I261="N/A",'Milestone 2'!I261="S.O."),"N/A",0)))</f>
        <v>0</v>
      </c>
      <c r="G1235">
        <f>IF(OR('Milestone 2'!N261="Approved",'Milestone 2'!N261="Approuvé"),"Approved",IF(OR('Milestone 2'!N261="Incomplete",'Milestone 2'!N261="Incomplet"),"Incomplete",0))</f>
        <v>0</v>
      </c>
      <c r="H1235">
        <f>IF(OR('Milestone 2'!M261="Yes",'Milestone 2'!M261="Oui"),"Yes",IF(OR('Milestone 2'!M261="No",'Milestone 2'!M261="Non"),"No",0))</f>
        <v>0</v>
      </c>
      <c r="I1235">
        <f>IF(OR('Milestone 2'!L261="Yes",'Milestone 2'!L261="Oui"),"Yes",IF(OR('Milestone 2'!L261="No",'Milestone 2'!L261="Non"),"No",IF(OR('Milestone 2'!L261="N/A",'Milestone 2'!L261="S.O."),"N/A",0)))</f>
        <v>0</v>
      </c>
      <c r="J1235">
        <f>IF(OR('Milestone 2'!Q261="Approved",'Milestone 2'!Q261="Approuvé"),"Approved",IF(OR('Milestone 2'!Q261="Incomplete",'Milestone 2'!Q261="Incomplet"),"Incomplete",0))</f>
        <v>0</v>
      </c>
      <c r="K1235">
        <f>IF(OR('Milestone 2'!P261="Yes",'Milestone 2'!P261="Oui"),"Yes",IF(OR('Milestone 2'!P261="No",'Milestone 2'!P261="Non"),"No",0))</f>
        <v>0</v>
      </c>
      <c r="L1235">
        <f>IF(OR('Milestone 2'!O261="Yes",'Milestone 2'!O261="Oui"),"Yes",IF(OR('Milestone 2'!O261="No",'Milestone 2'!O261="Non"),"No",IF(OR('Milestone 2'!O261="N/A",'Milestone 2'!O261="S.O."),"N/A",0)))</f>
        <v>0</v>
      </c>
    </row>
    <row r="1236" spans="1:12" hidden="1">
      <c r="A1236">
        <f>IF(OR('Milestone 2'!H262="Approved",'Milestone 2'!H262="Approuvé"),"Approved",IF(OR('Milestone 2'!H262="Incomplete",'Milestone 2'!H262="Incomplet"),"Incomplete",0))</f>
        <v>0</v>
      </c>
      <c r="B1236">
        <f>IF(OR('Milestone 2'!G262="Yes",'Milestone 2'!G262="Oui"),"Yes",IF(OR('Milestone 2'!G262="No",'Milestone 2'!G262="Non"),"No",0))</f>
        <v>0</v>
      </c>
      <c r="C1236">
        <f>IF(OR('Milestone 2'!F262="Yes",'Milestone 2'!F262="Oui"),"Yes",IF(OR('Milestone 2'!F262="No",'Milestone 2'!F262="Non"),"No",IF(OR('Milestone 2'!F262="N/A",'Milestone 2'!F262="S.O."),"N/A",0)))</f>
        <v>0</v>
      </c>
      <c r="D1236">
        <f>IF(OR('Milestone 2'!K262="Approved",'Milestone 2'!K262="Approuvé"),"Approved",IF(OR('Milestone 2'!K262="Incomplete",'Milestone 2'!K262="Incomplet"),"Incomplete",0))</f>
        <v>0</v>
      </c>
      <c r="E1236">
        <f>IF(OR('Milestone 2'!J262="Yes",'Milestone 2'!J262="Oui"),"Yes",IF(OR('Milestone 2'!J262="No",'Milestone 2'!J262="Non"),"No",0))</f>
        <v>0</v>
      </c>
      <c r="F1236">
        <f>IF(OR('Milestone 2'!I262="Yes",'Milestone 2'!I262="Oui"),"Yes",IF(OR('Milestone 2'!I262="No",'Milestone 2'!I262="Non"),"No",IF(OR('Milestone 2'!I262="N/A",'Milestone 2'!I262="S.O."),"N/A",0)))</f>
        <v>0</v>
      </c>
      <c r="G1236">
        <f>IF(OR('Milestone 2'!N262="Approved",'Milestone 2'!N262="Approuvé"),"Approved",IF(OR('Milestone 2'!N262="Incomplete",'Milestone 2'!N262="Incomplet"),"Incomplete",0))</f>
        <v>0</v>
      </c>
      <c r="H1236">
        <f>IF(OR('Milestone 2'!M262="Yes",'Milestone 2'!M262="Oui"),"Yes",IF(OR('Milestone 2'!M262="No",'Milestone 2'!M262="Non"),"No",0))</f>
        <v>0</v>
      </c>
      <c r="I1236">
        <f>IF(OR('Milestone 2'!L262="Yes",'Milestone 2'!L262="Oui"),"Yes",IF(OR('Milestone 2'!L262="No",'Milestone 2'!L262="Non"),"No",IF(OR('Milestone 2'!L262="N/A",'Milestone 2'!L262="S.O."),"N/A",0)))</f>
        <v>0</v>
      </c>
      <c r="J1236">
        <f>IF(OR('Milestone 2'!Q262="Approved",'Milestone 2'!Q262="Approuvé"),"Approved",IF(OR('Milestone 2'!Q262="Incomplete",'Milestone 2'!Q262="Incomplet"),"Incomplete",0))</f>
        <v>0</v>
      </c>
      <c r="K1236">
        <f>IF(OR('Milestone 2'!P262="Yes",'Milestone 2'!P262="Oui"),"Yes",IF(OR('Milestone 2'!P262="No",'Milestone 2'!P262="Non"),"No",0))</f>
        <v>0</v>
      </c>
      <c r="L1236">
        <f>IF(OR('Milestone 2'!O262="Yes",'Milestone 2'!O262="Oui"),"Yes",IF(OR('Milestone 2'!O262="No",'Milestone 2'!O262="Non"),"No",IF(OR('Milestone 2'!O262="N/A",'Milestone 2'!O262="S.O."),"N/A",0)))</f>
        <v>0</v>
      </c>
    </row>
    <row r="1237" spans="1:12" hidden="1">
      <c r="A1237">
        <f>IF(OR('Milestone 2'!H263="Approved",'Milestone 2'!H263="Approuvé"),"Approved",IF(OR('Milestone 2'!H263="Incomplete",'Milestone 2'!H263="Incomplet"),"Incomplete",0))</f>
        <v>0</v>
      </c>
      <c r="B1237">
        <f>IF(OR('Milestone 2'!G263="Yes",'Milestone 2'!G263="Oui"),"Yes",IF(OR('Milestone 2'!G263="No",'Milestone 2'!G263="Non"),"No",0))</f>
        <v>0</v>
      </c>
      <c r="C1237">
        <f>IF(OR('Milestone 2'!F263="Yes",'Milestone 2'!F263="Oui"),"Yes",IF(OR('Milestone 2'!F263="No",'Milestone 2'!F263="Non"),"No",IF(OR('Milestone 2'!F263="N/A",'Milestone 2'!F263="S.O."),"N/A",0)))</f>
        <v>0</v>
      </c>
      <c r="D1237">
        <f>IF(OR('Milestone 2'!K263="Approved",'Milestone 2'!K263="Approuvé"),"Approved",IF(OR('Milestone 2'!K263="Incomplete",'Milestone 2'!K263="Incomplet"),"Incomplete",0))</f>
        <v>0</v>
      </c>
      <c r="E1237">
        <f>IF(OR('Milestone 2'!J263="Yes",'Milestone 2'!J263="Oui"),"Yes",IF(OR('Milestone 2'!J263="No",'Milestone 2'!J263="Non"),"No",0))</f>
        <v>0</v>
      </c>
      <c r="F1237">
        <f>IF(OR('Milestone 2'!I263="Yes",'Milestone 2'!I263="Oui"),"Yes",IF(OR('Milestone 2'!I263="No",'Milestone 2'!I263="Non"),"No",IF(OR('Milestone 2'!I263="N/A",'Milestone 2'!I263="S.O."),"N/A",0)))</f>
        <v>0</v>
      </c>
      <c r="G1237">
        <f>IF(OR('Milestone 2'!N263="Approved",'Milestone 2'!N263="Approuvé"),"Approved",IF(OR('Milestone 2'!N263="Incomplete",'Milestone 2'!N263="Incomplet"),"Incomplete",0))</f>
        <v>0</v>
      </c>
      <c r="H1237">
        <f>IF(OR('Milestone 2'!M263="Yes",'Milestone 2'!M263="Oui"),"Yes",IF(OR('Milestone 2'!M263="No",'Milestone 2'!M263="Non"),"No",0))</f>
        <v>0</v>
      </c>
      <c r="I1237">
        <f>IF(OR('Milestone 2'!L263="Yes",'Milestone 2'!L263="Oui"),"Yes",IF(OR('Milestone 2'!L263="No",'Milestone 2'!L263="Non"),"No",IF(OR('Milestone 2'!L263="N/A",'Milestone 2'!L263="S.O."),"N/A",0)))</f>
        <v>0</v>
      </c>
      <c r="J1237">
        <f>IF(OR('Milestone 2'!Q263="Approved",'Milestone 2'!Q263="Approuvé"),"Approved",IF(OR('Milestone 2'!Q263="Incomplete",'Milestone 2'!Q263="Incomplet"),"Incomplete",0))</f>
        <v>0</v>
      </c>
      <c r="K1237">
        <f>IF(OR('Milestone 2'!P263="Yes",'Milestone 2'!P263="Oui"),"Yes",IF(OR('Milestone 2'!P263="No",'Milestone 2'!P263="Non"),"No",0))</f>
        <v>0</v>
      </c>
      <c r="L1237">
        <f>IF(OR('Milestone 2'!O263="Yes",'Milestone 2'!O263="Oui"),"Yes",IF(OR('Milestone 2'!O263="No",'Milestone 2'!O263="Non"),"No",IF(OR('Milestone 2'!O263="N/A",'Milestone 2'!O263="S.O."),"N/A",0)))</f>
        <v>0</v>
      </c>
    </row>
    <row r="1238" spans="1:12" hidden="1">
      <c r="A1238">
        <f>IF(OR('Milestone 2'!H264="Approved",'Milestone 2'!H264="Approuvé"),"Approved",IF(OR('Milestone 2'!H264="Incomplete",'Milestone 2'!H264="Incomplet"),"Incomplete",0))</f>
        <v>0</v>
      </c>
      <c r="B1238">
        <f>IF(OR('Milestone 2'!G264="Yes",'Milestone 2'!G264="Oui"),"Yes",IF(OR('Milestone 2'!G264="No",'Milestone 2'!G264="Non"),"No",0))</f>
        <v>0</v>
      </c>
      <c r="C1238">
        <f>IF(OR('Milestone 2'!F264="Yes",'Milestone 2'!F264="Oui"),"Yes",IF(OR('Milestone 2'!F264="No",'Milestone 2'!F264="Non"),"No",IF(OR('Milestone 2'!F264="N/A",'Milestone 2'!F264="S.O."),"N/A",0)))</f>
        <v>0</v>
      </c>
      <c r="D1238">
        <f>IF(OR('Milestone 2'!K264="Approved",'Milestone 2'!K264="Approuvé"),"Approved",IF(OR('Milestone 2'!K264="Incomplete",'Milestone 2'!K264="Incomplet"),"Incomplete",0))</f>
        <v>0</v>
      </c>
      <c r="E1238">
        <f>IF(OR('Milestone 2'!J264="Yes",'Milestone 2'!J264="Oui"),"Yes",IF(OR('Milestone 2'!J264="No",'Milestone 2'!J264="Non"),"No",0))</f>
        <v>0</v>
      </c>
      <c r="F1238">
        <f>IF(OR('Milestone 2'!I264="Yes",'Milestone 2'!I264="Oui"),"Yes",IF(OR('Milestone 2'!I264="No",'Milestone 2'!I264="Non"),"No",IF(OR('Milestone 2'!I264="N/A",'Milestone 2'!I264="S.O."),"N/A",0)))</f>
        <v>0</v>
      </c>
      <c r="G1238">
        <f>IF(OR('Milestone 2'!N264="Approved",'Milestone 2'!N264="Approuvé"),"Approved",IF(OR('Milestone 2'!N264="Incomplete",'Milestone 2'!N264="Incomplet"),"Incomplete",0))</f>
        <v>0</v>
      </c>
      <c r="H1238">
        <f>IF(OR('Milestone 2'!M264="Yes",'Milestone 2'!M264="Oui"),"Yes",IF(OR('Milestone 2'!M264="No",'Milestone 2'!M264="Non"),"No",0))</f>
        <v>0</v>
      </c>
      <c r="I1238">
        <f>IF(OR('Milestone 2'!L264="Yes",'Milestone 2'!L264="Oui"),"Yes",IF(OR('Milestone 2'!L264="No",'Milestone 2'!L264="Non"),"No",IF(OR('Milestone 2'!L264="N/A",'Milestone 2'!L264="S.O."),"N/A",0)))</f>
        <v>0</v>
      </c>
      <c r="J1238">
        <f>IF(OR('Milestone 2'!Q264="Approved",'Milestone 2'!Q264="Approuvé"),"Approved",IF(OR('Milestone 2'!Q264="Incomplete",'Milestone 2'!Q264="Incomplet"),"Incomplete",0))</f>
        <v>0</v>
      </c>
      <c r="K1238">
        <f>IF(OR('Milestone 2'!P264="Yes",'Milestone 2'!P264="Oui"),"Yes",IF(OR('Milestone 2'!P264="No",'Milestone 2'!P264="Non"),"No",0))</f>
        <v>0</v>
      </c>
      <c r="L1238">
        <f>IF(OR('Milestone 2'!O264="Yes",'Milestone 2'!O264="Oui"),"Yes",IF(OR('Milestone 2'!O264="No",'Milestone 2'!O264="Non"),"No",IF(OR('Milestone 2'!O264="N/A",'Milestone 2'!O264="S.O."),"N/A",0)))</f>
        <v>0</v>
      </c>
    </row>
    <row r="1239" spans="1:12" hidden="1">
      <c r="A1239">
        <f>IF(OR('Milestone 2'!H265="Approved",'Milestone 2'!H265="Approuvé"),"Approved",IF(OR('Milestone 2'!H265="Incomplete",'Milestone 2'!H265="Incomplet"),"Incomplete",0))</f>
        <v>0</v>
      </c>
      <c r="B1239">
        <f>IF(OR('Milestone 2'!G265="Yes",'Milestone 2'!G265="Oui"),"Yes",IF(OR('Milestone 2'!G265="No",'Milestone 2'!G265="Non"),"No",0))</f>
        <v>0</v>
      </c>
      <c r="C1239">
        <f>IF(OR('Milestone 2'!F265="Yes",'Milestone 2'!F265="Oui"),"Yes",IF(OR('Milestone 2'!F265="No",'Milestone 2'!F265="Non"),"No",IF(OR('Milestone 2'!F265="N/A",'Milestone 2'!F265="S.O."),"N/A",0)))</f>
        <v>0</v>
      </c>
      <c r="D1239">
        <f>IF(OR('Milestone 2'!K265="Approved",'Milestone 2'!K265="Approuvé"),"Approved",IF(OR('Milestone 2'!K265="Incomplete",'Milestone 2'!K265="Incomplet"),"Incomplete",0))</f>
        <v>0</v>
      </c>
      <c r="E1239">
        <f>IF(OR('Milestone 2'!J265="Yes",'Milestone 2'!J265="Oui"),"Yes",IF(OR('Milestone 2'!J265="No",'Milestone 2'!J265="Non"),"No",0))</f>
        <v>0</v>
      </c>
      <c r="F1239">
        <f>IF(OR('Milestone 2'!I265="Yes",'Milestone 2'!I265="Oui"),"Yes",IF(OR('Milestone 2'!I265="No",'Milestone 2'!I265="Non"),"No",IF(OR('Milestone 2'!I265="N/A",'Milestone 2'!I265="S.O."),"N/A",0)))</f>
        <v>0</v>
      </c>
      <c r="G1239">
        <f>IF(OR('Milestone 2'!N265="Approved",'Milestone 2'!N265="Approuvé"),"Approved",IF(OR('Milestone 2'!N265="Incomplete",'Milestone 2'!N265="Incomplet"),"Incomplete",0))</f>
        <v>0</v>
      </c>
      <c r="H1239">
        <f>IF(OR('Milestone 2'!M265="Yes",'Milestone 2'!M265="Oui"),"Yes",IF(OR('Milestone 2'!M265="No",'Milestone 2'!M265="Non"),"No",0))</f>
        <v>0</v>
      </c>
      <c r="I1239">
        <f>IF(OR('Milestone 2'!L265="Yes",'Milestone 2'!L265="Oui"),"Yes",IF(OR('Milestone 2'!L265="No",'Milestone 2'!L265="Non"),"No",IF(OR('Milestone 2'!L265="N/A",'Milestone 2'!L265="S.O."),"N/A",0)))</f>
        <v>0</v>
      </c>
      <c r="J1239">
        <f>IF(OR('Milestone 2'!Q265="Approved",'Milestone 2'!Q265="Approuvé"),"Approved",IF(OR('Milestone 2'!Q265="Incomplete",'Milestone 2'!Q265="Incomplet"),"Incomplete",0))</f>
        <v>0</v>
      </c>
      <c r="K1239">
        <f>IF(OR('Milestone 2'!P265="Yes",'Milestone 2'!P265="Oui"),"Yes",IF(OR('Milestone 2'!P265="No",'Milestone 2'!P265="Non"),"No",0))</f>
        <v>0</v>
      </c>
      <c r="L1239">
        <f>IF(OR('Milestone 2'!O265="Yes",'Milestone 2'!O265="Oui"),"Yes",IF(OR('Milestone 2'!O265="No",'Milestone 2'!O265="Non"),"No",IF(OR('Milestone 2'!O265="N/A",'Milestone 2'!O265="S.O."),"N/A",0)))</f>
        <v>0</v>
      </c>
    </row>
    <row r="1240" spans="1:12" hidden="1">
      <c r="A1240">
        <f>IF(OR('Milestone 2'!H266="Approved",'Milestone 2'!H266="Approuvé"),"Approved",IF(OR('Milestone 2'!H266="Incomplete",'Milestone 2'!H266="Incomplet"),"Incomplete",0))</f>
        <v>0</v>
      </c>
      <c r="B1240">
        <f>IF(OR('Milestone 2'!G266="Yes",'Milestone 2'!G266="Oui"),"Yes",IF(OR('Milestone 2'!G266="No",'Milestone 2'!G266="Non"),"No",0))</f>
        <v>0</v>
      </c>
      <c r="C1240">
        <f>IF(OR('Milestone 2'!F266="Yes",'Milestone 2'!F266="Oui"),"Yes",IF(OR('Milestone 2'!F266="No",'Milestone 2'!F266="Non"),"No",IF(OR('Milestone 2'!F266="N/A",'Milestone 2'!F266="S.O."),"N/A",0)))</f>
        <v>0</v>
      </c>
      <c r="D1240">
        <f>IF(OR('Milestone 2'!K266="Approved",'Milestone 2'!K266="Approuvé"),"Approved",IF(OR('Milestone 2'!K266="Incomplete",'Milestone 2'!K266="Incomplet"),"Incomplete",0))</f>
        <v>0</v>
      </c>
      <c r="E1240">
        <f>IF(OR('Milestone 2'!J266="Yes",'Milestone 2'!J266="Oui"),"Yes",IF(OR('Milestone 2'!J266="No",'Milestone 2'!J266="Non"),"No",0))</f>
        <v>0</v>
      </c>
      <c r="F1240">
        <f>IF(OR('Milestone 2'!I266="Yes",'Milestone 2'!I266="Oui"),"Yes",IF(OR('Milestone 2'!I266="No",'Milestone 2'!I266="Non"),"No",IF(OR('Milestone 2'!I266="N/A",'Milestone 2'!I266="S.O."),"N/A",0)))</f>
        <v>0</v>
      </c>
      <c r="G1240">
        <f>IF(OR('Milestone 2'!N266="Approved",'Milestone 2'!N266="Approuvé"),"Approved",IF(OR('Milestone 2'!N266="Incomplete",'Milestone 2'!N266="Incomplet"),"Incomplete",0))</f>
        <v>0</v>
      </c>
      <c r="H1240">
        <f>IF(OR('Milestone 2'!M266="Yes",'Milestone 2'!M266="Oui"),"Yes",IF(OR('Milestone 2'!M266="No",'Milestone 2'!M266="Non"),"No",0))</f>
        <v>0</v>
      </c>
      <c r="I1240">
        <f>IF(OR('Milestone 2'!L266="Yes",'Milestone 2'!L266="Oui"),"Yes",IF(OR('Milestone 2'!L266="No",'Milestone 2'!L266="Non"),"No",IF(OR('Milestone 2'!L266="N/A",'Milestone 2'!L266="S.O."),"N/A",0)))</f>
        <v>0</v>
      </c>
      <c r="J1240">
        <f>IF(OR('Milestone 2'!Q266="Approved",'Milestone 2'!Q266="Approuvé"),"Approved",IF(OR('Milestone 2'!Q266="Incomplete",'Milestone 2'!Q266="Incomplet"),"Incomplete",0))</f>
        <v>0</v>
      </c>
      <c r="K1240">
        <f>IF(OR('Milestone 2'!P266="Yes",'Milestone 2'!P266="Oui"),"Yes",IF(OR('Milestone 2'!P266="No",'Milestone 2'!P266="Non"),"No",0))</f>
        <v>0</v>
      </c>
      <c r="L1240">
        <f>IF(OR('Milestone 2'!O266="Yes",'Milestone 2'!O266="Oui"),"Yes",IF(OR('Milestone 2'!O266="No",'Milestone 2'!O266="Non"),"No",IF(OR('Milestone 2'!O266="N/A",'Milestone 2'!O266="S.O."),"N/A",0)))</f>
        <v>0</v>
      </c>
    </row>
    <row r="1241" spans="1:12" hidden="1">
      <c r="A1241">
        <f>IF(OR('Milestone 2'!H267="Approved",'Milestone 2'!H267="Approuvé"),"Approved",IF(OR('Milestone 2'!H267="Incomplete",'Milestone 2'!H267="Incomplet"),"Incomplete",0))</f>
        <v>0</v>
      </c>
      <c r="B1241">
        <f>IF(OR('Milestone 2'!G267="Yes",'Milestone 2'!G267="Oui"),"Yes",IF(OR('Milestone 2'!G267="No",'Milestone 2'!G267="Non"),"No",0))</f>
        <v>0</v>
      </c>
      <c r="C1241">
        <f>IF(OR('Milestone 2'!F267="Yes",'Milestone 2'!F267="Oui"),"Yes",IF(OR('Milestone 2'!F267="No",'Milestone 2'!F267="Non"),"No",IF(OR('Milestone 2'!F267="N/A",'Milestone 2'!F267="S.O."),"N/A",0)))</f>
        <v>0</v>
      </c>
      <c r="D1241">
        <f>IF(OR('Milestone 2'!K267="Approved",'Milestone 2'!K267="Approuvé"),"Approved",IF(OR('Milestone 2'!K267="Incomplete",'Milestone 2'!K267="Incomplet"),"Incomplete",0))</f>
        <v>0</v>
      </c>
      <c r="E1241">
        <f>IF(OR('Milestone 2'!J267="Yes",'Milestone 2'!J267="Oui"),"Yes",IF(OR('Milestone 2'!J267="No",'Milestone 2'!J267="Non"),"No",0))</f>
        <v>0</v>
      </c>
      <c r="F1241">
        <f>IF(OR('Milestone 2'!I267="Yes",'Milestone 2'!I267="Oui"),"Yes",IF(OR('Milestone 2'!I267="No",'Milestone 2'!I267="Non"),"No",IF(OR('Milestone 2'!I267="N/A",'Milestone 2'!I267="S.O."),"N/A",0)))</f>
        <v>0</v>
      </c>
      <c r="G1241">
        <f>IF(OR('Milestone 2'!N267="Approved",'Milestone 2'!N267="Approuvé"),"Approved",IF(OR('Milestone 2'!N267="Incomplete",'Milestone 2'!N267="Incomplet"),"Incomplete",0))</f>
        <v>0</v>
      </c>
      <c r="H1241">
        <f>IF(OR('Milestone 2'!M267="Yes",'Milestone 2'!M267="Oui"),"Yes",IF(OR('Milestone 2'!M267="No",'Milestone 2'!M267="Non"),"No",0))</f>
        <v>0</v>
      </c>
      <c r="I1241">
        <f>IF(OR('Milestone 2'!L267="Yes",'Milestone 2'!L267="Oui"),"Yes",IF(OR('Milestone 2'!L267="No",'Milestone 2'!L267="Non"),"No",IF(OR('Milestone 2'!L267="N/A",'Milestone 2'!L267="S.O."),"N/A",0)))</f>
        <v>0</v>
      </c>
      <c r="J1241">
        <f>IF(OR('Milestone 2'!Q267="Approved",'Milestone 2'!Q267="Approuvé"),"Approved",IF(OR('Milestone 2'!Q267="Incomplete",'Milestone 2'!Q267="Incomplet"),"Incomplete",0))</f>
        <v>0</v>
      </c>
      <c r="K1241">
        <f>IF(OR('Milestone 2'!P267="Yes",'Milestone 2'!P267="Oui"),"Yes",IF(OR('Milestone 2'!P267="No",'Milestone 2'!P267="Non"),"No",0))</f>
        <v>0</v>
      </c>
      <c r="L1241">
        <f>IF(OR('Milestone 2'!O267="Yes",'Milestone 2'!O267="Oui"),"Yes",IF(OR('Milestone 2'!O267="No",'Milestone 2'!O267="Non"),"No",IF(OR('Milestone 2'!O267="N/A",'Milestone 2'!O267="S.O."),"N/A",0)))</f>
        <v>0</v>
      </c>
    </row>
    <row r="1242" spans="1:12" hidden="1">
      <c r="A1242">
        <f>IF(OR('Milestone 2'!H268="Approved",'Milestone 2'!H268="Approuvé"),"Approved",IF(OR('Milestone 2'!H268="Incomplete",'Milestone 2'!H268="Incomplet"),"Incomplete",0))</f>
        <v>0</v>
      </c>
      <c r="B1242">
        <f>IF(OR('Milestone 2'!G268="Yes",'Milestone 2'!G268="Oui"),"Yes",IF(OR('Milestone 2'!G268="No",'Milestone 2'!G268="Non"),"No",0))</f>
        <v>0</v>
      </c>
      <c r="C1242">
        <f>IF(OR('Milestone 2'!F268="Yes",'Milestone 2'!F268="Oui"),"Yes",IF(OR('Milestone 2'!F268="No",'Milestone 2'!F268="Non"),"No",IF(OR('Milestone 2'!F268="N/A",'Milestone 2'!F268="S.O."),"N/A",0)))</f>
        <v>0</v>
      </c>
      <c r="D1242">
        <f>IF(OR('Milestone 2'!K268="Approved",'Milestone 2'!K268="Approuvé"),"Approved",IF(OR('Milestone 2'!K268="Incomplete",'Milestone 2'!K268="Incomplet"),"Incomplete",0))</f>
        <v>0</v>
      </c>
      <c r="E1242">
        <f>IF(OR('Milestone 2'!J268="Yes",'Milestone 2'!J268="Oui"),"Yes",IF(OR('Milestone 2'!J268="No",'Milestone 2'!J268="Non"),"No",0))</f>
        <v>0</v>
      </c>
      <c r="F1242">
        <f>IF(OR('Milestone 2'!I268="Yes",'Milestone 2'!I268="Oui"),"Yes",IF(OR('Milestone 2'!I268="No",'Milestone 2'!I268="Non"),"No",IF(OR('Milestone 2'!I268="N/A",'Milestone 2'!I268="S.O."),"N/A",0)))</f>
        <v>0</v>
      </c>
      <c r="G1242">
        <f>IF(OR('Milestone 2'!N268="Approved",'Milestone 2'!N268="Approuvé"),"Approved",IF(OR('Milestone 2'!N268="Incomplete",'Milestone 2'!N268="Incomplet"),"Incomplete",0))</f>
        <v>0</v>
      </c>
      <c r="H1242">
        <f>IF(OR('Milestone 2'!M268="Yes",'Milestone 2'!M268="Oui"),"Yes",IF(OR('Milestone 2'!M268="No",'Milestone 2'!M268="Non"),"No",0))</f>
        <v>0</v>
      </c>
      <c r="I1242">
        <f>IF(OR('Milestone 2'!L268="Yes",'Milestone 2'!L268="Oui"),"Yes",IF(OR('Milestone 2'!L268="No",'Milestone 2'!L268="Non"),"No",IF(OR('Milestone 2'!L268="N/A",'Milestone 2'!L268="S.O."),"N/A",0)))</f>
        <v>0</v>
      </c>
      <c r="J1242">
        <f>IF(OR('Milestone 2'!Q268="Approved",'Milestone 2'!Q268="Approuvé"),"Approved",IF(OR('Milestone 2'!Q268="Incomplete",'Milestone 2'!Q268="Incomplet"),"Incomplete",0))</f>
        <v>0</v>
      </c>
      <c r="K1242">
        <f>IF(OR('Milestone 2'!P268="Yes",'Milestone 2'!P268="Oui"),"Yes",IF(OR('Milestone 2'!P268="No",'Milestone 2'!P268="Non"),"No",0))</f>
        <v>0</v>
      </c>
      <c r="L1242">
        <f>IF(OR('Milestone 2'!O268="Yes",'Milestone 2'!O268="Oui"),"Yes",IF(OR('Milestone 2'!O268="No",'Milestone 2'!O268="Non"),"No",IF(OR('Milestone 2'!O268="N/A",'Milestone 2'!O268="S.O."),"N/A",0)))</f>
        <v>0</v>
      </c>
    </row>
    <row r="1243" spans="1:12" hidden="1">
      <c r="A1243">
        <f>IF(OR('Milestone 2'!H269="Approved",'Milestone 2'!H269="Approuvé"),"Approved",IF(OR('Milestone 2'!H269="Incomplete",'Milestone 2'!H269="Incomplet"),"Incomplete",0))</f>
        <v>0</v>
      </c>
      <c r="B1243">
        <f>IF(OR('Milestone 2'!G269="Yes",'Milestone 2'!G269="Oui"),"Yes",IF(OR('Milestone 2'!G269="No",'Milestone 2'!G269="Non"),"No",0))</f>
        <v>0</v>
      </c>
      <c r="C1243">
        <f>IF(OR('Milestone 2'!F269="Yes",'Milestone 2'!F269="Oui"),"Yes",IF(OR('Milestone 2'!F269="No",'Milestone 2'!F269="Non"),"No",IF(OR('Milestone 2'!F269="N/A",'Milestone 2'!F269="S.O."),"N/A",0)))</f>
        <v>0</v>
      </c>
      <c r="D1243">
        <f>IF(OR('Milestone 2'!K269="Approved",'Milestone 2'!K269="Approuvé"),"Approved",IF(OR('Milestone 2'!K269="Incomplete",'Milestone 2'!K269="Incomplet"),"Incomplete",0))</f>
        <v>0</v>
      </c>
      <c r="E1243">
        <f>IF(OR('Milestone 2'!J269="Yes",'Milestone 2'!J269="Oui"),"Yes",IF(OR('Milestone 2'!J269="No",'Milestone 2'!J269="Non"),"No",0))</f>
        <v>0</v>
      </c>
      <c r="F1243">
        <f>IF(OR('Milestone 2'!I269="Yes",'Milestone 2'!I269="Oui"),"Yes",IF(OR('Milestone 2'!I269="No",'Milestone 2'!I269="Non"),"No",IF(OR('Milestone 2'!I269="N/A",'Milestone 2'!I269="S.O."),"N/A",0)))</f>
        <v>0</v>
      </c>
      <c r="G1243">
        <f>IF(OR('Milestone 2'!N269="Approved",'Milestone 2'!N269="Approuvé"),"Approved",IF(OR('Milestone 2'!N269="Incomplete",'Milestone 2'!N269="Incomplet"),"Incomplete",0))</f>
        <v>0</v>
      </c>
      <c r="H1243">
        <f>IF(OR('Milestone 2'!M269="Yes",'Milestone 2'!M269="Oui"),"Yes",IF(OR('Milestone 2'!M269="No",'Milestone 2'!M269="Non"),"No",0))</f>
        <v>0</v>
      </c>
      <c r="I1243">
        <f>IF(OR('Milestone 2'!L269="Yes",'Milestone 2'!L269="Oui"),"Yes",IF(OR('Milestone 2'!L269="No",'Milestone 2'!L269="Non"),"No",IF(OR('Milestone 2'!L269="N/A",'Milestone 2'!L269="S.O."),"N/A",0)))</f>
        <v>0</v>
      </c>
      <c r="J1243">
        <f>IF(OR('Milestone 2'!Q269="Approved",'Milestone 2'!Q269="Approuvé"),"Approved",IF(OR('Milestone 2'!Q269="Incomplete",'Milestone 2'!Q269="Incomplet"),"Incomplete",0))</f>
        <v>0</v>
      </c>
      <c r="K1243">
        <f>IF(OR('Milestone 2'!P269="Yes",'Milestone 2'!P269="Oui"),"Yes",IF(OR('Milestone 2'!P269="No",'Milestone 2'!P269="Non"),"No",0))</f>
        <v>0</v>
      </c>
      <c r="L1243">
        <f>IF(OR('Milestone 2'!O269="Yes",'Milestone 2'!O269="Oui"),"Yes",IF(OR('Milestone 2'!O269="No",'Milestone 2'!O269="Non"),"No",IF(OR('Milestone 2'!O269="N/A",'Milestone 2'!O269="S.O."),"N/A",0)))</f>
        <v>0</v>
      </c>
    </row>
    <row r="1244" spans="1:12" hidden="1">
      <c r="A1244">
        <f>IF(OR('Milestone 2'!H270="Approved",'Milestone 2'!H270="Approuvé"),"Approved",IF(OR('Milestone 2'!H270="Incomplete",'Milestone 2'!H270="Incomplet"),"Incomplete",0))</f>
        <v>0</v>
      </c>
      <c r="B1244">
        <f>IF(OR('Milestone 2'!G270="Yes",'Milestone 2'!G270="Oui"),"Yes",IF(OR('Milestone 2'!G270="No",'Milestone 2'!G270="Non"),"No",0))</f>
        <v>0</v>
      </c>
      <c r="C1244">
        <f>IF(OR('Milestone 2'!F270="Yes",'Milestone 2'!F270="Oui"),"Yes",IF(OR('Milestone 2'!F270="No",'Milestone 2'!F270="Non"),"No",IF(OR('Milestone 2'!F270="N/A",'Milestone 2'!F270="S.O."),"N/A",0)))</f>
        <v>0</v>
      </c>
      <c r="D1244">
        <f>IF(OR('Milestone 2'!K270="Approved",'Milestone 2'!K270="Approuvé"),"Approved",IF(OR('Milestone 2'!K270="Incomplete",'Milestone 2'!K270="Incomplet"),"Incomplete",0))</f>
        <v>0</v>
      </c>
      <c r="E1244">
        <f>IF(OR('Milestone 2'!J270="Yes",'Milestone 2'!J270="Oui"),"Yes",IF(OR('Milestone 2'!J270="No",'Milestone 2'!J270="Non"),"No",0))</f>
        <v>0</v>
      </c>
      <c r="F1244">
        <f>IF(OR('Milestone 2'!I270="Yes",'Milestone 2'!I270="Oui"),"Yes",IF(OR('Milestone 2'!I270="No",'Milestone 2'!I270="Non"),"No",IF(OR('Milestone 2'!I270="N/A",'Milestone 2'!I270="S.O."),"N/A",0)))</f>
        <v>0</v>
      </c>
      <c r="G1244">
        <f>IF(OR('Milestone 2'!N270="Approved",'Milestone 2'!N270="Approuvé"),"Approved",IF(OR('Milestone 2'!N270="Incomplete",'Milestone 2'!N270="Incomplet"),"Incomplete",0))</f>
        <v>0</v>
      </c>
      <c r="H1244">
        <f>IF(OR('Milestone 2'!M270="Yes",'Milestone 2'!M270="Oui"),"Yes",IF(OR('Milestone 2'!M270="No",'Milestone 2'!M270="Non"),"No",0))</f>
        <v>0</v>
      </c>
      <c r="I1244">
        <f>IF(OR('Milestone 2'!L270="Yes",'Milestone 2'!L270="Oui"),"Yes",IF(OR('Milestone 2'!L270="No",'Milestone 2'!L270="Non"),"No",IF(OR('Milestone 2'!L270="N/A",'Milestone 2'!L270="S.O."),"N/A",0)))</f>
        <v>0</v>
      </c>
      <c r="J1244">
        <f>IF(OR('Milestone 2'!Q270="Approved",'Milestone 2'!Q270="Approuvé"),"Approved",IF(OR('Milestone 2'!Q270="Incomplete",'Milestone 2'!Q270="Incomplet"),"Incomplete",0))</f>
        <v>0</v>
      </c>
      <c r="K1244">
        <f>IF(OR('Milestone 2'!P270="Yes",'Milestone 2'!P270="Oui"),"Yes",IF(OR('Milestone 2'!P270="No",'Milestone 2'!P270="Non"),"No",0))</f>
        <v>0</v>
      </c>
      <c r="L1244">
        <f>IF(OR('Milestone 2'!O270="Yes",'Milestone 2'!O270="Oui"),"Yes",IF(OR('Milestone 2'!O270="No",'Milestone 2'!O270="Non"),"No",IF(OR('Milestone 2'!O270="N/A",'Milestone 2'!O270="S.O."),"N/A",0)))</f>
        <v>0</v>
      </c>
    </row>
    <row r="1245" spans="1:12" hidden="1">
      <c r="A1245">
        <f>IF(OR('Milestone 2'!H271="Approved",'Milestone 2'!H271="Approuvé"),"Approved",IF(OR('Milestone 2'!H271="Incomplete",'Milestone 2'!H271="Incomplet"),"Incomplete",0))</f>
        <v>0</v>
      </c>
      <c r="B1245">
        <f>IF(OR('Milestone 2'!G271="Yes",'Milestone 2'!G271="Oui"),"Yes",IF(OR('Milestone 2'!G271="No",'Milestone 2'!G271="Non"),"No",0))</f>
        <v>0</v>
      </c>
      <c r="C1245">
        <f>IF(OR('Milestone 2'!F271="Yes",'Milestone 2'!F271="Oui"),"Yes",IF(OR('Milestone 2'!F271="No",'Milestone 2'!F271="Non"),"No",IF(OR('Milestone 2'!F271="N/A",'Milestone 2'!F271="S.O."),"N/A",0)))</f>
        <v>0</v>
      </c>
      <c r="D1245">
        <f>IF(OR('Milestone 2'!K271="Approved",'Milestone 2'!K271="Approuvé"),"Approved",IF(OR('Milestone 2'!K271="Incomplete",'Milestone 2'!K271="Incomplet"),"Incomplete",0))</f>
        <v>0</v>
      </c>
      <c r="E1245">
        <f>IF(OR('Milestone 2'!J271="Yes",'Milestone 2'!J271="Oui"),"Yes",IF(OR('Milestone 2'!J271="No",'Milestone 2'!J271="Non"),"No",0))</f>
        <v>0</v>
      </c>
      <c r="F1245">
        <f>IF(OR('Milestone 2'!I271="Yes",'Milestone 2'!I271="Oui"),"Yes",IF(OR('Milestone 2'!I271="No",'Milestone 2'!I271="Non"),"No",IF(OR('Milestone 2'!I271="N/A",'Milestone 2'!I271="S.O."),"N/A",0)))</f>
        <v>0</v>
      </c>
      <c r="G1245">
        <f>IF(OR('Milestone 2'!N271="Approved",'Milestone 2'!N271="Approuvé"),"Approved",IF(OR('Milestone 2'!N271="Incomplete",'Milestone 2'!N271="Incomplet"),"Incomplete",0))</f>
        <v>0</v>
      </c>
      <c r="H1245">
        <f>IF(OR('Milestone 2'!M271="Yes",'Milestone 2'!M271="Oui"),"Yes",IF(OR('Milestone 2'!M271="No",'Milestone 2'!M271="Non"),"No",0))</f>
        <v>0</v>
      </c>
      <c r="I1245">
        <f>IF(OR('Milestone 2'!L271="Yes",'Milestone 2'!L271="Oui"),"Yes",IF(OR('Milestone 2'!L271="No",'Milestone 2'!L271="Non"),"No",IF(OR('Milestone 2'!L271="N/A",'Milestone 2'!L271="S.O."),"N/A",0)))</f>
        <v>0</v>
      </c>
      <c r="J1245">
        <f>IF(OR('Milestone 2'!Q271="Approved",'Milestone 2'!Q271="Approuvé"),"Approved",IF(OR('Milestone 2'!Q271="Incomplete",'Milestone 2'!Q271="Incomplet"),"Incomplete",0))</f>
        <v>0</v>
      </c>
      <c r="K1245">
        <f>IF(OR('Milestone 2'!P271="Yes",'Milestone 2'!P271="Oui"),"Yes",IF(OR('Milestone 2'!P271="No",'Milestone 2'!P271="Non"),"No",0))</f>
        <v>0</v>
      </c>
      <c r="L1245">
        <f>IF(OR('Milestone 2'!O271="Yes",'Milestone 2'!O271="Oui"),"Yes",IF(OR('Milestone 2'!O271="No",'Milestone 2'!O271="Non"),"No",IF(OR('Milestone 2'!O271="N/A",'Milestone 2'!O271="S.O."),"N/A",0)))</f>
        <v>0</v>
      </c>
    </row>
    <row r="1246" spans="1:12" hidden="1">
      <c r="A1246">
        <f>IF(OR('Milestone 2'!H272="Approved",'Milestone 2'!H272="Approuvé"),"Approved",IF(OR('Milestone 2'!H272="Incomplete",'Milestone 2'!H272="Incomplet"),"Incomplete",0))</f>
        <v>0</v>
      </c>
      <c r="B1246">
        <f>IF(OR('Milestone 2'!G272="Yes",'Milestone 2'!G272="Oui"),"Yes",IF(OR('Milestone 2'!G272="No",'Milestone 2'!G272="Non"),"No",0))</f>
        <v>0</v>
      </c>
      <c r="C1246">
        <f>IF(OR('Milestone 2'!F272="Yes",'Milestone 2'!F272="Oui"),"Yes",IF(OR('Milestone 2'!F272="No",'Milestone 2'!F272="Non"),"No",IF(OR('Milestone 2'!F272="N/A",'Milestone 2'!F272="S.O."),"N/A",0)))</f>
        <v>0</v>
      </c>
      <c r="D1246">
        <f>IF(OR('Milestone 2'!K272="Approved",'Milestone 2'!K272="Approuvé"),"Approved",IF(OR('Milestone 2'!K272="Incomplete",'Milestone 2'!K272="Incomplet"),"Incomplete",0))</f>
        <v>0</v>
      </c>
      <c r="E1246">
        <f>IF(OR('Milestone 2'!J272="Yes",'Milestone 2'!J272="Oui"),"Yes",IF(OR('Milestone 2'!J272="No",'Milestone 2'!J272="Non"),"No",0))</f>
        <v>0</v>
      </c>
      <c r="F1246">
        <f>IF(OR('Milestone 2'!I272="Yes",'Milestone 2'!I272="Oui"),"Yes",IF(OR('Milestone 2'!I272="No",'Milestone 2'!I272="Non"),"No",IF(OR('Milestone 2'!I272="N/A",'Milestone 2'!I272="S.O."),"N/A",0)))</f>
        <v>0</v>
      </c>
      <c r="G1246">
        <f>IF(OR('Milestone 2'!N272="Approved",'Milestone 2'!N272="Approuvé"),"Approved",IF(OR('Milestone 2'!N272="Incomplete",'Milestone 2'!N272="Incomplet"),"Incomplete",0))</f>
        <v>0</v>
      </c>
      <c r="H1246">
        <f>IF(OR('Milestone 2'!M272="Yes",'Milestone 2'!M272="Oui"),"Yes",IF(OR('Milestone 2'!M272="No",'Milestone 2'!M272="Non"),"No",0))</f>
        <v>0</v>
      </c>
      <c r="I1246">
        <f>IF(OR('Milestone 2'!L272="Yes",'Milestone 2'!L272="Oui"),"Yes",IF(OR('Milestone 2'!L272="No",'Milestone 2'!L272="Non"),"No",IF(OR('Milestone 2'!L272="N/A",'Milestone 2'!L272="S.O."),"N/A",0)))</f>
        <v>0</v>
      </c>
      <c r="J1246">
        <f>IF(OR('Milestone 2'!Q272="Approved",'Milestone 2'!Q272="Approuvé"),"Approved",IF(OR('Milestone 2'!Q272="Incomplete",'Milestone 2'!Q272="Incomplet"),"Incomplete",0))</f>
        <v>0</v>
      </c>
      <c r="K1246">
        <f>IF(OR('Milestone 2'!P272="Yes",'Milestone 2'!P272="Oui"),"Yes",IF(OR('Milestone 2'!P272="No",'Milestone 2'!P272="Non"),"No",0))</f>
        <v>0</v>
      </c>
      <c r="L1246">
        <f>IF(OR('Milestone 2'!O272="Yes",'Milestone 2'!O272="Oui"),"Yes",IF(OR('Milestone 2'!O272="No",'Milestone 2'!O272="Non"),"No",IF(OR('Milestone 2'!O272="N/A",'Milestone 2'!O272="S.O."),"N/A",0)))</f>
        <v>0</v>
      </c>
    </row>
    <row r="1247" spans="1:12" hidden="1">
      <c r="A1247">
        <f>IF(OR('Milestone 2'!H273="Approved",'Milestone 2'!H273="Approuvé"),"Approved",IF(OR('Milestone 2'!H273="Incomplete",'Milestone 2'!H273="Incomplet"),"Incomplete",0))</f>
        <v>0</v>
      </c>
      <c r="B1247">
        <f>IF(OR('Milestone 2'!G273="Yes",'Milestone 2'!G273="Oui"),"Yes",IF(OR('Milestone 2'!G273="No",'Milestone 2'!G273="Non"),"No",0))</f>
        <v>0</v>
      </c>
      <c r="C1247">
        <f>IF(OR('Milestone 2'!F273="Yes",'Milestone 2'!F273="Oui"),"Yes",IF(OR('Milestone 2'!F273="No",'Milestone 2'!F273="Non"),"No",IF(OR('Milestone 2'!F273="N/A",'Milestone 2'!F273="S.O."),"N/A",0)))</f>
        <v>0</v>
      </c>
      <c r="D1247">
        <f>IF(OR('Milestone 2'!K273="Approved",'Milestone 2'!K273="Approuvé"),"Approved",IF(OR('Milestone 2'!K273="Incomplete",'Milestone 2'!K273="Incomplet"),"Incomplete",0))</f>
        <v>0</v>
      </c>
      <c r="E1247">
        <f>IF(OR('Milestone 2'!J273="Yes",'Milestone 2'!J273="Oui"),"Yes",IF(OR('Milestone 2'!J273="No",'Milestone 2'!J273="Non"),"No",0))</f>
        <v>0</v>
      </c>
      <c r="F1247">
        <f>IF(OR('Milestone 2'!I273="Yes",'Milestone 2'!I273="Oui"),"Yes",IF(OR('Milestone 2'!I273="No",'Milestone 2'!I273="Non"),"No",IF(OR('Milestone 2'!I273="N/A",'Milestone 2'!I273="S.O."),"N/A",0)))</f>
        <v>0</v>
      </c>
      <c r="G1247">
        <f>IF(OR('Milestone 2'!N273="Approved",'Milestone 2'!N273="Approuvé"),"Approved",IF(OR('Milestone 2'!N273="Incomplete",'Milestone 2'!N273="Incomplet"),"Incomplete",0))</f>
        <v>0</v>
      </c>
      <c r="H1247">
        <f>IF(OR('Milestone 2'!M273="Yes",'Milestone 2'!M273="Oui"),"Yes",IF(OR('Milestone 2'!M273="No",'Milestone 2'!M273="Non"),"No",0))</f>
        <v>0</v>
      </c>
      <c r="I1247">
        <f>IF(OR('Milestone 2'!L273="Yes",'Milestone 2'!L273="Oui"),"Yes",IF(OR('Milestone 2'!L273="No",'Milestone 2'!L273="Non"),"No",IF(OR('Milestone 2'!L273="N/A",'Milestone 2'!L273="S.O."),"N/A",0)))</f>
        <v>0</v>
      </c>
      <c r="J1247">
        <f>IF(OR('Milestone 2'!Q273="Approved",'Milestone 2'!Q273="Approuvé"),"Approved",IF(OR('Milestone 2'!Q273="Incomplete",'Milestone 2'!Q273="Incomplet"),"Incomplete",0))</f>
        <v>0</v>
      </c>
      <c r="K1247">
        <f>IF(OR('Milestone 2'!P273="Yes",'Milestone 2'!P273="Oui"),"Yes",IF(OR('Milestone 2'!P273="No",'Milestone 2'!P273="Non"),"No",0))</f>
        <v>0</v>
      </c>
      <c r="L1247">
        <f>IF(OR('Milestone 2'!O273="Yes",'Milestone 2'!O273="Oui"),"Yes",IF(OR('Milestone 2'!O273="No",'Milestone 2'!O273="Non"),"No",IF(OR('Milestone 2'!O273="N/A",'Milestone 2'!O273="S.O."),"N/A",0)))</f>
        <v>0</v>
      </c>
    </row>
    <row r="1248" spans="1:12" hidden="1">
      <c r="A1248">
        <f>IF(OR('Milestone 2'!H274="Approved",'Milestone 2'!H274="Approuvé"),"Approved",IF(OR('Milestone 2'!H274="Incomplete",'Milestone 2'!H274="Incomplet"),"Incomplete",0))</f>
        <v>0</v>
      </c>
      <c r="B1248">
        <f>IF(OR('Milestone 2'!G274="Yes",'Milestone 2'!G274="Oui"),"Yes",IF(OR('Milestone 2'!G274="No",'Milestone 2'!G274="Non"),"No",0))</f>
        <v>0</v>
      </c>
      <c r="C1248">
        <f>IF(OR('Milestone 2'!F274="Yes",'Milestone 2'!F274="Oui"),"Yes",IF(OR('Milestone 2'!F274="No",'Milestone 2'!F274="Non"),"No",IF(OR('Milestone 2'!F274="N/A",'Milestone 2'!F274="S.O."),"N/A",0)))</f>
        <v>0</v>
      </c>
      <c r="D1248">
        <f>IF(OR('Milestone 2'!K274="Approved",'Milestone 2'!K274="Approuvé"),"Approved",IF(OR('Milestone 2'!K274="Incomplete",'Milestone 2'!K274="Incomplet"),"Incomplete",0))</f>
        <v>0</v>
      </c>
      <c r="E1248">
        <f>IF(OR('Milestone 2'!J274="Yes",'Milestone 2'!J274="Oui"),"Yes",IF(OR('Milestone 2'!J274="No",'Milestone 2'!J274="Non"),"No",0))</f>
        <v>0</v>
      </c>
      <c r="F1248">
        <f>IF(OR('Milestone 2'!I274="Yes",'Milestone 2'!I274="Oui"),"Yes",IF(OR('Milestone 2'!I274="No",'Milestone 2'!I274="Non"),"No",IF(OR('Milestone 2'!I274="N/A",'Milestone 2'!I274="S.O."),"N/A",0)))</f>
        <v>0</v>
      </c>
      <c r="G1248">
        <f>IF(OR('Milestone 2'!N274="Approved",'Milestone 2'!N274="Approuvé"),"Approved",IF(OR('Milestone 2'!N274="Incomplete",'Milestone 2'!N274="Incomplet"),"Incomplete",0))</f>
        <v>0</v>
      </c>
      <c r="H1248">
        <f>IF(OR('Milestone 2'!M274="Yes",'Milestone 2'!M274="Oui"),"Yes",IF(OR('Milestone 2'!M274="No",'Milestone 2'!M274="Non"),"No",0))</f>
        <v>0</v>
      </c>
      <c r="I1248">
        <f>IF(OR('Milestone 2'!L274="Yes",'Milestone 2'!L274="Oui"),"Yes",IF(OR('Milestone 2'!L274="No",'Milestone 2'!L274="Non"),"No",IF(OR('Milestone 2'!L274="N/A",'Milestone 2'!L274="S.O."),"N/A",0)))</f>
        <v>0</v>
      </c>
      <c r="J1248">
        <f>IF(OR('Milestone 2'!Q274="Approved",'Milestone 2'!Q274="Approuvé"),"Approved",IF(OR('Milestone 2'!Q274="Incomplete",'Milestone 2'!Q274="Incomplet"),"Incomplete",0))</f>
        <v>0</v>
      </c>
      <c r="K1248">
        <f>IF(OR('Milestone 2'!P274="Yes",'Milestone 2'!P274="Oui"),"Yes",IF(OR('Milestone 2'!P274="No",'Milestone 2'!P274="Non"),"No",0))</f>
        <v>0</v>
      </c>
      <c r="L1248">
        <f>IF(OR('Milestone 2'!O274="Yes",'Milestone 2'!O274="Oui"),"Yes",IF(OR('Milestone 2'!O274="No",'Milestone 2'!O274="Non"),"No",IF(OR('Milestone 2'!O274="N/A",'Milestone 2'!O274="S.O."),"N/A",0)))</f>
        <v>0</v>
      </c>
    </row>
    <row r="1249" spans="1:12" hidden="1">
      <c r="A1249">
        <f>IF(OR('Milestone 2'!H275="Approved",'Milestone 2'!H275="Approuvé"),"Approved",IF(OR('Milestone 2'!H275="Incomplete",'Milestone 2'!H275="Incomplet"),"Incomplete",0))</f>
        <v>0</v>
      </c>
      <c r="B1249">
        <f>IF(OR('Milestone 2'!G275="Yes",'Milestone 2'!G275="Oui"),"Yes",IF(OR('Milestone 2'!G275="No",'Milestone 2'!G275="Non"),"No",0))</f>
        <v>0</v>
      </c>
      <c r="C1249">
        <f>IF(OR('Milestone 2'!F275="Yes",'Milestone 2'!F275="Oui"),"Yes",IF(OR('Milestone 2'!F275="No",'Milestone 2'!F275="Non"),"No",IF(OR('Milestone 2'!F275="N/A",'Milestone 2'!F275="S.O."),"N/A",0)))</f>
        <v>0</v>
      </c>
      <c r="D1249">
        <f>IF(OR('Milestone 2'!K275="Approved",'Milestone 2'!K275="Approuvé"),"Approved",IF(OR('Milestone 2'!K275="Incomplete",'Milestone 2'!K275="Incomplet"),"Incomplete",0))</f>
        <v>0</v>
      </c>
      <c r="E1249">
        <f>IF(OR('Milestone 2'!J275="Yes",'Milestone 2'!J275="Oui"),"Yes",IF(OR('Milestone 2'!J275="No",'Milestone 2'!J275="Non"),"No",0))</f>
        <v>0</v>
      </c>
      <c r="F1249">
        <f>IF(OR('Milestone 2'!I275="Yes",'Milestone 2'!I275="Oui"),"Yes",IF(OR('Milestone 2'!I275="No",'Milestone 2'!I275="Non"),"No",IF(OR('Milestone 2'!I275="N/A",'Milestone 2'!I275="S.O."),"N/A",0)))</f>
        <v>0</v>
      </c>
      <c r="G1249">
        <f>IF(OR('Milestone 2'!N275="Approved",'Milestone 2'!N275="Approuvé"),"Approved",IF(OR('Milestone 2'!N275="Incomplete",'Milestone 2'!N275="Incomplet"),"Incomplete",0))</f>
        <v>0</v>
      </c>
      <c r="H1249">
        <f>IF(OR('Milestone 2'!M275="Yes",'Milestone 2'!M275="Oui"),"Yes",IF(OR('Milestone 2'!M275="No",'Milestone 2'!M275="Non"),"No",0))</f>
        <v>0</v>
      </c>
      <c r="I1249">
        <f>IF(OR('Milestone 2'!L275="Yes",'Milestone 2'!L275="Oui"),"Yes",IF(OR('Milestone 2'!L275="No",'Milestone 2'!L275="Non"),"No",IF(OR('Milestone 2'!L275="N/A",'Milestone 2'!L275="S.O."),"N/A",0)))</f>
        <v>0</v>
      </c>
      <c r="J1249">
        <f>IF(OR('Milestone 2'!Q275="Approved",'Milestone 2'!Q275="Approuvé"),"Approved",IF(OR('Milestone 2'!Q275="Incomplete",'Milestone 2'!Q275="Incomplet"),"Incomplete",0))</f>
        <v>0</v>
      </c>
      <c r="K1249">
        <f>IF(OR('Milestone 2'!P275="Yes",'Milestone 2'!P275="Oui"),"Yes",IF(OR('Milestone 2'!P275="No",'Milestone 2'!P275="Non"),"No",0))</f>
        <v>0</v>
      </c>
      <c r="L1249">
        <f>IF(OR('Milestone 2'!O275="Yes",'Milestone 2'!O275="Oui"),"Yes",IF(OR('Milestone 2'!O275="No",'Milestone 2'!O275="Non"),"No",IF(OR('Milestone 2'!O275="N/A",'Milestone 2'!O275="S.O."),"N/A",0)))</f>
        <v>0</v>
      </c>
    </row>
    <row r="1250" spans="1:12" hidden="1">
      <c r="A1250">
        <f>IF(OR('Milestone 2'!H276="Approved",'Milestone 2'!H276="Approuvé"),"Approved",IF(OR('Milestone 2'!H276="Incomplete",'Milestone 2'!H276="Incomplet"),"Incomplete",0))</f>
        <v>0</v>
      </c>
      <c r="B1250">
        <f>IF(OR('Milestone 2'!G276="Yes",'Milestone 2'!G276="Oui"),"Yes",IF(OR('Milestone 2'!G276="No",'Milestone 2'!G276="Non"),"No",0))</f>
        <v>0</v>
      </c>
      <c r="C1250">
        <f>IF(OR('Milestone 2'!F276="Yes",'Milestone 2'!F276="Oui"),"Yes",IF(OR('Milestone 2'!F276="No",'Milestone 2'!F276="Non"),"No",IF(OR('Milestone 2'!F276="N/A",'Milestone 2'!F276="S.O."),"N/A",0)))</f>
        <v>0</v>
      </c>
      <c r="D1250">
        <f>IF(OR('Milestone 2'!K276="Approved",'Milestone 2'!K276="Approuvé"),"Approved",IF(OR('Milestone 2'!K276="Incomplete",'Milestone 2'!K276="Incomplet"),"Incomplete",0))</f>
        <v>0</v>
      </c>
      <c r="E1250">
        <f>IF(OR('Milestone 2'!J276="Yes",'Milestone 2'!J276="Oui"),"Yes",IF(OR('Milestone 2'!J276="No",'Milestone 2'!J276="Non"),"No",0))</f>
        <v>0</v>
      </c>
      <c r="F1250">
        <f>IF(OR('Milestone 2'!I276="Yes",'Milestone 2'!I276="Oui"),"Yes",IF(OR('Milestone 2'!I276="No",'Milestone 2'!I276="Non"),"No",IF(OR('Milestone 2'!I276="N/A",'Milestone 2'!I276="S.O."),"N/A",0)))</f>
        <v>0</v>
      </c>
      <c r="G1250">
        <f>IF(OR('Milestone 2'!N276="Approved",'Milestone 2'!N276="Approuvé"),"Approved",IF(OR('Milestone 2'!N276="Incomplete",'Milestone 2'!N276="Incomplet"),"Incomplete",0))</f>
        <v>0</v>
      </c>
      <c r="H1250">
        <f>IF(OR('Milestone 2'!M276="Yes",'Milestone 2'!M276="Oui"),"Yes",IF(OR('Milestone 2'!M276="No",'Milestone 2'!M276="Non"),"No",0))</f>
        <v>0</v>
      </c>
      <c r="I1250">
        <f>IF(OR('Milestone 2'!L276="Yes",'Milestone 2'!L276="Oui"),"Yes",IF(OR('Milestone 2'!L276="No",'Milestone 2'!L276="Non"),"No",IF(OR('Milestone 2'!L276="N/A",'Milestone 2'!L276="S.O."),"N/A",0)))</f>
        <v>0</v>
      </c>
      <c r="J1250">
        <f>IF(OR('Milestone 2'!Q276="Approved",'Milestone 2'!Q276="Approuvé"),"Approved",IF(OR('Milestone 2'!Q276="Incomplete",'Milestone 2'!Q276="Incomplet"),"Incomplete",0))</f>
        <v>0</v>
      </c>
      <c r="K1250">
        <f>IF(OR('Milestone 2'!P276="Yes",'Milestone 2'!P276="Oui"),"Yes",IF(OR('Milestone 2'!P276="No",'Milestone 2'!P276="Non"),"No",0))</f>
        <v>0</v>
      </c>
      <c r="L1250">
        <f>IF(OR('Milestone 2'!O276="Yes",'Milestone 2'!O276="Oui"),"Yes",IF(OR('Milestone 2'!O276="No",'Milestone 2'!O276="Non"),"No",IF(OR('Milestone 2'!O276="N/A",'Milestone 2'!O276="S.O."),"N/A",0)))</f>
        <v>0</v>
      </c>
    </row>
    <row r="1251" spans="1:12" hidden="1">
      <c r="A1251">
        <f>IF(OR('Milestone 2'!H277="Approved",'Milestone 2'!H277="Approuvé"),"Approved",IF(OR('Milestone 2'!H277="Incomplete",'Milestone 2'!H277="Incomplet"),"Incomplete",0))</f>
        <v>0</v>
      </c>
      <c r="B1251">
        <f>IF(OR('Milestone 2'!G277="Yes",'Milestone 2'!G277="Oui"),"Yes",IF(OR('Milestone 2'!G277="No",'Milestone 2'!G277="Non"),"No",0))</f>
        <v>0</v>
      </c>
      <c r="C1251">
        <f>IF(OR('Milestone 2'!F277="Yes",'Milestone 2'!F277="Oui"),"Yes",IF(OR('Milestone 2'!F277="No",'Milestone 2'!F277="Non"),"No",IF(OR('Milestone 2'!F277="N/A",'Milestone 2'!F277="S.O."),"N/A",0)))</f>
        <v>0</v>
      </c>
      <c r="D1251">
        <f>IF(OR('Milestone 2'!K277="Approved",'Milestone 2'!K277="Approuvé"),"Approved",IF(OR('Milestone 2'!K277="Incomplete",'Milestone 2'!K277="Incomplet"),"Incomplete",0))</f>
        <v>0</v>
      </c>
      <c r="E1251">
        <f>IF(OR('Milestone 2'!J277="Yes",'Milestone 2'!J277="Oui"),"Yes",IF(OR('Milestone 2'!J277="No",'Milestone 2'!J277="Non"),"No",0))</f>
        <v>0</v>
      </c>
      <c r="F1251">
        <f>IF(OR('Milestone 2'!I277="Yes",'Milestone 2'!I277="Oui"),"Yes",IF(OR('Milestone 2'!I277="No",'Milestone 2'!I277="Non"),"No",IF(OR('Milestone 2'!I277="N/A",'Milestone 2'!I277="S.O."),"N/A",0)))</f>
        <v>0</v>
      </c>
      <c r="G1251">
        <f>IF(OR('Milestone 2'!N277="Approved",'Milestone 2'!N277="Approuvé"),"Approved",IF(OR('Milestone 2'!N277="Incomplete",'Milestone 2'!N277="Incomplet"),"Incomplete",0))</f>
        <v>0</v>
      </c>
      <c r="H1251">
        <f>IF(OR('Milestone 2'!M277="Yes",'Milestone 2'!M277="Oui"),"Yes",IF(OR('Milestone 2'!M277="No",'Milestone 2'!M277="Non"),"No",0))</f>
        <v>0</v>
      </c>
      <c r="I1251">
        <f>IF(OR('Milestone 2'!L277="Yes",'Milestone 2'!L277="Oui"),"Yes",IF(OR('Milestone 2'!L277="No",'Milestone 2'!L277="Non"),"No",IF(OR('Milestone 2'!L277="N/A",'Milestone 2'!L277="S.O."),"N/A",0)))</f>
        <v>0</v>
      </c>
      <c r="J1251">
        <f>IF(OR('Milestone 2'!Q277="Approved",'Milestone 2'!Q277="Approuvé"),"Approved",IF(OR('Milestone 2'!Q277="Incomplete",'Milestone 2'!Q277="Incomplet"),"Incomplete",0))</f>
        <v>0</v>
      </c>
      <c r="K1251">
        <f>IF(OR('Milestone 2'!P277="Yes",'Milestone 2'!P277="Oui"),"Yes",IF(OR('Milestone 2'!P277="No",'Milestone 2'!P277="Non"),"No",0))</f>
        <v>0</v>
      </c>
      <c r="L1251">
        <f>IF(OR('Milestone 2'!O277="Yes",'Milestone 2'!O277="Oui"),"Yes",IF(OR('Milestone 2'!O277="No",'Milestone 2'!O277="Non"),"No",IF(OR('Milestone 2'!O277="N/A",'Milestone 2'!O277="S.O."),"N/A",0)))</f>
        <v>0</v>
      </c>
    </row>
    <row r="1252" spans="1:12" hidden="1">
      <c r="A1252">
        <f>IF(OR('Milestone 2'!H278="Approved",'Milestone 2'!H278="Approuvé"),"Approved",IF(OR('Milestone 2'!H278="Incomplete",'Milestone 2'!H278="Incomplet"),"Incomplete",0))</f>
        <v>0</v>
      </c>
      <c r="B1252">
        <f>IF(OR('Milestone 2'!G278="Yes",'Milestone 2'!G278="Oui"),"Yes",IF(OR('Milestone 2'!G278="No",'Milestone 2'!G278="Non"),"No",0))</f>
        <v>0</v>
      </c>
      <c r="C1252">
        <f>IF(OR('Milestone 2'!F278="Yes",'Milestone 2'!F278="Oui"),"Yes",IF(OR('Milestone 2'!F278="No",'Milestone 2'!F278="Non"),"No",IF(OR('Milestone 2'!F278="N/A",'Milestone 2'!F278="S.O."),"N/A",0)))</f>
        <v>0</v>
      </c>
      <c r="D1252">
        <f>IF(OR('Milestone 2'!K278="Approved",'Milestone 2'!K278="Approuvé"),"Approved",IF(OR('Milestone 2'!K278="Incomplete",'Milestone 2'!K278="Incomplet"),"Incomplete",0))</f>
        <v>0</v>
      </c>
      <c r="E1252">
        <f>IF(OR('Milestone 2'!J278="Yes",'Milestone 2'!J278="Oui"),"Yes",IF(OR('Milestone 2'!J278="No",'Milestone 2'!J278="Non"),"No",0))</f>
        <v>0</v>
      </c>
      <c r="F1252">
        <f>IF(OR('Milestone 2'!I278="Yes",'Milestone 2'!I278="Oui"),"Yes",IF(OR('Milestone 2'!I278="No",'Milestone 2'!I278="Non"),"No",IF(OR('Milestone 2'!I278="N/A",'Milestone 2'!I278="S.O."),"N/A",0)))</f>
        <v>0</v>
      </c>
      <c r="G1252">
        <f>IF(OR('Milestone 2'!N278="Approved",'Milestone 2'!N278="Approuvé"),"Approved",IF(OR('Milestone 2'!N278="Incomplete",'Milestone 2'!N278="Incomplet"),"Incomplete",0))</f>
        <v>0</v>
      </c>
      <c r="H1252">
        <f>IF(OR('Milestone 2'!M278="Yes",'Milestone 2'!M278="Oui"),"Yes",IF(OR('Milestone 2'!M278="No",'Milestone 2'!M278="Non"),"No",0))</f>
        <v>0</v>
      </c>
      <c r="I1252">
        <f>IF(OR('Milestone 2'!L278="Yes",'Milestone 2'!L278="Oui"),"Yes",IF(OR('Milestone 2'!L278="No",'Milestone 2'!L278="Non"),"No",IF(OR('Milestone 2'!L278="N/A",'Milestone 2'!L278="S.O."),"N/A",0)))</f>
        <v>0</v>
      </c>
      <c r="J1252">
        <f>IF(OR('Milestone 2'!Q278="Approved",'Milestone 2'!Q278="Approuvé"),"Approved",IF(OR('Milestone 2'!Q278="Incomplete",'Milestone 2'!Q278="Incomplet"),"Incomplete",0))</f>
        <v>0</v>
      </c>
      <c r="K1252">
        <f>IF(OR('Milestone 2'!P278="Yes",'Milestone 2'!P278="Oui"),"Yes",IF(OR('Milestone 2'!P278="No",'Milestone 2'!P278="Non"),"No",0))</f>
        <v>0</v>
      </c>
      <c r="L1252">
        <f>IF(OR('Milestone 2'!O278="Yes",'Milestone 2'!O278="Oui"),"Yes",IF(OR('Milestone 2'!O278="No",'Milestone 2'!O278="Non"),"No",IF(OR('Milestone 2'!O278="N/A",'Milestone 2'!O278="S.O."),"N/A",0)))</f>
        <v>0</v>
      </c>
    </row>
    <row r="1253" spans="1:12" hidden="1">
      <c r="A1253">
        <f>IF(OR('Milestone 2'!H279="Approved",'Milestone 2'!H279="Approuvé"),"Approved",IF(OR('Milestone 2'!H279="Incomplete",'Milestone 2'!H279="Incomplet"),"Incomplete",0))</f>
        <v>0</v>
      </c>
      <c r="B1253">
        <f>IF(OR('Milestone 2'!G279="Yes",'Milestone 2'!G279="Oui"),"Yes",IF(OR('Milestone 2'!G279="No",'Milestone 2'!G279="Non"),"No",0))</f>
        <v>0</v>
      </c>
      <c r="C1253">
        <f>IF(OR('Milestone 2'!F279="Yes",'Milestone 2'!F279="Oui"),"Yes",IF(OR('Milestone 2'!F279="No",'Milestone 2'!F279="Non"),"No",IF(OR('Milestone 2'!F279="N/A",'Milestone 2'!F279="S.O."),"N/A",0)))</f>
        <v>0</v>
      </c>
      <c r="D1253">
        <f>IF(OR('Milestone 2'!K279="Approved",'Milestone 2'!K279="Approuvé"),"Approved",IF(OR('Milestone 2'!K279="Incomplete",'Milestone 2'!K279="Incomplet"),"Incomplete",0))</f>
        <v>0</v>
      </c>
      <c r="E1253">
        <f>IF(OR('Milestone 2'!J279="Yes",'Milestone 2'!J279="Oui"),"Yes",IF(OR('Milestone 2'!J279="No",'Milestone 2'!J279="Non"),"No",0))</f>
        <v>0</v>
      </c>
      <c r="F1253">
        <f>IF(OR('Milestone 2'!I279="Yes",'Milestone 2'!I279="Oui"),"Yes",IF(OR('Milestone 2'!I279="No",'Milestone 2'!I279="Non"),"No",IF(OR('Milestone 2'!I279="N/A",'Milestone 2'!I279="S.O."),"N/A",0)))</f>
        <v>0</v>
      </c>
      <c r="G1253">
        <f>IF(OR('Milestone 2'!N279="Approved",'Milestone 2'!N279="Approuvé"),"Approved",IF(OR('Milestone 2'!N279="Incomplete",'Milestone 2'!N279="Incomplet"),"Incomplete",0))</f>
        <v>0</v>
      </c>
      <c r="H1253">
        <f>IF(OR('Milestone 2'!M279="Yes",'Milestone 2'!M279="Oui"),"Yes",IF(OR('Milestone 2'!M279="No",'Milestone 2'!M279="Non"),"No",0))</f>
        <v>0</v>
      </c>
      <c r="I1253">
        <f>IF(OR('Milestone 2'!L279="Yes",'Milestone 2'!L279="Oui"),"Yes",IF(OR('Milestone 2'!L279="No",'Milestone 2'!L279="Non"),"No",IF(OR('Milestone 2'!L279="N/A",'Milestone 2'!L279="S.O."),"N/A",0)))</f>
        <v>0</v>
      </c>
      <c r="J1253">
        <f>IF(OR('Milestone 2'!Q279="Approved",'Milestone 2'!Q279="Approuvé"),"Approved",IF(OR('Milestone 2'!Q279="Incomplete",'Milestone 2'!Q279="Incomplet"),"Incomplete",0))</f>
        <v>0</v>
      </c>
      <c r="K1253">
        <f>IF(OR('Milestone 2'!P279="Yes",'Milestone 2'!P279="Oui"),"Yes",IF(OR('Milestone 2'!P279="No",'Milestone 2'!P279="Non"),"No",0))</f>
        <v>0</v>
      </c>
      <c r="L1253">
        <f>IF(OR('Milestone 2'!O279="Yes",'Milestone 2'!O279="Oui"),"Yes",IF(OR('Milestone 2'!O279="No",'Milestone 2'!O279="Non"),"No",IF(OR('Milestone 2'!O279="N/A",'Milestone 2'!O279="S.O."),"N/A",0)))</f>
        <v>0</v>
      </c>
    </row>
    <row r="1254" spans="1:12" hidden="1">
      <c r="A1254">
        <f>IF(OR('Milestone 2'!H280="Approved",'Milestone 2'!H280="Approuvé"),"Approved",IF(OR('Milestone 2'!H280="Incomplete",'Milestone 2'!H280="Incomplet"),"Incomplete",0))</f>
        <v>0</v>
      </c>
      <c r="B1254">
        <f>IF(OR('Milestone 2'!G280="Yes",'Milestone 2'!G280="Oui"),"Yes",IF(OR('Milestone 2'!G280="No",'Milestone 2'!G280="Non"),"No",0))</f>
        <v>0</v>
      </c>
      <c r="C1254">
        <f>IF(OR('Milestone 2'!F280="Yes",'Milestone 2'!F280="Oui"),"Yes",IF(OR('Milestone 2'!F280="No",'Milestone 2'!F280="Non"),"No",IF(OR('Milestone 2'!F280="N/A",'Milestone 2'!F280="S.O."),"N/A",0)))</f>
        <v>0</v>
      </c>
      <c r="D1254">
        <f>IF(OR('Milestone 2'!K280="Approved",'Milestone 2'!K280="Approuvé"),"Approved",IF(OR('Milestone 2'!K280="Incomplete",'Milestone 2'!K280="Incomplet"),"Incomplete",0))</f>
        <v>0</v>
      </c>
      <c r="E1254">
        <f>IF(OR('Milestone 2'!J280="Yes",'Milestone 2'!J280="Oui"),"Yes",IF(OR('Milestone 2'!J280="No",'Milestone 2'!J280="Non"),"No",0))</f>
        <v>0</v>
      </c>
      <c r="F1254">
        <f>IF(OR('Milestone 2'!I280="Yes",'Milestone 2'!I280="Oui"),"Yes",IF(OR('Milestone 2'!I280="No",'Milestone 2'!I280="Non"),"No",IF(OR('Milestone 2'!I280="N/A",'Milestone 2'!I280="S.O."),"N/A",0)))</f>
        <v>0</v>
      </c>
      <c r="G1254">
        <f>IF(OR('Milestone 2'!N280="Approved",'Milestone 2'!N280="Approuvé"),"Approved",IF(OR('Milestone 2'!N280="Incomplete",'Milestone 2'!N280="Incomplet"),"Incomplete",0))</f>
        <v>0</v>
      </c>
      <c r="H1254">
        <f>IF(OR('Milestone 2'!M280="Yes",'Milestone 2'!M280="Oui"),"Yes",IF(OR('Milestone 2'!M280="No",'Milestone 2'!M280="Non"),"No",0))</f>
        <v>0</v>
      </c>
      <c r="I1254">
        <f>IF(OR('Milestone 2'!L280="Yes",'Milestone 2'!L280="Oui"),"Yes",IF(OR('Milestone 2'!L280="No",'Milestone 2'!L280="Non"),"No",IF(OR('Milestone 2'!L280="N/A",'Milestone 2'!L280="S.O."),"N/A",0)))</f>
        <v>0</v>
      </c>
      <c r="J1254">
        <f>IF(OR('Milestone 2'!Q280="Approved",'Milestone 2'!Q280="Approuvé"),"Approved",IF(OR('Milestone 2'!Q280="Incomplete",'Milestone 2'!Q280="Incomplet"),"Incomplete",0))</f>
        <v>0</v>
      </c>
      <c r="K1254">
        <f>IF(OR('Milestone 2'!P280="Yes",'Milestone 2'!P280="Oui"),"Yes",IF(OR('Milestone 2'!P280="No",'Milestone 2'!P280="Non"),"No",0))</f>
        <v>0</v>
      </c>
      <c r="L1254">
        <f>IF(OR('Milestone 2'!O280="Yes",'Milestone 2'!O280="Oui"),"Yes",IF(OR('Milestone 2'!O280="No",'Milestone 2'!O280="Non"),"No",IF(OR('Milestone 2'!O280="N/A",'Milestone 2'!O280="S.O."),"N/A",0)))</f>
        <v>0</v>
      </c>
    </row>
    <row r="1255" spans="1:12" hidden="1">
      <c r="A1255">
        <f>IF(OR('Milestone 2'!H281="Approved",'Milestone 2'!H281="Approuvé"),"Approved",IF(OR('Milestone 2'!H281="Incomplete",'Milestone 2'!H281="Incomplet"),"Incomplete",0))</f>
        <v>0</v>
      </c>
      <c r="B1255">
        <f>IF(OR('Milestone 2'!G281="Yes",'Milestone 2'!G281="Oui"),"Yes",IF(OR('Milestone 2'!G281="No",'Milestone 2'!G281="Non"),"No",0))</f>
        <v>0</v>
      </c>
      <c r="C1255">
        <f>IF(OR('Milestone 2'!F281="Yes",'Milestone 2'!F281="Oui"),"Yes",IF(OR('Milestone 2'!F281="No",'Milestone 2'!F281="Non"),"No",IF(OR('Milestone 2'!F281="N/A",'Milestone 2'!F281="S.O."),"N/A",0)))</f>
        <v>0</v>
      </c>
      <c r="D1255">
        <f>IF(OR('Milestone 2'!K281="Approved",'Milestone 2'!K281="Approuvé"),"Approved",IF(OR('Milestone 2'!K281="Incomplete",'Milestone 2'!K281="Incomplet"),"Incomplete",0))</f>
        <v>0</v>
      </c>
      <c r="E1255">
        <f>IF(OR('Milestone 2'!J281="Yes",'Milestone 2'!J281="Oui"),"Yes",IF(OR('Milestone 2'!J281="No",'Milestone 2'!J281="Non"),"No",0))</f>
        <v>0</v>
      </c>
      <c r="F1255">
        <f>IF(OR('Milestone 2'!I281="Yes",'Milestone 2'!I281="Oui"),"Yes",IF(OR('Milestone 2'!I281="No",'Milestone 2'!I281="Non"),"No",IF(OR('Milestone 2'!I281="N/A",'Milestone 2'!I281="S.O."),"N/A",0)))</f>
        <v>0</v>
      </c>
      <c r="G1255">
        <f>IF(OR('Milestone 2'!N281="Approved",'Milestone 2'!N281="Approuvé"),"Approved",IF(OR('Milestone 2'!N281="Incomplete",'Milestone 2'!N281="Incomplet"),"Incomplete",0))</f>
        <v>0</v>
      </c>
      <c r="H1255">
        <f>IF(OR('Milestone 2'!M281="Yes",'Milestone 2'!M281="Oui"),"Yes",IF(OR('Milestone 2'!M281="No",'Milestone 2'!M281="Non"),"No",0))</f>
        <v>0</v>
      </c>
      <c r="I1255">
        <f>IF(OR('Milestone 2'!L281="Yes",'Milestone 2'!L281="Oui"),"Yes",IF(OR('Milestone 2'!L281="No",'Milestone 2'!L281="Non"),"No",IF(OR('Milestone 2'!L281="N/A",'Milestone 2'!L281="S.O."),"N/A",0)))</f>
        <v>0</v>
      </c>
      <c r="J1255">
        <f>IF(OR('Milestone 2'!Q281="Approved",'Milestone 2'!Q281="Approuvé"),"Approved",IF(OR('Milestone 2'!Q281="Incomplete",'Milestone 2'!Q281="Incomplet"),"Incomplete",0))</f>
        <v>0</v>
      </c>
      <c r="K1255">
        <f>IF(OR('Milestone 2'!P281="Yes",'Milestone 2'!P281="Oui"),"Yes",IF(OR('Milestone 2'!P281="No",'Milestone 2'!P281="Non"),"No",0))</f>
        <v>0</v>
      </c>
      <c r="L1255">
        <f>IF(OR('Milestone 2'!O281="Yes",'Milestone 2'!O281="Oui"),"Yes",IF(OR('Milestone 2'!O281="No",'Milestone 2'!O281="Non"),"No",IF(OR('Milestone 2'!O281="N/A",'Milestone 2'!O281="S.O."),"N/A",0)))</f>
        <v>0</v>
      </c>
    </row>
    <row r="1256" spans="1:12" hidden="1">
      <c r="A1256">
        <f>IF(OR('Milestone 2'!H282="Approved",'Milestone 2'!H282="Approuvé"),"Approved",IF(OR('Milestone 2'!H282="Incomplete",'Milestone 2'!H282="Incomplet"),"Incomplete",0))</f>
        <v>0</v>
      </c>
      <c r="B1256">
        <f>IF(OR('Milestone 2'!G282="Yes",'Milestone 2'!G282="Oui"),"Yes",IF(OR('Milestone 2'!G282="No",'Milestone 2'!G282="Non"),"No",0))</f>
        <v>0</v>
      </c>
      <c r="C1256">
        <f>IF(OR('Milestone 2'!F282="Yes",'Milestone 2'!F282="Oui"),"Yes",IF(OR('Milestone 2'!F282="No",'Milestone 2'!F282="Non"),"No",IF(OR('Milestone 2'!F282="N/A",'Milestone 2'!F282="S.O."),"N/A",0)))</f>
        <v>0</v>
      </c>
      <c r="D1256">
        <f>IF(OR('Milestone 2'!K282="Approved",'Milestone 2'!K282="Approuvé"),"Approved",IF(OR('Milestone 2'!K282="Incomplete",'Milestone 2'!K282="Incomplet"),"Incomplete",0))</f>
        <v>0</v>
      </c>
      <c r="E1256">
        <f>IF(OR('Milestone 2'!J282="Yes",'Milestone 2'!J282="Oui"),"Yes",IF(OR('Milestone 2'!J282="No",'Milestone 2'!J282="Non"),"No",0))</f>
        <v>0</v>
      </c>
      <c r="F1256">
        <f>IF(OR('Milestone 2'!I282="Yes",'Milestone 2'!I282="Oui"),"Yes",IF(OR('Milestone 2'!I282="No",'Milestone 2'!I282="Non"),"No",IF(OR('Milestone 2'!I282="N/A",'Milestone 2'!I282="S.O."),"N/A",0)))</f>
        <v>0</v>
      </c>
      <c r="G1256">
        <f>IF(OR('Milestone 2'!N282="Approved",'Milestone 2'!N282="Approuvé"),"Approved",IF(OR('Milestone 2'!N282="Incomplete",'Milestone 2'!N282="Incomplet"),"Incomplete",0))</f>
        <v>0</v>
      </c>
      <c r="H1256">
        <f>IF(OR('Milestone 2'!M282="Yes",'Milestone 2'!M282="Oui"),"Yes",IF(OR('Milestone 2'!M282="No",'Milestone 2'!M282="Non"),"No",0))</f>
        <v>0</v>
      </c>
      <c r="I1256">
        <f>IF(OR('Milestone 2'!L282="Yes",'Milestone 2'!L282="Oui"),"Yes",IF(OR('Milestone 2'!L282="No",'Milestone 2'!L282="Non"),"No",IF(OR('Milestone 2'!L282="N/A",'Milestone 2'!L282="S.O."),"N/A",0)))</f>
        <v>0</v>
      </c>
      <c r="J1256">
        <f>IF(OR('Milestone 2'!Q282="Approved",'Milestone 2'!Q282="Approuvé"),"Approved",IF(OR('Milestone 2'!Q282="Incomplete",'Milestone 2'!Q282="Incomplet"),"Incomplete",0))</f>
        <v>0</v>
      </c>
      <c r="K1256">
        <f>IF(OR('Milestone 2'!P282="Yes",'Milestone 2'!P282="Oui"),"Yes",IF(OR('Milestone 2'!P282="No",'Milestone 2'!P282="Non"),"No",0))</f>
        <v>0</v>
      </c>
      <c r="L1256">
        <f>IF(OR('Milestone 2'!O282="Yes",'Milestone 2'!O282="Oui"),"Yes",IF(OR('Milestone 2'!O282="No",'Milestone 2'!O282="Non"),"No",IF(OR('Milestone 2'!O282="N/A",'Milestone 2'!O282="S.O."),"N/A",0)))</f>
        <v>0</v>
      </c>
    </row>
    <row r="1257" spans="1:12" hidden="1">
      <c r="A1257">
        <f>IF(OR('Milestone 2'!H283="Approved",'Milestone 2'!H283="Approuvé"),"Approved",IF(OR('Milestone 2'!H283="Incomplete",'Milestone 2'!H283="Incomplet"),"Incomplete",0))</f>
        <v>0</v>
      </c>
      <c r="B1257">
        <f>IF(OR('Milestone 2'!G283="Yes",'Milestone 2'!G283="Oui"),"Yes",IF(OR('Milestone 2'!G283="No",'Milestone 2'!G283="Non"),"No",0))</f>
        <v>0</v>
      </c>
      <c r="C1257">
        <f>IF(OR('Milestone 2'!F283="Yes",'Milestone 2'!F283="Oui"),"Yes",IF(OR('Milestone 2'!F283="No",'Milestone 2'!F283="Non"),"No",IF(OR('Milestone 2'!F283="N/A",'Milestone 2'!F283="S.O."),"N/A",0)))</f>
        <v>0</v>
      </c>
      <c r="D1257">
        <f>IF(OR('Milestone 2'!K283="Approved",'Milestone 2'!K283="Approuvé"),"Approved",IF(OR('Milestone 2'!K283="Incomplete",'Milestone 2'!K283="Incomplet"),"Incomplete",0))</f>
        <v>0</v>
      </c>
      <c r="E1257">
        <f>IF(OR('Milestone 2'!J283="Yes",'Milestone 2'!J283="Oui"),"Yes",IF(OR('Milestone 2'!J283="No",'Milestone 2'!J283="Non"),"No",0))</f>
        <v>0</v>
      </c>
      <c r="F1257">
        <f>IF(OR('Milestone 2'!I283="Yes",'Milestone 2'!I283="Oui"),"Yes",IF(OR('Milestone 2'!I283="No",'Milestone 2'!I283="Non"),"No",IF(OR('Milestone 2'!I283="N/A",'Milestone 2'!I283="S.O."),"N/A",0)))</f>
        <v>0</v>
      </c>
      <c r="G1257">
        <f>IF(OR('Milestone 2'!N283="Approved",'Milestone 2'!N283="Approuvé"),"Approved",IF(OR('Milestone 2'!N283="Incomplete",'Milestone 2'!N283="Incomplet"),"Incomplete",0))</f>
        <v>0</v>
      </c>
      <c r="H1257">
        <f>IF(OR('Milestone 2'!M283="Yes",'Milestone 2'!M283="Oui"),"Yes",IF(OR('Milestone 2'!M283="No",'Milestone 2'!M283="Non"),"No",0))</f>
        <v>0</v>
      </c>
      <c r="I1257">
        <f>IF(OR('Milestone 2'!L283="Yes",'Milestone 2'!L283="Oui"),"Yes",IF(OR('Milestone 2'!L283="No",'Milestone 2'!L283="Non"),"No",IF(OR('Milestone 2'!L283="N/A",'Milestone 2'!L283="S.O."),"N/A",0)))</f>
        <v>0</v>
      </c>
      <c r="J1257">
        <f>IF(OR('Milestone 2'!Q283="Approved",'Milestone 2'!Q283="Approuvé"),"Approved",IF(OR('Milestone 2'!Q283="Incomplete",'Milestone 2'!Q283="Incomplet"),"Incomplete",0))</f>
        <v>0</v>
      </c>
      <c r="K1257">
        <f>IF(OR('Milestone 2'!P283="Yes",'Milestone 2'!P283="Oui"),"Yes",IF(OR('Milestone 2'!P283="No",'Milestone 2'!P283="Non"),"No",0))</f>
        <v>0</v>
      </c>
      <c r="L1257">
        <f>IF(OR('Milestone 2'!O283="Yes",'Milestone 2'!O283="Oui"),"Yes",IF(OR('Milestone 2'!O283="No",'Milestone 2'!O283="Non"),"No",IF(OR('Milestone 2'!O283="N/A",'Milestone 2'!O283="S.O."),"N/A",0)))</f>
        <v>0</v>
      </c>
    </row>
    <row r="1258" spans="1:12" hidden="1">
      <c r="A1258">
        <f>IF(OR('Milestone 2'!H284="Approved",'Milestone 2'!H284="Approuvé"),"Approved",IF(OR('Milestone 2'!H284="Incomplete",'Milestone 2'!H284="Incomplet"),"Incomplete",0))</f>
        <v>0</v>
      </c>
      <c r="B1258">
        <f>IF(OR('Milestone 2'!G284="Yes",'Milestone 2'!G284="Oui"),"Yes",IF(OR('Milestone 2'!G284="No",'Milestone 2'!G284="Non"),"No",0))</f>
        <v>0</v>
      </c>
      <c r="C1258">
        <f>IF(OR('Milestone 2'!F284="Yes",'Milestone 2'!F284="Oui"),"Yes",IF(OR('Milestone 2'!F284="No",'Milestone 2'!F284="Non"),"No",IF(OR('Milestone 2'!F284="N/A",'Milestone 2'!F284="S.O."),"N/A",0)))</f>
        <v>0</v>
      </c>
      <c r="D1258">
        <f>IF(OR('Milestone 2'!K284="Approved",'Milestone 2'!K284="Approuvé"),"Approved",IF(OR('Milestone 2'!K284="Incomplete",'Milestone 2'!K284="Incomplet"),"Incomplete",0))</f>
        <v>0</v>
      </c>
      <c r="E1258">
        <f>IF(OR('Milestone 2'!J284="Yes",'Milestone 2'!J284="Oui"),"Yes",IF(OR('Milestone 2'!J284="No",'Milestone 2'!J284="Non"),"No",0))</f>
        <v>0</v>
      </c>
      <c r="F1258">
        <f>IF(OR('Milestone 2'!I284="Yes",'Milestone 2'!I284="Oui"),"Yes",IF(OR('Milestone 2'!I284="No",'Milestone 2'!I284="Non"),"No",IF(OR('Milestone 2'!I284="N/A",'Milestone 2'!I284="S.O."),"N/A",0)))</f>
        <v>0</v>
      </c>
      <c r="G1258">
        <f>IF(OR('Milestone 2'!N284="Approved",'Milestone 2'!N284="Approuvé"),"Approved",IF(OR('Milestone 2'!N284="Incomplete",'Milestone 2'!N284="Incomplet"),"Incomplete",0))</f>
        <v>0</v>
      </c>
      <c r="H1258">
        <f>IF(OR('Milestone 2'!M284="Yes",'Milestone 2'!M284="Oui"),"Yes",IF(OR('Milestone 2'!M284="No",'Milestone 2'!M284="Non"),"No",0))</f>
        <v>0</v>
      </c>
      <c r="I1258">
        <f>IF(OR('Milestone 2'!L284="Yes",'Milestone 2'!L284="Oui"),"Yes",IF(OR('Milestone 2'!L284="No",'Milestone 2'!L284="Non"),"No",IF(OR('Milestone 2'!L284="N/A",'Milestone 2'!L284="S.O."),"N/A",0)))</f>
        <v>0</v>
      </c>
      <c r="J1258">
        <f>IF(OR('Milestone 2'!Q284="Approved",'Milestone 2'!Q284="Approuvé"),"Approved",IF(OR('Milestone 2'!Q284="Incomplete",'Milestone 2'!Q284="Incomplet"),"Incomplete",0))</f>
        <v>0</v>
      </c>
      <c r="K1258">
        <f>IF(OR('Milestone 2'!P284="Yes",'Milestone 2'!P284="Oui"),"Yes",IF(OR('Milestone 2'!P284="No",'Milestone 2'!P284="Non"),"No",0))</f>
        <v>0</v>
      </c>
      <c r="L1258">
        <f>IF(OR('Milestone 2'!O284="Yes",'Milestone 2'!O284="Oui"),"Yes",IF(OR('Milestone 2'!O284="No",'Milestone 2'!O284="Non"),"No",IF(OR('Milestone 2'!O284="N/A",'Milestone 2'!O284="S.O."),"N/A",0)))</f>
        <v>0</v>
      </c>
    </row>
    <row r="1259" spans="1:12" hidden="1">
      <c r="A1259">
        <f>IF(OR('Milestone 2'!H285="Approved",'Milestone 2'!H285="Approuvé"),"Approved",IF(OR('Milestone 2'!H285="Incomplete",'Milestone 2'!H285="Incomplet"),"Incomplete",0))</f>
        <v>0</v>
      </c>
      <c r="B1259">
        <f>IF(OR('Milestone 2'!G285="Yes",'Milestone 2'!G285="Oui"),"Yes",IF(OR('Milestone 2'!G285="No",'Milestone 2'!G285="Non"),"No",0))</f>
        <v>0</v>
      </c>
      <c r="C1259">
        <f>IF(OR('Milestone 2'!F285="Yes",'Milestone 2'!F285="Oui"),"Yes",IF(OR('Milestone 2'!F285="No",'Milestone 2'!F285="Non"),"No",IF(OR('Milestone 2'!F285="N/A",'Milestone 2'!F285="S.O."),"N/A",0)))</f>
        <v>0</v>
      </c>
      <c r="D1259">
        <f>IF(OR('Milestone 2'!K285="Approved",'Milestone 2'!K285="Approuvé"),"Approved",IF(OR('Milestone 2'!K285="Incomplete",'Milestone 2'!K285="Incomplet"),"Incomplete",0))</f>
        <v>0</v>
      </c>
      <c r="E1259">
        <f>IF(OR('Milestone 2'!J285="Yes",'Milestone 2'!J285="Oui"),"Yes",IF(OR('Milestone 2'!J285="No",'Milestone 2'!J285="Non"),"No",0))</f>
        <v>0</v>
      </c>
      <c r="F1259">
        <f>IF(OR('Milestone 2'!I285="Yes",'Milestone 2'!I285="Oui"),"Yes",IF(OR('Milestone 2'!I285="No",'Milestone 2'!I285="Non"),"No",IF(OR('Milestone 2'!I285="N/A",'Milestone 2'!I285="S.O."),"N/A",0)))</f>
        <v>0</v>
      </c>
      <c r="G1259">
        <f>IF(OR('Milestone 2'!N285="Approved",'Milestone 2'!N285="Approuvé"),"Approved",IF(OR('Milestone 2'!N285="Incomplete",'Milestone 2'!N285="Incomplet"),"Incomplete",0))</f>
        <v>0</v>
      </c>
      <c r="H1259">
        <f>IF(OR('Milestone 2'!M285="Yes",'Milestone 2'!M285="Oui"),"Yes",IF(OR('Milestone 2'!M285="No",'Milestone 2'!M285="Non"),"No",0))</f>
        <v>0</v>
      </c>
      <c r="I1259">
        <f>IF(OR('Milestone 2'!L285="Yes",'Milestone 2'!L285="Oui"),"Yes",IF(OR('Milestone 2'!L285="No",'Milestone 2'!L285="Non"),"No",IF(OR('Milestone 2'!L285="N/A",'Milestone 2'!L285="S.O."),"N/A",0)))</f>
        <v>0</v>
      </c>
      <c r="J1259">
        <f>IF(OR('Milestone 2'!Q285="Approved",'Milestone 2'!Q285="Approuvé"),"Approved",IF(OR('Milestone 2'!Q285="Incomplete",'Milestone 2'!Q285="Incomplet"),"Incomplete",0))</f>
        <v>0</v>
      </c>
      <c r="K1259">
        <f>IF(OR('Milestone 2'!P285="Yes",'Milestone 2'!P285="Oui"),"Yes",IF(OR('Milestone 2'!P285="No",'Milestone 2'!P285="Non"),"No",0))</f>
        <v>0</v>
      </c>
      <c r="L1259">
        <f>IF(OR('Milestone 2'!O285="Yes",'Milestone 2'!O285="Oui"),"Yes",IF(OR('Milestone 2'!O285="No",'Milestone 2'!O285="Non"),"No",IF(OR('Milestone 2'!O285="N/A",'Milestone 2'!O285="S.O."),"N/A",0)))</f>
        <v>0</v>
      </c>
    </row>
    <row r="1260" spans="1:12" hidden="1">
      <c r="A1260">
        <f>IF(OR('Milestone 2'!H286="Approved",'Milestone 2'!H286="Approuvé"),"Approved",IF(OR('Milestone 2'!H286="Incomplete",'Milestone 2'!H286="Incomplet"),"Incomplete",0))</f>
        <v>0</v>
      </c>
      <c r="B1260">
        <f>IF(OR('Milestone 2'!G286="Yes",'Milestone 2'!G286="Oui"),"Yes",IF(OR('Milestone 2'!G286="No",'Milestone 2'!G286="Non"),"No",0))</f>
        <v>0</v>
      </c>
      <c r="C1260">
        <f>IF(OR('Milestone 2'!F286="Yes",'Milestone 2'!F286="Oui"),"Yes",IF(OR('Milestone 2'!F286="No",'Milestone 2'!F286="Non"),"No",IF(OR('Milestone 2'!F286="N/A",'Milestone 2'!F286="S.O."),"N/A",0)))</f>
        <v>0</v>
      </c>
      <c r="D1260">
        <f>IF(OR('Milestone 2'!K286="Approved",'Milestone 2'!K286="Approuvé"),"Approved",IF(OR('Milestone 2'!K286="Incomplete",'Milestone 2'!K286="Incomplet"),"Incomplete",0))</f>
        <v>0</v>
      </c>
      <c r="E1260">
        <f>IF(OR('Milestone 2'!J286="Yes",'Milestone 2'!J286="Oui"),"Yes",IF(OR('Milestone 2'!J286="No",'Milestone 2'!J286="Non"),"No",0))</f>
        <v>0</v>
      </c>
      <c r="F1260">
        <f>IF(OR('Milestone 2'!I286="Yes",'Milestone 2'!I286="Oui"),"Yes",IF(OR('Milestone 2'!I286="No",'Milestone 2'!I286="Non"),"No",IF(OR('Milestone 2'!I286="N/A",'Milestone 2'!I286="S.O."),"N/A",0)))</f>
        <v>0</v>
      </c>
      <c r="G1260">
        <f>IF(OR('Milestone 2'!N286="Approved",'Milestone 2'!N286="Approuvé"),"Approved",IF(OR('Milestone 2'!N286="Incomplete",'Milestone 2'!N286="Incomplet"),"Incomplete",0))</f>
        <v>0</v>
      </c>
      <c r="H1260">
        <f>IF(OR('Milestone 2'!M286="Yes",'Milestone 2'!M286="Oui"),"Yes",IF(OR('Milestone 2'!M286="No",'Milestone 2'!M286="Non"),"No",0))</f>
        <v>0</v>
      </c>
      <c r="I1260">
        <f>IF(OR('Milestone 2'!L286="Yes",'Milestone 2'!L286="Oui"),"Yes",IF(OR('Milestone 2'!L286="No",'Milestone 2'!L286="Non"),"No",IF(OR('Milestone 2'!L286="N/A",'Milestone 2'!L286="S.O."),"N/A",0)))</f>
        <v>0</v>
      </c>
      <c r="J1260">
        <f>IF(OR('Milestone 2'!Q286="Approved",'Milestone 2'!Q286="Approuvé"),"Approved",IF(OR('Milestone 2'!Q286="Incomplete",'Milestone 2'!Q286="Incomplet"),"Incomplete",0))</f>
        <v>0</v>
      </c>
      <c r="K1260">
        <f>IF(OR('Milestone 2'!P286="Yes",'Milestone 2'!P286="Oui"),"Yes",IF(OR('Milestone 2'!P286="No",'Milestone 2'!P286="Non"),"No",0))</f>
        <v>0</v>
      </c>
      <c r="L1260">
        <f>IF(OR('Milestone 2'!O286="Yes",'Milestone 2'!O286="Oui"),"Yes",IF(OR('Milestone 2'!O286="No",'Milestone 2'!O286="Non"),"No",IF(OR('Milestone 2'!O286="N/A",'Milestone 2'!O286="S.O."),"N/A",0)))</f>
        <v>0</v>
      </c>
    </row>
    <row r="1261" spans="1:12" hidden="1">
      <c r="A1261">
        <f>IF(OR('Milestone 2'!H287="Approved",'Milestone 2'!H287="Approuvé"),"Approved",IF(OR('Milestone 2'!H287="Incomplete",'Milestone 2'!H287="Incomplet"),"Incomplete",0))</f>
        <v>0</v>
      </c>
      <c r="B1261">
        <f>IF(OR('Milestone 2'!G287="Yes",'Milestone 2'!G287="Oui"),"Yes",IF(OR('Milestone 2'!G287="No",'Milestone 2'!G287="Non"),"No",0))</f>
        <v>0</v>
      </c>
      <c r="C1261">
        <f>IF(OR('Milestone 2'!F287="Yes",'Milestone 2'!F287="Oui"),"Yes",IF(OR('Milestone 2'!F287="No",'Milestone 2'!F287="Non"),"No",IF(OR('Milestone 2'!F287="N/A",'Milestone 2'!F287="S.O."),"N/A",0)))</f>
        <v>0</v>
      </c>
      <c r="D1261">
        <f>IF(OR('Milestone 2'!K287="Approved",'Milestone 2'!K287="Approuvé"),"Approved",IF(OR('Milestone 2'!K287="Incomplete",'Milestone 2'!K287="Incomplet"),"Incomplete",0))</f>
        <v>0</v>
      </c>
      <c r="E1261">
        <f>IF(OR('Milestone 2'!J287="Yes",'Milestone 2'!J287="Oui"),"Yes",IF(OR('Milestone 2'!J287="No",'Milestone 2'!J287="Non"),"No",0))</f>
        <v>0</v>
      </c>
      <c r="F1261">
        <f>IF(OR('Milestone 2'!I287="Yes",'Milestone 2'!I287="Oui"),"Yes",IF(OR('Milestone 2'!I287="No",'Milestone 2'!I287="Non"),"No",IF(OR('Milestone 2'!I287="N/A",'Milestone 2'!I287="S.O."),"N/A",0)))</f>
        <v>0</v>
      </c>
      <c r="G1261">
        <f>IF(OR('Milestone 2'!N287="Approved",'Milestone 2'!N287="Approuvé"),"Approved",IF(OR('Milestone 2'!N287="Incomplete",'Milestone 2'!N287="Incomplet"),"Incomplete",0))</f>
        <v>0</v>
      </c>
      <c r="H1261">
        <f>IF(OR('Milestone 2'!M287="Yes",'Milestone 2'!M287="Oui"),"Yes",IF(OR('Milestone 2'!M287="No",'Milestone 2'!M287="Non"),"No",0))</f>
        <v>0</v>
      </c>
      <c r="I1261">
        <f>IF(OR('Milestone 2'!L287="Yes",'Milestone 2'!L287="Oui"),"Yes",IF(OR('Milestone 2'!L287="No",'Milestone 2'!L287="Non"),"No",IF(OR('Milestone 2'!L287="N/A",'Milestone 2'!L287="S.O."),"N/A",0)))</f>
        <v>0</v>
      </c>
      <c r="J1261">
        <f>IF(OR('Milestone 2'!Q287="Approved",'Milestone 2'!Q287="Approuvé"),"Approved",IF(OR('Milestone 2'!Q287="Incomplete",'Milestone 2'!Q287="Incomplet"),"Incomplete",0))</f>
        <v>0</v>
      </c>
      <c r="K1261">
        <f>IF(OR('Milestone 2'!P287="Yes",'Milestone 2'!P287="Oui"),"Yes",IF(OR('Milestone 2'!P287="No",'Milestone 2'!P287="Non"),"No",0))</f>
        <v>0</v>
      </c>
      <c r="L1261">
        <f>IF(OR('Milestone 2'!O287="Yes",'Milestone 2'!O287="Oui"),"Yes",IF(OR('Milestone 2'!O287="No",'Milestone 2'!O287="Non"),"No",IF(OR('Milestone 2'!O287="N/A",'Milestone 2'!O287="S.O."),"N/A",0)))</f>
        <v>0</v>
      </c>
    </row>
    <row r="1262" spans="1:12" hidden="1">
      <c r="A1262">
        <f>IF(OR('Milestone 2'!H288="Approved",'Milestone 2'!H288="Approuvé"),"Approved",IF(OR('Milestone 2'!H288="Incomplete",'Milestone 2'!H288="Incomplet"),"Incomplete",0))</f>
        <v>0</v>
      </c>
      <c r="B1262">
        <f>IF(OR('Milestone 2'!G288="Yes",'Milestone 2'!G288="Oui"),"Yes",IF(OR('Milestone 2'!G288="No",'Milestone 2'!G288="Non"),"No",0))</f>
        <v>0</v>
      </c>
      <c r="C1262">
        <f>IF(OR('Milestone 2'!F288="Yes",'Milestone 2'!F288="Oui"),"Yes",IF(OR('Milestone 2'!F288="No",'Milestone 2'!F288="Non"),"No",IF(OR('Milestone 2'!F288="N/A",'Milestone 2'!F288="S.O."),"N/A",0)))</f>
        <v>0</v>
      </c>
      <c r="D1262">
        <f>IF(OR('Milestone 2'!K288="Approved",'Milestone 2'!K288="Approuvé"),"Approved",IF(OR('Milestone 2'!K288="Incomplete",'Milestone 2'!K288="Incomplet"),"Incomplete",0))</f>
        <v>0</v>
      </c>
      <c r="E1262">
        <f>IF(OR('Milestone 2'!J288="Yes",'Milestone 2'!J288="Oui"),"Yes",IF(OR('Milestone 2'!J288="No",'Milestone 2'!J288="Non"),"No",0))</f>
        <v>0</v>
      </c>
      <c r="F1262">
        <f>IF(OR('Milestone 2'!I288="Yes",'Milestone 2'!I288="Oui"),"Yes",IF(OR('Milestone 2'!I288="No",'Milestone 2'!I288="Non"),"No",IF(OR('Milestone 2'!I288="N/A",'Milestone 2'!I288="S.O."),"N/A",0)))</f>
        <v>0</v>
      </c>
      <c r="G1262">
        <f>IF(OR('Milestone 2'!N288="Approved",'Milestone 2'!N288="Approuvé"),"Approved",IF(OR('Milestone 2'!N288="Incomplete",'Milestone 2'!N288="Incomplet"),"Incomplete",0))</f>
        <v>0</v>
      </c>
      <c r="H1262">
        <f>IF(OR('Milestone 2'!M288="Yes",'Milestone 2'!M288="Oui"),"Yes",IF(OR('Milestone 2'!M288="No",'Milestone 2'!M288="Non"),"No",0))</f>
        <v>0</v>
      </c>
      <c r="I1262">
        <f>IF(OR('Milestone 2'!L288="Yes",'Milestone 2'!L288="Oui"),"Yes",IF(OR('Milestone 2'!L288="No",'Milestone 2'!L288="Non"),"No",IF(OR('Milestone 2'!L288="N/A",'Milestone 2'!L288="S.O."),"N/A",0)))</f>
        <v>0</v>
      </c>
      <c r="J1262">
        <f>IF(OR('Milestone 2'!Q288="Approved",'Milestone 2'!Q288="Approuvé"),"Approved",IF(OR('Milestone 2'!Q288="Incomplete",'Milestone 2'!Q288="Incomplet"),"Incomplete",0))</f>
        <v>0</v>
      </c>
      <c r="K1262">
        <f>IF(OR('Milestone 2'!P288="Yes",'Milestone 2'!P288="Oui"),"Yes",IF(OR('Milestone 2'!P288="No",'Milestone 2'!P288="Non"),"No",0))</f>
        <v>0</v>
      </c>
      <c r="L1262">
        <f>IF(OR('Milestone 2'!O288="Yes",'Milestone 2'!O288="Oui"),"Yes",IF(OR('Milestone 2'!O288="No",'Milestone 2'!O288="Non"),"No",IF(OR('Milestone 2'!O288="N/A",'Milestone 2'!O288="S.O."),"N/A",0)))</f>
        <v>0</v>
      </c>
    </row>
    <row r="1263" spans="1:12" hidden="1">
      <c r="A1263">
        <f>IF(OR('Milestone 2'!H289="Approved",'Milestone 2'!H289="Approuvé"),"Approved",IF(OR('Milestone 2'!H289="Incomplete",'Milestone 2'!H289="Incomplet"),"Incomplete",0))</f>
        <v>0</v>
      </c>
      <c r="B1263">
        <f>IF(OR('Milestone 2'!G289="Yes",'Milestone 2'!G289="Oui"),"Yes",IF(OR('Milestone 2'!G289="No",'Milestone 2'!G289="Non"),"No",0))</f>
        <v>0</v>
      </c>
      <c r="C1263">
        <f>IF(OR('Milestone 2'!F289="Yes",'Milestone 2'!F289="Oui"),"Yes",IF(OR('Milestone 2'!F289="No",'Milestone 2'!F289="Non"),"No",IF(OR('Milestone 2'!F289="N/A",'Milestone 2'!F289="S.O."),"N/A",0)))</f>
        <v>0</v>
      </c>
      <c r="D1263">
        <f>IF(OR('Milestone 2'!K289="Approved",'Milestone 2'!K289="Approuvé"),"Approved",IF(OR('Milestone 2'!K289="Incomplete",'Milestone 2'!K289="Incomplet"),"Incomplete",0))</f>
        <v>0</v>
      </c>
      <c r="E1263">
        <f>IF(OR('Milestone 2'!J289="Yes",'Milestone 2'!J289="Oui"),"Yes",IF(OR('Milestone 2'!J289="No",'Milestone 2'!J289="Non"),"No",0))</f>
        <v>0</v>
      </c>
      <c r="F1263">
        <f>IF(OR('Milestone 2'!I289="Yes",'Milestone 2'!I289="Oui"),"Yes",IF(OR('Milestone 2'!I289="No",'Milestone 2'!I289="Non"),"No",IF(OR('Milestone 2'!I289="N/A",'Milestone 2'!I289="S.O."),"N/A",0)))</f>
        <v>0</v>
      </c>
      <c r="G1263">
        <f>IF(OR('Milestone 2'!N289="Approved",'Milestone 2'!N289="Approuvé"),"Approved",IF(OR('Milestone 2'!N289="Incomplete",'Milestone 2'!N289="Incomplet"),"Incomplete",0))</f>
        <v>0</v>
      </c>
      <c r="H1263">
        <f>IF(OR('Milestone 2'!M289="Yes",'Milestone 2'!M289="Oui"),"Yes",IF(OR('Milestone 2'!M289="No",'Milestone 2'!M289="Non"),"No",0))</f>
        <v>0</v>
      </c>
      <c r="I1263">
        <f>IF(OR('Milestone 2'!L289="Yes",'Milestone 2'!L289="Oui"),"Yes",IF(OR('Milestone 2'!L289="No",'Milestone 2'!L289="Non"),"No",IF(OR('Milestone 2'!L289="N/A",'Milestone 2'!L289="S.O."),"N/A",0)))</f>
        <v>0</v>
      </c>
      <c r="J1263">
        <f>IF(OR('Milestone 2'!Q289="Approved",'Milestone 2'!Q289="Approuvé"),"Approved",IF(OR('Milestone 2'!Q289="Incomplete",'Milestone 2'!Q289="Incomplet"),"Incomplete",0))</f>
        <v>0</v>
      </c>
      <c r="K1263">
        <f>IF(OR('Milestone 2'!P289="Yes",'Milestone 2'!P289="Oui"),"Yes",IF(OR('Milestone 2'!P289="No",'Milestone 2'!P289="Non"),"No",0))</f>
        <v>0</v>
      </c>
      <c r="L1263">
        <f>IF(OR('Milestone 2'!O289="Yes",'Milestone 2'!O289="Oui"),"Yes",IF(OR('Milestone 2'!O289="No",'Milestone 2'!O289="Non"),"No",IF(OR('Milestone 2'!O289="N/A",'Milestone 2'!O289="S.O."),"N/A",0)))</f>
        <v>0</v>
      </c>
    </row>
    <row r="1264" spans="1:12" hidden="1">
      <c r="A1264">
        <f>IF(OR('Milestone 2'!H290="Approved",'Milestone 2'!H290="Approuvé"),"Approved",IF(OR('Milestone 2'!H290="Incomplete",'Milestone 2'!H290="Incomplet"),"Incomplete",0))</f>
        <v>0</v>
      </c>
      <c r="B1264">
        <f>IF(OR('Milestone 2'!G290="Yes",'Milestone 2'!G290="Oui"),"Yes",IF(OR('Milestone 2'!G290="No",'Milestone 2'!G290="Non"),"No",0))</f>
        <v>0</v>
      </c>
      <c r="C1264">
        <f>IF(OR('Milestone 2'!F290="Yes",'Milestone 2'!F290="Oui"),"Yes",IF(OR('Milestone 2'!F290="No",'Milestone 2'!F290="Non"),"No",IF(OR('Milestone 2'!F290="N/A",'Milestone 2'!F290="S.O."),"N/A",0)))</f>
        <v>0</v>
      </c>
      <c r="D1264">
        <f>IF(OR('Milestone 2'!K290="Approved",'Milestone 2'!K290="Approuvé"),"Approved",IF(OR('Milestone 2'!K290="Incomplete",'Milestone 2'!K290="Incomplet"),"Incomplete",0))</f>
        <v>0</v>
      </c>
      <c r="E1264">
        <f>IF(OR('Milestone 2'!J290="Yes",'Milestone 2'!J290="Oui"),"Yes",IF(OR('Milestone 2'!J290="No",'Milestone 2'!J290="Non"),"No",0))</f>
        <v>0</v>
      </c>
      <c r="F1264">
        <f>IF(OR('Milestone 2'!I290="Yes",'Milestone 2'!I290="Oui"),"Yes",IF(OR('Milestone 2'!I290="No",'Milestone 2'!I290="Non"),"No",IF(OR('Milestone 2'!I290="N/A",'Milestone 2'!I290="S.O."),"N/A",0)))</f>
        <v>0</v>
      </c>
      <c r="G1264">
        <f>IF(OR('Milestone 2'!N290="Approved",'Milestone 2'!N290="Approuvé"),"Approved",IF(OR('Milestone 2'!N290="Incomplete",'Milestone 2'!N290="Incomplet"),"Incomplete",0))</f>
        <v>0</v>
      </c>
      <c r="H1264">
        <f>IF(OR('Milestone 2'!M290="Yes",'Milestone 2'!M290="Oui"),"Yes",IF(OR('Milestone 2'!M290="No",'Milestone 2'!M290="Non"),"No",0))</f>
        <v>0</v>
      </c>
      <c r="I1264">
        <f>IF(OR('Milestone 2'!L290="Yes",'Milestone 2'!L290="Oui"),"Yes",IF(OR('Milestone 2'!L290="No",'Milestone 2'!L290="Non"),"No",IF(OR('Milestone 2'!L290="N/A",'Milestone 2'!L290="S.O."),"N/A",0)))</f>
        <v>0</v>
      </c>
      <c r="J1264">
        <f>IF(OR('Milestone 2'!Q290="Approved",'Milestone 2'!Q290="Approuvé"),"Approved",IF(OR('Milestone 2'!Q290="Incomplete",'Milestone 2'!Q290="Incomplet"),"Incomplete",0))</f>
        <v>0</v>
      </c>
      <c r="K1264">
        <f>IF(OR('Milestone 2'!P290="Yes",'Milestone 2'!P290="Oui"),"Yes",IF(OR('Milestone 2'!P290="No",'Milestone 2'!P290="Non"),"No",0))</f>
        <v>0</v>
      </c>
      <c r="L1264">
        <f>IF(OR('Milestone 2'!O290="Yes",'Milestone 2'!O290="Oui"),"Yes",IF(OR('Milestone 2'!O290="No",'Milestone 2'!O290="Non"),"No",IF(OR('Milestone 2'!O290="N/A",'Milestone 2'!O290="S.O."),"N/A",0)))</f>
        <v>0</v>
      </c>
    </row>
    <row r="1265" spans="1:12" hidden="1">
      <c r="A1265">
        <f>IF(OR('Milestone 2'!H291="Approved",'Milestone 2'!H291="Approuvé"),"Approved",IF(OR('Milestone 2'!H291="Incomplete",'Milestone 2'!H291="Incomplet"),"Incomplete",0))</f>
        <v>0</v>
      </c>
      <c r="B1265">
        <f>IF(OR('Milestone 2'!G291="Yes",'Milestone 2'!G291="Oui"),"Yes",IF(OR('Milestone 2'!G291="No",'Milestone 2'!G291="Non"),"No",0))</f>
        <v>0</v>
      </c>
      <c r="C1265">
        <f>IF(OR('Milestone 2'!F291="Yes",'Milestone 2'!F291="Oui"),"Yes",IF(OR('Milestone 2'!F291="No",'Milestone 2'!F291="Non"),"No",IF(OR('Milestone 2'!F291="N/A",'Milestone 2'!F291="S.O."),"N/A",0)))</f>
        <v>0</v>
      </c>
      <c r="D1265">
        <f>IF(OR('Milestone 2'!K291="Approved",'Milestone 2'!K291="Approuvé"),"Approved",IF(OR('Milestone 2'!K291="Incomplete",'Milestone 2'!K291="Incomplet"),"Incomplete",0))</f>
        <v>0</v>
      </c>
      <c r="E1265">
        <f>IF(OR('Milestone 2'!J291="Yes",'Milestone 2'!J291="Oui"),"Yes",IF(OR('Milestone 2'!J291="No",'Milestone 2'!J291="Non"),"No",0))</f>
        <v>0</v>
      </c>
      <c r="F1265">
        <f>IF(OR('Milestone 2'!I291="Yes",'Milestone 2'!I291="Oui"),"Yes",IF(OR('Milestone 2'!I291="No",'Milestone 2'!I291="Non"),"No",IF(OR('Milestone 2'!I291="N/A",'Milestone 2'!I291="S.O."),"N/A",0)))</f>
        <v>0</v>
      </c>
      <c r="G1265">
        <f>IF(OR('Milestone 2'!N291="Approved",'Milestone 2'!N291="Approuvé"),"Approved",IF(OR('Milestone 2'!N291="Incomplete",'Milestone 2'!N291="Incomplet"),"Incomplete",0))</f>
        <v>0</v>
      </c>
      <c r="H1265">
        <f>IF(OR('Milestone 2'!M291="Yes",'Milestone 2'!M291="Oui"),"Yes",IF(OR('Milestone 2'!M291="No",'Milestone 2'!M291="Non"),"No",0))</f>
        <v>0</v>
      </c>
      <c r="I1265">
        <f>IF(OR('Milestone 2'!L291="Yes",'Milestone 2'!L291="Oui"),"Yes",IF(OR('Milestone 2'!L291="No",'Milestone 2'!L291="Non"),"No",IF(OR('Milestone 2'!L291="N/A",'Milestone 2'!L291="S.O."),"N/A",0)))</f>
        <v>0</v>
      </c>
      <c r="J1265">
        <f>IF(OR('Milestone 2'!Q291="Approved",'Milestone 2'!Q291="Approuvé"),"Approved",IF(OR('Milestone 2'!Q291="Incomplete",'Milestone 2'!Q291="Incomplet"),"Incomplete",0))</f>
        <v>0</v>
      </c>
      <c r="K1265">
        <f>IF(OR('Milestone 2'!P291="Yes",'Milestone 2'!P291="Oui"),"Yes",IF(OR('Milestone 2'!P291="No",'Milestone 2'!P291="Non"),"No",0))</f>
        <v>0</v>
      </c>
      <c r="L1265">
        <f>IF(OR('Milestone 2'!O291="Yes",'Milestone 2'!O291="Oui"),"Yes",IF(OR('Milestone 2'!O291="No",'Milestone 2'!O291="Non"),"No",IF(OR('Milestone 2'!O291="N/A",'Milestone 2'!O291="S.O."),"N/A",0)))</f>
        <v>0</v>
      </c>
    </row>
    <row r="1266" spans="1:12" hidden="1">
      <c r="A1266">
        <f>IF(OR('Milestone 2'!H292="Approved",'Milestone 2'!H292="Approuvé"),"Approved",IF(OR('Milestone 2'!H292="Incomplete",'Milestone 2'!H292="Incomplet"),"Incomplete",0))</f>
        <v>0</v>
      </c>
      <c r="B1266">
        <f>IF(OR('Milestone 2'!G292="Yes",'Milestone 2'!G292="Oui"),"Yes",IF(OR('Milestone 2'!G292="No",'Milestone 2'!G292="Non"),"No",0))</f>
        <v>0</v>
      </c>
      <c r="C1266">
        <f>IF(OR('Milestone 2'!F292="Yes",'Milestone 2'!F292="Oui"),"Yes",IF(OR('Milestone 2'!F292="No",'Milestone 2'!F292="Non"),"No",IF(OR('Milestone 2'!F292="N/A",'Milestone 2'!F292="S.O."),"N/A",0)))</f>
        <v>0</v>
      </c>
      <c r="D1266">
        <f>IF(OR('Milestone 2'!K292="Approved",'Milestone 2'!K292="Approuvé"),"Approved",IF(OR('Milestone 2'!K292="Incomplete",'Milestone 2'!K292="Incomplet"),"Incomplete",0))</f>
        <v>0</v>
      </c>
      <c r="E1266">
        <f>IF(OR('Milestone 2'!J292="Yes",'Milestone 2'!J292="Oui"),"Yes",IF(OR('Milestone 2'!J292="No",'Milestone 2'!J292="Non"),"No",0))</f>
        <v>0</v>
      </c>
      <c r="F1266">
        <f>IF(OR('Milestone 2'!I292="Yes",'Milestone 2'!I292="Oui"),"Yes",IF(OR('Milestone 2'!I292="No",'Milestone 2'!I292="Non"),"No",IF(OR('Milestone 2'!I292="N/A",'Milestone 2'!I292="S.O."),"N/A",0)))</f>
        <v>0</v>
      </c>
      <c r="G1266">
        <f>IF(OR('Milestone 2'!N292="Approved",'Milestone 2'!N292="Approuvé"),"Approved",IF(OR('Milestone 2'!N292="Incomplete",'Milestone 2'!N292="Incomplet"),"Incomplete",0))</f>
        <v>0</v>
      </c>
      <c r="H1266">
        <f>IF(OR('Milestone 2'!M292="Yes",'Milestone 2'!M292="Oui"),"Yes",IF(OR('Milestone 2'!M292="No",'Milestone 2'!M292="Non"),"No",0))</f>
        <v>0</v>
      </c>
      <c r="I1266">
        <f>IF(OR('Milestone 2'!L292="Yes",'Milestone 2'!L292="Oui"),"Yes",IF(OR('Milestone 2'!L292="No",'Milestone 2'!L292="Non"),"No",IF(OR('Milestone 2'!L292="N/A",'Milestone 2'!L292="S.O."),"N/A",0)))</f>
        <v>0</v>
      </c>
      <c r="J1266">
        <f>IF(OR('Milestone 2'!Q292="Approved",'Milestone 2'!Q292="Approuvé"),"Approved",IF(OR('Milestone 2'!Q292="Incomplete",'Milestone 2'!Q292="Incomplet"),"Incomplete",0))</f>
        <v>0</v>
      </c>
      <c r="K1266">
        <f>IF(OR('Milestone 2'!P292="Yes",'Milestone 2'!P292="Oui"),"Yes",IF(OR('Milestone 2'!P292="No",'Milestone 2'!P292="Non"),"No",0))</f>
        <v>0</v>
      </c>
      <c r="L1266">
        <f>IF(OR('Milestone 2'!O292="Yes",'Milestone 2'!O292="Oui"),"Yes",IF(OR('Milestone 2'!O292="No",'Milestone 2'!O292="Non"),"No",IF(OR('Milestone 2'!O292="N/A",'Milestone 2'!O292="S.O."),"N/A",0)))</f>
        <v>0</v>
      </c>
    </row>
    <row r="1267" spans="1:12" hidden="1">
      <c r="A1267">
        <f>IF(OR('Milestone 2'!H293="Approved",'Milestone 2'!H293="Approuvé"),"Approved",IF(OR('Milestone 2'!H293="Incomplete",'Milestone 2'!H293="Incomplet"),"Incomplete",0))</f>
        <v>0</v>
      </c>
      <c r="B1267">
        <f>IF(OR('Milestone 2'!G293="Yes",'Milestone 2'!G293="Oui"),"Yes",IF(OR('Milestone 2'!G293="No",'Milestone 2'!G293="Non"),"No",0))</f>
        <v>0</v>
      </c>
      <c r="C1267">
        <f>IF(OR('Milestone 2'!F293="Yes",'Milestone 2'!F293="Oui"),"Yes",IF(OR('Milestone 2'!F293="No",'Milestone 2'!F293="Non"),"No",IF(OR('Milestone 2'!F293="N/A",'Milestone 2'!F293="S.O."),"N/A",0)))</f>
        <v>0</v>
      </c>
      <c r="D1267">
        <f>IF(OR('Milestone 2'!K293="Approved",'Milestone 2'!K293="Approuvé"),"Approved",IF(OR('Milestone 2'!K293="Incomplete",'Milestone 2'!K293="Incomplet"),"Incomplete",0))</f>
        <v>0</v>
      </c>
      <c r="E1267">
        <f>IF(OR('Milestone 2'!J293="Yes",'Milestone 2'!J293="Oui"),"Yes",IF(OR('Milestone 2'!J293="No",'Milestone 2'!J293="Non"),"No",0))</f>
        <v>0</v>
      </c>
      <c r="F1267">
        <f>IF(OR('Milestone 2'!I293="Yes",'Milestone 2'!I293="Oui"),"Yes",IF(OR('Milestone 2'!I293="No",'Milestone 2'!I293="Non"),"No",IF(OR('Milestone 2'!I293="N/A",'Milestone 2'!I293="S.O."),"N/A",0)))</f>
        <v>0</v>
      </c>
      <c r="G1267">
        <f>IF(OR('Milestone 2'!N293="Approved",'Milestone 2'!N293="Approuvé"),"Approved",IF(OR('Milestone 2'!N293="Incomplete",'Milestone 2'!N293="Incomplet"),"Incomplete",0))</f>
        <v>0</v>
      </c>
      <c r="H1267">
        <f>IF(OR('Milestone 2'!M293="Yes",'Milestone 2'!M293="Oui"),"Yes",IF(OR('Milestone 2'!M293="No",'Milestone 2'!M293="Non"),"No",0))</f>
        <v>0</v>
      </c>
      <c r="I1267">
        <f>IF(OR('Milestone 2'!L293="Yes",'Milestone 2'!L293="Oui"),"Yes",IF(OR('Milestone 2'!L293="No",'Milestone 2'!L293="Non"),"No",IF(OR('Milestone 2'!L293="N/A",'Milestone 2'!L293="S.O."),"N/A",0)))</f>
        <v>0</v>
      </c>
      <c r="J1267">
        <f>IF(OR('Milestone 2'!Q293="Approved",'Milestone 2'!Q293="Approuvé"),"Approved",IF(OR('Milestone 2'!Q293="Incomplete",'Milestone 2'!Q293="Incomplet"),"Incomplete",0))</f>
        <v>0</v>
      </c>
      <c r="K1267">
        <f>IF(OR('Milestone 2'!P293="Yes",'Milestone 2'!P293="Oui"),"Yes",IF(OR('Milestone 2'!P293="No",'Milestone 2'!P293="Non"),"No",0))</f>
        <v>0</v>
      </c>
      <c r="L1267">
        <f>IF(OR('Milestone 2'!O293="Yes",'Milestone 2'!O293="Oui"),"Yes",IF(OR('Milestone 2'!O293="No",'Milestone 2'!O293="Non"),"No",IF(OR('Milestone 2'!O293="N/A",'Milestone 2'!O293="S.O."),"N/A",0)))</f>
        <v>0</v>
      </c>
    </row>
    <row r="1268" spans="1:12" hidden="1">
      <c r="A1268">
        <f>IF(OR('Milestone 2'!H294="Approved",'Milestone 2'!H294="Approuvé"),"Approved",IF(OR('Milestone 2'!H294="Incomplete",'Milestone 2'!H294="Incomplet"),"Incomplete",0))</f>
        <v>0</v>
      </c>
      <c r="B1268">
        <f>IF(OR('Milestone 2'!G294="Yes",'Milestone 2'!G294="Oui"),"Yes",IF(OR('Milestone 2'!G294="No",'Milestone 2'!G294="Non"),"No",0))</f>
        <v>0</v>
      </c>
      <c r="C1268">
        <f>IF(OR('Milestone 2'!F294="Yes",'Milestone 2'!F294="Oui"),"Yes",IF(OR('Milestone 2'!F294="No",'Milestone 2'!F294="Non"),"No",IF(OR('Milestone 2'!F294="N/A",'Milestone 2'!F294="S.O."),"N/A",0)))</f>
        <v>0</v>
      </c>
      <c r="D1268">
        <f>IF(OR('Milestone 2'!K294="Approved",'Milestone 2'!K294="Approuvé"),"Approved",IF(OR('Milestone 2'!K294="Incomplete",'Milestone 2'!K294="Incomplet"),"Incomplete",0))</f>
        <v>0</v>
      </c>
      <c r="E1268">
        <f>IF(OR('Milestone 2'!J294="Yes",'Milestone 2'!J294="Oui"),"Yes",IF(OR('Milestone 2'!J294="No",'Milestone 2'!J294="Non"),"No",0))</f>
        <v>0</v>
      </c>
      <c r="F1268">
        <f>IF(OR('Milestone 2'!I294="Yes",'Milestone 2'!I294="Oui"),"Yes",IF(OR('Milestone 2'!I294="No",'Milestone 2'!I294="Non"),"No",IF(OR('Milestone 2'!I294="N/A",'Milestone 2'!I294="S.O."),"N/A",0)))</f>
        <v>0</v>
      </c>
      <c r="G1268">
        <f>IF(OR('Milestone 2'!N294="Approved",'Milestone 2'!N294="Approuvé"),"Approved",IF(OR('Milestone 2'!N294="Incomplete",'Milestone 2'!N294="Incomplet"),"Incomplete",0))</f>
        <v>0</v>
      </c>
      <c r="H1268">
        <f>IF(OR('Milestone 2'!M294="Yes",'Milestone 2'!M294="Oui"),"Yes",IF(OR('Milestone 2'!M294="No",'Milestone 2'!M294="Non"),"No",0))</f>
        <v>0</v>
      </c>
      <c r="I1268">
        <f>IF(OR('Milestone 2'!L294="Yes",'Milestone 2'!L294="Oui"),"Yes",IF(OR('Milestone 2'!L294="No",'Milestone 2'!L294="Non"),"No",IF(OR('Milestone 2'!L294="N/A",'Milestone 2'!L294="S.O."),"N/A",0)))</f>
        <v>0</v>
      </c>
      <c r="J1268">
        <f>IF(OR('Milestone 2'!Q294="Approved",'Milestone 2'!Q294="Approuvé"),"Approved",IF(OR('Milestone 2'!Q294="Incomplete",'Milestone 2'!Q294="Incomplet"),"Incomplete",0))</f>
        <v>0</v>
      </c>
      <c r="K1268">
        <f>IF(OR('Milestone 2'!P294="Yes",'Milestone 2'!P294="Oui"),"Yes",IF(OR('Milestone 2'!P294="No",'Milestone 2'!P294="Non"),"No",0))</f>
        <v>0</v>
      </c>
      <c r="L1268">
        <f>IF(OR('Milestone 2'!O294="Yes",'Milestone 2'!O294="Oui"),"Yes",IF(OR('Milestone 2'!O294="No",'Milestone 2'!O294="Non"),"No",IF(OR('Milestone 2'!O294="N/A",'Milestone 2'!O294="S.O."),"N/A",0)))</f>
        <v>0</v>
      </c>
    </row>
    <row r="1269" spans="1:12" hidden="1">
      <c r="A1269">
        <f>IF(OR('Milestone 2'!H295="Approved",'Milestone 2'!H295="Approuvé"),"Approved",IF(OR('Milestone 2'!H295="Incomplete",'Milestone 2'!H295="Incomplet"),"Incomplete",0))</f>
        <v>0</v>
      </c>
      <c r="B1269">
        <f>IF(OR('Milestone 2'!G295="Yes",'Milestone 2'!G295="Oui"),"Yes",IF(OR('Milestone 2'!G295="No",'Milestone 2'!G295="Non"),"No",0))</f>
        <v>0</v>
      </c>
      <c r="C1269">
        <f>IF(OR('Milestone 2'!F295="Yes",'Milestone 2'!F295="Oui"),"Yes",IF(OR('Milestone 2'!F295="No",'Milestone 2'!F295="Non"),"No",IF(OR('Milestone 2'!F295="N/A",'Milestone 2'!F295="S.O."),"N/A",0)))</f>
        <v>0</v>
      </c>
      <c r="D1269">
        <f>IF(OR('Milestone 2'!K295="Approved",'Milestone 2'!K295="Approuvé"),"Approved",IF(OR('Milestone 2'!K295="Incomplete",'Milestone 2'!K295="Incomplet"),"Incomplete",0))</f>
        <v>0</v>
      </c>
      <c r="E1269">
        <f>IF(OR('Milestone 2'!J295="Yes",'Milestone 2'!J295="Oui"),"Yes",IF(OR('Milestone 2'!J295="No",'Milestone 2'!J295="Non"),"No",0))</f>
        <v>0</v>
      </c>
      <c r="F1269">
        <f>IF(OR('Milestone 2'!I295="Yes",'Milestone 2'!I295="Oui"),"Yes",IF(OR('Milestone 2'!I295="No",'Milestone 2'!I295="Non"),"No",IF(OR('Milestone 2'!I295="N/A",'Milestone 2'!I295="S.O."),"N/A",0)))</f>
        <v>0</v>
      </c>
      <c r="G1269">
        <f>IF(OR('Milestone 2'!N295="Approved",'Milestone 2'!N295="Approuvé"),"Approved",IF(OR('Milestone 2'!N295="Incomplete",'Milestone 2'!N295="Incomplet"),"Incomplete",0))</f>
        <v>0</v>
      </c>
      <c r="H1269">
        <f>IF(OR('Milestone 2'!M295="Yes",'Milestone 2'!M295="Oui"),"Yes",IF(OR('Milestone 2'!M295="No",'Milestone 2'!M295="Non"),"No",0))</f>
        <v>0</v>
      </c>
      <c r="I1269">
        <f>IF(OR('Milestone 2'!L295="Yes",'Milestone 2'!L295="Oui"),"Yes",IF(OR('Milestone 2'!L295="No",'Milestone 2'!L295="Non"),"No",IF(OR('Milestone 2'!L295="N/A",'Milestone 2'!L295="S.O."),"N/A",0)))</f>
        <v>0</v>
      </c>
      <c r="J1269">
        <f>IF(OR('Milestone 2'!Q295="Approved",'Milestone 2'!Q295="Approuvé"),"Approved",IF(OR('Milestone 2'!Q295="Incomplete",'Milestone 2'!Q295="Incomplet"),"Incomplete",0))</f>
        <v>0</v>
      </c>
      <c r="K1269">
        <f>IF(OR('Milestone 2'!P295="Yes",'Milestone 2'!P295="Oui"),"Yes",IF(OR('Milestone 2'!P295="No",'Milestone 2'!P295="Non"),"No",0))</f>
        <v>0</v>
      </c>
      <c r="L1269">
        <f>IF(OR('Milestone 2'!O295="Yes",'Milestone 2'!O295="Oui"),"Yes",IF(OR('Milestone 2'!O295="No",'Milestone 2'!O295="Non"),"No",IF(OR('Milestone 2'!O295="N/A",'Milestone 2'!O295="S.O."),"N/A",0)))</f>
        <v>0</v>
      </c>
    </row>
    <row r="1270" spans="1:12" hidden="1">
      <c r="A1270">
        <f>IF(OR('Milestone 2'!H296="Approved",'Milestone 2'!H296="Approuvé"),"Approved",IF(OR('Milestone 2'!H296="Incomplete",'Milestone 2'!H296="Incomplet"),"Incomplete",0))</f>
        <v>0</v>
      </c>
      <c r="B1270">
        <f>IF(OR('Milestone 2'!G296="Yes",'Milestone 2'!G296="Oui"),"Yes",IF(OR('Milestone 2'!G296="No",'Milestone 2'!G296="Non"),"No",0))</f>
        <v>0</v>
      </c>
      <c r="C1270">
        <f>IF(OR('Milestone 2'!F296="Yes",'Milestone 2'!F296="Oui"),"Yes",IF(OR('Milestone 2'!F296="No",'Milestone 2'!F296="Non"),"No",IF(OR('Milestone 2'!F296="N/A",'Milestone 2'!F296="S.O."),"N/A",0)))</f>
        <v>0</v>
      </c>
      <c r="D1270">
        <f>IF(OR('Milestone 2'!K296="Approved",'Milestone 2'!K296="Approuvé"),"Approved",IF(OR('Milestone 2'!K296="Incomplete",'Milestone 2'!K296="Incomplet"),"Incomplete",0))</f>
        <v>0</v>
      </c>
      <c r="E1270">
        <f>IF(OR('Milestone 2'!J296="Yes",'Milestone 2'!J296="Oui"),"Yes",IF(OR('Milestone 2'!J296="No",'Milestone 2'!J296="Non"),"No",0))</f>
        <v>0</v>
      </c>
      <c r="F1270">
        <f>IF(OR('Milestone 2'!I296="Yes",'Milestone 2'!I296="Oui"),"Yes",IF(OR('Milestone 2'!I296="No",'Milestone 2'!I296="Non"),"No",IF(OR('Milestone 2'!I296="N/A",'Milestone 2'!I296="S.O."),"N/A",0)))</f>
        <v>0</v>
      </c>
      <c r="G1270">
        <f>IF(OR('Milestone 2'!N296="Approved",'Milestone 2'!N296="Approuvé"),"Approved",IF(OR('Milestone 2'!N296="Incomplete",'Milestone 2'!N296="Incomplet"),"Incomplete",0))</f>
        <v>0</v>
      </c>
      <c r="H1270">
        <f>IF(OR('Milestone 2'!M296="Yes",'Milestone 2'!M296="Oui"),"Yes",IF(OR('Milestone 2'!M296="No",'Milestone 2'!M296="Non"),"No",0))</f>
        <v>0</v>
      </c>
      <c r="I1270">
        <f>IF(OR('Milestone 2'!L296="Yes",'Milestone 2'!L296="Oui"),"Yes",IF(OR('Milestone 2'!L296="No",'Milestone 2'!L296="Non"),"No",IF(OR('Milestone 2'!L296="N/A",'Milestone 2'!L296="S.O."),"N/A",0)))</f>
        <v>0</v>
      </c>
      <c r="J1270">
        <f>IF(OR('Milestone 2'!Q296="Approved",'Milestone 2'!Q296="Approuvé"),"Approved",IF(OR('Milestone 2'!Q296="Incomplete",'Milestone 2'!Q296="Incomplet"),"Incomplete",0))</f>
        <v>0</v>
      </c>
      <c r="K1270">
        <f>IF(OR('Milestone 2'!P296="Yes",'Milestone 2'!P296="Oui"),"Yes",IF(OR('Milestone 2'!P296="No",'Milestone 2'!P296="Non"),"No",0))</f>
        <v>0</v>
      </c>
      <c r="L1270">
        <f>IF(OR('Milestone 2'!O296="Yes",'Milestone 2'!O296="Oui"),"Yes",IF(OR('Milestone 2'!O296="No",'Milestone 2'!O296="Non"),"No",IF(OR('Milestone 2'!O296="N/A",'Milestone 2'!O296="S.O."),"N/A",0)))</f>
        <v>0</v>
      </c>
    </row>
    <row r="1271" spans="1:12" hidden="1">
      <c r="A1271">
        <f>IF(OR('Milestone 2'!H297="Approved",'Milestone 2'!H297="Approuvé"),"Approved",IF(OR('Milestone 2'!H297="Incomplete",'Milestone 2'!H297="Incomplet"),"Incomplete",0))</f>
        <v>0</v>
      </c>
      <c r="B1271">
        <f>IF(OR('Milestone 2'!G297="Yes",'Milestone 2'!G297="Oui"),"Yes",IF(OR('Milestone 2'!G297="No",'Milestone 2'!G297="Non"),"No",0))</f>
        <v>0</v>
      </c>
      <c r="C1271">
        <f>IF(OR('Milestone 2'!F297="Yes",'Milestone 2'!F297="Oui"),"Yes",IF(OR('Milestone 2'!F297="No",'Milestone 2'!F297="Non"),"No",IF(OR('Milestone 2'!F297="N/A",'Milestone 2'!F297="S.O."),"N/A",0)))</f>
        <v>0</v>
      </c>
      <c r="D1271">
        <f>IF(OR('Milestone 2'!K297="Approved",'Milestone 2'!K297="Approuvé"),"Approved",IF(OR('Milestone 2'!K297="Incomplete",'Milestone 2'!K297="Incomplet"),"Incomplete",0))</f>
        <v>0</v>
      </c>
      <c r="E1271">
        <f>IF(OR('Milestone 2'!J297="Yes",'Milestone 2'!J297="Oui"),"Yes",IF(OR('Milestone 2'!J297="No",'Milestone 2'!J297="Non"),"No",0))</f>
        <v>0</v>
      </c>
      <c r="F1271">
        <f>IF(OR('Milestone 2'!I297="Yes",'Milestone 2'!I297="Oui"),"Yes",IF(OR('Milestone 2'!I297="No",'Milestone 2'!I297="Non"),"No",IF(OR('Milestone 2'!I297="N/A",'Milestone 2'!I297="S.O."),"N/A",0)))</f>
        <v>0</v>
      </c>
      <c r="G1271">
        <f>IF(OR('Milestone 2'!N297="Approved",'Milestone 2'!N297="Approuvé"),"Approved",IF(OR('Milestone 2'!N297="Incomplete",'Milestone 2'!N297="Incomplet"),"Incomplete",0))</f>
        <v>0</v>
      </c>
      <c r="H1271">
        <f>IF(OR('Milestone 2'!M297="Yes",'Milestone 2'!M297="Oui"),"Yes",IF(OR('Milestone 2'!M297="No",'Milestone 2'!M297="Non"),"No",0))</f>
        <v>0</v>
      </c>
      <c r="I1271">
        <f>IF(OR('Milestone 2'!L297="Yes",'Milestone 2'!L297="Oui"),"Yes",IF(OR('Milestone 2'!L297="No",'Milestone 2'!L297="Non"),"No",IF(OR('Milestone 2'!L297="N/A",'Milestone 2'!L297="S.O."),"N/A",0)))</f>
        <v>0</v>
      </c>
      <c r="J1271">
        <f>IF(OR('Milestone 2'!Q297="Approved",'Milestone 2'!Q297="Approuvé"),"Approved",IF(OR('Milestone 2'!Q297="Incomplete",'Milestone 2'!Q297="Incomplet"),"Incomplete",0))</f>
        <v>0</v>
      </c>
      <c r="K1271">
        <f>IF(OR('Milestone 2'!P297="Yes",'Milestone 2'!P297="Oui"),"Yes",IF(OR('Milestone 2'!P297="No",'Milestone 2'!P297="Non"),"No",0))</f>
        <v>0</v>
      </c>
      <c r="L1271">
        <f>IF(OR('Milestone 2'!O297="Yes",'Milestone 2'!O297="Oui"),"Yes",IF(OR('Milestone 2'!O297="No",'Milestone 2'!O297="Non"),"No",IF(OR('Milestone 2'!O297="N/A",'Milestone 2'!O297="S.O."),"N/A",0)))</f>
        <v>0</v>
      </c>
    </row>
    <row r="1272" spans="1:12" hidden="1">
      <c r="A1272">
        <f>IF(OR('Milestone 2'!H298="Approved",'Milestone 2'!H298="Approuvé"),"Approved",IF(OR('Milestone 2'!H298="Incomplete",'Milestone 2'!H298="Incomplet"),"Incomplete",0))</f>
        <v>0</v>
      </c>
      <c r="B1272">
        <f>IF(OR('Milestone 2'!G298="Yes",'Milestone 2'!G298="Oui"),"Yes",IF(OR('Milestone 2'!G298="No",'Milestone 2'!G298="Non"),"No",0))</f>
        <v>0</v>
      </c>
      <c r="C1272">
        <f>IF(OR('Milestone 2'!F298="Yes",'Milestone 2'!F298="Oui"),"Yes",IF(OR('Milestone 2'!F298="No",'Milestone 2'!F298="Non"),"No",IF(OR('Milestone 2'!F298="N/A",'Milestone 2'!F298="S.O."),"N/A",0)))</f>
        <v>0</v>
      </c>
      <c r="D1272">
        <f>IF(OR('Milestone 2'!K298="Approved",'Milestone 2'!K298="Approuvé"),"Approved",IF(OR('Milestone 2'!K298="Incomplete",'Milestone 2'!K298="Incomplet"),"Incomplete",0))</f>
        <v>0</v>
      </c>
      <c r="E1272">
        <f>IF(OR('Milestone 2'!J298="Yes",'Milestone 2'!J298="Oui"),"Yes",IF(OR('Milestone 2'!J298="No",'Milestone 2'!J298="Non"),"No",0))</f>
        <v>0</v>
      </c>
      <c r="F1272">
        <f>IF(OR('Milestone 2'!I298="Yes",'Milestone 2'!I298="Oui"),"Yes",IF(OR('Milestone 2'!I298="No",'Milestone 2'!I298="Non"),"No",IF(OR('Milestone 2'!I298="N/A",'Milestone 2'!I298="S.O."),"N/A",0)))</f>
        <v>0</v>
      </c>
      <c r="G1272">
        <f>IF(OR('Milestone 2'!N298="Approved",'Milestone 2'!N298="Approuvé"),"Approved",IF(OR('Milestone 2'!N298="Incomplete",'Milestone 2'!N298="Incomplet"),"Incomplete",0))</f>
        <v>0</v>
      </c>
      <c r="H1272">
        <f>IF(OR('Milestone 2'!M298="Yes",'Milestone 2'!M298="Oui"),"Yes",IF(OR('Milestone 2'!M298="No",'Milestone 2'!M298="Non"),"No",0))</f>
        <v>0</v>
      </c>
      <c r="I1272">
        <f>IF(OR('Milestone 2'!L298="Yes",'Milestone 2'!L298="Oui"),"Yes",IF(OR('Milestone 2'!L298="No",'Milestone 2'!L298="Non"),"No",IF(OR('Milestone 2'!L298="N/A",'Milestone 2'!L298="S.O."),"N/A",0)))</f>
        <v>0</v>
      </c>
      <c r="J1272">
        <f>IF(OR('Milestone 2'!Q298="Approved",'Milestone 2'!Q298="Approuvé"),"Approved",IF(OR('Milestone 2'!Q298="Incomplete",'Milestone 2'!Q298="Incomplet"),"Incomplete",0))</f>
        <v>0</v>
      </c>
      <c r="K1272">
        <f>IF(OR('Milestone 2'!P298="Yes",'Milestone 2'!P298="Oui"),"Yes",IF(OR('Milestone 2'!P298="No",'Milestone 2'!P298="Non"),"No",0))</f>
        <v>0</v>
      </c>
      <c r="L1272">
        <f>IF(OR('Milestone 2'!O298="Yes",'Milestone 2'!O298="Oui"),"Yes",IF(OR('Milestone 2'!O298="No",'Milestone 2'!O298="Non"),"No",IF(OR('Milestone 2'!O298="N/A",'Milestone 2'!O298="S.O."),"N/A",0)))</f>
        <v>0</v>
      </c>
    </row>
    <row r="1273" spans="1:12" hidden="1">
      <c r="A1273">
        <f>IF(OR('Milestone 2'!H299="Approved",'Milestone 2'!H299="Approuvé"),"Approved",IF(OR('Milestone 2'!H299="Incomplete",'Milestone 2'!H299="Incomplet"),"Incomplete",0))</f>
        <v>0</v>
      </c>
      <c r="B1273">
        <f>IF(OR('Milestone 2'!G299="Yes",'Milestone 2'!G299="Oui"),"Yes",IF(OR('Milestone 2'!G299="No",'Milestone 2'!G299="Non"),"No",0))</f>
        <v>0</v>
      </c>
      <c r="C1273">
        <f>IF(OR('Milestone 2'!F299="Yes",'Milestone 2'!F299="Oui"),"Yes",IF(OR('Milestone 2'!F299="No",'Milestone 2'!F299="Non"),"No",IF(OR('Milestone 2'!F299="N/A",'Milestone 2'!F299="S.O."),"N/A",0)))</f>
        <v>0</v>
      </c>
      <c r="D1273">
        <f>IF(OR('Milestone 2'!K299="Approved",'Milestone 2'!K299="Approuvé"),"Approved",IF(OR('Milestone 2'!K299="Incomplete",'Milestone 2'!K299="Incomplet"),"Incomplete",0))</f>
        <v>0</v>
      </c>
      <c r="E1273">
        <f>IF(OR('Milestone 2'!J299="Yes",'Milestone 2'!J299="Oui"),"Yes",IF(OR('Milestone 2'!J299="No",'Milestone 2'!J299="Non"),"No",0))</f>
        <v>0</v>
      </c>
      <c r="F1273">
        <f>IF(OR('Milestone 2'!I299="Yes",'Milestone 2'!I299="Oui"),"Yes",IF(OR('Milestone 2'!I299="No",'Milestone 2'!I299="Non"),"No",IF(OR('Milestone 2'!I299="N/A",'Milestone 2'!I299="S.O."),"N/A",0)))</f>
        <v>0</v>
      </c>
      <c r="G1273">
        <f>IF(OR('Milestone 2'!N299="Approved",'Milestone 2'!N299="Approuvé"),"Approved",IF(OR('Milestone 2'!N299="Incomplete",'Milestone 2'!N299="Incomplet"),"Incomplete",0))</f>
        <v>0</v>
      </c>
      <c r="H1273">
        <f>IF(OR('Milestone 2'!M299="Yes",'Milestone 2'!M299="Oui"),"Yes",IF(OR('Milestone 2'!M299="No",'Milestone 2'!M299="Non"),"No",0))</f>
        <v>0</v>
      </c>
      <c r="I1273">
        <f>IF(OR('Milestone 2'!L299="Yes",'Milestone 2'!L299="Oui"),"Yes",IF(OR('Milestone 2'!L299="No",'Milestone 2'!L299="Non"),"No",IF(OR('Milestone 2'!L299="N/A",'Milestone 2'!L299="S.O."),"N/A",0)))</f>
        <v>0</v>
      </c>
      <c r="J1273">
        <f>IF(OR('Milestone 2'!Q299="Approved",'Milestone 2'!Q299="Approuvé"),"Approved",IF(OR('Milestone 2'!Q299="Incomplete",'Milestone 2'!Q299="Incomplet"),"Incomplete",0))</f>
        <v>0</v>
      </c>
      <c r="K1273">
        <f>IF(OR('Milestone 2'!P299="Yes",'Milestone 2'!P299="Oui"),"Yes",IF(OR('Milestone 2'!P299="No",'Milestone 2'!P299="Non"),"No",0))</f>
        <v>0</v>
      </c>
      <c r="L1273">
        <f>IF(OR('Milestone 2'!O299="Yes",'Milestone 2'!O299="Oui"),"Yes",IF(OR('Milestone 2'!O299="No",'Milestone 2'!O299="Non"),"No",IF(OR('Milestone 2'!O299="N/A",'Milestone 2'!O299="S.O."),"N/A",0)))</f>
        <v>0</v>
      </c>
    </row>
    <row r="1274" spans="1:12" hidden="1">
      <c r="A1274">
        <f>IF(OR('Milestone 2'!H300="Approved",'Milestone 2'!H300="Approuvé"),"Approved",IF(OR('Milestone 2'!H300="Incomplete",'Milestone 2'!H300="Incomplet"),"Incomplete",0))</f>
        <v>0</v>
      </c>
      <c r="B1274">
        <f>IF(OR('Milestone 2'!G300="Yes",'Milestone 2'!G300="Oui"),"Yes",IF(OR('Milestone 2'!G300="No",'Milestone 2'!G300="Non"),"No",0))</f>
        <v>0</v>
      </c>
      <c r="C1274">
        <f>IF(OR('Milestone 2'!F300="Yes",'Milestone 2'!F300="Oui"),"Yes",IF(OR('Milestone 2'!F300="No",'Milestone 2'!F300="Non"),"No",IF(OR('Milestone 2'!F300="N/A",'Milestone 2'!F300="S.O."),"N/A",0)))</f>
        <v>0</v>
      </c>
      <c r="D1274">
        <f>IF(OR('Milestone 2'!K300="Approved",'Milestone 2'!K300="Approuvé"),"Approved",IF(OR('Milestone 2'!K300="Incomplete",'Milestone 2'!K300="Incomplet"),"Incomplete",0))</f>
        <v>0</v>
      </c>
      <c r="E1274">
        <f>IF(OR('Milestone 2'!J300="Yes",'Milestone 2'!J300="Oui"),"Yes",IF(OR('Milestone 2'!J300="No",'Milestone 2'!J300="Non"),"No",0))</f>
        <v>0</v>
      </c>
      <c r="F1274">
        <f>IF(OR('Milestone 2'!I300="Yes",'Milestone 2'!I300="Oui"),"Yes",IF(OR('Milestone 2'!I300="No",'Milestone 2'!I300="Non"),"No",IF(OR('Milestone 2'!I300="N/A",'Milestone 2'!I300="S.O."),"N/A",0)))</f>
        <v>0</v>
      </c>
      <c r="G1274">
        <f>IF(OR('Milestone 2'!N300="Approved",'Milestone 2'!N300="Approuvé"),"Approved",IF(OR('Milestone 2'!N300="Incomplete",'Milestone 2'!N300="Incomplet"),"Incomplete",0))</f>
        <v>0</v>
      </c>
      <c r="H1274">
        <f>IF(OR('Milestone 2'!M300="Yes",'Milestone 2'!M300="Oui"),"Yes",IF(OR('Milestone 2'!M300="No",'Milestone 2'!M300="Non"),"No",0))</f>
        <v>0</v>
      </c>
      <c r="I1274">
        <f>IF(OR('Milestone 2'!L300="Yes",'Milestone 2'!L300="Oui"),"Yes",IF(OR('Milestone 2'!L300="No",'Milestone 2'!L300="Non"),"No",IF(OR('Milestone 2'!L300="N/A",'Milestone 2'!L300="S.O."),"N/A",0)))</f>
        <v>0</v>
      </c>
      <c r="J1274">
        <f>IF(OR('Milestone 2'!Q300="Approved",'Milestone 2'!Q300="Approuvé"),"Approved",IF(OR('Milestone 2'!Q300="Incomplete",'Milestone 2'!Q300="Incomplet"),"Incomplete",0))</f>
        <v>0</v>
      </c>
      <c r="K1274">
        <f>IF(OR('Milestone 2'!P300="Yes",'Milestone 2'!P300="Oui"),"Yes",IF(OR('Milestone 2'!P300="No",'Milestone 2'!P300="Non"),"No",0))</f>
        <v>0</v>
      </c>
      <c r="L1274">
        <f>IF(OR('Milestone 2'!O300="Yes",'Milestone 2'!O300="Oui"),"Yes",IF(OR('Milestone 2'!O300="No",'Milestone 2'!O300="Non"),"No",IF(OR('Milestone 2'!O300="N/A",'Milestone 2'!O300="S.O."),"N/A",0)))</f>
        <v>0</v>
      </c>
    </row>
    <row r="1275" spans="1:12" hidden="1">
      <c r="A1275">
        <f>IF(OR('Milestone 2'!H301="Approved",'Milestone 2'!H301="Approuvé"),"Approved",IF(OR('Milestone 2'!H301="Incomplete",'Milestone 2'!H301="Incomplet"),"Incomplete",0))</f>
        <v>0</v>
      </c>
      <c r="B1275">
        <f>IF(OR('Milestone 2'!G301="Yes",'Milestone 2'!G301="Oui"),"Yes",IF(OR('Milestone 2'!G301="No",'Milestone 2'!G301="Non"),"No",0))</f>
        <v>0</v>
      </c>
      <c r="C1275">
        <f>IF(OR('Milestone 2'!F301="Yes",'Milestone 2'!F301="Oui"),"Yes",IF(OR('Milestone 2'!F301="No",'Milestone 2'!F301="Non"),"No",IF(OR('Milestone 2'!F301="N/A",'Milestone 2'!F301="S.O."),"N/A",0)))</f>
        <v>0</v>
      </c>
      <c r="D1275">
        <f>IF(OR('Milestone 2'!K301="Approved",'Milestone 2'!K301="Approuvé"),"Approved",IF(OR('Milestone 2'!K301="Incomplete",'Milestone 2'!K301="Incomplet"),"Incomplete",0))</f>
        <v>0</v>
      </c>
      <c r="E1275">
        <f>IF(OR('Milestone 2'!J301="Yes",'Milestone 2'!J301="Oui"),"Yes",IF(OR('Milestone 2'!J301="No",'Milestone 2'!J301="Non"),"No",0))</f>
        <v>0</v>
      </c>
      <c r="F1275">
        <f>IF(OR('Milestone 2'!I301="Yes",'Milestone 2'!I301="Oui"),"Yes",IF(OR('Milestone 2'!I301="No",'Milestone 2'!I301="Non"),"No",IF(OR('Milestone 2'!I301="N/A",'Milestone 2'!I301="S.O."),"N/A",0)))</f>
        <v>0</v>
      </c>
      <c r="G1275">
        <f>IF(OR('Milestone 2'!N301="Approved",'Milestone 2'!N301="Approuvé"),"Approved",IF(OR('Milestone 2'!N301="Incomplete",'Milestone 2'!N301="Incomplet"),"Incomplete",0))</f>
        <v>0</v>
      </c>
      <c r="H1275">
        <f>IF(OR('Milestone 2'!M301="Yes",'Milestone 2'!M301="Oui"),"Yes",IF(OR('Milestone 2'!M301="No",'Milestone 2'!M301="Non"),"No",0))</f>
        <v>0</v>
      </c>
      <c r="I1275">
        <f>IF(OR('Milestone 2'!L301="Yes",'Milestone 2'!L301="Oui"),"Yes",IF(OR('Milestone 2'!L301="No",'Milestone 2'!L301="Non"),"No",IF(OR('Milestone 2'!L301="N/A",'Milestone 2'!L301="S.O."),"N/A",0)))</f>
        <v>0</v>
      </c>
      <c r="J1275">
        <f>IF(OR('Milestone 2'!Q301="Approved",'Milestone 2'!Q301="Approuvé"),"Approved",IF(OR('Milestone 2'!Q301="Incomplete",'Milestone 2'!Q301="Incomplet"),"Incomplete",0))</f>
        <v>0</v>
      </c>
      <c r="K1275">
        <f>IF(OR('Milestone 2'!P301="Yes",'Milestone 2'!P301="Oui"),"Yes",IF(OR('Milestone 2'!P301="No",'Milestone 2'!P301="Non"),"No",0))</f>
        <v>0</v>
      </c>
      <c r="L1275">
        <f>IF(OR('Milestone 2'!O301="Yes",'Milestone 2'!O301="Oui"),"Yes",IF(OR('Milestone 2'!O301="No",'Milestone 2'!O301="Non"),"No",IF(OR('Milestone 2'!O301="N/A",'Milestone 2'!O301="S.O."),"N/A",0)))</f>
        <v>0</v>
      </c>
    </row>
    <row r="1276" spans="1:12" hidden="1">
      <c r="A1276">
        <f>IF(OR('Milestone 2'!H302="Approved",'Milestone 2'!H302="Approuvé"),"Approved",IF(OR('Milestone 2'!H302="Incomplete",'Milestone 2'!H302="Incomplet"),"Incomplete",0))</f>
        <v>0</v>
      </c>
      <c r="B1276">
        <f>IF(OR('Milestone 2'!G302="Yes",'Milestone 2'!G302="Oui"),"Yes",IF(OR('Milestone 2'!G302="No",'Milestone 2'!G302="Non"),"No",0))</f>
        <v>0</v>
      </c>
      <c r="C1276">
        <f>IF(OR('Milestone 2'!F302="Yes",'Milestone 2'!F302="Oui"),"Yes",IF(OR('Milestone 2'!F302="No",'Milestone 2'!F302="Non"),"No",IF(OR('Milestone 2'!F302="N/A",'Milestone 2'!F302="S.O."),"N/A",0)))</f>
        <v>0</v>
      </c>
      <c r="D1276">
        <f>IF(OR('Milestone 2'!K302="Approved",'Milestone 2'!K302="Approuvé"),"Approved",IF(OR('Milestone 2'!K302="Incomplete",'Milestone 2'!K302="Incomplet"),"Incomplete",0))</f>
        <v>0</v>
      </c>
      <c r="E1276">
        <f>IF(OR('Milestone 2'!J302="Yes",'Milestone 2'!J302="Oui"),"Yes",IF(OR('Milestone 2'!J302="No",'Milestone 2'!J302="Non"),"No",0))</f>
        <v>0</v>
      </c>
      <c r="F1276">
        <f>IF(OR('Milestone 2'!I302="Yes",'Milestone 2'!I302="Oui"),"Yes",IF(OR('Milestone 2'!I302="No",'Milestone 2'!I302="Non"),"No",IF(OR('Milestone 2'!I302="N/A",'Milestone 2'!I302="S.O."),"N/A",0)))</f>
        <v>0</v>
      </c>
      <c r="G1276">
        <f>IF(OR('Milestone 2'!N302="Approved",'Milestone 2'!N302="Approuvé"),"Approved",IF(OR('Milestone 2'!N302="Incomplete",'Milestone 2'!N302="Incomplet"),"Incomplete",0))</f>
        <v>0</v>
      </c>
      <c r="H1276">
        <f>IF(OR('Milestone 2'!M302="Yes",'Milestone 2'!M302="Oui"),"Yes",IF(OR('Milestone 2'!M302="No",'Milestone 2'!M302="Non"),"No",0))</f>
        <v>0</v>
      </c>
      <c r="I1276">
        <f>IF(OR('Milestone 2'!L302="Yes",'Milestone 2'!L302="Oui"),"Yes",IF(OR('Milestone 2'!L302="No",'Milestone 2'!L302="Non"),"No",IF(OR('Milestone 2'!L302="N/A",'Milestone 2'!L302="S.O."),"N/A",0)))</f>
        <v>0</v>
      </c>
      <c r="J1276">
        <f>IF(OR('Milestone 2'!Q302="Approved",'Milestone 2'!Q302="Approuvé"),"Approved",IF(OR('Milestone 2'!Q302="Incomplete",'Milestone 2'!Q302="Incomplet"),"Incomplete",0))</f>
        <v>0</v>
      </c>
      <c r="K1276">
        <f>IF(OR('Milestone 2'!P302="Yes",'Milestone 2'!P302="Oui"),"Yes",IF(OR('Milestone 2'!P302="No",'Milestone 2'!P302="Non"),"No",0))</f>
        <v>0</v>
      </c>
      <c r="L1276">
        <f>IF(OR('Milestone 2'!O302="Yes",'Milestone 2'!O302="Oui"),"Yes",IF(OR('Milestone 2'!O302="No",'Milestone 2'!O302="Non"),"No",IF(OR('Milestone 2'!O302="N/A",'Milestone 2'!O302="S.O."),"N/A",0)))</f>
        <v>0</v>
      </c>
    </row>
    <row r="1277" spans="1:12" hidden="1">
      <c r="A1277">
        <f>IF(OR('Milestone 2'!H303="Approved",'Milestone 2'!H303="Approuvé"),"Approved",IF(OR('Milestone 2'!H303="Incomplete",'Milestone 2'!H303="Incomplet"),"Incomplete",0))</f>
        <v>0</v>
      </c>
      <c r="B1277">
        <f>IF(OR('Milestone 2'!G303="Yes",'Milestone 2'!G303="Oui"),"Yes",IF(OR('Milestone 2'!G303="No",'Milestone 2'!G303="Non"),"No",0))</f>
        <v>0</v>
      </c>
      <c r="C1277">
        <f>IF(OR('Milestone 2'!F303="Yes",'Milestone 2'!F303="Oui"),"Yes",IF(OR('Milestone 2'!F303="No",'Milestone 2'!F303="Non"),"No",IF(OR('Milestone 2'!F303="N/A",'Milestone 2'!F303="S.O."),"N/A",0)))</f>
        <v>0</v>
      </c>
      <c r="D1277">
        <f>IF(OR('Milestone 2'!K303="Approved",'Milestone 2'!K303="Approuvé"),"Approved",IF(OR('Milestone 2'!K303="Incomplete",'Milestone 2'!K303="Incomplet"),"Incomplete",0))</f>
        <v>0</v>
      </c>
      <c r="E1277">
        <f>IF(OR('Milestone 2'!J303="Yes",'Milestone 2'!J303="Oui"),"Yes",IF(OR('Milestone 2'!J303="No",'Milestone 2'!J303="Non"),"No",0))</f>
        <v>0</v>
      </c>
      <c r="F1277">
        <f>IF(OR('Milestone 2'!I303="Yes",'Milestone 2'!I303="Oui"),"Yes",IF(OR('Milestone 2'!I303="No",'Milestone 2'!I303="Non"),"No",IF(OR('Milestone 2'!I303="N/A",'Milestone 2'!I303="S.O."),"N/A",0)))</f>
        <v>0</v>
      </c>
      <c r="G1277">
        <f>IF(OR('Milestone 2'!N303="Approved",'Milestone 2'!N303="Approuvé"),"Approved",IF(OR('Milestone 2'!N303="Incomplete",'Milestone 2'!N303="Incomplet"),"Incomplete",0))</f>
        <v>0</v>
      </c>
      <c r="H1277">
        <f>IF(OR('Milestone 2'!M303="Yes",'Milestone 2'!M303="Oui"),"Yes",IF(OR('Milestone 2'!M303="No",'Milestone 2'!M303="Non"),"No",0))</f>
        <v>0</v>
      </c>
      <c r="I1277">
        <f>IF(OR('Milestone 2'!L303="Yes",'Milestone 2'!L303="Oui"),"Yes",IF(OR('Milestone 2'!L303="No",'Milestone 2'!L303="Non"),"No",IF(OR('Milestone 2'!L303="N/A",'Milestone 2'!L303="S.O."),"N/A",0)))</f>
        <v>0</v>
      </c>
      <c r="J1277">
        <f>IF(OR('Milestone 2'!Q303="Approved",'Milestone 2'!Q303="Approuvé"),"Approved",IF(OR('Milestone 2'!Q303="Incomplete",'Milestone 2'!Q303="Incomplet"),"Incomplete",0))</f>
        <v>0</v>
      </c>
      <c r="K1277">
        <f>IF(OR('Milestone 2'!P303="Yes",'Milestone 2'!P303="Oui"),"Yes",IF(OR('Milestone 2'!P303="No",'Milestone 2'!P303="Non"),"No",0))</f>
        <v>0</v>
      </c>
      <c r="L1277">
        <f>IF(OR('Milestone 2'!O303="Yes",'Milestone 2'!O303="Oui"),"Yes",IF(OR('Milestone 2'!O303="No",'Milestone 2'!O303="Non"),"No",IF(OR('Milestone 2'!O303="N/A",'Milestone 2'!O303="S.O."),"N/A",0)))</f>
        <v>0</v>
      </c>
    </row>
    <row r="1278" spans="1:12" hidden="1">
      <c r="A1278">
        <f>IF(OR('Milestone 2'!H304="Approved",'Milestone 2'!H304="Approuvé"),"Approved",IF(OR('Milestone 2'!H304="Incomplete",'Milestone 2'!H304="Incomplet"),"Incomplete",0))</f>
        <v>0</v>
      </c>
      <c r="B1278">
        <f>IF(OR('Milestone 2'!G304="Yes",'Milestone 2'!G304="Oui"),"Yes",IF(OR('Milestone 2'!G304="No",'Milestone 2'!G304="Non"),"No",0))</f>
        <v>0</v>
      </c>
      <c r="C1278">
        <f>IF(OR('Milestone 2'!F304="Yes",'Milestone 2'!F304="Oui"),"Yes",IF(OR('Milestone 2'!F304="No",'Milestone 2'!F304="Non"),"No",IF(OR('Milestone 2'!F304="N/A",'Milestone 2'!F304="S.O."),"N/A",0)))</f>
        <v>0</v>
      </c>
      <c r="D1278">
        <f>IF(OR('Milestone 2'!K304="Approved",'Milestone 2'!K304="Approuvé"),"Approved",IF(OR('Milestone 2'!K304="Incomplete",'Milestone 2'!K304="Incomplet"),"Incomplete",0))</f>
        <v>0</v>
      </c>
      <c r="E1278">
        <f>IF(OR('Milestone 2'!J304="Yes",'Milestone 2'!J304="Oui"),"Yes",IF(OR('Milestone 2'!J304="No",'Milestone 2'!J304="Non"),"No",0))</f>
        <v>0</v>
      </c>
      <c r="F1278">
        <f>IF(OR('Milestone 2'!I304="Yes",'Milestone 2'!I304="Oui"),"Yes",IF(OR('Milestone 2'!I304="No",'Milestone 2'!I304="Non"),"No",IF(OR('Milestone 2'!I304="N/A",'Milestone 2'!I304="S.O."),"N/A",0)))</f>
        <v>0</v>
      </c>
      <c r="G1278">
        <f>IF(OR('Milestone 2'!N304="Approved",'Milestone 2'!N304="Approuvé"),"Approved",IF(OR('Milestone 2'!N304="Incomplete",'Milestone 2'!N304="Incomplet"),"Incomplete",0))</f>
        <v>0</v>
      </c>
      <c r="H1278">
        <f>IF(OR('Milestone 2'!M304="Yes",'Milestone 2'!M304="Oui"),"Yes",IF(OR('Milestone 2'!M304="No",'Milestone 2'!M304="Non"),"No",0))</f>
        <v>0</v>
      </c>
      <c r="I1278">
        <f>IF(OR('Milestone 2'!L304="Yes",'Milestone 2'!L304="Oui"),"Yes",IF(OR('Milestone 2'!L304="No",'Milestone 2'!L304="Non"),"No",IF(OR('Milestone 2'!L304="N/A",'Milestone 2'!L304="S.O."),"N/A",0)))</f>
        <v>0</v>
      </c>
      <c r="J1278">
        <f>IF(OR('Milestone 2'!Q304="Approved",'Milestone 2'!Q304="Approuvé"),"Approved",IF(OR('Milestone 2'!Q304="Incomplete",'Milestone 2'!Q304="Incomplet"),"Incomplete",0))</f>
        <v>0</v>
      </c>
      <c r="K1278">
        <f>IF(OR('Milestone 2'!P304="Yes",'Milestone 2'!P304="Oui"),"Yes",IF(OR('Milestone 2'!P304="No",'Milestone 2'!P304="Non"),"No",0))</f>
        <v>0</v>
      </c>
      <c r="L1278">
        <f>IF(OR('Milestone 2'!O304="Yes",'Milestone 2'!O304="Oui"),"Yes",IF(OR('Milestone 2'!O304="No",'Milestone 2'!O304="Non"),"No",IF(OR('Milestone 2'!O304="N/A",'Milestone 2'!O304="S.O."),"N/A",0)))</f>
        <v>0</v>
      </c>
    </row>
    <row r="1279" spans="1:12" hidden="1">
      <c r="A1279">
        <f>IF(OR('Milestone 2'!H305="Approved",'Milestone 2'!H305="Approuvé"),"Approved",IF(OR('Milestone 2'!H305="Incomplete",'Milestone 2'!H305="Incomplet"),"Incomplete",0))</f>
        <v>0</v>
      </c>
      <c r="B1279">
        <f>IF(OR('Milestone 2'!G305="Yes",'Milestone 2'!G305="Oui"),"Yes",IF(OR('Milestone 2'!G305="No",'Milestone 2'!G305="Non"),"No",0))</f>
        <v>0</v>
      </c>
      <c r="C1279">
        <f>IF(OR('Milestone 2'!F305="Yes",'Milestone 2'!F305="Oui"),"Yes",IF(OR('Milestone 2'!F305="No",'Milestone 2'!F305="Non"),"No",IF(OR('Milestone 2'!F305="N/A",'Milestone 2'!F305="S.O."),"N/A",0)))</f>
        <v>0</v>
      </c>
      <c r="D1279">
        <f>IF(OR('Milestone 2'!K305="Approved",'Milestone 2'!K305="Approuvé"),"Approved",IF(OR('Milestone 2'!K305="Incomplete",'Milestone 2'!K305="Incomplet"),"Incomplete",0))</f>
        <v>0</v>
      </c>
      <c r="E1279">
        <f>IF(OR('Milestone 2'!J305="Yes",'Milestone 2'!J305="Oui"),"Yes",IF(OR('Milestone 2'!J305="No",'Milestone 2'!J305="Non"),"No",0))</f>
        <v>0</v>
      </c>
      <c r="F1279">
        <f>IF(OR('Milestone 2'!I305="Yes",'Milestone 2'!I305="Oui"),"Yes",IF(OR('Milestone 2'!I305="No",'Milestone 2'!I305="Non"),"No",IF(OR('Milestone 2'!I305="N/A",'Milestone 2'!I305="S.O."),"N/A",0)))</f>
        <v>0</v>
      </c>
      <c r="G1279">
        <f>IF(OR('Milestone 2'!N305="Approved",'Milestone 2'!N305="Approuvé"),"Approved",IF(OR('Milestone 2'!N305="Incomplete",'Milestone 2'!N305="Incomplet"),"Incomplete",0))</f>
        <v>0</v>
      </c>
      <c r="H1279">
        <f>IF(OR('Milestone 2'!M305="Yes",'Milestone 2'!M305="Oui"),"Yes",IF(OR('Milestone 2'!M305="No",'Milestone 2'!M305="Non"),"No",0))</f>
        <v>0</v>
      </c>
      <c r="I1279">
        <f>IF(OR('Milestone 2'!L305="Yes",'Milestone 2'!L305="Oui"),"Yes",IF(OR('Milestone 2'!L305="No",'Milestone 2'!L305="Non"),"No",IF(OR('Milestone 2'!L305="N/A",'Milestone 2'!L305="S.O."),"N/A",0)))</f>
        <v>0</v>
      </c>
      <c r="J1279">
        <f>IF(OR('Milestone 2'!Q305="Approved",'Milestone 2'!Q305="Approuvé"),"Approved",IF(OR('Milestone 2'!Q305="Incomplete",'Milestone 2'!Q305="Incomplet"),"Incomplete",0))</f>
        <v>0</v>
      </c>
      <c r="K1279">
        <f>IF(OR('Milestone 2'!P305="Yes",'Milestone 2'!P305="Oui"),"Yes",IF(OR('Milestone 2'!P305="No",'Milestone 2'!P305="Non"),"No",0))</f>
        <v>0</v>
      </c>
      <c r="L1279">
        <f>IF(OR('Milestone 2'!O305="Yes",'Milestone 2'!O305="Oui"),"Yes",IF(OR('Milestone 2'!O305="No",'Milestone 2'!O305="Non"),"No",IF(OR('Milestone 2'!O305="N/A",'Milestone 2'!O305="S.O."),"N/A",0)))</f>
        <v>0</v>
      </c>
    </row>
    <row r="1280" spans="1:12" hidden="1">
      <c r="A1280">
        <f>IF(OR('Milestone 2'!H306="Approved",'Milestone 2'!H306="Approuvé"),"Approved",IF(OR('Milestone 2'!H306="Incomplete",'Milestone 2'!H306="Incomplet"),"Incomplete",0))</f>
        <v>0</v>
      </c>
      <c r="B1280">
        <f>IF(OR('Milestone 2'!G306="Yes",'Milestone 2'!G306="Oui"),"Yes",IF(OR('Milestone 2'!G306="No",'Milestone 2'!G306="Non"),"No",0))</f>
        <v>0</v>
      </c>
      <c r="C1280">
        <f>IF(OR('Milestone 2'!F306="Yes",'Milestone 2'!F306="Oui"),"Yes",IF(OR('Milestone 2'!F306="No",'Milestone 2'!F306="Non"),"No",IF(OR('Milestone 2'!F306="N/A",'Milestone 2'!F306="S.O."),"N/A",0)))</f>
        <v>0</v>
      </c>
      <c r="D1280">
        <f>IF(OR('Milestone 2'!K306="Approved",'Milestone 2'!K306="Approuvé"),"Approved",IF(OR('Milestone 2'!K306="Incomplete",'Milestone 2'!K306="Incomplet"),"Incomplete",0))</f>
        <v>0</v>
      </c>
      <c r="E1280">
        <f>IF(OR('Milestone 2'!J306="Yes",'Milestone 2'!J306="Oui"),"Yes",IF(OR('Milestone 2'!J306="No",'Milestone 2'!J306="Non"),"No",0))</f>
        <v>0</v>
      </c>
      <c r="F1280">
        <f>IF(OR('Milestone 2'!I306="Yes",'Milestone 2'!I306="Oui"),"Yes",IF(OR('Milestone 2'!I306="No",'Milestone 2'!I306="Non"),"No",IF(OR('Milestone 2'!I306="N/A",'Milestone 2'!I306="S.O."),"N/A",0)))</f>
        <v>0</v>
      </c>
      <c r="G1280">
        <f>IF(OR('Milestone 2'!N306="Approved",'Milestone 2'!N306="Approuvé"),"Approved",IF(OR('Milestone 2'!N306="Incomplete",'Milestone 2'!N306="Incomplet"),"Incomplete",0))</f>
        <v>0</v>
      </c>
      <c r="H1280">
        <f>IF(OR('Milestone 2'!M306="Yes",'Milestone 2'!M306="Oui"),"Yes",IF(OR('Milestone 2'!M306="No",'Milestone 2'!M306="Non"),"No",0))</f>
        <v>0</v>
      </c>
      <c r="I1280">
        <f>IF(OR('Milestone 2'!L306="Yes",'Milestone 2'!L306="Oui"),"Yes",IF(OR('Milestone 2'!L306="No",'Milestone 2'!L306="Non"),"No",IF(OR('Milestone 2'!L306="N/A",'Milestone 2'!L306="S.O."),"N/A",0)))</f>
        <v>0</v>
      </c>
      <c r="J1280">
        <f>IF(OR('Milestone 2'!Q306="Approved",'Milestone 2'!Q306="Approuvé"),"Approved",IF(OR('Milestone 2'!Q306="Incomplete",'Milestone 2'!Q306="Incomplet"),"Incomplete",0))</f>
        <v>0</v>
      </c>
      <c r="K1280">
        <f>IF(OR('Milestone 2'!P306="Yes",'Milestone 2'!P306="Oui"),"Yes",IF(OR('Milestone 2'!P306="No",'Milestone 2'!P306="Non"),"No",0))</f>
        <v>0</v>
      </c>
      <c r="L1280">
        <f>IF(OR('Milestone 2'!O306="Yes",'Milestone 2'!O306="Oui"),"Yes",IF(OR('Milestone 2'!O306="No",'Milestone 2'!O306="Non"),"No",IF(OR('Milestone 2'!O306="N/A",'Milestone 2'!O306="S.O."),"N/A",0)))</f>
        <v>0</v>
      </c>
    </row>
    <row r="1281" spans="1:12" hidden="1">
      <c r="A1281">
        <f>IF(OR('Milestone 2'!H307="Approved",'Milestone 2'!H307="Approuvé"),"Approved",IF(OR('Milestone 2'!H307="Incomplete",'Milestone 2'!H307="Incomplet"),"Incomplete",0))</f>
        <v>0</v>
      </c>
      <c r="B1281">
        <f>IF(OR('Milestone 2'!G307="Yes",'Milestone 2'!G307="Oui"),"Yes",IF(OR('Milestone 2'!G307="No",'Milestone 2'!G307="Non"),"No",0))</f>
        <v>0</v>
      </c>
      <c r="C1281">
        <f>IF(OR('Milestone 2'!F307="Yes",'Milestone 2'!F307="Oui"),"Yes",IF(OR('Milestone 2'!F307="No",'Milestone 2'!F307="Non"),"No",IF(OR('Milestone 2'!F307="N/A",'Milestone 2'!F307="S.O."),"N/A",0)))</f>
        <v>0</v>
      </c>
      <c r="D1281">
        <f>IF(OR('Milestone 2'!K307="Approved",'Milestone 2'!K307="Approuvé"),"Approved",IF(OR('Milestone 2'!K307="Incomplete",'Milestone 2'!K307="Incomplet"),"Incomplete",0))</f>
        <v>0</v>
      </c>
      <c r="E1281">
        <f>IF(OR('Milestone 2'!J307="Yes",'Milestone 2'!J307="Oui"),"Yes",IF(OR('Milestone 2'!J307="No",'Milestone 2'!J307="Non"),"No",0))</f>
        <v>0</v>
      </c>
      <c r="F1281">
        <f>IF(OR('Milestone 2'!I307="Yes",'Milestone 2'!I307="Oui"),"Yes",IF(OR('Milestone 2'!I307="No",'Milestone 2'!I307="Non"),"No",IF(OR('Milestone 2'!I307="N/A",'Milestone 2'!I307="S.O."),"N/A",0)))</f>
        <v>0</v>
      </c>
      <c r="G1281">
        <f>IF(OR('Milestone 2'!N307="Approved",'Milestone 2'!N307="Approuvé"),"Approved",IF(OR('Milestone 2'!N307="Incomplete",'Milestone 2'!N307="Incomplet"),"Incomplete",0))</f>
        <v>0</v>
      </c>
      <c r="H1281">
        <f>IF(OR('Milestone 2'!M307="Yes",'Milestone 2'!M307="Oui"),"Yes",IF(OR('Milestone 2'!M307="No",'Milestone 2'!M307="Non"),"No",0))</f>
        <v>0</v>
      </c>
      <c r="I1281">
        <f>IF(OR('Milestone 2'!L307="Yes",'Milestone 2'!L307="Oui"),"Yes",IF(OR('Milestone 2'!L307="No",'Milestone 2'!L307="Non"),"No",IF(OR('Milestone 2'!L307="N/A",'Milestone 2'!L307="S.O."),"N/A",0)))</f>
        <v>0</v>
      </c>
      <c r="J1281">
        <f>IF(OR('Milestone 2'!Q307="Approved",'Milestone 2'!Q307="Approuvé"),"Approved",IF(OR('Milestone 2'!Q307="Incomplete",'Milestone 2'!Q307="Incomplet"),"Incomplete",0))</f>
        <v>0</v>
      </c>
      <c r="K1281">
        <f>IF(OR('Milestone 2'!P307="Yes",'Milestone 2'!P307="Oui"),"Yes",IF(OR('Milestone 2'!P307="No",'Milestone 2'!P307="Non"),"No",0))</f>
        <v>0</v>
      </c>
      <c r="L1281">
        <f>IF(OR('Milestone 2'!O307="Yes",'Milestone 2'!O307="Oui"),"Yes",IF(OR('Milestone 2'!O307="No",'Milestone 2'!O307="Non"),"No",IF(OR('Milestone 2'!O307="N/A",'Milestone 2'!O307="S.O."),"N/A",0)))</f>
        <v>0</v>
      </c>
    </row>
    <row r="1282" spans="1:12" hidden="1">
      <c r="A1282">
        <f>IF(OR('Milestone 2'!H308="Approved",'Milestone 2'!H308="Approuvé"),"Approved",IF(OR('Milestone 2'!H308="Incomplete",'Milestone 2'!H308="Incomplet"),"Incomplete",0))</f>
        <v>0</v>
      </c>
      <c r="B1282">
        <f>IF(OR('Milestone 2'!G308="Yes",'Milestone 2'!G308="Oui"),"Yes",IF(OR('Milestone 2'!G308="No",'Milestone 2'!G308="Non"),"No",0))</f>
        <v>0</v>
      </c>
      <c r="C1282">
        <f>IF(OR('Milestone 2'!F308="Yes",'Milestone 2'!F308="Oui"),"Yes",IF(OR('Milestone 2'!F308="No",'Milestone 2'!F308="Non"),"No",IF(OR('Milestone 2'!F308="N/A",'Milestone 2'!F308="S.O."),"N/A",0)))</f>
        <v>0</v>
      </c>
      <c r="D1282">
        <f>IF(OR('Milestone 2'!K308="Approved",'Milestone 2'!K308="Approuvé"),"Approved",IF(OR('Milestone 2'!K308="Incomplete",'Milestone 2'!K308="Incomplet"),"Incomplete",0))</f>
        <v>0</v>
      </c>
      <c r="E1282">
        <f>IF(OR('Milestone 2'!J308="Yes",'Milestone 2'!J308="Oui"),"Yes",IF(OR('Milestone 2'!J308="No",'Milestone 2'!J308="Non"),"No",0))</f>
        <v>0</v>
      </c>
      <c r="F1282">
        <f>IF(OR('Milestone 2'!I308="Yes",'Milestone 2'!I308="Oui"),"Yes",IF(OR('Milestone 2'!I308="No",'Milestone 2'!I308="Non"),"No",IF(OR('Milestone 2'!I308="N/A",'Milestone 2'!I308="S.O."),"N/A",0)))</f>
        <v>0</v>
      </c>
      <c r="G1282">
        <f>IF(OR('Milestone 2'!N308="Approved",'Milestone 2'!N308="Approuvé"),"Approved",IF(OR('Milestone 2'!N308="Incomplete",'Milestone 2'!N308="Incomplet"),"Incomplete",0))</f>
        <v>0</v>
      </c>
      <c r="H1282">
        <f>IF(OR('Milestone 2'!M308="Yes",'Milestone 2'!M308="Oui"),"Yes",IF(OR('Milestone 2'!M308="No",'Milestone 2'!M308="Non"),"No",0))</f>
        <v>0</v>
      </c>
      <c r="I1282">
        <f>IF(OR('Milestone 2'!L308="Yes",'Milestone 2'!L308="Oui"),"Yes",IF(OR('Milestone 2'!L308="No",'Milestone 2'!L308="Non"),"No",IF(OR('Milestone 2'!L308="N/A",'Milestone 2'!L308="S.O."),"N/A",0)))</f>
        <v>0</v>
      </c>
      <c r="J1282">
        <f>IF(OR('Milestone 2'!Q308="Approved",'Milestone 2'!Q308="Approuvé"),"Approved",IF(OR('Milestone 2'!Q308="Incomplete",'Milestone 2'!Q308="Incomplet"),"Incomplete",0))</f>
        <v>0</v>
      </c>
      <c r="K1282">
        <f>IF(OR('Milestone 2'!P308="Yes",'Milestone 2'!P308="Oui"),"Yes",IF(OR('Milestone 2'!P308="No",'Milestone 2'!P308="Non"),"No",0))</f>
        <v>0</v>
      </c>
      <c r="L1282">
        <f>IF(OR('Milestone 2'!O308="Yes",'Milestone 2'!O308="Oui"),"Yes",IF(OR('Milestone 2'!O308="No",'Milestone 2'!O308="Non"),"No",IF(OR('Milestone 2'!O308="N/A",'Milestone 2'!O308="S.O."),"N/A",0)))</f>
        <v>0</v>
      </c>
    </row>
    <row r="1283" spans="1:12" hidden="1">
      <c r="A1283">
        <f>IF(OR('Milestone 2'!H309="Approved",'Milestone 2'!H309="Approuvé"),"Approved",IF(OR('Milestone 2'!H309="Incomplete",'Milestone 2'!H309="Incomplet"),"Incomplete",0))</f>
        <v>0</v>
      </c>
      <c r="B1283">
        <f>IF(OR('Milestone 2'!G309="Yes",'Milestone 2'!G309="Oui"),"Yes",IF(OR('Milestone 2'!G309="No",'Milestone 2'!G309="Non"),"No",0))</f>
        <v>0</v>
      </c>
      <c r="C1283">
        <f>IF(OR('Milestone 2'!F309="Yes",'Milestone 2'!F309="Oui"),"Yes",IF(OR('Milestone 2'!F309="No",'Milestone 2'!F309="Non"),"No",IF(OR('Milestone 2'!F309="N/A",'Milestone 2'!F309="S.O."),"N/A",0)))</f>
        <v>0</v>
      </c>
      <c r="D1283">
        <f>IF(OR('Milestone 2'!K309="Approved",'Milestone 2'!K309="Approuvé"),"Approved",IF(OR('Milestone 2'!K309="Incomplete",'Milestone 2'!K309="Incomplet"),"Incomplete",0))</f>
        <v>0</v>
      </c>
      <c r="E1283">
        <f>IF(OR('Milestone 2'!J309="Yes",'Milestone 2'!J309="Oui"),"Yes",IF(OR('Milestone 2'!J309="No",'Milestone 2'!J309="Non"),"No",0))</f>
        <v>0</v>
      </c>
      <c r="F1283">
        <f>IF(OR('Milestone 2'!I309="Yes",'Milestone 2'!I309="Oui"),"Yes",IF(OR('Milestone 2'!I309="No",'Milestone 2'!I309="Non"),"No",IF(OR('Milestone 2'!I309="N/A",'Milestone 2'!I309="S.O."),"N/A",0)))</f>
        <v>0</v>
      </c>
      <c r="G1283">
        <f>IF(OR('Milestone 2'!N309="Approved",'Milestone 2'!N309="Approuvé"),"Approved",IF(OR('Milestone 2'!N309="Incomplete",'Milestone 2'!N309="Incomplet"),"Incomplete",0))</f>
        <v>0</v>
      </c>
      <c r="H1283">
        <f>IF(OR('Milestone 2'!M309="Yes",'Milestone 2'!M309="Oui"),"Yes",IF(OR('Milestone 2'!M309="No",'Milestone 2'!M309="Non"),"No",0))</f>
        <v>0</v>
      </c>
      <c r="I1283">
        <f>IF(OR('Milestone 2'!L309="Yes",'Milestone 2'!L309="Oui"),"Yes",IF(OR('Milestone 2'!L309="No",'Milestone 2'!L309="Non"),"No",IF(OR('Milestone 2'!L309="N/A",'Milestone 2'!L309="S.O."),"N/A",0)))</f>
        <v>0</v>
      </c>
      <c r="J1283">
        <f>IF(OR('Milestone 2'!Q309="Approved",'Milestone 2'!Q309="Approuvé"),"Approved",IF(OR('Milestone 2'!Q309="Incomplete",'Milestone 2'!Q309="Incomplet"),"Incomplete",0))</f>
        <v>0</v>
      </c>
      <c r="K1283">
        <f>IF(OR('Milestone 2'!P309="Yes",'Milestone 2'!P309="Oui"),"Yes",IF(OR('Milestone 2'!P309="No",'Milestone 2'!P309="Non"),"No",0))</f>
        <v>0</v>
      </c>
      <c r="L1283">
        <f>IF(OR('Milestone 2'!O309="Yes",'Milestone 2'!O309="Oui"),"Yes",IF(OR('Milestone 2'!O309="No",'Milestone 2'!O309="Non"),"No",IF(OR('Milestone 2'!O309="N/A",'Milestone 2'!O309="S.O."),"N/A",0)))</f>
        <v>0</v>
      </c>
    </row>
    <row r="1284" spans="1:12" hidden="1">
      <c r="A1284">
        <f>IF(OR('Milestone 2'!H310="Approved",'Milestone 2'!H310="Approuvé"),"Approved",IF(OR('Milestone 2'!H310="Incomplete",'Milestone 2'!H310="Incomplet"),"Incomplete",0))</f>
        <v>0</v>
      </c>
      <c r="B1284">
        <f>IF(OR('Milestone 2'!G310="Yes",'Milestone 2'!G310="Oui"),"Yes",IF(OR('Milestone 2'!G310="No",'Milestone 2'!G310="Non"),"No",0))</f>
        <v>0</v>
      </c>
      <c r="C1284">
        <f>IF(OR('Milestone 2'!F310="Yes",'Milestone 2'!F310="Oui"),"Yes",IF(OR('Milestone 2'!F310="No",'Milestone 2'!F310="Non"),"No",IF(OR('Milestone 2'!F310="N/A",'Milestone 2'!F310="S.O."),"N/A",0)))</f>
        <v>0</v>
      </c>
      <c r="D1284">
        <f>IF(OR('Milestone 2'!K310="Approved",'Milestone 2'!K310="Approuvé"),"Approved",IF(OR('Milestone 2'!K310="Incomplete",'Milestone 2'!K310="Incomplet"),"Incomplete",0))</f>
        <v>0</v>
      </c>
      <c r="E1284">
        <f>IF(OR('Milestone 2'!J310="Yes",'Milestone 2'!J310="Oui"),"Yes",IF(OR('Milestone 2'!J310="No",'Milestone 2'!J310="Non"),"No",0))</f>
        <v>0</v>
      </c>
      <c r="F1284">
        <f>IF(OR('Milestone 2'!I310="Yes",'Milestone 2'!I310="Oui"),"Yes",IF(OR('Milestone 2'!I310="No",'Milestone 2'!I310="Non"),"No",IF(OR('Milestone 2'!I310="N/A",'Milestone 2'!I310="S.O."),"N/A",0)))</f>
        <v>0</v>
      </c>
      <c r="G1284">
        <f>IF(OR('Milestone 2'!N310="Approved",'Milestone 2'!N310="Approuvé"),"Approved",IF(OR('Milestone 2'!N310="Incomplete",'Milestone 2'!N310="Incomplet"),"Incomplete",0))</f>
        <v>0</v>
      </c>
      <c r="H1284">
        <f>IF(OR('Milestone 2'!M310="Yes",'Milestone 2'!M310="Oui"),"Yes",IF(OR('Milestone 2'!M310="No",'Milestone 2'!M310="Non"),"No",0))</f>
        <v>0</v>
      </c>
      <c r="I1284">
        <f>IF(OR('Milestone 2'!L310="Yes",'Milestone 2'!L310="Oui"),"Yes",IF(OR('Milestone 2'!L310="No",'Milestone 2'!L310="Non"),"No",IF(OR('Milestone 2'!L310="N/A",'Milestone 2'!L310="S.O."),"N/A",0)))</f>
        <v>0</v>
      </c>
      <c r="J1284">
        <f>IF(OR('Milestone 2'!Q310="Approved",'Milestone 2'!Q310="Approuvé"),"Approved",IF(OR('Milestone 2'!Q310="Incomplete",'Milestone 2'!Q310="Incomplet"),"Incomplete",0))</f>
        <v>0</v>
      </c>
      <c r="K1284">
        <f>IF(OR('Milestone 2'!P310="Yes",'Milestone 2'!P310="Oui"),"Yes",IF(OR('Milestone 2'!P310="No",'Milestone 2'!P310="Non"),"No",0))</f>
        <v>0</v>
      </c>
      <c r="L1284">
        <f>IF(OR('Milestone 2'!O310="Yes",'Milestone 2'!O310="Oui"),"Yes",IF(OR('Milestone 2'!O310="No",'Milestone 2'!O310="Non"),"No",IF(OR('Milestone 2'!O310="N/A",'Milestone 2'!O310="S.O."),"N/A",0)))</f>
        <v>0</v>
      </c>
    </row>
    <row r="1285" spans="1:12" hidden="1">
      <c r="A1285">
        <f>IF(OR('Milestone 2'!H311="Approved",'Milestone 2'!H311="Approuvé"),"Approved",IF(OR('Milestone 2'!H311="Incomplete",'Milestone 2'!H311="Incomplet"),"Incomplete",0))</f>
        <v>0</v>
      </c>
      <c r="B1285">
        <f>IF(OR('Milestone 2'!G311="Yes",'Milestone 2'!G311="Oui"),"Yes",IF(OR('Milestone 2'!G311="No",'Milestone 2'!G311="Non"),"No",0))</f>
        <v>0</v>
      </c>
      <c r="C1285">
        <f>IF(OR('Milestone 2'!F311="Yes",'Milestone 2'!F311="Oui"),"Yes",IF(OR('Milestone 2'!F311="No",'Milestone 2'!F311="Non"),"No",IF(OR('Milestone 2'!F311="N/A",'Milestone 2'!F311="S.O."),"N/A",0)))</f>
        <v>0</v>
      </c>
      <c r="D1285">
        <f>IF(OR('Milestone 2'!K311="Approved",'Milestone 2'!K311="Approuvé"),"Approved",IF(OR('Milestone 2'!K311="Incomplete",'Milestone 2'!K311="Incomplet"),"Incomplete",0))</f>
        <v>0</v>
      </c>
      <c r="E1285">
        <f>IF(OR('Milestone 2'!J311="Yes",'Milestone 2'!J311="Oui"),"Yes",IF(OR('Milestone 2'!J311="No",'Milestone 2'!J311="Non"),"No",0))</f>
        <v>0</v>
      </c>
      <c r="F1285">
        <f>IF(OR('Milestone 2'!I311="Yes",'Milestone 2'!I311="Oui"),"Yes",IF(OR('Milestone 2'!I311="No",'Milestone 2'!I311="Non"),"No",IF(OR('Milestone 2'!I311="N/A",'Milestone 2'!I311="S.O."),"N/A",0)))</f>
        <v>0</v>
      </c>
      <c r="G1285">
        <f>IF(OR('Milestone 2'!N311="Approved",'Milestone 2'!N311="Approuvé"),"Approved",IF(OR('Milestone 2'!N311="Incomplete",'Milestone 2'!N311="Incomplet"),"Incomplete",0))</f>
        <v>0</v>
      </c>
      <c r="H1285">
        <f>IF(OR('Milestone 2'!M311="Yes",'Milestone 2'!M311="Oui"),"Yes",IF(OR('Milestone 2'!M311="No",'Milestone 2'!M311="Non"),"No",0))</f>
        <v>0</v>
      </c>
      <c r="I1285">
        <f>IF(OR('Milestone 2'!L311="Yes",'Milestone 2'!L311="Oui"),"Yes",IF(OR('Milestone 2'!L311="No",'Milestone 2'!L311="Non"),"No",IF(OR('Milestone 2'!L311="N/A",'Milestone 2'!L311="S.O."),"N/A",0)))</f>
        <v>0</v>
      </c>
      <c r="J1285">
        <f>IF(OR('Milestone 2'!Q311="Approved",'Milestone 2'!Q311="Approuvé"),"Approved",IF(OR('Milestone 2'!Q311="Incomplete",'Milestone 2'!Q311="Incomplet"),"Incomplete",0))</f>
        <v>0</v>
      </c>
      <c r="K1285">
        <f>IF(OR('Milestone 2'!P311="Yes",'Milestone 2'!P311="Oui"),"Yes",IF(OR('Milestone 2'!P311="No",'Milestone 2'!P311="Non"),"No",0))</f>
        <v>0</v>
      </c>
      <c r="L1285">
        <f>IF(OR('Milestone 2'!O311="Yes",'Milestone 2'!O311="Oui"),"Yes",IF(OR('Milestone 2'!O311="No",'Milestone 2'!O311="Non"),"No",IF(OR('Milestone 2'!O311="N/A",'Milestone 2'!O311="S.O."),"N/A",0)))</f>
        <v>0</v>
      </c>
    </row>
    <row r="1286" spans="1:12" hidden="1">
      <c r="A1286">
        <f>IF(OR('Milestone 2'!H312="Approved",'Milestone 2'!H312="Approuvé"),"Approved",IF(OR('Milestone 2'!H312="Incomplete",'Milestone 2'!H312="Incomplet"),"Incomplete",0))</f>
        <v>0</v>
      </c>
      <c r="B1286">
        <f>IF(OR('Milestone 2'!G312="Yes",'Milestone 2'!G312="Oui"),"Yes",IF(OR('Milestone 2'!G312="No",'Milestone 2'!G312="Non"),"No",0))</f>
        <v>0</v>
      </c>
      <c r="C1286">
        <f>IF(OR('Milestone 2'!F312="Yes",'Milestone 2'!F312="Oui"),"Yes",IF(OR('Milestone 2'!F312="No",'Milestone 2'!F312="Non"),"No",IF(OR('Milestone 2'!F312="N/A",'Milestone 2'!F312="S.O."),"N/A",0)))</f>
        <v>0</v>
      </c>
      <c r="D1286">
        <f>IF(OR('Milestone 2'!K312="Approved",'Milestone 2'!K312="Approuvé"),"Approved",IF(OR('Milestone 2'!K312="Incomplete",'Milestone 2'!K312="Incomplet"),"Incomplete",0))</f>
        <v>0</v>
      </c>
      <c r="E1286">
        <f>IF(OR('Milestone 2'!J312="Yes",'Milestone 2'!J312="Oui"),"Yes",IF(OR('Milestone 2'!J312="No",'Milestone 2'!J312="Non"),"No",0))</f>
        <v>0</v>
      </c>
      <c r="F1286">
        <f>IF(OR('Milestone 2'!I312="Yes",'Milestone 2'!I312="Oui"),"Yes",IF(OR('Milestone 2'!I312="No",'Milestone 2'!I312="Non"),"No",IF(OR('Milestone 2'!I312="N/A",'Milestone 2'!I312="S.O."),"N/A",0)))</f>
        <v>0</v>
      </c>
      <c r="G1286">
        <f>IF(OR('Milestone 2'!N312="Approved",'Milestone 2'!N312="Approuvé"),"Approved",IF(OR('Milestone 2'!N312="Incomplete",'Milestone 2'!N312="Incomplet"),"Incomplete",0))</f>
        <v>0</v>
      </c>
      <c r="H1286">
        <f>IF(OR('Milestone 2'!M312="Yes",'Milestone 2'!M312="Oui"),"Yes",IF(OR('Milestone 2'!M312="No",'Milestone 2'!M312="Non"),"No",0))</f>
        <v>0</v>
      </c>
      <c r="I1286">
        <f>IF(OR('Milestone 2'!L312="Yes",'Milestone 2'!L312="Oui"),"Yes",IF(OR('Milestone 2'!L312="No",'Milestone 2'!L312="Non"),"No",IF(OR('Milestone 2'!L312="N/A",'Milestone 2'!L312="S.O."),"N/A",0)))</f>
        <v>0</v>
      </c>
      <c r="J1286">
        <f>IF(OR('Milestone 2'!Q312="Approved",'Milestone 2'!Q312="Approuvé"),"Approved",IF(OR('Milestone 2'!Q312="Incomplete",'Milestone 2'!Q312="Incomplet"),"Incomplete",0))</f>
        <v>0</v>
      </c>
      <c r="K1286">
        <f>IF(OR('Milestone 2'!P312="Yes",'Milestone 2'!P312="Oui"),"Yes",IF(OR('Milestone 2'!P312="No",'Milestone 2'!P312="Non"),"No",0))</f>
        <v>0</v>
      </c>
      <c r="L1286">
        <f>IF(OR('Milestone 2'!O312="Yes",'Milestone 2'!O312="Oui"),"Yes",IF(OR('Milestone 2'!O312="No",'Milestone 2'!O312="Non"),"No",IF(OR('Milestone 2'!O312="N/A",'Milestone 2'!O312="S.O."),"N/A",0)))</f>
        <v>0</v>
      </c>
    </row>
    <row r="1287" spans="1:12" hidden="1">
      <c r="A1287">
        <f>IF(OR('Milestone 2'!H313="Approved",'Milestone 2'!H313="Approuvé"),"Approved",IF(OR('Milestone 2'!H313="Incomplete",'Milestone 2'!H313="Incomplet"),"Incomplete",0))</f>
        <v>0</v>
      </c>
      <c r="B1287">
        <f>IF(OR('Milestone 2'!G313="Yes",'Milestone 2'!G313="Oui"),"Yes",IF(OR('Milestone 2'!G313="No",'Milestone 2'!G313="Non"),"No",0))</f>
        <v>0</v>
      </c>
      <c r="C1287">
        <f>IF(OR('Milestone 2'!F313="Yes",'Milestone 2'!F313="Oui"),"Yes",IF(OR('Milestone 2'!F313="No",'Milestone 2'!F313="Non"),"No",IF(OR('Milestone 2'!F313="N/A",'Milestone 2'!F313="S.O."),"N/A",0)))</f>
        <v>0</v>
      </c>
      <c r="D1287">
        <f>IF(OR('Milestone 2'!K313="Approved",'Milestone 2'!K313="Approuvé"),"Approved",IF(OR('Milestone 2'!K313="Incomplete",'Milestone 2'!K313="Incomplet"),"Incomplete",0))</f>
        <v>0</v>
      </c>
      <c r="E1287">
        <f>IF(OR('Milestone 2'!J313="Yes",'Milestone 2'!J313="Oui"),"Yes",IF(OR('Milestone 2'!J313="No",'Milestone 2'!J313="Non"),"No",0))</f>
        <v>0</v>
      </c>
      <c r="F1287">
        <f>IF(OR('Milestone 2'!I313="Yes",'Milestone 2'!I313="Oui"),"Yes",IF(OR('Milestone 2'!I313="No",'Milestone 2'!I313="Non"),"No",IF(OR('Milestone 2'!I313="N/A",'Milestone 2'!I313="S.O."),"N/A",0)))</f>
        <v>0</v>
      </c>
      <c r="G1287">
        <f>IF(OR('Milestone 2'!N313="Approved",'Milestone 2'!N313="Approuvé"),"Approved",IF(OR('Milestone 2'!N313="Incomplete",'Milestone 2'!N313="Incomplet"),"Incomplete",0))</f>
        <v>0</v>
      </c>
      <c r="H1287">
        <f>IF(OR('Milestone 2'!M313="Yes",'Milestone 2'!M313="Oui"),"Yes",IF(OR('Milestone 2'!M313="No",'Milestone 2'!M313="Non"),"No",0))</f>
        <v>0</v>
      </c>
      <c r="I1287">
        <f>IF(OR('Milestone 2'!L313="Yes",'Milestone 2'!L313="Oui"),"Yes",IF(OR('Milestone 2'!L313="No",'Milestone 2'!L313="Non"),"No",IF(OR('Milestone 2'!L313="N/A",'Milestone 2'!L313="S.O."),"N/A",0)))</f>
        <v>0</v>
      </c>
      <c r="J1287">
        <f>IF(OR('Milestone 2'!Q313="Approved",'Milestone 2'!Q313="Approuvé"),"Approved",IF(OR('Milestone 2'!Q313="Incomplete",'Milestone 2'!Q313="Incomplet"),"Incomplete",0))</f>
        <v>0</v>
      </c>
      <c r="K1287">
        <f>IF(OR('Milestone 2'!P313="Yes",'Milestone 2'!P313="Oui"),"Yes",IF(OR('Milestone 2'!P313="No",'Milestone 2'!P313="Non"),"No",0))</f>
        <v>0</v>
      </c>
      <c r="L1287">
        <f>IF(OR('Milestone 2'!O313="Yes",'Milestone 2'!O313="Oui"),"Yes",IF(OR('Milestone 2'!O313="No",'Milestone 2'!O313="Non"),"No",IF(OR('Milestone 2'!O313="N/A",'Milestone 2'!O313="S.O."),"N/A",0)))</f>
        <v>0</v>
      </c>
    </row>
    <row r="1288" spans="1:12" hidden="1">
      <c r="A1288">
        <f>IF(OR('Milestone 2'!H314="Approved",'Milestone 2'!H314="Approuvé"),"Approved",IF(OR('Milestone 2'!H314="Incomplete",'Milestone 2'!H314="Incomplet"),"Incomplete",0))</f>
        <v>0</v>
      </c>
      <c r="B1288">
        <f>IF(OR('Milestone 2'!G314="Yes",'Milestone 2'!G314="Oui"),"Yes",IF(OR('Milestone 2'!G314="No",'Milestone 2'!G314="Non"),"No",0))</f>
        <v>0</v>
      </c>
      <c r="C1288">
        <f>IF(OR('Milestone 2'!F314="Yes",'Milestone 2'!F314="Oui"),"Yes",IF(OR('Milestone 2'!F314="No",'Milestone 2'!F314="Non"),"No",IF(OR('Milestone 2'!F314="N/A",'Milestone 2'!F314="S.O."),"N/A",0)))</f>
        <v>0</v>
      </c>
      <c r="D1288">
        <f>IF(OR('Milestone 2'!K314="Approved",'Milestone 2'!K314="Approuvé"),"Approved",IF(OR('Milestone 2'!K314="Incomplete",'Milestone 2'!K314="Incomplet"),"Incomplete",0))</f>
        <v>0</v>
      </c>
      <c r="E1288">
        <f>IF(OR('Milestone 2'!J314="Yes",'Milestone 2'!J314="Oui"),"Yes",IF(OR('Milestone 2'!J314="No",'Milestone 2'!J314="Non"),"No",0))</f>
        <v>0</v>
      </c>
      <c r="F1288">
        <f>IF(OR('Milestone 2'!I314="Yes",'Milestone 2'!I314="Oui"),"Yes",IF(OR('Milestone 2'!I314="No",'Milestone 2'!I314="Non"),"No",IF(OR('Milestone 2'!I314="N/A",'Milestone 2'!I314="S.O."),"N/A",0)))</f>
        <v>0</v>
      </c>
      <c r="G1288">
        <f>IF(OR('Milestone 2'!N314="Approved",'Milestone 2'!N314="Approuvé"),"Approved",IF(OR('Milestone 2'!N314="Incomplete",'Milestone 2'!N314="Incomplet"),"Incomplete",0))</f>
        <v>0</v>
      </c>
      <c r="H1288">
        <f>IF(OR('Milestone 2'!M314="Yes",'Milestone 2'!M314="Oui"),"Yes",IF(OR('Milestone 2'!M314="No",'Milestone 2'!M314="Non"),"No",0))</f>
        <v>0</v>
      </c>
      <c r="I1288">
        <f>IF(OR('Milestone 2'!L314="Yes",'Milestone 2'!L314="Oui"),"Yes",IF(OR('Milestone 2'!L314="No",'Milestone 2'!L314="Non"),"No",IF(OR('Milestone 2'!L314="N/A",'Milestone 2'!L314="S.O."),"N/A",0)))</f>
        <v>0</v>
      </c>
      <c r="J1288">
        <f>IF(OR('Milestone 2'!Q314="Approved",'Milestone 2'!Q314="Approuvé"),"Approved",IF(OR('Milestone 2'!Q314="Incomplete",'Milestone 2'!Q314="Incomplet"),"Incomplete",0))</f>
        <v>0</v>
      </c>
      <c r="K1288">
        <f>IF(OR('Milestone 2'!P314="Yes",'Milestone 2'!P314="Oui"),"Yes",IF(OR('Milestone 2'!P314="No",'Milestone 2'!P314="Non"),"No",0))</f>
        <v>0</v>
      </c>
      <c r="L1288">
        <f>IF(OR('Milestone 2'!O314="Yes",'Milestone 2'!O314="Oui"),"Yes",IF(OR('Milestone 2'!O314="No",'Milestone 2'!O314="Non"),"No",IF(OR('Milestone 2'!O314="N/A",'Milestone 2'!O314="S.O."),"N/A",0)))</f>
        <v>0</v>
      </c>
    </row>
    <row r="1289" spans="1:12" hidden="1">
      <c r="A1289">
        <f>IF(OR('Milestone 2'!H315="Approved",'Milestone 2'!H315="Approuvé"),"Approved",IF(OR('Milestone 2'!H315="Incomplete",'Milestone 2'!H315="Incomplet"),"Incomplete",0))</f>
        <v>0</v>
      </c>
      <c r="B1289">
        <f>IF(OR('Milestone 2'!G315="Yes",'Milestone 2'!G315="Oui"),"Yes",IF(OR('Milestone 2'!G315="No",'Milestone 2'!G315="Non"),"No",0))</f>
        <v>0</v>
      </c>
      <c r="C1289">
        <f>IF(OR('Milestone 2'!F315="Yes",'Milestone 2'!F315="Oui"),"Yes",IF(OR('Milestone 2'!F315="No",'Milestone 2'!F315="Non"),"No",IF(OR('Milestone 2'!F315="N/A",'Milestone 2'!F315="S.O."),"N/A",0)))</f>
        <v>0</v>
      </c>
      <c r="D1289">
        <f>IF(OR('Milestone 2'!K315="Approved",'Milestone 2'!K315="Approuvé"),"Approved",IF(OR('Milestone 2'!K315="Incomplete",'Milestone 2'!K315="Incomplet"),"Incomplete",0))</f>
        <v>0</v>
      </c>
      <c r="E1289">
        <f>IF(OR('Milestone 2'!J315="Yes",'Milestone 2'!J315="Oui"),"Yes",IF(OR('Milestone 2'!J315="No",'Milestone 2'!J315="Non"),"No",0))</f>
        <v>0</v>
      </c>
      <c r="F1289">
        <f>IF(OR('Milestone 2'!I315="Yes",'Milestone 2'!I315="Oui"),"Yes",IF(OR('Milestone 2'!I315="No",'Milestone 2'!I315="Non"),"No",IF(OR('Milestone 2'!I315="N/A",'Milestone 2'!I315="S.O."),"N/A",0)))</f>
        <v>0</v>
      </c>
      <c r="G1289">
        <f>IF(OR('Milestone 2'!N315="Approved",'Milestone 2'!N315="Approuvé"),"Approved",IF(OR('Milestone 2'!N315="Incomplete",'Milestone 2'!N315="Incomplet"),"Incomplete",0))</f>
        <v>0</v>
      </c>
      <c r="H1289">
        <f>IF(OR('Milestone 2'!M315="Yes",'Milestone 2'!M315="Oui"),"Yes",IF(OR('Milestone 2'!M315="No",'Milestone 2'!M315="Non"),"No",0))</f>
        <v>0</v>
      </c>
      <c r="I1289">
        <f>IF(OR('Milestone 2'!L315="Yes",'Milestone 2'!L315="Oui"),"Yes",IF(OR('Milestone 2'!L315="No",'Milestone 2'!L315="Non"),"No",IF(OR('Milestone 2'!L315="N/A",'Milestone 2'!L315="S.O."),"N/A",0)))</f>
        <v>0</v>
      </c>
      <c r="J1289">
        <f>IF(OR('Milestone 2'!Q315="Approved",'Milestone 2'!Q315="Approuvé"),"Approved",IF(OR('Milestone 2'!Q315="Incomplete",'Milestone 2'!Q315="Incomplet"),"Incomplete",0))</f>
        <v>0</v>
      </c>
      <c r="K1289">
        <f>IF(OR('Milestone 2'!P315="Yes",'Milestone 2'!P315="Oui"),"Yes",IF(OR('Milestone 2'!P315="No",'Milestone 2'!P315="Non"),"No",0))</f>
        <v>0</v>
      </c>
      <c r="L1289">
        <f>IF(OR('Milestone 2'!O315="Yes",'Milestone 2'!O315="Oui"),"Yes",IF(OR('Milestone 2'!O315="No",'Milestone 2'!O315="Non"),"No",IF(OR('Milestone 2'!O315="N/A",'Milestone 2'!O315="S.O."),"N/A",0)))</f>
        <v>0</v>
      </c>
    </row>
    <row r="1290" spans="1:12" hidden="1">
      <c r="A1290">
        <f>IF(OR('Milestone 2'!H316="Approved",'Milestone 2'!H316="Approuvé"),"Approved",IF(OR('Milestone 2'!H316="Incomplete",'Milestone 2'!H316="Incomplet"),"Incomplete",0))</f>
        <v>0</v>
      </c>
      <c r="B1290">
        <f>IF(OR('Milestone 2'!G316="Yes",'Milestone 2'!G316="Oui"),"Yes",IF(OR('Milestone 2'!G316="No",'Milestone 2'!G316="Non"),"No",0))</f>
        <v>0</v>
      </c>
      <c r="C1290">
        <f>IF(OR('Milestone 2'!F316="Yes",'Milestone 2'!F316="Oui"),"Yes",IF(OR('Milestone 2'!F316="No",'Milestone 2'!F316="Non"),"No",IF(OR('Milestone 2'!F316="N/A",'Milestone 2'!F316="S.O."),"N/A",0)))</f>
        <v>0</v>
      </c>
      <c r="D1290">
        <f>IF(OR('Milestone 2'!K316="Approved",'Milestone 2'!K316="Approuvé"),"Approved",IF(OR('Milestone 2'!K316="Incomplete",'Milestone 2'!K316="Incomplet"),"Incomplete",0))</f>
        <v>0</v>
      </c>
      <c r="E1290">
        <f>IF(OR('Milestone 2'!J316="Yes",'Milestone 2'!J316="Oui"),"Yes",IF(OR('Milestone 2'!J316="No",'Milestone 2'!J316="Non"),"No",0))</f>
        <v>0</v>
      </c>
      <c r="F1290">
        <f>IF(OR('Milestone 2'!I316="Yes",'Milestone 2'!I316="Oui"),"Yes",IF(OR('Milestone 2'!I316="No",'Milestone 2'!I316="Non"),"No",IF(OR('Milestone 2'!I316="N/A",'Milestone 2'!I316="S.O."),"N/A",0)))</f>
        <v>0</v>
      </c>
      <c r="G1290">
        <f>IF(OR('Milestone 2'!N316="Approved",'Milestone 2'!N316="Approuvé"),"Approved",IF(OR('Milestone 2'!N316="Incomplete",'Milestone 2'!N316="Incomplet"),"Incomplete",0))</f>
        <v>0</v>
      </c>
      <c r="H1290">
        <f>IF(OR('Milestone 2'!M316="Yes",'Milestone 2'!M316="Oui"),"Yes",IF(OR('Milestone 2'!M316="No",'Milestone 2'!M316="Non"),"No",0))</f>
        <v>0</v>
      </c>
      <c r="I1290">
        <f>IF(OR('Milestone 2'!L316="Yes",'Milestone 2'!L316="Oui"),"Yes",IF(OR('Milestone 2'!L316="No",'Milestone 2'!L316="Non"),"No",IF(OR('Milestone 2'!L316="N/A",'Milestone 2'!L316="S.O."),"N/A",0)))</f>
        <v>0</v>
      </c>
      <c r="J1290">
        <f>IF(OR('Milestone 2'!Q316="Approved",'Milestone 2'!Q316="Approuvé"),"Approved",IF(OR('Milestone 2'!Q316="Incomplete",'Milestone 2'!Q316="Incomplet"),"Incomplete",0))</f>
        <v>0</v>
      </c>
      <c r="K1290">
        <f>IF(OR('Milestone 2'!P316="Yes",'Milestone 2'!P316="Oui"),"Yes",IF(OR('Milestone 2'!P316="No",'Milestone 2'!P316="Non"),"No",0))</f>
        <v>0</v>
      </c>
      <c r="L1290">
        <f>IF(OR('Milestone 2'!O316="Yes",'Milestone 2'!O316="Oui"),"Yes",IF(OR('Milestone 2'!O316="No",'Milestone 2'!O316="Non"),"No",IF(OR('Milestone 2'!O316="N/A",'Milestone 2'!O316="S.O."),"N/A",0)))</f>
        <v>0</v>
      </c>
    </row>
    <row r="1291" spans="1:12" hidden="1">
      <c r="A1291">
        <f>IF(OR('Milestone 2'!H317="Approved",'Milestone 2'!H317="Approuvé"),"Approved",IF(OR('Milestone 2'!H317="Incomplete",'Milestone 2'!H317="Incomplet"),"Incomplete",0))</f>
        <v>0</v>
      </c>
      <c r="B1291">
        <f>IF(OR('Milestone 2'!G317="Yes",'Milestone 2'!G317="Oui"),"Yes",IF(OR('Milestone 2'!G317="No",'Milestone 2'!G317="Non"),"No",0))</f>
        <v>0</v>
      </c>
      <c r="C1291">
        <f>IF(OR('Milestone 2'!F317="Yes",'Milestone 2'!F317="Oui"),"Yes",IF(OR('Milestone 2'!F317="No",'Milestone 2'!F317="Non"),"No",IF(OR('Milestone 2'!F317="N/A",'Milestone 2'!F317="S.O."),"N/A",0)))</f>
        <v>0</v>
      </c>
      <c r="D1291">
        <f>IF(OR('Milestone 2'!K317="Approved",'Milestone 2'!K317="Approuvé"),"Approved",IF(OR('Milestone 2'!K317="Incomplete",'Milestone 2'!K317="Incomplet"),"Incomplete",0))</f>
        <v>0</v>
      </c>
      <c r="E1291">
        <f>IF(OR('Milestone 2'!J317="Yes",'Milestone 2'!J317="Oui"),"Yes",IF(OR('Milestone 2'!J317="No",'Milestone 2'!J317="Non"),"No",0))</f>
        <v>0</v>
      </c>
      <c r="F1291">
        <f>IF(OR('Milestone 2'!I317="Yes",'Milestone 2'!I317="Oui"),"Yes",IF(OR('Milestone 2'!I317="No",'Milestone 2'!I317="Non"),"No",IF(OR('Milestone 2'!I317="N/A",'Milestone 2'!I317="S.O."),"N/A",0)))</f>
        <v>0</v>
      </c>
      <c r="G1291">
        <f>IF(OR('Milestone 2'!N317="Approved",'Milestone 2'!N317="Approuvé"),"Approved",IF(OR('Milestone 2'!N317="Incomplete",'Milestone 2'!N317="Incomplet"),"Incomplete",0))</f>
        <v>0</v>
      </c>
      <c r="H1291">
        <f>IF(OR('Milestone 2'!M317="Yes",'Milestone 2'!M317="Oui"),"Yes",IF(OR('Milestone 2'!M317="No",'Milestone 2'!M317="Non"),"No",0))</f>
        <v>0</v>
      </c>
      <c r="I1291">
        <f>IF(OR('Milestone 2'!L317="Yes",'Milestone 2'!L317="Oui"),"Yes",IF(OR('Milestone 2'!L317="No",'Milestone 2'!L317="Non"),"No",IF(OR('Milestone 2'!L317="N/A",'Milestone 2'!L317="S.O."),"N/A",0)))</f>
        <v>0</v>
      </c>
      <c r="J1291">
        <f>IF(OR('Milestone 2'!Q317="Approved",'Milestone 2'!Q317="Approuvé"),"Approved",IF(OR('Milestone 2'!Q317="Incomplete",'Milestone 2'!Q317="Incomplet"),"Incomplete",0))</f>
        <v>0</v>
      </c>
      <c r="K1291">
        <f>IF(OR('Milestone 2'!P317="Yes",'Milestone 2'!P317="Oui"),"Yes",IF(OR('Milestone 2'!P317="No",'Milestone 2'!P317="Non"),"No",0))</f>
        <v>0</v>
      </c>
      <c r="L1291">
        <f>IF(OR('Milestone 2'!O317="Yes",'Milestone 2'!O317="Oui"),"Yes",IF(OR('Milestone 2'!O317="No",'Milestone 2'!O317="Non"),"No",IF(OR('Milestone 2'!O317="N/A",'Milestone 2'!O317="S.O."),"N/A",0)))</f>
        <v>0</v>
      </c>
    </row>
    <row r="1292" spans="1:12" hidden="1">
      <c r="A1292">
        <f>IF(OR('Milestone 2'!H318="Approved",'Milestone 2'!H318="Approuvé"),"Approved",IF(OR('Milestone 2'!H318="Incomplete",'Milestone 2'!H318="Incomplet"),"Incomplete",0))</f>
        <v>0</v>
      </c>
      <c r="B1292">
        <f>IF(OR('Milestone 2'!G318="Yes",'Milestone 2'!G318="Oui"),"Yes",IF(OR('Milestone 2'!G318="No",'Milestone 2'!G318="Non"),"No",0))</f>
        <v>0</v>
      </c>
      <c r="C1292">
        <f>IF(OR('Milestone 2'!F318="Yes",'Milestone 2'!F318="Oui"),"Yes",IF(OR('Milestone 2'!F318="No",'Milestone 2'!F318="Non"),"No",IF(OR('Milestone 2'!F318="N/A",'Milestone 2'!F318="S.O."),"N/A",0)))</f>
        <v>0</v>
      </c>
      <c r="D1292">
        <f>IF(OR('Milestone 2'!K318="Approved",'Milestone 2'!K318="Approuvé"),"Approved",IF(OR('Milestone 2'!K318="Incomplete",'Milestone 2'!K318="Incomplet"),"Incomplete",0))</f>
        <v>0</v>
      </c>
      <c r="E1292">
        <f>IF(OR('Milestone 2'!J318="Yes",'Milestone 2'!J318="Oui"),"Yes",IF(OR('Milestone 2'!J318="No",'Milestone 2'!J318="Non"),"No",0))</f>
        <v>0</v>
      </c>
      <c r="F1292">
        <f>IF(OR('Milestone 2'!I318="Yes",'Milestone 2'!I318="Oui"),"Yes",IF(OR('Milestone 2'!I318="No",'Milestone 2'!I318="Non"),"No",IF(OR('Milestone 2'!I318="N/A",'Milestone 2'!I318="S.O."),"N/A",0)))</f>
        <v>0</v>
      </c>
      <c r="G1292">
        <f>IF(OR('Milestone 2'!N318="Approved",'Milestone 2'!N318="Approuvé"),"Approved",IF(OR('Milestone 2'!N318="Incomplete",'Milestone 2'!N318="Incomplet"),"Incomplete",0))</f>
        <v>0</v>
      </c>
      <c r="H1292">
        <f>IF(OR('Milestone 2'!M318="Yes",'Milestone 2'!M318="Oui"),"Yes",IF(OR('Milestone 2'!M318="No",'Milestone 2'!M318="Non"),"No",0))</f>
        <v>0</v>
      </c>
      <c r="I1292">
        <f>IF(OR('Milestone 2'!L318="Yes",'Milestone 2'!L318="Oui"),"Yes",IF(OR('Milestone 2'!L318="No",'Milestone 2'!L318="Non"),"No",IF(OR('Milestone 2'!L318="N/A",'Milestone 2'!L318="S.O."),"N/A",0)))</f>
        <v>0</v>
      </c>
      <c r="J1292">
        <f>IF(OR('Milestone 2'!Q318="Approved",'Milestone 2'!Q318="Approuvé"),"Approved",IF(OR('Milestone 2'!Q318="Incomplete",'Milestone 2'!Q318="Incomplet"),"Incomplete",0))</f>
        <v>0</v>
      </c>
      <c r="K1292">
        <f>IF(OR('Milestone 2'!P318="Yes",'Milestone 2'!P318="Oui"),"Yes",IF(OR('Milestone 2'!P318="No",'Milestone 2'!P318="Non"),"No",0))</f>
        <v>0</v>
      </c>
      <c r="L1292">
        <f>IF(OR('Milestone 2'!O318="Yes",'Milestone 2'!O318="Oui"),"Yes",IF(OR('Milestone 2'!O318="No",'Milestone 2'!O318="Non"),"No",IF(OR('Milestone 2'!O318="N/A",'Milestone 2'!O318="S.O."),"N/A",0)))</f>
        <v>0</v>
      </c>
    </row>
    <row r="1293" spans="1:12" hidden="1">
      <c r="A1293">
        <f>IF(OR('Milestone 2'!H319="Approved",'Milestone 2'!H319="Approuvé"),"Approved",IF(OR('Milestone 2'!H319="Incomplete",'Milestone 2'!H319="Incomplet"),"Incomplete",0))</f>
        <v>0</v>
      </c>
      <c r="B1293">
        <f>IF(OR('Milestone 2'!G319="Yes",'Milestone 2'!G319="Oui"),"Yes",IF(OR('Milestone 2'!G319="No",'Milestone 2'!G319="Non"),"No",0))</f>
        <v>0</v>
      </c>
      <c r="C1293">
        <f>IF(OR('Milestone 2'!F319="Yes",'Milestone 2'!F319="Oui"),"Yes",IF(OR('Milestone 2'!F319="No",'Milestone 2'!F319="Non"),"No",IF(OR('Milestone 2'!F319="N/A",'Milestone 2'!F319="S.O."),"N/A",0)))</f>
        <v>0</v>
      </c>
      <c r="D1293">
        <f>IF(OR('Milestone 2'!K319="Approved",'Milestone 2'!K319="Approuvé"),"Approved",IF(OR('Milestone 2'!K319="Incomplete",'Milestone 2'!K319="Incomplet"),"Incomplete",0))</f>
        <v>0</v>
      </c>
      <c r="E1293">
        <f>IF(OR('Milestone 2'!J319="Yes",'Milestone 2'!J319="Oui"),"Yes",IF(OR('Milestone 2'!J319="No",'Milestone 2'!J319="Non"),"No",0))</f>
        <v>0</v>
      </c>
      <c r="F1293">
        <f>IF(OR('Milestone 2'!I319="Yes",'Milestone 2'!I319="Oui"),"Yes",IF(OR('Milestone 2'!I319="No",'Milestone 2'!I319="Non"),"No",IF(OR('Milestone 2'!I319="N/A",'Milestone 2'!I319="S.O."),"N/A",0)))</f>
        <v>0</v>
      </c>
      <c r="G1293">
        <f>IF(OR('Milestone 2'!N319="Approved",'Milestone 2'!N319="Approuvé"),"Approved",IF(OR('Milestone 2'!N319="Incomplete",'Milestone 2'!N319="Incomplet"),"Incomplete",0))</f>
        <v>0</v>
      </c>
      <c r="H1293">
        <f>IF(OR('Milestone 2'!M319="Yes",'Milestone 2'!M319="Oui"),"Yes",IF(OR('Milestone 2'!M319="No",'Milestone 2'!M319="Non"),"No",0))</f>
        <v>0</v>
      </c>
      <c r="I1293">
        <f>IF(OR('Milestone 2'!L319="Yes",'Milestone 2'!L319="Oui"),"Yes",IF(OR('Milestone 2'!L319="No",'Milestone 2'!L319="Non"),"No",IF(OR('Milestone 2'!L319="N/A",'Milestone 2'!L319="S.O."),"N/A",0)))</f>
        <v>0</v>
      </c>
      <c r="J1293">
        <f>IF(OR('Milestone 2'!Q319="Approved",'Milestone 2'!Q319="Approuvé"),"Approved",IF(OR('Milestone 2'!Q319="Incomplete",'Milestone 2'!Q319="Incomplet"),"Incomplete",0))</f>
        <v>0</v>
      </c>
      <c r="K1293">
        <f>IF(OR('Milestone 2'!P319="Yes",'Milestone 2'!P319="Oui"),"Yes",IF(OR('Milestone 2'!P319="No",'Milestone 2'!P319="Non"),"No",0))</f>
        <v>0</v>
      </c>
      <c r="L1293">
        <f>IF(OR('Milestone 2'!O319="Yes",'Milestone 2'!O319="Oui"),"Yes",IF(OR('Milestone 2'!O319="No",'Milestone 2'!O319="Non"),"No",IF(OR('Milestone 2'!O319="N/A",'Milestone 2'!O319="S.O."),"N/A",0)))</f>
        <v>0</v>
      </c>
    </row>
    <row r="1294" spans="1:12" hidden="1">
      <c r="A1294">
        <f>IF(OR('Milestone 2'!H320="Approved",'Milestone 2'!H320="Approuvé"),"Approved",IF(OR('Milestone 2'!H320="Incomplete",'Milestone 2'!H320="Incomplet"),"Incomplete",0))</f>
        <v>0</v>
      </c>
      <c r="B1294">
        <f>IF(OR('Milestone 2'!G320="Yes",'Milestone 2'!G320="Oui"),"Yes",IF(OR('Milestone 2'!G320="No",'Milestone 2'!G320="Non"),"No",0))</f>
        <v>0</v>
      </c>
      <c r="C1294">
        <f>IF(OR('Milestone 2'!F320="Yes",'Milestone 2'!F320="Oui"),"Yes",IF(OR('Milestone 2'!F320="No",'Milestone 2'!F320="Non"),"No",IF(OR('Milestone 2'!F320="N/A",'Milestone 2'!F320="S.O."),"N/A",0)))</f>
        <v>0</v>
      </c>
      <c r="D1294">
        <f>IF(OR('Milestone 2'!K320="Approved",'Milestone 2'!K320="Approuvé"),"Approved",IF(OR('Milestone 2'!K320="Incomplete",'Milestone 2'!K320="Incomplet"),"Incomplete",0))</f>
        <v>0</v>
      </c>
      <c r="E1294">
        <f>IF(OR('Milestone 2'!J320="Yes",'Milestone 2'!J320="Oui"),"Yes",IF(OR('Milestone 2'!J320="No",'Milestone 2'!J320="Non"),"No",0))</f>
        <v>0</v>
      </c>
      <c r="F1294">
        <f>IF(OR('Milestone 2'!I320="Yes",'Milestone 2'!I320="Oui"),"Yes",IF(OR('Milestone 2'!I320="No",'Milestone 2'!I320="Non"),"No",IF(OR('Milestone 2'!I320="N/A",'Milestone 2'!I320="S.O."),"N/A",0)))</f>
        <v>0</v>
      </c>
      <c r="G1294">
        <f>IF(OR('Milestone 2'!N320="Approved",'Milestone 2'!N320="Approuvé"),"Approved",IF(OR('Milestone 2'!N320="Incomplete",'Milestone 2'!N320="Incomplet"),"Incomplete",0))</f>
        <v>0</v>
      </c>
      <c r="H1294">
        <f>IF(OR('Milestone 2'!M320="Yes",'Milestone 2'!M320="Oui"),"Yes",IF(OR('Milestone 2'!M320="No",'Milestone 2'!M320="Non"),"No",0))</f>
        <v>0</v>
      </c>
      <c r="I1294">
        <f>IF(OR('Milestone 2'!L320="Yes",'Milestone 2'!L320="Oui"),"Yes",IF(OR('Milestone 2'!L320="No",'Milestone 2'!L320="Non"),"No",IF(OR('Milestone 2'!L320="N/A",'Milestone 2'!L320="S.O."),"N/A",0)))</f>
        <v>0</v>
      </c>
      <c r="J1294">
        <f>IF(OR('Milestone 2'!Q320="Approved",'Milestone 2'!Q320="Approuvé"),"Approved",IF(OR('Milestone 2'!Q320="Incomplete",'Milestone 2'!Q320="Incomplet"),"Incomplete",0))</f>
        <v>0</v>
      </c>
      <c r="K1294">
        <f>IF(OR('Milestone 2'!P320="Yes",'Milestone 2'!P320="Oui"),"Yes",IF(OR('Milestone 2'!P320="No",'Milestone 2'!P320="Non"),"No",0))</f>
        <v>0</v>
      </c>
      <c r="L1294">
        <f>IF(OR('Milestone 2'!O320="Yes",'Milestone 2'!O320="Oui"),"Yes",IF(OR('Milestone 2'!O320="No",'Milestone 2'!O320="Non"),"No",IF(OR('Milestone 2'!O320="N/A",'Milestone 2'!O320="S.O."),"N/A",0)))</f>
        <v>0</v>
      </c>
    </row>
    <row r="1295" spans="1:12" hidden="1">
      <c r="A1295">
        <f>IF(OR('Milestone 2'!H321="Approved",'Milestone 2'!H321="Approuvé"),"Approved",IF(OR('Milestone 2'!H321="Incomplete",'Milestone 2'!H321="Incomplet"),"Incomplete",0))</f>
        <v>0</v>
      </c>
      <c r="B1295">
        <f>IF(OR('Milestone 2'!G321="Yes",'Milestone 2'!G321="Oui"),"Yes",IF(OR('Milestone 2'!G321="No",'Milestone 2'!G321="Non"),"No",0))</f>
        <v>0</v>
      </c>
      <c r="C1295">
        <f>IF(OR('Milestone 2'!F321="Yes",'Milestone 2'!F321="Oui"),"Yes",IF(OR('Milestone 2'!F321="No",'Milestone 2'!F321="Non"),"No",IF(OR('Milestone 2'!F321="N/A",'Milestone 2'!F321="S.O."),"N/A",0)))</f>
        <v>0</v>
      </c>
      <c r="D1295">
        <f>IF(OR('Milestone 2'!K321="Approved",'Milestone 2'!K321="Approuvé"),"Approved",IF(OR('Milestone 2'!K321="Incomplete",'Milestone 2'!K321="Incomplet"),"Incomplete",0))</f>
        <v>0</v>
      </c>
      <c r="E1295">
        <f>IF(OR('Milestone 2'!J321="Yes",'Milestone 2'!J321="Oui"),"Yes",IF(OR('Milestone 2'!J321="No",'Milestone 2'!J321="Non"),"No",0))</f>
        <v>0</v>
      </c>
      <c r="F1295">
        <f>IF(OR('Milestone 2'!I321="Yes",'Milestone 2'!I321="Oui"),"Yes",IF(OR('Milestone 2'!I321="No",'Milestone 2'!I321="Non"),"No",IF(OR('Milestone 2'!I321="N/A",'Milestone 2'!I321="S.O."),"N/A",0)))</f>
        <v>0</v>
      </c>
      <c r="G1295">
        <f>IF(OR('Milestone 2'!N321="Approved",'Milestone 2'!N321="Approuvé"),"Approved",IF(OR('Milestone 2'!N321="Incomplete",'Milestone 2'!N321="Incomplet"),"Incomplete",0))</f>
        <v>0</v>
      </c>
      <c r="H1295">
        <f>IF(OR('Milestone 2'!M321="Yes",'Milestone 2'!M321="Oui"),"Yes",IF(OR('Milestone 2'!M321="No",'Milestone 2'!M321="Non"),"No",0))</f>
        <v>0</v>
      </c>
      <c r="I1295">
        <f>IF(OR('Milestone 2'!L321="Yes",'Milestone 2'!L321="Oui"),"Yes",IF(OR('Milestone 2'!L321="No",'Milestone 2'!L321="Non"),"No",IF(OR('Milestone 2'!L321="N/A",'Milestone 2'!L321="S.O."),"N/A",0)))</f>
        <v>0</v>
      </c>
      <c r="J1295">
        <f>IF(OR('Milestone 2'!Q321="Approved",'Milestone 2'!Q321="Approuvé"),"Approved",IF(OR('Milestone 2'!Q321="Incomplete",'Milestone 2'!Q321="Incomplet"),"Incomplete",0))</f>
        <v>0</v>
      </c>
      <c r="K1295">
        <f>IF(OR('Milestone 2'!P321="Yes",'Milestone 2'!P321="Oui"),"Yes",IF(OR('Milestone 2'!P321="No",'Milestone 2'!P321="Non"),"No",0))</f>
        <v>0</v>
      </c>
      <c r="L1295">
        <f>IF(OR('Milestone 2'!O321="Yes",'Milestone 2'!O321="Oui"),"Yes",IF(OR('Milestone 2'!O321="No",'Milestone 2'!O321="Non"),"No",IF(OR('Milestone 2'!O321="N/A",'Milestone 2'!O321="S.O."),"N/A",0)))</f>
        <v>0</v>
      </c>
    </row>
    <row r="1296" spans="1:12" hidden="1">
      <c r="A1296">
        <f>IF(OR('Milestone 2'!H322="Approved",'Milestone 2'!H322="Approuvé"),"Approved",IF(OR('Milestone 2'!H322="Incomplete",'Milestone 2'!H322="Incomplet"),"Incomplete",0))</f>
        <v>0</v>
      </c>
      <c r="B1296">
        <f>IF(OR('Milestone 2'!G322="Yes",'Milestone 2'!G322="Oui"),"Yes",IF(OR('Milestone 2'!G322="No",'Milestone 2'!G322="Non"),"No",0))</f>
        <v>0</v>
      </c>
      <c r="C1296">
        <f>IF(OR('Milestone 2'!F322="Yes",'Milestone 2'!F322="Oui"),"Yes",IF(OR('Milestone 2'!F322="No",'Milestone 2'!F322="Non"),"No",IF(OR('Milestone 2'!F322="N/A",'Milestone 2'!F322="S.O."),"N/A",0)))</f>
        <v>0</v>
      </c>
      <c r="D1296">
        <f>IF(OR('Milestone 2'!K322="Approved",'Milestone 2'!K322="Approuvé"),"Approved",IF(OR('Milestone 2'!K322="Incomplete",'Milestone 2'!K322="Incomplet"),"Incomplete",0))</f>
        <v>0</v>
      </c>
      <c r="E1296">
        <f>IF(OR('Milestone 2'!J322="Yes",'Milestone 2'!J322="Oui"),"Yes",IF(OR('Milestone 2'!J322="No",'Milestone 2'!J322="Non"),"No",0))</f>
        <v>0</v>
      </c>
      <c r="F1296">
        <f>IF(OR('Milestone 2'!I322="Yes",'Milestone 2'!I322="Oui"),"Yes",IF(OR('Milestone 2'!I322="No",'Milestone 2'!I322="Non"),"No",IF(OR('Milestone 2'!I322="N/A",'Milestone 2'!I322="S.O."),"N/A",0)))</f>
        <v>0</v>
      </c>
      <c r="G1296">
        <f>IF(OR('Milestone 2'!N322="Approved",'Milestone 2'!N322="Approuvé"),"Approved",IF(OR('Milestone 2'!N322="Incomplete",'Milestone 2'!N322="Incomplet"),"Incomplete",0))</f>
        <v>0</v>
      </c>
      <c r="H1296">
        <f>IF(OR('Milestone 2'!M322="Yes",'Milestone 2'!M322="Oui"),"Yes",IF(OR('Milestone 2'!M322="No",'Milestone 2'!M322="Non"),"No",0))</f>
        <v>0</v>
      </c>
      <c r="I1296">
        <f>IF(OR('Milestone 2'!L322="Yes",'Milestone 2'!L322="Oui"),"Yes",IF(OR('Milestone 2'!L322="No",'Milestone 2'!L322="Non"),"No",IF(OR('Milestone 2'!L322="N/A",'Milestone 2'!L322="S.O."),"N/A",0)))</f>
        <v>0</v>
      </c>
      <c r="J1296">
        <f>IF(OR('Milestone 2'!Q322="Approved",'Milestone 2'!Q322="Approuvé"),"Approved",IF(OR('Milestone 2'!Q322="Incomplete",'Milestone 2'!Q322="Incomplet"),"Incomplete",0))</f>
        <v>0</v>
      </c>
      <c r="K1296">
        <f>IF(OR('Milestone 2'!P322="Yes",'Milestone 2'!P322="Oui"),"Yes",IF(OR('Milestone 2'!P322="No",'Milestone 2'!P322="Non"),"No",0))</f>
        <v>0</v>
      </c>
      <c r="L1296">
        <f>IF(OR('Milestone 2'!O322="Yes",'Milestone 2'!O322="Oui"),"Yes",IF(OR('Milestone 2'!O322="No",'Milestone 2'!O322="Non"),"No",IF(OR('Milestone 2'!O322="N/A",'Milestone 2'!O322="S.O."),"N/A",0)))</f>
        <v>0</v>
      </c>
    </row>
    <row r="1297" spans="1:12" hidden="1">
      <c r="A1297">
        <f>IF(OR('Milestone 2'!H323="Approved",'Milestone 2'!H323="Approuvé"),"Approved",IF(OR('Milestone 2'!H323="Incomplete",'Milestone 2'!H323="Incomplet"),"Incomplete",0))</f>
        <v>0</v>
      </c>
      <c r="B1297">
        <f>IF(OR('Milestone 2'!G323="Yes",'Milestone 2'!G323="Oui"),"Yes",IF(OR('Milestone 2'!G323="No",'Milestone 2'!G323="Non"),"No",0))</f>
        <v>0</v>
      </c>
      <c r="C1297">
        <f>IF(OR('Milestone 2'!F323="Yes",'Milestone 2'!F323="Oui"),"Yes",IF(OR('Milestone 2'!F323="No",'Milestone 2'!F323="Non"),"No",IF(OR('Milestone 2'!F323="N/A",'Milestone 2'!F323="S.O."),"N/A",0)))</f>
        <v>0</v>
      </c>
      <c r="D1297">
        <f>IF(OR('Milestone 2'!K323="Approved",'Milestone 2'!K323="Approuvé"),"Approved",IF(OR('Milestone 2'!K323="Incomplete",'Milestone 2'!K323="Incomplet"),"Incomplete",0))</f>
        <v>0</v>
      </c>
      <c r="E1297">
        <f>IF(OR('Milestone 2'!J323="Yes",'Milestone 2'!J323="Oui"),"Yes",IF(OR('Milestone 2'!J323="No",'Milestone 2'!J323="Non"),"No",0))</f>
        <v>0</v>
      </c>
      <c r="F1297">
        <f>IF(OR('Milestone 2'!I323="Yes",'Milestone 2'!I323="Oui"),"Yes",IF(OR('Milestone 2'!I323="No",'Milestone 2'!I323="Non"),"No",IF(OR('Milestone 2'!I323="N/A",'Milestone 2'!I323="S.O."),"N/A",0)))</f>
        <v>0</v>
      </c>
      <c r="G1297">
        <f>IF(OR('Milestone 2'!N323="Approved",'Milestone 2'!N323="Approuvé"),"Approved",IF(OR('Milestone 2'!N323="Incomplete",'Milestone 2'!N323="Incomplet"),"Incomplete",0))</f>
        <v>0</v>
      </c>
      <c r="H1297">
        <f>IF(OR('Milestone 2'!M323="Yes",'Milestone 2'!M323="Oui"),"Yes",IF(OR('Milestone 2'!M323="No",'Milestone 2'!M323="Non"),"No",0))</f>
        <v>0</v>
      </c>
      <c r="I1297">
        <f>IF(OR('Milestone 2'!L323="Yes",'Milestone 2'!L323="Oui"),"Yes",IF(OR('Milestone 2'!L323="No",'Milestone 2'!L323="Non"),"No",IF(OR('Milestone 2'!L323="N/A",'Milestone 2'!L323="S.O."),"N/A",0)))</f>
        <v>0</v>
      </c>
      <c r="J1297">
        <f>IF(OR('Milestone 2'!Q323="Approved",'Milestone 2'!Q323="Approuvé"),"Approved",IF(OR('Milestone 2'!Q323="Incomplete",'Milestone 2'!Q323="Incomplet"),"Incomplete",0))</f>
        <v>0</v>
      </c>
      <c r="K1297">
        <f>IF(OR('Milestone 2'!P323="Yes",'Milestone 2'!P323="Oui"),"Yes",IF(OR('Milestone 2'!P323="No",'Milestone 2'!P323="Non"),"No",0))</f>
        <v>0</v>
      </c>
      <c r="L1297">
        <f>IF(OR('Milestone 2'!O323="Yes",'Milestone 2'!O323="Oui"),"Yes",IF(OR('Milestone 2'!O323="No",'Milestone 2'!O323="Non"),"No",IF(OR('Milestone 2'!O323="N/A",'Milestone 2'!O323="S.O."),"N/A",0)))</f>
        <v>0</v>
      </c>
    </row>
    <row r="1298" spans="1:12" hidden="1">
      <c r="A1298">
        <f>IF(OR('Milestone 2'!H324="Approved",'Milestone 2'!H324="Approuvé"),"Approved",IF(OR('Milestone 2'!H324="Incomplete",'Milestone 2'!H324="Incomplet"),"Incomplete",0))</f>
        <v>0</v>
      </c>
      <c r="B1298">
        <f>IF(OR('Milestone 2'!G324="Yes",'Milestone 2'!G324="Oui"),"Yes",IF(OR('Milestone 2'!G324="No",'Milestone 2'!G324="Non"),"No",0))</f>
        <v>0</v>
      </c>
      <c r="C1298">
        <f>IF(OR('Milestone 2'!F324="Yes",'Milestone 2'!F324="Oui"),"Yes",IF(OR('Milestone 2'!F324="No",'Milestone 2'!F324="Non"),"No",IF(OR('Milestone 2'!F324="N/A",'Milestone 2'!F324="S.O."),"N/A",0)))</f>
        <v>0</v>
      </c>
      <c r="D1298">
        <f>IF(OR('Milestone 2'!K324="Approved",'Milestone 2'!K324="Approuvé"),"Approved",IF(OR('Milestone 2'!K324="Incomplete",'Milestone 2'!K324="Incomplet"),"Incomplete",0))</f>
        <v>0</v>
      </c>
      <c r="E1298">
        <f>IF(OR('Milestone 2'!J324="Yes",'Milestone 2'!J324="Oui"),"Yes",IF(OR('Milestone 2'!J324="No",'Milestone 2'!J324="Non"),"No",0))</f>
        <v>0</v>
      </c>
      <c r="F1298">
        <f>IF(OR('Milestone 2'!I324="Yes",'Milestone 2'!I324="Oui"),"Yes",IF(OR('Milestone 2'!I324="No",'Milestone 2'!I324="Non"),"No",IF(OR('Milestone 2'!I324="N/A",'Milestone 2'!I324="S.O."),"N/A",0)))</f>
        <v>0</v>
      </c>
      <c r="G1298">
        <f>IF(OR('Milestone 2'!N324="Approved",'Milestone 2'!N324="Approuvé"),"Approved",IF(OR('Milestone 2'!N324="Incomplete",'Milestone 2'!N324="Incomplet"),"Incomplete",0))</f>
        <v>0</v>
      </c>
      <c r="H1298">
        <f>IF(OR('Milestone 2'!M324="Yes",'Milestone 2'!M324="Oui"),"Yes",IF(OR('Milestone 2'!M324="No",'Milestone 2'!M324="Non"),"No",0))</f>
        <v>0</v>
      </c>
      <c r="I1298">
        <f>IF(OR('Milestone 2'!L324="Yes",'Milestone 2'!L324="Oui"),"Yes",IF(OR('Milestone 2'!L324="No",'Milestone 2'!L324="Non"),"No",IF(OR('Milestone 2'!L324="N/A",'Milestone 2'!L324="S.O."),"N/A",0)))</f>
        <v>0</v>
      </c>
      <c r="J1298">
        <f>IF(OR('Milestone 2'!Q324="Approved",'Milestone 2'!Q324="Approuvé"),"Approved",IF(OR('Milestone 2'!Q324="Incomplete",'Milestone 2'!Q324="Incomplet"),"Incomplete",0))</f>
        <v>0</v>
      </c>
      <c r="K1298">
        <f>IF(OR('Milestone 2'!P324="Yes",'Milestone 2'!P324="Oui"),"Yes",IF(OR('Milestone 2'!P324="No",'Milestone 2'!P324="Non"),"No",0))</f>
        <v>0</v>
      </c>
      <c r="L1298">
        <f>IF(OR('Milestone 2'!O324="Yes",'Milestone 2'!O324="Oui"),"Yes",IF(OR('Milestone 2'!O324="No",'Milestone 2'!O324="Non"),"No",IF(OR('Milestone 2'!O324="N/A",'Milestone 2'!O324="S.O."),"N/A",0)))</f>
        <v>0</v>
      </c>
    </row>
    <row r="1299" spans="1:12" hidden="1">
      <c r="A1299">
        <f>IF(OR('Milestone 2'!H325="Approved",'Milestone 2'!H325="Approuvé"),"Approved",IF(OR('Milestone 2'!H325="Incomplete",'Milestone 2'!H325="Incomplet"),"Incomplete",0))</f>
        <v>0</v>
      </c>
      <c r="B1299">
        <f>IF(OR('Milestone 2'!G325="Yes",'Milestone 2'!G325="Oui"),"Yes",IF(OR('Milestone 2'!G325="No",'Milestone 2'!G325="Non"),"No",0))</f>
        <v>0</v>
      </c>
      <c r="C1299">
        <f>IF(OR('Milestone 2'!F325="Yes",'Milestone 2'!F325="Oui"),"Yes",IF(OR('Milestone 2'!F325="No",'Milestone 2'!F325="Non"),"No",IF(OR('Milestone 2'!F325="N/A",'Milestone 2'!F325="S.O."),"N/A",0)))</f>
        <v>0</v>
      </c>
      <c r="D1299">
        <f>IF(OR('Milestone 2'!K325="Approved",'Milestone 2'!K325="Approuvé"),"Approved",IF(OR('Milestone 2'!K325="Incomplete",'Milestone 2'!K325="Incomplet"),"Incomplete",0))</f>
        <v>0</v>
      </c>
      <c r="E1299">
        <f>IF(OR('Milestone 2'!J325="Yes",'Milestone 2'!J325="Oui"),"Yes",IF(OR('Milestone 2'!J325="No",'Milestone 2'!J325="Non"),"No",0))</f>
        <v>0</v>
      </c>
      <c r="F1299">
        <f>IF(OR('Milestone 2'!I325="Yes",'Milestone 2'!I325="Oui"),"Yes",IF(OR('Milestone 2'!I325="No",'Milestone 2'!I325="Non"),"No",IF(OR('Milestone 2'!I325="N/A",'Milestone 2'!I325="S.O."),"N/A",0)))</f>
        <v>0</v>
      </c>
      <c r="G1299">
        <f>IF(OR('Milestone 2'!N325="Approved",'Milestone 2'!N325="Approuvé"),"Approved",IF(OR('Milestone 2'!N325="Incomplete",'Milestone 2'!N325="Incomplet"),"Incomplete",0))</f>
        <v>0</v>
      </c>
      <c r="H1299">
        <f>IF(OR('Milestone 2'!M325="Yes",'Milestone 2'!M325="Oui"),"Yes",IF(OR('Milestone 2'!M325="No",'Milestone 2'!M325="Non"),"No",0))</f>
        <v>0</v>
      </c>
      <c r="I1299">
        <f>IF(OR('Milestone 2'!L325="Yes",'Milestone 2'!L325="Oui"),"Yes",IF(OR('Milestone 2'!L325="No",'Milestone 2'!L325="Non"),"No",IF(OR('Milestone 2'!L325="N/A",'Milestone 2'!L325="S.O."),"N/A",0)))</f>
        <v>0</v>
      </c>
      <c r="J1299">
        <f>IF(OR('Milestone 2'!Q325="Approved",'Milestone 2'!Q325="Approuvé"),"Approved",IF(OR('Milestone 2'!Q325="Incomplete",'Milestone 2'!Q325="Incomplet"),"Incomplete",0))</f>
        <v>0</v>
      </c>
      <c r="K1299">
        <f>IF(OR('Milestone 2'!P325="Yes",'Milestone 2'!P325="Oui"),"Yes",IF(OR('Milestone 2'!P325="No",'Milestone 2'!P325="Non"),"No",0))</f>
        <v>0</v>
      </c>
      <c r="L1299">
        <f>IF(OR('Milestone 2'!O325="Yes",'Milestone 2'!O325="Oui"),"Yes",IF(OR('Milestone 2'!O325="No",'Milestone 2'!O325="Non"),"No",IF(OR('Milestone 2'!O325="N/A",'Milestone 2'!O325="S.O."),"N/A",0)))</f>
        <v>0</v>
      </c>
    </row>
    <row r="1300" spans="1:12" hidden="1">
      <c r="A1300">
        <f>IF(OR('Milestone 2'!H326="Approved",'Milestone 2'!H326="Approuvé"),"Approved",IF(OR('Milestone 2'!H326="Incomplete",'Milestone 2'!H326="Incomplet"),"Incomplete",0))</f>
        <v>0</v>
      </c>
      <c r="B1300">
        <f>IF(OR('Milestone 2'!G326="Yes",'Milestone 2'!G326="Oui"),"Yes",IF(OR('Milestone 2'!G326="No",'Milestone 2'!G326="Non"),"No",0))</f>
        <v>0</v>
      </c>
      <c r="C1300">
        <f>IF(OR('Milestone 2'!F326="Yes",'Milestone 2'!F326="Oui"),"Yes",IF(OR('Milestone 2'!F326="No",'Milestone 2'!F326="Non"),"No",IF(OR('Milestone 2'!F326="N/A",'Milestone 2'!F326="S.O."),"N/A",0)))</f>
        <v>0</v>
      </c>
      <c r="D1300">
        <f>IF(OR('Milestone 2'!K326="Approved",'Milestone 2'!K326="Approuvé"),"Approved",IF(OR('Milestone 2'!K326="Incomplete",'Milestone 2'!K326="Incomplet"),"Incomplete",0))</f>
        <v>0</v>
      </c>
      <c r="E1300">
        <f>IF(OR('Milestone 2'!J326="Yes",'Milestone 2'!J326="Oui"),"Yes",IF(OR('Milestone 2'!J326="No",'Milestone 2'!J326="Non"),"No",0))</f>
        <v>0</v>
      </c>
      <c r="F1300">
        <f>IF(OR('Milestone 2'!I326="Yes",'Milestone 2'!I326="Oui"),"Yes",IF(OR('Milestone 2'!I326="No",'Milestone 2'!I326="Non"),"No",IF(OR('Milestone 2'!I326="N/A",'Milestone 2'!I326="S.O."),"N/A",0)))</f>
        <v>0</v>
      </c>
      <c r="G1300">
        <f>IF(OR('Milestone 2'!N326="Approved",'Milestone 2'!N326="Approuvé"),"Approved",IF(OR('Milestone 2'!N326="Incomplete",'Milestone 2'!N326="Incomplet"),"Incomplete",0))</f>
        <v>0</v>
      </c>
      <c r="H1300">
        <f>IF(OR('Milestone 2'!M326="Yes",'Milestone 2'!M326="Oui"),"Yes",IF(OR('Milestone 2'!M326="No",'Milestone 2'!M326="Non"),"No",0))</f>
        <v>0</v>
      </c>
      <c r="I1300">
        <f>IF(OR('Milestone 2'!L326="Yes",'Milestone 2'!L326="Oui"),"Yes",IF(OR('Milestone 2'!L326="No",'Milestone 2'!L326="Non"),"No",IF(OR('Milestone 2'!L326="N/A",'Milestone 2'!L326="S.O."),"N/A",0)))</f>
        <v>0</v>
      </c>
      <c r="J1300">
        <f>IF(OR('Milestone 2'!Q326="Approved",'Milestone 2'!Q326="Approuvé"),"Approved",IF(OR('Milestone 2'!Q326="Incomplete",'Milestone 2'!Q326="Incomplet"),"Incomplete",0))</f>
        <v>0</v>
      </c>
      <c r="K1300">
        <f>IF(OR('Milestone 2'!P326="Yes",'Milestone 2'!P326="Oui"),"Yes",IF(OR('Milestone 2'!P326="No",'Milestone 2'!P326="Non"),"No",0))</f>
        <v>0</v>
      </c>
      <c r="L1300">
        <f>IF(OR('Milestone 2'!O326="Yes",'Milestone 2'!O326="Oui"),"Yes",IF(OR('Milestone 2'!O326="No",'Milestone 2'!O326="Non"),"No",IF(OR('Milestone 2'!O326="N/A",'Milestone 2'!O326="S.O."),"N/A",0)))</f>
        <v>0</v>
      </c>
    </row>
    <row r="1301" spans="1:12" hidden="1">
      <c r="A1301">
        <f>IF(OR('Milestone 2'!H327="Approved",'Milestone 2'!H327="Approuvé"),"Approved",IF(OR('Milestone 2'!H327="Incomplete",'Milestone 2'!H327="Incomplet"),"Incomplete",0))</f>
        <v>0</v>
      </c>
      <c r="B1301">
        <f>IF(OR('Milestone 2'!G327="Yes",'Milestone 2'!G327="Oui"),"Yes",IF(OR('Milestone 2'!G327="No",'Milestone 2'!G327="Non"),"No",0))</f>
        <v>0</v>
      </c>
      <c r="C1301">
        <f>IF(OR('Milestone 2'!F327="Yes",'Milestone 2'!F327="Oui"),"Yes",IF(OR('Milestone 2'!F327="No",'Milestone 2'!F327="Non"),"No",IF(OR('Milestone 2'!F327="N/A",'Milestone 2'!F327="S.O."),"N/A",0)))</f>
        <v>0</v>
      </c>
      <c r="D1301">
        <f>IF(OR('Milestone 2'!K327="Approved",'Milestone 2'!K327="Approuvé"),"Approved",IF(OR('Milestone 2'!K327="Incomplete",'Milestone 2'!K327="Incomplet"),"Incomplete",0))</f>
        <v>0</v>
      </c>
      <c r="E1301">
        <f>IF(OR('Milestone 2'!J327="Yes",'Milestone 2'!J327="Oui"),"Yes",IF(OR('Milestone 2'!J327="No",'Milestone 2'!J327="Non"),"No",0))</f>
        <v>0</v>
      </c>
      <c r="F1301">
        <f>IF(OR('Milestone 2'!I327="Yes",'Milestone 2'!I327="Oui"),"Yes",IF(OR('Milestone 2'!I327="No",'Milestone 2'!I327="Non"),"No",IF(OR('Milestone 2'!I327="N/A",'Milestone 2'!I327="S.O."),"N/A",0)))</f>
        <v>0</v>
      </c>
      <c r="G1301">
        <f>IF(OR('Milestone 2'!N327="Approved",'Milestone 2'!N327="Approuvé"),"Approved",IF(OR('Milestone 2'!N327="Incomplete",'Milestone 2'!N327="Incomplet"),"Incomplete",0))</f>
        <v>0</v>
      </c>
      <c r="H1301">
        <f>IF(OR('Milestone 2'!M327="Yes",'Milestone 2'!M327="Oui"),"Yes",IF(OR('Milestone 2'!M327="No",'Milestone 2'!M327="Non"),"No",0))</f>
        <v>0</v>
      </c>
      <c r="I1301">
        <f>IF(OR('Milestone 2'!L327="Yes",'Milestone 2'!L327="Oui"),"Yes",IF(OR('Milestone 2'!L327="No",'Milestone 2'!L327="Non"),"No",IF(OR('Milestone 2'!L327="N/A",'Milestone 2'!L327="S.O."),"N/A",0)))</f>
        <v>0</v>
      </c>
      <c r="J1301">
        <f>IF(OR('Milestone 2'!Q327="Approved",'Milestone 2'!Q327="Approuvé"),"Approved",IF(OR('Milestone 2'!Q327="Incomplete",'Milestone 2'!Q327="Incomplet"),"Incomplete",0))</f>
        <v>0</v>
      </c>
      <c r="K1301">
        <f>IF(OR('Milestone 2'!P327="Yes",'Milestone 2'!P327="Oui"),"Yes",IF(OR('Milestone 2'!P327="No",'Milestone 2'!P327="Non"),"No",0))</f>
        <v>0</v>
      </c>
      <c r="L1301">
        <f>IF(OR('Milestone 2'!O327="Yes",'Milestone 2'!O327="Oui"),"Yes",IF(OR('Milestone 2'!O327="No",'Milestone 2'!O327="Non"),"No",IF(OR('Milestone 2'!O327="N/A",'Milestone 2'!O327="S.O."),"N/A",0)))</f>
        <v>0</v>
      </c>
    </row>
    <row r="1302" spans="1:12" hidden="1">
      <c r="A1302">
        <f>IF(OR('Milestone 2'!H328="Approved",'Milestone 2'!H328="Approuvé"),"Approved",IF(OR('Milestone 2'!H328="Incomplete",'Milestone 2'!H328="Incomplet"),"Incomplete",0))</f>
        <v>0</v>
      </c>
      <c r="B1302">
        <f>IF(OR('Milestone 2'!G328="Yes",'Milestone 2'!G328="Oui"),"Yes",IF(OR('Milestone 2'!G328="No",'Milestone 2'!G328="Non"),"No",0))</f>
        <v>0</v>
      </c>
      <c r="C1302">
        <f>IF(OR('Milestone 2'!F328="Yes",'Milestone 2'!F328="Oui"),"Yes",IF(OR('Milestone 2'!F328="No",'Milestone 2'!F328="Non"),"No",IF(OR('Milestone 2'!F328="N/A",'Milestone 2'!F328="S.O."),"N/A",0)))</f>
        <v>0</v>
      </c>
      <c r="D1302">
        <f>IF(OR('Milestone 2'!K328="Approved",'Milestone 2'!K328="Approuvé"),"Approved",IF(OR('Milestone 2'!K328="Incomplete",'Milestone 2'!K328="Incomplet"),"Incomplete",0))</f>
        <v>0</v>
      </c>
      <c r="E1302">
        <f>IF(OR('Milestone 2'!J328="Yes",'Milestone 2'!J328="Oui"),"Yes",IF(OR('Milestone 2'!J328="No",'Milestone 2'!J328="Non"),"No",0))</f>
        <v>0</v>
      </c>
      <c r="F1302">
        <f>IF(OR('Milestone 2'!I328="Yes",'Milestone 2'!I328="Oui"),"Yes",IF(OR('Milestone 2'!I328="No",'Milestone 2'!I328="Non"),"No",IF(OR('Milestone 2'!I328="N/A",'Milestone 2'!I328="S.O."),"N/A",0)))</f>
        <v>0</v>
      </c>
      <c r="G1302">
        <f>IF(OR('Milestone 2'!N328="Approved",'Milestone 2'!N328="Approuvé"),"Approved",IF(OR('Milestone 2'!N328="Incomplete",'Milestone 2'!N328="Incomplet"),"Incomplete",0))</f>
        <v>0</v>
      </c>
      <c r="H1302">
        <f>IF(OR('Milestone 2'!M328="Yes",'Milestone 2'!M328="Oui"),"Yes",IF(OR('Milestone 2'!M328="No",'Milestone 2'!M328="Non"),"No",0))</f>
        <v>0</v>
      </c>
      <c r="I1302">
        <f>IF(OR('Milestone 2'!L328="Yes",'Milestone 2'!L328="Oui"),"Yes",IF(OR('Milestone 2'!L328="No",'Milestone 2'!L328="Non"),"No",IF(OR('Milestone 2'!L328="N/A",'Milestone 2'!L328="S.O."),"N/A",0)))</f>
        <v>0</v>
      </c>
      <c r="J1302">
        <f>IF(OR('Milestone 2'!Q328="Approved",'Milestone 2'!Q328="Approuvé"),"Approved",IF(OR('Milestone 2'!Q328="Incomplete",'Milestone 2'!Q328="Incomplet"),"Incomplete",0))</f>
        <v>0</v>
      </c>
      <c r="K1302">
        <f>IF(OR('Milestone 2'!P328="Yes",'Milestone 2'!P328="Oui"),"Yes",IF(OR('Milestone 2'!P328="No",'Milestone 2'!P328="Non"),"No",0))</f>
        <v>0</v>
      </c>
      <c r="L1302">
        <f>IF(OR('Milestone 2'!O328="Yes",'Milestone 2'!O328="Oui"),"Yes",IF(OR('Milestone 2'!O328="No",'Milestone 2'!O328="Non"),"No",IF(OR('Milestone 2'!O328="N/A",'Milestone 2'!O328="S.O."),"N/A",0)))</f>
        <v>0</v>
      </c>
    </row>
    <row r="1303" spans="1:12" hidden="1">
      <c r="A1303">
        <f>IF(OR('Milestone 2'!H329="Approved",'Milestone 2'!H329="Approuvé"),"Approved",IF(OR('Milestone 2'!H329="Incomplete",'Milestone 2'!H329="Incomplet"),"Incomplete",0))</f>
        <v>0</v>
      </c>
      <c r="B1303">
        <f>IF(OR('Milestone 2'!G329="Yes",'Milestone 2'!G329="Oui"),"Yes",IF(OR('Milestone 2'!G329="No",'Milestone 2'!G329="Non"),"No",0))</f>
        <v>0</v>
      </c>
      <c r="C1303">
        <f>IF(OR('Milestone 2'!F329="Yes",'Milestone 2'!F329="Oui"),"Yes",IF(OR('Milestone 2'!F329="No",'Milestone 2'!F329="Non"),"No",IF(OR('Milestone 2'!F329="N/A",'Milestone 2'!F329="S.O."),"N/A",0)))</f>
        <v>0</v>
      </c>
      <c r="D1303">
        <f>IF(OR('Milestone 2'!K329="Approved",'Milestone 2'!K329="Approuvé"),"Approved",IF(OR('Milestone 2'!K329="Incomplete",'Milestone 2'!K329="Incomplet"),"Incomplete",0))</f>
        <v>0</v>
      </c>
      <c r="E1303">
        <f>IF(OR('Milestone 2'!J329="Yes",'Milestone 2'!J329="Oui"),"Yes",IF(OR('Milestone 2'!J329="No",'Milestone 2'!J329="Non"),"No",0))</f>
        <v>0</v>
      </c>
      <c r="F1303">
        <f>IF(OR('Milestone 2'!I329="Yes",'Milestone 2'!I329="Oui"),"Yes",IF(OR('Milestone 2'!I329="No",'Milestone 2'!I329="Non"),"No",IF(OR('Milestone 2'!I329="N/A",'Milestone 2'!I329="S.O."),"N/A",0)))</f>
        <v>0</v>
      </c>
      <c r="G1303">
        <f>IF(OR('Milestone 2'!N329="Approved",'Milestone 2'!N329="Approuvé"),"Approved",IF(OR('Milestone 2'!N329="Incomplete",'Milestone 2'!N329="Incomplet"),"Incomplete",0))</f>
        <v>0</v>
      </c>
      <c r="H1303">
        <f>IF(OR('Milestone 2'!M329="Yes",'Milestone 2'!M329="Oui"),"Yes",IF(OR('Milestone 2'!M329="No",'Milestone 2'!M329="Non"),"No",0))</f>
        <v>0</v>
      </c>
      <c r="I1303">
        <f>IF(OR('Milestone 2'!L329="Yes",'Milestone 2'!L329="Oui"),"Yes",IF(OR('Milestone 2'!L329="No",'Milestone 2'!L329="Non"),"No",IF(OR('Milestone 2'!L329="N/A",'Milestone 2'!L329="S.O."),"N/A",0)))</f>
        <v>0</v>
      </c>
      <c r="J1303">
        <f>IF(OR('Milestone 2'!Q329="Approved",'Milestone 2'!Q329="Approuvé"),"Approved",IF(OR('Milestone 2'!Q329="Incomplete",'Milestone 2'!Q329="Incomplet"),"Incomplete",0))</f>
        <v>0</v>
      </c>
      <c r="K1303">
        <f>IF(OR('Milestone 2'!P329="Yes",'Milestone 2'!P329="Oui"),"Yes",IF(OR('Milestone 2'!P329="No",'Milestone 2'!P329="Non"),"No",0))</f>
        <v>0</v>
      </c>
      <c r="L1303">
        <f>IF(OR('Milestone 2'!O329="Yes",'Milestone 2'!O329="Oui"),"Yes",IF(OR('Milestone 2'!O329="No",'Milestone 2'!O329="Non"),"No",IF(OR('Milestone 2'!O329="N/A",'Milestone 2'!O329="S.O."),"N/A",0)))</f>
        <v>0</v>
      </c>
    </row>
    <row r="1304" spans="1:12" hidden="1">
      <c r="A1304">
        <f>IF(OR('Milestone 2'!H330="Approved",'Milestone 2'!H330="Approuvé"),"Approved",IF(OR('Milestone 2'!H330="Incomplete",'Milestone 2'!H330="Incomplet"),"Incomplete",0))</f>
        <v>0</v>
      </c>
      <c r="B1304">
        <f>IF(OR('Milestone 2'!G330="Yes",'Milestone 2'!G330="Oui"),"Yes",IF(OR('Milestone 2'!G330="No",'Milestone 2'!G330="Non"),"No",0))</f>
        <v>0</v>
      </c>
      <c r="C1304">
        <f>IF(OR('Milestone 2'!F330="Yes",'Milestone 2'!F330="Oui"),"Yes",IF(OR('Milestone 2'!F330="No",'Milestone 2'!F330="Non"),"No",IF(OR('Milestone 2'!F330="N/A",'Milestone 2'!F330="S.O."),"N/A",0)))</f>
        <v>0</v>
      </c>
      <c r="D1304">
        <f>IF(OR('Milestone 2'!K330="Approved",'Milestone 2'!K330="Approuvé"),"Approved",IF(OR('Milestone 2'!K330="Incomplete",'Milestone 2'!K330="Incomplet"),"Incomplete",0))</f>
        <v>0</v>
      </c>
      <c r="E1304">
        <f>IF(OR('Milestone 2'!J330="Yes",'Milestone 2'!J330="Oui"),"Yes",IF(OR('Milestone 2'!J330="No",'Milestone 2'!J330="Non"),"No",0))</f>
        <v>0</v>
      </c>
      <c r="F1304">
        <f>IF(OR('Milestone 2'!I330="Yes",'Milestone 2'!I330="Oui"),"Yes",IF(OR('Milestone 2'!I330="No",'Milestone 2'!I330="Non"),"No",IF(OR('Milestone 2'!I330="N/A",'Milestone 2'!I330="S.O."),"N/A",0)))</f>
        <v>0</v>
      </c>
      <c r="G1304">
        <f>IF(OR('Milestone 2'!N330="Approved",'Milestone 2'!N330="Approuvé"),"Approved",IF(OR('Milestone 2'!N330="Incomplete",'Milestone 2'!N330="Incomplet"),"Incomplete",0))</f>
        <v>0</v>
      </c>
      <c r="H1304">
        <f>IF(OR('Milestone 2'!M330="Yes",'Milestone 2'!M330="Oui"),"Yes",IF(OR('Milestone 2'!M330="No",'Milestone 2'!M330="Non"),"No",0))</f>
        <v>0</v>
      </c>
      <c r="I1304">
        <f>IF(OR('Milestone 2'!L330="Yes",'Milestone 2'!L330="Oui"),"Yes",IF(OR('Milestone 2'!L330="No",'Milestone 2'!L330="Non"),"No",IF(OR('Milestone 2'!L330="N/A",'Milestone 2'!L330="S.O."),"N/A",0)))</f>
        <v>0</v>
      </c>
      <c r="J1304">
        <f>IF(OR('Milestone 2'!Q330="Approved",'Milestone 2'!Q330="Approuvé"),"Approved",IF(OR('Milestone 2'!Q330="Incomplete",'Milestone 2'!Q330="Incomplet"),"Incomplete",0))</f>
        <v>0</v>
      </c>
      <c r="K1304">
        <f>IF(OR('Milestone 2'!P330="Yes",'Milestone 2'!P330="Oui"),"Yes",IF(OR('Milestone 2'!P330="No",'Milestone 2'!P330="Non"),"No",0))</f>
        <v>0</v>
      </c>
      <c r="L1304">
        <f>IF(OR('Milestone 2'!O330="Yes",'Milestone 2'!O330="Oui"),"Yes",IF(OR('Milestone 2'!O330="No",'Milestone 2'!O330="Non"),"No",IF(OR('Milestone 2'!O330="N/A",'Milestone 2'!O330="S.O."),"N/A",0)))</f>
        <v>0</v>
      </c>
    </row>
    <row r="1305" spans="1:12" hidden="1">
      <c r="A1305">
        <f>IF(OR('Milestone 2'!H331="Approved",'Milestone 2'!H331="Approuvé"),"Approved",IF(OR('Milestone 2'!H331="Incomplete",'Milestone 2'!H331="Incomplet"),"Incomplete",0))</f>
        <v>0</v>
      </c>
      <c r="B1305">
        <f>IF(OR('Milestone 2'!G331="Yes",'Milestone 2'!G331="Oui"),"Yes",IF(OR('Milestone 2'!G331="No",'Milestone 2'!G331="Non"),"No",0))</f>
        <v>0</v>
      </c>
      <c r="C1305">
        <f>IF(OR('Milestone 2'!F331="Yes",'Milestone 2'!F331="Oui"),"Yes",IF(OR('Milestone 2'!F331="No",'Milestone 2'!F331="Non"),"No",IF(OR('Milestone 2'!F331="N/A",'Milestone 2'!F331="S.O."),"N/A",0)))</f>
        <v>0</v>
      </c>
      <c r="D1305">
        <f>IF(OR('Milestone 2'!K331="Approved",'Milestone 2'!K331="Approuvé"),"Approved",IF(OR('Milestone 2'!K331="Incomplete",'Milestone 2'!K331="Incomplet"),"Incomplete",0))</f>
        <v>0</v>
      </c>
      <c r="E1305">
        <f>IF(OR('Milestone 2'!J331="Yes",'Milestone 2'!J331="Oui"),"Yes",IF(OR('Milestone 2'!J331="No",'Milestone 2'!J331="Non"),"No",0))</f>
        <v>0</v>
      </c>
      <c r="F1305">
        <f>IF(OR('Milestone 2'!I331="Yes",'Milestone 2'!I331="Oui"),"Yes",IF(OR('Milestone 2'!I331="No",'Milestone 2'!I331="Non"),"No",IF(OR('Milestone 2'!I331="N/A",'Milestone 2'!I331="S.O."),"N/A",0)))</f>
        <v>0</v>
      </c>
      <c r="G1305">
        <f>IF(OR('Milestone 2'!N331="Approved",'Milestone 2'!N331="Approuvé"),"Approved",IF(OR('Milestone 2'!N331="Incomplete",'Milestone 2'!N331="Incomplet"),"Incomplete",0))</f>
        <v>0</v>
      </c>
      <c r="H1305">
        <f>IF(OR('Milestone 2'!M331="Yes",'Milestone 2'!M331="Oui"),"Yes",IF(OR('Milestone 2'!M331="No",'Milestone 2'!M331="Non"),"No",0))</f>
        <v>0</v>
      </c>
      <c r="I1305">
        <f>IF(OR('Milestone 2'!L331="Yes",'Milestone 2'!L331="Oui"),"Yes",IF(OR('Milestone 2'!L331="No",'Milestone 2'!L331="Non"),"No",IF(OR('Milestone 2'!L331="N/A",'Milestone 2'!L331="S.O."),"N/A",0)))</f>
        <v>0</v>
      </c>
      <c r="J1305">
        <f>IF(OR('Milestone 2'!Q331="Approved",'Milestone 2'!Q331="Approuvé"),"Approved",IF(OR('Milestone 2'!Q331="Incomplete",'Milestone 2'!Q331="Incomplet"),"Incomplete",0))</f>
        <v>0</v>
      </c>
      <c r="K1305">
        <f>IF(OR('Milestone 2'!P331="Yes",'Milestone 2'!P331="Oui"),"Yes",IF(OR('Milestone 2'!P331="No",'Milestone 2'!P331="Non"),"No",0))</f>
        <v>0</v>
      </c>
      <c r="L1305">
        <f>IF(OR('Milestone 2'!O331="Yes",'Milestone 2'!O331="Oui"),"Yes",IF(OR('Milestone 2'!O331="No",'Milestone 2'!O331="Non"),"No",IF(OR('Milestone 2'!O331="N/A",'Milestone 2'!O331="S.O."),"N/A",0)))</f>
        <v>0</v>
      </c>
    </row>
    <row r="1306" spans="1:12" hidden="1">
      <c r="A1306">
        <f>IF(OR('Milestone 2'!H332="Approved",'Milestone 2'!H332="Approuvé"),"Approved",IF(OR('Milestone 2'!H332="Incomplete",'Milestone 2'!H332="Incomplet"),"Incomplete",0))</f>
        <v>0</v>
      </c>
      <c r="B1306">
        <f>IF(OR('Milestone 2'!G332="Yes",'Milestone 2'!G332="Oui"),"Yes",IF(OR('Milestone 2'!G332="No",'Milestone 2'!G332="Non"),"No",0))</f>
        <v>0</v>
      </c>
      <c r="C1306">
        <f>IF(OR('Milestone 2'!F332="Yes",'Milestone 2'!F332="Oui"),"Yes",IF(OR('Milestone 2'!F332="No",'Milestone 2'!F332="Non"),"No",IF(OR('Milestone 2'!F332="N/A",'Milestone 2'!F332="S.O."),"N/A",0)))</f>
        <v>0</v>
      </c>
      <c r="D1306">
        <f>IF(OR('Milestone 2'!K332="Approved",'Milestone 2'!K332="Approuvé"),"Approved",IF(OR('Milestone 2'!K332="Incomplete",'Milestone 2'!K332="Incomplet"),"Incomplete",0))</f>
        <v>0</v>
      </c>
      <c r="E1306">
        <f>IF(OR('Milestone 2'!J332="Yes",'Milestone 2'!J332="Oui"),"Yes",IF(OR('Milestone 2'!J332="No",'Milestone 2'!J332="Non"),"No",0))</f>
        <v>0</v>
      </c>
      <c r="F1306">
        <f>IF(OR('Milestone 2'!I332="Yes",'Milestone 2'!I332="Oui"),"Yes",IF(OR('Milestone 2'!I332="No",'Milestone 2'!I332="Non"),"No",IF(OR('Milestone 2'!I332="N/A",'Milestone 2'!I332="S.O."),"N/A",0)))</f>
        <v>0</v>
      </c>
      <c r="G1306">
        <f>IF(OR('Milestone 2'!N332="Approved",'Milestone 2'!N332="Approuvé"),"Approved",IF(OR('Milestone 2'!N332="Incomplete",'Milestone 2'!N332="Incomplet"),"Incomplete",0))</f>
        <v>0</v>
      </c>
      <c r="H1306">
        <f>IF(OR('Milestone 2'!M332="Yes",'Milestone 2'!M332="Oui"),"Yes",IF(OR('Milestone 2'!M332="No",'Milestone 2'!M332="Non"),"No",0))</f>
        <v>0</v>
      </c>
      <c r="I1306">
        <f>IF(OR('Milestone 2'!L332="Yes",'Milestone 2'!L332="Oui"),"Yes",IF(OR('Milestone 2'!L332="No",'Milestone 2'!L332="Non"),"No",IF(OR('Milestone 2'!L332="N/A",'Milestone 2'!L332="S.O."),"N/A",0)))</f>
        <v>0</v>
      </c>
      <c r="J1306">
        <f>IF(OR('Milestone 2'!Q332="Approved",'Milestone 2'!Q332="Approuvé"),"Approved",IF(OR('Milestone 2'!Q332="Incomplete",'Milestone 2'!Q332="Incomplet"),"Incomplete",0))</f>
        <v>0</v>
      </c>
      <c r="K1306">
        <f>IF(OR('Milestone 2'!P332="Yes",'Milestone 2'!P332="Oui"),"Yes",IF(OR('Milestone 2'!P332="No",'Milestone 2'!P332="Non"),"No",0))</f>
        <v>0</v>
      </c>
      <c r="L1306">
        <f>IF(OR('Milestone 2'!O332="Yes",'Milestone 2'!O332="Oui"),"Yes",IF(OR('Milestone 2'!O332="No",'Milestone 2'!O332="Non"),"No",IF(OR('Milestone 2'!O332="N/A",'Milestone 2'!O332="S.O."),"N/A",0)))</f>
        <v>0</v>
      </c>
    </row>
    <row r="1307" spans="1:12" hidden="1">
      <c r="A1307">
        <f>IF(OR('Milestone 2'!H333="Approved",'Milestone 2'!H333="Approuvé"),"Approved",IF(OR('Milestone 2'!H333="Incomplete",'Milestone 2'!H333="Incomplet"),"Incomplete",0))</f>
        <v>0</v>
      </c>
      <c r="B1307">
        <f>IF(OR('Milestone 2'!G333="Yes",'Milestone 2'!G333="Oui"),"Yes",IF(OR('Milestone 2'!G333="No",'Milestone 2'!G333="Non"),"No",0))</f>
        <v>0</v>
      </c>
      <c r="C1307">
        <f>IF(OR('Milestone 2'!F333="Yes",'Milestone 2'!F333="Oui"),"Yes",IF(OR('Milestone 2'!F333="No",'Milestone 2'!F333="Non"),"No",IF(OR('Milestone 2'!F333="N/A",'Milestone 2'!F333="S.O."),"N/A",0)))</f>
        <v>0</v>
      </c>
      <c r="D1307">
        <f>IF(OR('Milestone 2'!K333="Approved",'Milestone 2'!K333="Approuvé"),"Approved",IF(OR('Milestone 2'!K333="Incomplete",'Milestone 2'!K333="Incomplet"),"Incomplete",0))</f>
        <v>0</v>
      </c>
      <c r="E1307">
        <f>IF(OR('Milestone 2'!J333="Yes",'Milestone 2'!J333="Oui"),"Yes",IF(OR('Milestone 2'!J333="No",'Milestone 2'!J333="Non"),"No",0))</f>
        <v>0</v>
      </c>
      <c r="F1307">
        <f>IF(OR('Milestone 2'!I333="Yes",'Milestone 2'!I333="Oui"),"Yes",IF(OR('Milestone 2'!I333="No",'Milestone 2'!I333="Non"),"No",IF(OR('Milestone 2'!I333="N/A",'Milestone 2'!I333="S.O."),"N/A",0)))</f>
        <v>0</v>
      </c>
      <c r="G1307">
        <f>IF(OR('Milestone 2'!N333="Approved",'Milestone 2'!N333="Approuvé"),"Approved",IF(OR('Milestone 2'!N333="Incomplete",'Milestone 2'!N333="Incomplet"),"Incomplete",0))</f>
        <v>0</v>
      </c>
      <c r="H1307">
        <f>IF(OR('Milestone 2'!M333="Yes",'Milestone 2'!M333="Oui"),"Yes",IF(OR('Milestone 2'!M333="No",'Milestone 2'!M333="Non"),"No",0))</f>
        <v>0</v>
      </c>
      <c r="I1307">
        <f>IF(OR('Milestone 2'!L333="Yes",'Milestone 2'!L333="Oui"),"Yes",IF(OR('Milestone 2'!L333="No",'Milestone 2'!L333="Non"),"No",IF(OR('Milestone 2'!L333="N/A",'Milestone 2'!L333="S.O."),"N/A",0)))</f>
        <v>0</v>
      </c>
      <c r="J1307">
        <f>IF(OR('Milestone 2'!Q333="Approved",'Milestone 2'!Q333="Approuvé"),"Approved",IF(OR('Milestone 2'!Q333="Incomplete",'Milestone 2'!Q333="Incomplet"),"Incomplete",0))</f>
        <v>0</v>
      </c>
      <c r="K1307">
        <f>IF(OR('Milestone 2'!P333="Yes",'Milestone 2'!P333="Oui"),"Yes",IF(OR('Milestone 2'!P333="No",'Milestone 2'!P333="Non"),"No",0))</f>
        <v>0</v>
      </c>
      <c r="L1307">
        <f>IF(OR('Milestone 2'!O333="Yes",'Milestone 2'!O333="Oui"),"Yes",IF(OR('Milestone 2'!O333="No",'Milestone 2'!O333="Non"),"No",IF(OR('Milestone 2'!O333="N/A",'Milestone 2'!O333="S.O."),"N/A",0)))</f>
        <v>0</v>
      </c>
    </row>
    <row r="1308" spans="1:12" hidden="1">
      <c r="A1308">
        <f>IF(OR('Milestone 2'!H334="Approved",'Milestone 2'!H334="Approuvé"),"Approved",IF(OR('Milestone 2'!H334="Incomplete",'Milestone 2'!H334="Incomplet"),"Incomplete",0))</f>
        <v>0</v>
      </c>
      <c r="B1308">
        <f>IF(OR('Milestone 2'!G334="Yes",'Milestone 2'!G334="Oui"),"Yes",IF(OR('Milestone 2'!G334="No",'Milestone 2'!G334="Non"),"No",0))</f>
        <v>0</v>
      </c>
      <c r="C1308">
        <f>IF(OR('Milestone 2'!F334="Yes",'Milestone 2'!F334="Oui"),"Yes",IF(OR('Milestone 2'!F334="No",'Milestone 2'!F334="Non"),"No",IF(OR('Milestone 2'!F334="N/A",'Milestone 2'!F334="S.O."),"N/A",0)))</f>
        <v>0</v>
      </c>
      <c r="D1308">
        <f>IF(OR('Milestone 2'!K334="Approved",'Milestone 2'!K334="Approuvé"),"Approved",IF(OR('Milestone 2'!K334="Incomplete",'Milestone 2'!K334="Incomplet"),"Incomplete",0))</f>
        <v>0</v>
      </c>
      <c r="E1308">
        <f>IF(OR('Milestone 2'!J334="Yes",'Milestone 2'!J334="Oui"),"Yes",IF(OR('Milestone 2'!J334="No",'Milestone 2'!J334="Non"),"No",0))</f>
        <v>0</v>
      </c>
      <c r="F1308">
        <f>IF(OR('Milestone 2'!I334="Yes",'Milestone 2'!I334="Oui"),"Yes",IF(OR('Milestone 2'!I334="No",'Milestone 2'!I334="Non"),"No",IF(OR('Milestone 2'!I334="N/A",'Milestone 2'!I334="S.O."),"N/A",0)))</f>
        <v>0</v>
      </c>
      <c r="G1308">
        <f>IF(OR('Milestone 2'!N334="Approved",'Milestone 2'!N334="Approuvé"),"Approved",IF(OR('Milestone 2'!N334="Incomplete",'Milestone 2'!N334="Incomplet"),"Incomplete",0))</f>
        <v>0</v>
      </c>
      <c r="H1308">
        <f>IF(OR('Milestone 2'!M334="Yes",'Milestone 2'!M334="Oui"),"Yes",IF(OR('Milestone 2'!M334="No",'Milestone 2'!M334="Non"),"No",0))</f>
        <v>0</v>
      </c>
      <c r="I1308">
        <f>IF(OR('Milestone 2'!L334="Yes",'Milestone 2'!L334="Oui"),"Yes",IF(OR('Milestone 2'!L334="No",'Milestone 2'!L334="Non"),"No",IF(OR('Milestone 2'!L334="N/A",'Milestone 2'!L334="S.O."),"N/A",0)))</f>
        <v>0</v>
      </c>
      <c r="J1308">
        <f>IF(OR('Milestone 2'!Q334="Approved",'Milestone 2'!Q334="Approuvé"),"Approved",IF(OR('Milestone 2'!Q334="Incomplete",'Milestone 2'!Q334="Incomplet"),"Incomplete",0))</f>
        <v>0</v>
      </c>
      <c r="K1308">
        <f>IF(OR('Milestone 2'!P334="Yes",'Milestone 2'!P334="Oui"),"Yes",IF(OR('Milestone 2'!P334="No",'Milestone 2'!P334="Non"),"No",0))</f>
        <v>0</v>
      </c>
      <c r="L1308">
        <f>IF(OR('Milestone 2'!O334="Yes",'Milestone 2'!O334="Oui"),"Yes",IF(OR('Milestone 2'!O334="No",'Milestone 2'!O334="Non"),"No",IF(OR('Milestone 2'!O334="N/A",'Milestone 2'!O334="S.O."),"N/A",0)))</f>
        <v>0</v>
      </c>
    </row>
    <row r="1309" spans="1:12" hidden="1">
      <c r="A1309">
        <f>IF(OR('Milestone 2'!H335="Approved",'Milestone 2'!H335="Approuvé"),"Approved",IF(OR('Milestone 2'!H335="Incomplete",'Milestone 2'!H335="Incomplet"),"Incomplete",0))</f>
        <v>0</v>
      </c>
      <c r="B1309">
        <f>IF(OR('Milestone 2'!G335="Yes",'Milestone 2'!G335="Oui"),"Yes",IF(OR('Milestone 2'!G335="No",'Milestone 2'!G335="Non"),"No",0))</f>
        <v>0</v>
      </c>
      <c r="C1309">
        <f>IF(OR('Milestone 2'!F335="Yes",'Milestone 2'!F335="Oui"),"Yes",IF(OR('Milestone 2'!F335="No",'Milestone 2'!F335="Non"),"No",IF(OR('Milestone 2'!F335="N/A",'Milestone 2'!F335="S.O."),"N/A",0)))</f>
        <v>0</v>
      </c>
      <c r="D1309">
        <f>IF(OR('Milestone 2'!K335="Approved",'Milestone 2'!K335="Approuvé"),"Approved",IF(OR('Milestone 2'!K335="Incomplete",'Milestone 2'!K335="Incomplet"),"Incomplete",0))</f>
        <v>0</v>
      </c>
      <c r="E1309">
        <f>IF(OR('Milestone 2'!J335="Yes",'Milestone 2'!J335="Oui"),"Yes",IF(OR('Milestone 2'!J335="No",'Milestone 2'!J335="Non"),"No",0))</f>
        <v>0</v>
      </c>
      <c r="F1309">
        <f>IF(OR('Milestone 2'!I335="Yes",'Milestone 2'!I335="Oui"),"Yes",IF(OR('Milestone 2'!I335="No",'Milestone 2'!I335="Non"),"No",IF(OR('Milestone 2'!I335="N/A",'Milestone 2'!I335="S.O."),"N/A",0)))</f>
        <v>0</v>
      </c>
      <c r="G1309">
        <f>IF(OR('Milestone 2'!N335="Approved",'Milestone 2'!N335="Approuvé"),"Approved",IF(OR('Milestone 2'!N335="Incomplete",'Milestone 2'!N335="Incomplet"),"Incomplete",0))</f>
        <v>0</v>
      </c>
      <c r="H1309">
        <f>IF(OR('Milestone 2'!M335="Yes",'Milestone 2'!M335="Oui"),"Yes",IF(OR('Milestone 2'!M335="No",'Milestone 2'!M335="Non"),"No",0))</f>
        <v>0</v>
      </c>
      <c r="I1309">
        <f>IF(OR('Milestone 2'!L335="Yes",'Milestone 2'!L335="Oui"),"Yes",IF(OR('Milestone 2'!L335="No",'Milestone 2'!L335="Non"),"No",IF(OR('Milestone 2'!L335="N/A",'Milestone 2'!L335="S.O."),"N/A",0)))</f>
        <v>0</v>
      </c>
      <c r="J1309">
        <f>IF(OR('Milestone 2'!Q335="Approved",'Milestone 2'!Q335="Approuvé"),"Approved",IF(OR('Milestone 2'!Q335="Incomplete",'Milestone 2'!Q335="Incomplet"),"Incomplete",0))</f>
        <v>0</v>
      </c>
      <c r="K1309">
        <f>IF(OR('Milestone 2'!P335="Yes",'Milestone 2'!P335="Oui"),"Yes",IF(OR('Milestone 2'!P335="No",'Milestone 2'!P335="Non"),"No",0))</f>
        <v>0</v>
      </c>
      <c r="L1309">
        <f>IF(OR('Milestone 2'!O335="Yes",'Milestone 2'!O335="Oui"),"Yes",IF(OR('Milestone 2'!O335="No",'Milestone 2'!O335="Non"),"No",IF(OR('Milestone 2'!O335="N/A",'Milestone 2'!O335="S.O."),"N/A",0)))</f>
        <v>0</v>
      </c>
    </row>
    <row r="1310" spans="1:12" hidden="1">
      <c r="A1310">
        <f>IF(OR('Milestone 2'!H336="Approved",'Milestone 2'!H336="Approuvé"),"Approved",IF(OR('Milestone 2'!H336="Incomplete",'Milestone 2'!H336="Incomplet"),"Incomplete",0))</f>
        <v>0</v>
      </c>
      <c r="B1310">
        <f>IF(OR('Milestone 2'!G336="Yes",'Milestone 2'!G336="Oui"),"Yes",IF(OR('Milestone 2'!G336="No",'Milestone 2'!G336="Non"),"No",0))</f>
        <v>0</v>
      </c>
      <c r="C1310">
        <f>IF(OR('Milestone 2'!F336="Yes",'Milestone 2'!F336="Oui"),"Yes",IF(OR('Milestone 2'!F336="No",'Milestone 2'!F336="Non"),"No",IF(OR('Milestone 2'!F336="N/A",'Milestone 2'!F336="S.O."),"N/A",0)))</f>
        <v>0</v>
      </c>
      <c r="D1310">
        <f>IF(OR('Milestone 2'!K336="Approved",'Milestone 2'!K336="Approuvé"),"Approved",IF(OR('Milestone 2'!K336="Incomplete",'Milestone 2'!K336="Incomplet"),"Incomplete",0))</f>
        <v>0</v>
      </c>
      <c r="E1310">
        <f>IF(OR('Milestone 2'!J336="Yes",'Milestone 2'!J336="Oui"),"Yes",IF(OR('Milestone 2'!J336="No",'Milestone 2'!J336="Non"),"No",0))</f>
        <v>0</v>
      </c>
      <c r="F1310">
        <f>IF(OR('Milestone 2'!I336="Yes",'Milestone 2'!I336="Oui"),"Yes",IF(OR('Milestone 2'!I336="No",'Milestone 2'!I336="Non"),"No",IF(OR('Milestone 2'!I336="N/A",'Milestone 2'!I336="S.O."),"N/A",0)))</f>
        <v>0</v>
      </c>
      <c r="G1310">
        <f>IF(OR('Milestone 2'!N336="Approved",'Milestone 2'!N336="Approuvé"),"Approved",IF(OR('Milestone 2'!N336="Incomplete",'Milestone 2'!N336="Incomplet"),"Incomplete",0))</f>
        <v>0</v>
      </c>
      <c r="H1310">
        <f>IF(OR('Milestone 2'!M336="Yes",'Milestone 2'!M336="Oui"),"Yes",IF(OR('Milestone 2'!M336="No",'Milestone 2'!M336="Non"),"No",0))</f>
        <v>0</v>
      </c>
      <c r="I1310">
        <f>IF(OR('Milestone 2'!L336="Yes",'Milestone 2'!L336="Oui"),"Yes",IF(OR('Milestone 2'!L336="No",'Milestone 2'!L336="Non"),"No",IF(OR('Milestone 2'!L336="N/A",'Milestone 2'!L336="S.O."),"N/A",0)))</f>
        <v>0</v>
      </c>
      <c r="J1310">
        <f>IF(OR('Milestone 2'!Q336="Approved",'Milestone 2'!Q336="Approuvé"),"Approved",IF(OR('Milestone 2'!Q336="Incomplete",'Milestone 2'!Q336="Incomplet"),"Incomplete",0))</f>
        <v>0</v>
      </c>
      <c r="K1310">
        <f>IF(OR('Milestone 2'!P336="Yes",'Milestone 2'!P336="Oui"),"Yes",IF(OR('Milestone 2'!P336="No",'Milestone 2'!P336="Non"),"No",0))</f>
        <v>0</v>
      </c>
      <c r="L1310">
        <f>IF(OR('Milestone 2'!O336="Yes",'Milestone 2'!O336="Oui"),"Yes",IF(OR('Milestone 2'!O336="No",'Milestone 2'!O336="Non"),"No",IF(OR('Milestone 2'!O336="N/A",'Milestone 2'!O336="S.O."),"N/A",0)))</f>
        <v>0</v>
      </c>
    </row>
    <row r="1311" spans="1:12" hidden="1">
      <c r="A1311">
        <f>IF(OR('Milestone 2'!H337="Approved",'Milestone 2'!H337="Approuvé"),"Approved",IF(OR('Milestone 2'!H337="Incomplete",'Milestone 2'!H337="Incomplet"),"Incomplete",0))</f>
        <v>0</v>
      </c>
      <c r="B1311">
        <f>IF(OR('Milestone 2'!G337="Yes",'Milestone 2'!G337="Oui"),"Yes",IF(OR('Milestone 2'!G337="No",'Milestone 2'!G337="Non"),"No",0))</f>
        <v>0</v>
      </c>
      <c r="C1311">
        <f>IF(OR('Milestone 2'!F337="Yes",'Milestone 2'!F337="Oui"),"Yes",IF(OR('Milestone 2'!F337="No",'Milestone 2'!F337="Non"),"No",IF(OR('Milestone 2'!F337="N/A",'Milestone 2'!F337="S.O."),"N/A",0)))</f>
        <v>0</v>
      </c>
      <c r="D1311">
        <f>IF(OR('Milestone 2'!K337="Approved",'Milestone 2'!K337="Approuvé"),"Approved",IF(OR('Milestone 2'!K337="Incomplete",'Milestone 2'!K337="Incomplet"),"Incomplete",0))</f>
        <v>0</v>
      </c>
      <c r="E1311">
        <f>IF(OR('Milestone 2'!J337="Yes",'Milestone 2'!J337="Oui"),"Yes",IF(OR('Milestone 2'!J337="No",'Milestone 2'!J337="Non"),"No",0))</f>
        <v>0</v>
      </c>
      <c r="F1311">
        <f>IF(OR('Milestone 2'!I337="Yes",'Milestone 2'!I337="Oui"),"Yes",IF(OR('Milestone 2'!I337="No",'Milestone 2'!I337="Non"),"No",IF(OR('Milestone 2'!I337="N/A",'Milestone 2'!I337="S.O."),"N/A",0)))</f>
        <v>0</v>
      </c>
      <c r="G1311">
        <f>IF(OR('Milestone 2'!N337="Approved",'Milestone 2'!N337="Approuvé"),"Approved",IF(OR('Milestone 2'!N337="Incomplete",'Milestone 2'!N337="Incomplet"),"Incomplete",0))</f>
        <v>0</v>
      </c>
      <c r="H1311">
        <f>IF(OR('Milestone 2'!M337="Yes",'Milestone 2'!M337="Oui"),"Yes",IF(OR('Milestone 2'!M337="No",'Milestone 2'!M337="Non"),"No",0))</f>
        <v>0</v>
      </c>
      <c r="I1311">
        <f>IF(OR('Milestone 2'!L337="Yes",'Milestone 2'!L337="Oui"),"Yes",IF(OR('Milestone 2'!L337="No",'Milestone 2'!L337="Non"),"No",IF(OR('Milestone 2'!L337="N/A",'Milestone 2'!L337="S.O."),"N/A",0)))</f>
        <v>0</v>
      </c>
      <c r="J1311">
        <f>IF(OR('Milestone 2'!Q337="Approved",'Milestone 2'!Q337="Approuvé"),"Approved",IF(OR('Milestone 2'!Q337="Incomplete",'Milestone 2'!Q337="Incomplet"),"Incomplete",0))</f>
        <v>0</v>
      </c>
      <c r="K1311">
        <f>IF(OR('Milestone 2'!P337="Yes",'Milestone 2'!P337="Oui"),"Yes",IF(OR('Milestone 2'!P337="No",'Milestone 2'!P337="Non"),"No",0))</f>
        <v>0</v>
      </c>
      <c r="L1311">
        <f>IF(OR('Milestone 2'!O337="Yes",'Milestone 2'!O337="Oui"),"Yes",IF(OR('Milestone 2'!O337="No",'Milestone 2'!O337="Non"),"No",IF(OR('Milestone 2'!O337="N/A",'Milestone 2'!O337="S.O."),"N/A",0)))</f>
        <v>0</v>
      </c>
    </row>
    <row r="1312" spans="1:12" hidden="1">
      <c r="A1312">
        <f>IF(OR('Milestone 2'!H338="Approved",'Milestone 2'!H338="Approuvé"),"Approved",IF(OR('Milestone 2'!H338="Incomplete",'Milestone 2'!H338="Incomplet"),"Incomplete",0))</f>
        <v>0</v>
      </c>
      <c r="B1312">
        <f>IF(OR('Milestone 2'!G338="Yes",'Milestone 2'!G338="Oui"),"Yes",IF(OR('Milestone 2'!G338="No",'Milestone 2'!G338="Non"),"No",0))</f>
        <v>0</v>
      </c>
      <c r="C1312">
        <f>IF(OR('Milestone 2'!F338="Yes",'Milestone 2'!F338="Oui"),"Yes",IF(OR('Milestone 2'!F338="No",'Milestone 2'!F338="Non"),"No",IF(OR('Milestone 2'!F338="N/A",'Milestone 2'!F338="S.O."),"N/A",0)))</f>
        <v>0</v>
      </c>
      <c r="D1312">
        <f>IF(OR('Milestone 2'!K338="Approved",'Milestone 2'!K338="Approuvé"),"Approved",IF(OR('Milestone 2'!K338="Incomplete",'Milestone 2'!K338="Incomplet"),"Incomplete",0))</f>
        <v>0</v>
      </c>
      <c r="E1312">
        <f>IF(OR('Milestone 2'!J338="Yes",'Milestone 2'!J338="Oui"),"Yes",IF(OR('Milestone 2'!J338="No",'Milestone 2'!J338="Non"),"No",0))</f>
        <v>0</v>
      </c>
      <c r="F1312">
        <f>IF(OR('Milestone 2'!I338="Yes",'Milestone 2'!I338="Oui"),"Yes",IF(OR('Milestone 2'!I338="No",'Milestone 2'!I338="Non"),"No",IF(OR('Milestone 2'!I338="N/A",'Milestone 2'!I338="S.O."),"N/A",0)))</f>
        <v>0</v>
      </c>
      <c r="G1312">
        <f>IF(OR('Milestone 2'!N338="Approved",'Milestone 2'!N338="Approuvé"),"Approved",IF(OR('Milestone 2'!N338="Incomplete",'Milestone 2'!N338="Incomplet"),"Incomplete",0))</f>
        <v>0</v>
      </c>
      <c r="H1312">
        <f>IF(OR('Milestone 2'!M338="Yes",'Milestone 2'!M338="Oui"),"Yes",IF(OR('Milestone 2'!M338="No",'Milestone 2'!M338="Non"),"No",0))</f>
        <v>0</v>
      </c>
      <c r="I1312">
        <f>IF(OR('Milestone 2'!L338="Yes",'Milestone 2'!L338="Oui"),"Yes",IF(OR('Milestone 2'!L338="No",'Milestone 2'!L338="Non"),"No",IF(OR('Milestone 2'!L338="N/A",'Milestone 2'!L338="S.O."),"N/A",0)))</f>
        <v>0</v>
      </c>
      <c r="J1312">
        <f>IF(OR('Milestone 2'!Q338="Approved",'Milestone 2'!Q338="Approuvé"),"Approved",IF(OR('Milestone 2'!Q338="Incomplete",'Milestone 2'!Q338="Incomplet"),"Incomplete",0))</f>
        <v>0</v>
      </c>
      <c r="K1312">
        <f>IF(OR('Milestone 2'!P338="Yes",'Milestone 2'!P338="Oui"),"Yes",IF(OR('Milestone 2'!P338="No",'Milestone 2'!P338="Non"),"No",0))</f>
        <v>0</v>
      </c>
      <c r="L1312">
        <f>IF(OR('Milestone 2'!O338="Yes",'Milestone 2'!O338="Oui"),"Yes",IF(OR('Milestone 2'!O338="No",'Milestone 2'!O338="Non"),"No",IF(OR('Milestone 2'!O338="N/A",'Milestone 2'!O338="S.O."),"N/A",0)))</f>
        <v>0</v>
      </c>
    </row>
    <row r="1313" spans="1:12" hidden="1">
      <c r="A1313">
        <f>IF(OR('Milestone 2'!H339="Approved",'Milestone 2'!H339="Approuvé"),"Approved",IF(OR('Milestone 2'!H339="Incomplete",'Milestone 2'!H339="Incomplet"),"Incomplete",0))</f>
        <v>0</v>
      </c>
      <c r="B1313">
        <f>IF(OR('Milestone 2'!G339="Yes",'Milestone 2'!G339="Oui"),"Yes",IF(OR('Milestone 2'!G339="No",'Milestone 2'!G339="Non"),"No",0))</f>
        <v>0</v>
      </c>
      <c r="C1313">
        <f>IF(OR('Milestone 2'!F339="Yes",'Milestone 2'!F339="Oui"),"Yes",IF(OR('Milestone 2'!F339="No",'Milestone 2'!F339="Non"),"No",IF(OR('Milestone 2'!F339="N/A",'Milestone 2'!F339="S.O."),"N/A",0)))</f>
        <v>0</v>
      </c>
      <c r="D1313">
        <f>IF(OR('Milestone 2'!K339="Approved",'Milestone 2'!K339="Approuvé"),"Approved",IF(OR('Milestone 2'!K339="Incomplete",'Milestone 2'!K339="Incomplet"),"Incomplete",0))</f>
        <v>0</v>
      </c>
      <c r="E1313">
        <f>IF(OR('Milestone 2'!J339="Yes",'Milestone 2'!J339="Oui"),"Yes",IF(OR('Milestone 2'!J339="No",'Milestone 2'!J339="Non"),"No",0))</f>
        <v>0</v>
      </c>
      <c r="F1313">
        <f>IF(OR('Milestone 2'!I339="Yes",'Milestone 2'!I339="Oui"),"Yes",IF(OR('Milestone 2'!I339="No",'Milestone 2'!I339="Non"),"No",IF(OR('Milestone 2'!I339="N/A",'Milestone 2'!I339="S.O."),"N/A",0)))</f>
        <v>0</v>
      </c>
      <c r="G1313">
        <f>IF(OR('Milestone 2'!N339="Approved",'Milestone 2'!N339="Approuvé"),"Approved",IF(OR('Milestone 2'!N339="Incomplete",'Milestone 2'!N339="Incomplet"),"Incomplete",0))</f>
        <v>0</v>
      </c>
      <c r="H1313">
        <f>IF(OR('Milestone 2'!M339="Yes",'Milestone 2'!M339="Oui"),"Yes",IF(OR('Milestone 2'!M339="No",'Milestone 2'!M339="Non"),"No",0))</f>
        <v>0</v>
      </c>
      <c r="I1313">
        <f>IF(OR('Milestone 2'!L339="Yes",'Milestone 2'!L339="Oui"),"Yes",IF(OR('Milestone 2'!L339="No",'Milestone 2'!L339="Non"),"No",IF(OR('Milestone 2'!L339="N/A",'Milestone 2'!L339="S.O."),"N/A",0)))</f>
        <v>0</v>
      </c>
      <c r="J1313">
        <f>IF(OR('Milestone 2'!Q339="Approved",'Milestone 2'!Q339="Approuvé"),"Approved",IF(OR('Milestone 2'!Q339="Incomplete",'Milestone 2'!Q339="Incomplet"),"Incomplete",0))</f>
        <v>0</v>
      </c>
      <c r="K1313">
        <f>IF(OR('Milestone 2'!P339="Yes",'Milestone 2'!P339="Oui"),"Yes",IF(OR('Milestone 2'!P339="No",'Milestone 2'!P339="Non"),"No",0))</f>
        <v>0</v>
      </c>
      <c r="L1313">
        <f>IF(OR('Milestone 2'!O339="Yes",'Milestone 2'!O339="Oui"),"Yes",IF(OR('Milestone 2'!O339="No",'Milestone 2'!O339="Non"),"No",IF(OR('Milestone 2'!O339="N/A",'Milestone 2'!O339="S.O."),"N/A",0)))</f>
        <v>0</v>
      </c>
    </row>
    <row r="1314" spans="1:12" hidden="1">
      <c r="A1314">
        <f>IF(OR('Milestone 2'!H340="Approved",'Milestone 2'!H340="Approuvé"),"Approved",IF(OR('Milestone 2'!H340="Incomplete",'Milestone 2'!H340="Incomplet"),"Incomplete",0))</f>
        <v>0</v>
      </c>
      <c r="B1314">
        <f>IF(OR('Milestone 2'!G340="Yes",'Milestone 2'!G340="Oui"),"Yes",IF(OR('Milestone 2'!G340="No",'Milestone 2'!G340="Non"),"No",0))</f>
        <v>0</v>
      </c>
      <c r="C1314">
        <f>IF(OR('Milestone 2'!F340="Yes",'Milestone 2'!F340="Oui"),"Yes",IF(OR('Milestone 2'!F340="No",'Milestone 2'!F340="Non"),"No",IF(OR('Milestone 2'!F340="N/A",'Milestone 2'!F340="S.O."),"N/A",0)))</f>
        <v>0</v>
      </c>
      <c r="D1314">
        <f>IF(OR('Milestone 2'!K340="Approved",'Milestone 2'!K340="Approuvé"),"Approved",IF(OR('Milestone 2'!K340="Incomplete",'Milestone 2'!K340="Incomplet"),"Incomplete",0))</f>
        <v>0</v>
      </c>
      <c r="E1314">
        <f>IF(OR('Milestone 2'!J340="Yes",'Milestone 2'!J340="Oui"),"Yes",IF(OR('Milestone 2'!J340="No",'Milestone 2'!J340="Non"),"No",0))</f>
        <v>0</v>
      </c>
      <c r="F1314">
        <f>IF(OR('Milestone 2'!I340="Yes",'Milestone 2'!I340="Oui"),"Yes",IF(OR('Milestone 2'!I340="No",'Milestone 2'!I340="Non"),"No",IF(OR('Milestone 2'!I340="N/A",'Milestone 2'!I340="S.O."),"N/A",0)))</f>
        <v>0</v>
      </c>
      <c r="G1314">
        <f>IF(OR('Milestone 2'!N340="Approved",'Milestone 2'!N340="Approuvé"),"Approved",IF(OR('Milestone 2'!N340="Incomplete",'Milestone 2'!N340="Incomplet"),"Incomplete",0))</f>
        <v>0</v>
      </c>
      <c r="H1314">
        <f>IF(OR('Milestone 2'!M340="Yes",'Milestone 2'!M340="Oui"),"Yes",IF(OR('Milestone 2'!M340="No",'Milestone 2'!M340="Non"),"No",0))</f>
        <v>0</v>
      </c>
      <c r="I1314">
        <f>IF(OR('Milestone 2'!L340="Yes",'Milestone 2'!L340="Oui"),"Yes",IF(OR('Milestone 2'!L340="No",'Milestone 2'!L340="Non"),"No",IF(OR('Milestone 2'!L340="N/A",'Milestone 2'!L340="S.O."),"N/A",0)))</f>
        <v>0</v>
      </c>
      <c r="J1314">
        <f>IF(OR('Milestone 2'!Q340="Approved",'Milestone 2'!Q340="Approuvé"),"Approved",IF(OR('Milestone 2'!Q340="Incomplete",'Milestone 2'!Q340="Incomplet"),"Incomplete",0))</f>
        <v>0</v>
      </c>
      <c r="K1314">
        <f>IF(OR('Milestone 2'!P340="Yes",'Milestone 2'!P340="Oui"),"Yes",IF(OR('Milestone 2'!P340="No",'Milestone 2'!P340="Non"),"No",0))</f>
        <v>0</v>
      </c>
      <c r="L1314">
        <f>IF(OR('Milestone 2'!O340="Yes",'Milestone 2'!O340="Oui"),"Yes",IF(OR('Milestone 2'!O340="No",'Milestone 2'!O340="Non"),"No",IF(OR('Milestone 2'!O340="N/A",'Milestone 2'!O340="S.O."),"N/A",0)))</f>
        <v>0</v>
      </c>
    </row>
    <row r="1315" spans="1:12" hidden="1">
      <c r="A1315">
        <f>IF(OR('Milestone 2'!H341="Approved",'Milestone 2'!H341="Approuvé"),"Approved",IF(OR('Milestone 2'!H341="Incomplete",'Milestone 2'!H341="Incomplet"),"Incomplete",0))</f>
        <v>0</v>
      </c>
      <c r="B1315">
        <f>IF(OR('Milestone 2'!G341="Yes",'Milestone 2'!G341="Oui"),"Yes",IF(OR('Milestone 2'!G341="No",'Milestone 2'!G341="Non"),"No",0))</f>
        <v>0</v>
      </c>
      <c r="C1315">
        <f>IF(OR('Milestone 2'!F341="Yes",'Milestone 2'!F341="Oui"),"Yes",IF(OR('Milestone 2'!F341="No",'Milestone 2'!F341="Non"),"No",IF(OR('Milestone 2'!F341="N/A",'Milestone 2'!F341="S.O."),"N/A",0)))</f>
        <v>0</v>
      </c>
      <c r="D1315">
        <f>IF(OR('Milestone 2'!K341="Approved",'Milestone 2'!K341="Approuvé"),"Approved",IF(OR('Milestone 2'!K341="Incomplete",'Milestone 2'!K341="Incomplet"),"Incomplete",0))</f>
        <v>0</v>
      </c>
      <c r="E1315">
        <f>IF(OR('Milestone 2'!J341="Yes",'Milestone 2'!J341="Oui"),"Yes",IF(OR('Milestone 2'!J341="No",'Milestone 2'!J341="Non"),"No",0))</f>
        <v>0</v>
      </c>
      <c r="F1315">
        <f>IF(OR('Milestone 2'!I341="Yes",'Milestone 2'!I341="Oui"),"Yes",IF(OR('Milestone 2'!I341="No",'Milestone 2'!I341="Non"),"No",IF(OR('Milestone 2'!I341="N/A",'Milestone 2'!I341="S.O."),"N/A",0)))</f>
        <v>0</v>
      </c>
      <c r="G1315">
        <f>IF(OR('Milestone 2'!N341="Approved",'Milestone 2'!N341="Approuvé"),"Approved",IF(OR('Milestone 2'!N341="Incomplete",'Milestone 2'!N341="Incomplet"),"Incomplete",0))</f>
        <v>0</v>
      </c>
      <c r="H1315">
        <f>IF(OR('Milestone 2'!M341="Yes",'Milestone 2'!M341="Oui"),"Yes",IF(OR('Milestone 2'!M341="No",'Milestone 2'!M341="Non"),"No",0))</f>
        <v>0</v>
      </c>
      <c r="I1315">
        <f>IF(OR('Milestone 2'!L341="Yes",'Milestone 2'!L341="Oui"),"Yes",IF(OR('Milestone 2'!L341="No",'Milestone 2'!L341="Non"),"No",IF(OR('Milestone 2'!L341="N/A",'Milestone 2'!L341="S.O."),"N/A",0)))</f>
        <v>0</v>
      </c>
      <c r="J1315">
        <f>IF(OR('Milestone 2'!Q341="Approved",'Milestone 2'!Q341="Approuvé"),"Approved",IF(OR('Milestone 2'!Q341="Incomplete",'Milestone 2'!Q341="Incomplet"),"Incomplete",0))</f>
        <v>0</v>
      </c>
      <c r="K1315">
        <f>IF(OR('Milestone 2'!P341="Yes",'Milestone 2'!P341="Oui"),"Yes",IF(OR('Milestone 2'!P341="No",'Milestone 2'!P341="Non"),"No",0))</f>
        <v>0</v>
      </c>
      <c r="L1315">
        <f>IF(OR('Milestone 2'!O341="Yes",'Milestone 2'!O341="Oui"),"Yes",IF(OR('Milestone 2'!O341="No",'Milestone 2'!O341="Non"),"No",IF(OR('Milestone 2'!O341="N/A",'Milestone 2'!O341="S.O."),"N/A",0)))</f>
        <v>0</v>
      </c>
    </row>
    <row r="1316" spans="1:12" hidden="1">
      <c r="A1316">
        <f>IF(OR('Milestone 2'!H342="Approved",'Milestone 2'!H342="Approuvé"),"Approved",IF(OR('Milestone 2'!H342="Incomplete",'Milestone 2'!H342="Incomplet"),"Incomplete",0))</f>
        <v>0</v>
      </c>
      <c r="B1316">
        <f>IF(OR('Milestone 2'!G342="Yes",'Milestone 2'!G342="Oui"),"Yes",IF(OR('Milestone 2'!G342="No",'Milestone 2'!G342="Non"),"No",0))</f>
        <v>0</v>
      </c>
      <c r="C1316">
        <f>IF(OR('Milestone 2'!F342="Yes",'Milestone 2'!F342="Oui"),"Yes",IF(OR('Milestone 2'!F342="No",'Milestone 2'!F342="Non"),"No",IF(OR('Milestone 2'!F342="N/A",'Milestone 2'!F342="S.O."),"N/A",0)))</f>
        <v>0</v>
      </c>
      <c r="D1316">
        <f>IF(OR('Milestone 2'!K342="Approved",'Milestone 2'!K342="Approuvé"),"Approved",IF(OR('Milestone 2'!K342="Incomplete",'Milestone 2'!K342="Incomplet"),"Incomplete",0))</f>
        <v>0</v>
      </c>
      <c r="E1316">
        <f>IF(OR('Milestone 2'!J342="Yes",'Milestone 2'!J342="Oui"),"Yes",IF(OR('Milestone 2'!J342="No",'Milestone 2'!J342="Non"),"No",0))</f>
        <v>0</v>
      </c>
      <c r="F1316">
        <f>IF(OR('Milestone 2'!I342="Yes",'Milestone 2'!I342="Oui"),"Yes",IF(OR('Milestone 2'!I342="No",'Milestone 2'!I342="Non"),"No",IF(OR('Milestone 2'!I342="N/A",'Milestone 2'!I342="S.O."),"N/A",0)))</f>
        <v>0</v>
      </c>
      <c r="G1316">
        <f>IF(OR('Milestone 2'!N342="Approved",'Milestone 2'!N342="Approuvé"),"Approved",IF(OR('Milestone 2'!N342="Incomplete",'Milestone 2'!N342="Incomplet"),"Incomplete",0))</f>
        <v>0</v>
      </c>
      <c r="H1316">
        <f>IF(OR('Milestone 2'!M342="Yes",'Milestone 2'!M342="Oui"),"Yes",IF(OR('Milestone 2'!M342="No",'Milestone 2'!M342="Non"),"No",0))</f>
        <v>0</v>
      </c>
      <c r="I1316">
        <f>IF(OR('Milestone 2'!L342="Yes",'Milestone 2'!L342="Oui"),"Yes",IF(OR('Milestone 2'!L342="No",'Milestone 2'!L342="Non"),"No",IF(OR('Milestone 2'!L342="N/A",'Milestone 2'!L342="S.O."),"N/A",0)))</f>
        <v>0</v>
      </c>
      <c r="J1316">
        <f>IF(OR('Milestone 2'!Q342="Approved",'Milestone 2'!Q342="Approuvé"),"Approved",IF(OR('Milestone 2'!Q342="Incomplete",'Milestone 2'!Q342="Incomplet"),"Incomplete",0))</f>
        <v>0</v>
      </c>
      <c r="K1316">
        <f>IF(OR('Milestone 2'!P342="Yes",'Milestone 2'!P342="Oui"),"Yes",IF(OR('Milestone 2'!P342="No",'Milestone 2'!P342="Non"),"No",0))</f>
        <v>0</v>
      </c>
      <c r="L1316">
        <f>IF(OR('Milestone 2'!O342="Yes",'Milestone 2'!O342="Oui"),"Yes",IF(OR('Milestone 2'!O342="No",'Milestone 2'!O342="Non"),"No",IF(OR('Milestone 2'!O342="N/A",'Milestone 2'!O342="S.O."),"N/A",0)))</f>
        <v>0</v>
      </c>
    </row>
    <row r="1317" spans="1:12" hidden="1">
      <c r="A1317">
        <f>IF(OR('Milestone 2'!H343="Approved",'Milestone 2'!H343="Approuvé"),"Approved",IF(OR('Milestone 2'!H343="Incomplete",'Milestone 2'!H343="Incomplet"),"Incomplete",0))</f>
        <v>0</v>
      </c>
      <c r="B1317">
        <f>IF(OR('Milestone 2'!G343="Yes",'Milestone 2'!G343="Oui"),"Yes",IF(OR('Milestone 2'!G343="No",'Milestone 2'!G343="Non"),"No",0))</f>
        <v>0</v>
      </c>
      <c r="C1317">
        <f>IF(OR('Milestone 2'!F343="Yes",'Milestone 2'!F343="Oui"),"Yes",IF(OR('Milestone 2'!F343="No",'Milestone 2'!F343="Non"),"No",IF(OR('Milestone 2'!F343="N/A",'Milestone 2'!F343="S.O."),"N/A",0)))</f>
        <v>0</v>
      </c>
      <c r="D1317">
        <f>IF(OR('Milestone 2'!K343="Approved",'Milestone 2'!K343="Approuvé"),"Approved",IF(OR('Milestone 2'!K343="Incomplete",'Milestone 2'!K343="Incomplet"),"Incomplete",0))</f>
        <v>0</v>
      </c>
      <c r="E1317">
        <f>IF(OR('Milestone 2'!J343="Yes",'Milestone 2'!J343="Oui"),"Yes",IF(OR('Milestone 2'!J343="No",'Milestone 2'!J343="Non"),"No",0))</f>
        <v>0</v>
      </c>
      <c r="F1317">
        <f>IF(OR('Milestone 2'!I343="Yes",'Milestone 2'!I343="Oui"),"Yes",IF(OR('Milestone 2'!I343="No",'Milestone 2'!I343="Non"),"No",IF(OR('Milestone 2'!I343="N/A",'Milestone 2'!I343="S.O."),"N/A",0)))</f>
        <v>0</v>
      </c>
      <c r="G1317">
        <f>IF(OR('Milestone 2'!N343="Approved",'Milestone 2'!N343="Approuvé"),"Approved",IF(OR('Milestone 2'!N343="Incomplete",'Milestone 2'!N343="Incomplet"),"Incomplete",0))</f>
        <v>0</v>
      </c>
      <c r="H1317">
        <f>IF(OR('Milestone 2'!M343="Yes",'Milestone 2'!M343="Oui"),"Yes",IF(OR('Milestone 2'!M343="No",'Milestone 2'!M343="Non"),"No",0))</f>
        <v>0</v>
      </c>
      <c r="I1317">
        <f>IF(OR('Milestone 2'!L343="Yes",'Milestone 2'!L343="Oui"),"Yes",IF(OR('Milestone 2'!L343="No",'Milestone 2'!L343="Non"),"No",IF(OR('Milestone 2'!L343="N/A",'Milestone 2'!L343="S.O."),"N/A",0)))</f>
        <v>0</v>
      </c>
      <c r="J1317">
        <f>IF(OR('Milestone 2'!Q343="Approved",'Milestone 2'!Q343="Approuvé"),"Approved",IF(OR('Milestone 2'!Q343="Incomplete",'Milestone 2'!Q343="Incomplet"),"Incomplete",0))</f>
        <v>0</v>
      </c>
      <c r="K1317">
        <f>IF(OR('Milestone 2'!P343="Yes",'Milestone 2'!P343="Oui"),"Yes",IF(OR('Milestone 2'!P343="No",'Milestone 2'!P343="Non"),"No",0))</f>
        <v>0</v>
      </c>
      <c r="L1317">
        <f>IF(OR('Milestone 2'!O343="Yes",'Milestone 2'!O343="Oui"),"Yes",IF(OR('Milestone 2'!O343="No",'Milestone 2'!O343="Non"),"No",IF(OR('Milestone 2'!O343="N/A",'Milestone 2'!O343="S.O."),"N/A",0)))</f>
        <v>0</v>
      </c>
    </row>
    <row r="1318" spans="1:12" hidden="1">
      <c r="A1318">
        <f>IF(OR('Milestone 2'!H344="Approved",'Milestone 2'!H344="Approuvé"),"Approved",IF(OR('Milestone 2'!H344="Incomplete",'Milestone 2'!H344="Incomplet"),"Incomplete",0))</f>
        <v>0</v>
      </c>
      <c r="B1318">
        <f>IF(OR('Milestone 2'!G344="Yes",'Milestone 2'!G344="Oui"),"Yes",IF(OR('Milestone 2'!G344="No",'Milestone 2'!G344="Non"),"No",0))</f>
        <v>0</v>
      </c>
      <c r="C1318">
        <f>IF(OR('Milestone 2'!F344="Yes",'Milestone 2'!F344="Oui"),"Yes",IF(OR('Milestone 2'!F344="No",'Milestone 2'!F344="Non"),"No",IF(OR('Milestone 2'!F344="N/A",'Milestone 2'!F344="S.O."),"N/A",0)))</f>
        <v>0</v>
      </c>
      <c r="D1318">
        <f>IF(OR('Milestone 2'!K344="Approved",'Milestone 2'!K344="Approuvé"),"Approved",IF(OR('Milestone 2'!K344="Incomplete",'Milestone 2'!K344="Incomplet"),"Incomplete",0))</f>
        <v>0</v>
      </c>
      <c r="E1318">
        <f>IF(OR('Milestone 2'!J344="Yes",'Milestone 2'!J344="Oui"),"Yes",IF(OR('Milestone 2'!J344="No",'Milestone 2'!J344="Non"),"No",0))</f>
        <v>0</v>
      </c>
      <c r="F1318">
        <f>IF(OR('Milestone 2'!I344="Yes",'Milestone 2'!I344="Oui"),"Yes",IF(OR('Milestone 2'!I344="No",'Milestone 2'!I344="Non"),"No",IF(OR('Milestone 2'!I344="N/A",'Milestone 2'!I344="S.O."),"N/A",0)))</f>
        <v>0</v>
      </c>
      <c r="G1318">
        <f>IF(OR('Milestone 2'!N344="Approved",'Milestone 2'!N344="Approuvé"),"Approved",IF(OR('Milestone 2'!N344="Incomplete",'Milestone 2'!N344="Incomplet"),"Incomplete",0))</f>
        <v>0</v>
      </c>
      <c r="H1318">
        <f>IF(OR('Milestone 2'!M344="Yes",'Milestone 2'!M344="Oui"),"Yes",IF(OR('Milestone 2'!M344="No",'Milestone 2'!M344="Non"),"No",0))</f>
        <v>0</v>
      </c>
      <c r="I1318">
        <f>IF(OR('Milestone 2'!L344="Yes",'Milestone 2'!L344="Oui"),"Yes",IF(OR('Milestone 2'!L344="No",'Milestone 2'!L344="Non"),"No",IF(OR('Milestone 2'!L344="N/A",'Milestone 2'!L344="S.O."),"N/A",0)))</f>
        <v>0</v>
      </c>
      <c r="J1318">
        <f>IF(OR('Milestone 2'!Q344="Approved",'Milestone 2'!Q344="Approuvé"),"Approved",IF(OR('Milestone 2'!Q344="Incomplete",'Milestone 2'!Q344="Incomplet"),"Incomplete",0))</f>
        <v>0</v>
      </c>
      <c r="K1318">
        <f>IF(OR('Milestone 2'!P344="Yes",'Milestone 2'!P344="Oui"),"Yes",IF(OR('Milestone 2'!P344="No",'Milestone 2'!P344="Non"),"No",0))</f>
        <v>0</v>
      </c>
      <c r="L1318">
        <f>IF(OR('Milestone 2'!O344="Yes",'Milestone 2'!O344="Oui"),"Yes",IF(OR('Milestone 2'!O344="No",'Milestone 2'!O344="Non"),"No",IF(OR('Milestone 2'!O344="N/A",'Milestone 2'!O344="S.O."),"N/A",0)))</f>
        <v>0</v>
      </c>
    </row>
    <row r="1319" spans="1:12" hidden="1">
      <c r="A1319">
        <f>IF(OR('Milestone 2'!H345="Approved",'Milestone 2'!H345="Approuvé"),"Approved",IF(OR('Milestone 2'!H345="Incomplete",'Milestone 2'!H345="Incomplet"),"Incomplete",0))</f>
        <v>0</v>
      </c>
      <c r="B1319">
        <f>IF(OR('Milestone 2'!G345="Yes",'Milestone 2'!G345="Oui"),"Yes",IF(OR('Milestone 2'!G345="No",'Milestone 2'!G345="Non"),"No",0))</f>
        <v>0</v>
      </c>
      <c r="C1319">
        <f>IF(OR('Milestone 2'!F345="Yes",'Milestone 2'!F345="Oui"),"Yes",IF(OR('Milestone 2'!F345="No",'Milestone 2'!F345="Non"),"No",IF(OR('Milestone 2'!F345="N/A",'Milestone 2'!F345="S.O."),"N/A",0)))</f>
        <v>0</v>
      </c>
      <c r="D1319">
        <f>IF(OR('Milestone 2'!K345="Approved",'Milestone 2'!K345="Approuvé"),"Approved",IF(OR('Milestone 2'!K345="Incomplete",'Milestone 2'!K345="Incomplet"),"Incomplete",0))</f>
        <v>0</v>
      </c>
      <c r="E1319">
        <f>IF(OR('Milestone 2'!J345="Yes",'Milestone 2'!J345="Oui"),"Yes",IF(OR('Milestone 2'!J345="No",'Milestone 2'!J345="Non"),"No",0))</f>
        <v>0</v>
      </c>
      <c r="F1319">
        <f>IF(OR('Milestone 2'!I345="Yes",'Milestone 2'!I345="Oui"),"Yes",IF(OR('Milestone 2'!I345="No",'Milestone 2'!I345="Non"),"No",IF(OR('Milestone 2'!I345="N/A",'Milestone 2'!I345="S.O."),"N/A",0)))</f>
        <v>0</v>
      </c>
      <c r="G1319">
        <f>IF(OR('Milestone 2'!N345="Approved",'Milestone 2'!N345="Approuvé"),"Approved",IF(OR('Milestone 2'!N345="Incomplete",'Milestone 2'!N345="Incomplet"),"Incomplete",0))</f>
        <v>0</v>
      </c>
      <c r="H1319">
        <f>IF(OR('Milestone 2'!M345="Yes",'Milestone 2'!M345="Oui"),"Yes",IF(OR('Milestone 2'!M345="No",'Milestone 2'!M345="Non"),"No",0))</f>
        <v>0</v>
      </c>
      <c r="I1319">
        <f>IF(OR('Milestone 2'!L345="Yes",'Milestone 2'!L345="Oui"),"Yes",IF(OR('Milestone 2'!L345="No",'Milestone 2'!L345="Non"),"No",IF(OR('Milestone 2'!L345="N/A",'Milestone 2'!L345="S.O."),"N/A",0)))</f>
        <v>0</v>
      </c>
      <c r="J1319">
        <f>IF(OR('Milestone 2'!Q345="Approved",'Milestone 2'!Q345="Approuvé"),"Approved",IF(OR('Milestone 2'!Q345="Incomplete",'Milestone 2'!Q345="Incomplet"),"Incomplete",0))</f>
        <v>0</v>
      </c>
      <c r="K1319">
        <f>IF(OR('Milestone 2'!P345="Yes",'Milestone 2'!P345="Oui"),"Yes",IF(OR('Milestone 2'!P345="No",'Milestone 2'!P345="Non"),"No",0))</f>
        <v>0</v>
      </c>
      <c r="L1319">
        <f>IF(OR('Milestone 2'!O345="Yes",'Milestone 2'!O345="Oui"),"Yes",IF(OR('Milestone 2'!O345="No",'Milestone 2'!O345="Non"),"No",IF(OR('Milestone 2'!O345="N/A",'Milestone 2'!O345="S.O."),"N/A",0)))</f>
        <v>0</v>
      </c>
    </row>
    <row r="1320" spans="1:12" hidden="1">
      <c r="A1320">
        <f>IF(OR('Milestone 2'!H346="Approved",'Milestone 2'!H346="Approuvé"),"Approved",IF(OR('Milestone 2'!H346="Incomplete",'Milestone 2'!H346="Incomplet"),"Incomplete",0))</f>
        <v>0</v>
      </c>
      <c r="B1320">
        <f>IF(OR('Milestone 2'!G346="Yes",'Milestone 2'!G346="Oui"),"Yes",IF(OR('Milestone 2'!G346="No",'Milestone 2'!G346="Non"),"No",0))</f>
        <v>0</v>
      </c>
      <c r="C1320">
        <f>IF(OR('Milestone 2'!F346="Yes",'Milestone 2'!F346="Oui"),"Yes",IF(OR('Milestone 2'!F346="No",'Milestone 2'!F346="Non"),"No",IF(OR('Milestone 2'!F346="N/A",'Milestone 2'!F346="S.O."),"N/A",0)))</f>
        <v>0</v>
      </c>
      <c r="D1320">
        <f>IF(OR('Milestone 2'!K346="Approved",'Milestone 2'!K346="Approuvé"),"Approved",IF(OR('Milestone 2'!K346="Incomplete",'Milestone 2'!K346="Incomplet"),"Incomplete",0))</f>
        <v>0</v>
      </c>
      <c r="E1320">
        <f>IF(OR('Milestone 2'!J346="Yes",'Milestone 2'!J346="Oui"),"Yes",IF(OR('Milestone 2'!J346="No",'Milestone 2'!J346="Non"),"No",0))</f>
        <v>0</v>
      </c>
      <c r="F1320">
        <f>IF(OR('Milestone 2'!I346="Yes",'Milestone 2'!I346="Oui"),"Yes",IF(OR('Milestone 2'!I346="No",'Milestone 2'!I346="Non"),"No",IF(OR('Milestone 2'!I346="N/A",'Milestone 2'!I346="S.O."),"N/A",0)))</f>
        <v>0</v>
      </c>
      <c r="G1320">
        <f>IF(OR('Milestone 2'!N346="Approved",'Milestone 2'!N346="Approuvé"),"Approved",IF(OR('Milestone 2'!N346="Incomplete",'Milestone 2'!N346="Incomplet"),"Incomplete",0))</f>
        <v>0</v>
      </c>
      <c r="H1320">
        <f>IF(OR('Milestone 2'!M346="Yes",'Milestone 2'!M346="Oui"),"Yes",IF(OR('Milestone 2'!M346="No",'Milestone 2'!M346="Non"),"No",0))</f>
        <v>0</v>
      </c>
      <c r="I1320">
        <f>IF(OR('Milestone 2'!L346="Yes",'Milestone 2'!L346="Oui"),"Yes",IF(OR('Milestone 2'!L346="No",'Milestone 2'!L346="Non"),"No",IF(OR('Milestone 2'!L346="N/A",'Milestone 2'!L346="S.O."),"N/A",0)))</f>
        <v>0</v>
      </c>
      <c r="J1320">
        <f>IF(OR('Milestone 2'!Q346="Approved",'Milestone 2'!Q346="Approuvé"),"Approved",IF(OR('Milestone 2'!Q346="Incomplete",'Milestone 2'!Q346="Incomplet"),"Incomplete",0))</f>
        <v>0</v>
      </c>
      <c r="K1320">
        <f>IF(OR('Milestone 2'!P346="Yes",'Milestone 2'!P346="Oui"),"Yes",IF(OR('Milestone 2'!P346="No",'Milestone 2'!P346="Non"),"No",0))</f>
        <v>0</v>
      </c>
      <c r="L1320">
        <f>IF(OR('Milestone 2'!O346="Yes",'Milestone 2'!O346="Oui"),"Yes",IF(OR('Milestone 2'!O346="No",'Milestone 2'!O346="Non"),"No",IF(OR('Milestone 2'!O346="N/A",'Milestone 2'!O346="S.O."),"N/A",0)))</f>
        <v>0</v>
      </c>
    </row>
    <row r="1321" spans="1:12" hidden="1">
      <c r="A1321">
        <f>IF(OR('Milestone 2'!H347="Approved",'Milestone 2'!H347="Approuvé"),"Approved",IF(OR('Milestone 2'!H347="Incomplete",'Milestone 2'!H347="Incomplet"),"Incomplete",0))</f>
        <v>0</v>
      </c>
      <c r="B1321">
        <f>IF(OR('Milestone 2'!G347="Yes",'Milestone 2'!G347="Oui"),"Yes",IF(OR('Milestone 2'!G347="No",'Milestone 2'!G347="Non"),"No",0))</f>
        <v>0</v>
      </c>
      <c r="C1321">
        <f>IF(OR('Milestone 2'!F347="Yes",'Milestone 2'!F347="Oui"),"Yes",IF(OR('Milestone 2'!F347="No",'Milestone 2'!F347="Non"),"No",IF(OR('Milestone 2'!F347="N/A",'Milestone 2'!F347="S.O."),"N/A",0)))</f>
        <v>0</v>
      </c>
      <c r="D1321">
        <f>IF(OR('Milestone 2'!K347="Approved",'Milestone 2'!K347="Approuvé"),"Approved",IF(OR('Milestone 2'!K347="Incomplete",'Milestone 2'!K347="Incomplet"),"Incomplete",0))</f>
        <v>0</v>
      </c>
      <c r="E1321">
        <f>IF(OR('Milestone 2'!J347="Yes",'Milestone 2'!J347="Oui"),"Yes",IF(OR('Milestone 2'!J347="No",'Milestone 2'!J347="Non"),"No",0))</f>
        <v>0</v>
      </c>
      <c r="F1321">
        <f>IF(OR('Milestone 2'!I347="Yes",'Milestone 2'!I347="Oui"),"Yes",IF(OR('Milestone 2'!I347="No",'Milestone 2'!I347="Non"),"No",IF(OR('Milestone 2'!I347="N/A",'Milestone 2'!I347="S.O."),"N/A",0)))</f>
        <v>0</v>
      </c>
      <c r="G1321">
        <f>IF(OR('Milestone 2'!N347="Approved",'Milestone 2'!N347="Approuvé"),"Approved",IF(OR('Milestone 2'!N347="Incomplete",'Milestone 2'!N347="Incomplet"),"Incomplete",0))</f>
        <v>0</v>
      </c>
      <c r="H1321">
        <f>IF(OR('Milestone 2'!M347="Yes",'Milestone 2'!M347="Oui"),"Yes",IF(OR('Milestone 2'!M347="No",'Milestone 2'!M347="Non"),"No",0))</f>
        <v>0</v>
      </c>
      <c r="I1321">
        <f>IF(OR('Milestone 2'!L347="Yes",'Milestone 2'!L347="Oui"),"Yes",IF(OR('Milestone 2'!L347="No",'Milestone 2'!L347="Non"),"No",IF(OR('Milestone 2'!L347="N/A",'Milestone 2'!L347="S.O."),"N/A",0)))</f>
        <v>0</v>
      </c>
      <c r="J1321">
        <f>IF(OR('Milestone 2'!Q347="Approved",'Milestone 2'!Q347="Approuvé"),"Approved",IF(OR('Milestone 2'!Q347="Incomplete",'Milestone 2'!Q347="Incomplet"),"Incomplete",0))</f>
        <v>0</v>
      </c>
      <c r="K1321">
        <f>IF(OR('Milestone 2'!P347="Yes",'Milestone 2'!P347="Oui"),"Yes",IF(OR('Milestone 2'!P347="No",'Milestone 2'!P347="Non"),"No",0))</f>
        <v>0</v>
      </c>
      <c r="L1321">
        <f>IF(OR('Milestone 2'!O347="Yes",'Milestone 2'!O347="Oui"),"Yes",IF(OR('Milestone 2'!O347="No",'Milestone 2'!O347="Non"),"No",IF(OR('Milestone 2'!O347="N/A",'Milestone 2'!O347="S.O."),"N/A",0)))</f>
        <v>0</v>
      </c>
    </row>
    <row r="1322" spans="1:12" hidden="1">
      <c r="A1322">
        <f>IF(OR('Milestone 2'!H348="Approved",'Milestone 2'!H348="Approuvé"),"Approved",IF(OR('Milestone 2'!H348="Incomplete",'Milestone 2'!H348="Incomplet"),"Incomplete",0))</f>
        <v>0</v>
      </c>
      <c r="B1322">
        <f>IF(OR('Milestone 2'!G348="Yes",'Milestone 2'!G348="Oui"),"Yes",IF(OR('Milestone 2'!G348="No",'Milestone 2'!G348="Non"),"No",0))</f>
        <v>0</v>
      </c>
      <c r="C1322">
        <f>IF(OR('Milestone 2'!F348="Yes",'Milestone 2'!F348="Oui"),"Yes",IF(OR('Milestone 2'!F348="No",'Milestone 2'!F348="Non"),"No",IF(OR('Milestone 2'!F348="N/A",'Milestone 2'!F348="S.O."),"N/A",0)))</f>
        <v>0</v>
      </c>
      <c r="D1322">
        <f>IF(OR('Milestone 2'!K348="Approved",'Milestone 2'!K348="Approuvé"),"Approved",IF(OR('Milestone 2'!K348="Incomplete",'Milestone 2'!K348="Incomplet"),"Incomplete",0))</f>
        <v>0</v>
      </c>
      <c r="E1322">
        <f>IF(OR('Milestone 2'!J348="Yes",'Milestone 2'!J348="Oui"),"Yes",IF(OR('Milestone 2'!J348="No",'Milestone 2'!J348="Non"),"No",0))</f>
        <v>0</v>
      </c>
      <c r="F1322">
        <f>IF(OR('Milestone 2'!I348="Yes",'Milestone 2'!I348="Oui"),"Yes",IF(OR('Milestone 2'!I348="No",'Milestone 2'!I348="Non"),"No",IF(OR('Milestone 2'!I348="N/A",'Milestone 2'!I348="S.O."),"N/A",0)))</f>
        <v>0</v>
      </c>
      <c r="G1322">
        <f>IF(OR('Milestone 2'!N348="Approved",'Milestone 2'!N348="Approuvé"),"Approved",IF(OR('Milestone 2'!N348="Incomplete",'Milestone 2'!N348="Incomplet"),"Incomplete",0))</f>
        <v>0</v>
      </c>
      <c r="H1322">
        <f>IF(OR('Milestone 2'!M348="Yes",'Milestone 2'!M348="Oui"),"Yes",IF(OR('Milestone 2'!M348="No",'Milestone 2'!M348="Non"),"No",0))</f>
        <v>0</v>
      </c>
      <c r="I1322">
        <f>IF(OR('Milestone 2'!L348="Yes",'Milestone 2'!L348="Oui"),"Yes",IF(OR('Milestone 2'!L348="No",'Milestone 2'!L348="Non"),"No",IF(OR('Milestone 2'!L348="N/A",'Milestone 2'!L348="S.O."),"N/A",0)))</f>
        <v>0</v>
      </c>
      <c r="J1322">
        <f>IF(OR('Milestone 2'!Q348="Approved",'Milestone 2'!Q348="Approuvé"),"Approved",IF(OR('Milestone 2'!Q348="Incomplete",'Milestone 2'!Q348="Incomplet"),"Incomplete",0))</f>
        <v>0</v>
      </c>
      <c r="K1322">
        <f>IF(OR('Milestone 2'!P348="Yes",'Milestone 2'!P348="Oui"),"Yes",IF(OR('Milestone 2'!P348="No",'Milestone 2'!P348="Non"),"No",0))</f>
        <v>0</v>
      </c>
      <c r="L1322">
        <f>IF(OR('Milestone 2'!O348="Yes",'Milestone 2'!O348="Oui"),"Yes",IF(OR('Milestone 2'!O348="No",'Milestone 2'!O348="Non"),"No",IF(OR('Milestone 2'!O348="N/A",'Milestone 2'!O348="S.O."),"N/A",0)))</f>
        <v>0</v>
      </c>
    </row>
    <row r="1323" spans="1:12" hidden="1">
      <c r="A1323">
        <f>IF(OR('Milestone 2'!H349="Approved",'Milestone 2'!H349="Approuvé"),"Approved",IF(OR('Milestone 2'!H349="Incomplete",'Milestone 2'!H349="Incomplet"),"Incomplete",0))</f>
        <v>0</v>
      </c>
      <c r="B1323">
        <f>IF(OR('Milestone 2'!G349="Yes",'Milestone 2'!G349="Oui"),"Yes",IF(OR('Milestone 2'!G349="No",'Milestone 2'!G349="Non"),"No",0))</f>
        <v>0</v>
      </c>
      <c r="C1323">
        <f>IF(OR('Milestone 2'!F349="Yes",'Milestone 2'!F349="Oui"),"Yes",IF(OR('Milestone 2'!F349="No",'Milestone 2'!F349="Non"),"No",IF(OR('Milestone 2'!F349="N/A",'Milestone 2'!F349="S.O."),"N/A",0)))</f>
        <v>0</v>
      </c>
      <c r="D1323">
        <f>IF(OR('Milestone 2'!K349="Approved",'Milestone 2'!K349="Approuvé"),"Approved",IF(OR('Milestone 2'!K349="Incomplete",'Milestone 2'!K349="Incomplet"),"Incomplete",0))</f>
        <v>0</v>
      </c>
      <c r="E1323">
        <f>IF(OR('Milestone 2'!J349="Yes",'Milestone 2'!J349="Oui"),"Yes",IF(OR('Milestone 2'!J349="No",'Milestone 2'!J349="Non"),"No",0))</f>
        <v>0</v>
      </c>
      <c r="F1323">
        <f>IF(OR('Milestone 2'!I349="Yes",'Milestone 2'!I349="Oui"),"Yes",IF(OR('Milestone 2'!I349="No",'Milestone 2'!I349="Non"),"No",IF(OR('Milestone 2'!I349="N/A",'Milestone 2'!I349="S.O."),"N/A",0)))</f>
        <v>0</v>
      </c>
      <c r="G1323">
        <f>IF(OR('Milestone 2'!N349="Approved",'Milestone 2'!N349="Approuvé"),"Approved",IF(OR('Milestone 2'!N349="Incomplete",'Milestone 2'!N349="Incomplet"),"Incomplete",0))</f>
        <v>0</v>
      </c>
      <c r="H1323">
        <f>IF(OR('Milestone 2'!M349="Yes",'Milestone 2'!M349="Oui"),"Yes",IF(OR('Milestone 2'!M349="No",'Milestone 2'!M349="Non"),"No",0))</f>
        <v>0</v>
      </c>
      <c r="I1323">
        <f>IF(OR('Milestone 2'!L349="Yes",'Milestone 2'!L349="Oui"),"Yes",IF(OR('Milestone 2'!L349="No",'Milestone 2'!L349="Non"),"No",IF(OR('Milestone 2'!L349="N/A",'Milestone 2'!L349="S.O."),"N/A",0)))</f>
        <v>0</v>
      </c>
      <c r="J1323">
        <f>IF(OR('Milestone 2'!Q349="Approved",'Milestone 2'!Q349="Approuvé"),"Approved",IF(OR('Milestone 2'!Q349="Incomplete",'Milestone 2'!Q349="Incomplet"),"Incomplete",0))</f>
        <v>0</v>
      </c>
      <c r="K1323">
        <f>IF(OR('Milestone 2'!P349="Yes",'Milestone 2'!P349="Oui"),"Yes",IF(OR('Milestone 2'!P349="No",'Milestone 2'!P349="Non"),"No",0))</f>
        <v>0</v>
      </c>
      <c r="L1323">
        <f>IF(OR('Milestone 2'!O349="Yes",'Milestone 2'!O349="Oui"),"Yes",IF(OR('Milestone 2'!O349="No",'Milestone 2'!O349="Non"),"No",IF(OR('Milestone 2'!O349="N/A",'Milestone 2'!O349="S.O."),"N/A",0)))</f>
        <v>0</v>
      </c>
    </row>
    <row r="1324" spans="1:12" hidden="1">
      <c r="A1324">
        <f>IF(OR('Milestone 2'!H350="Approved",'Milestone 2'!H350="Approuvé"),"Approved",IF(OR('Milestone 2'!H350="Incomplete",'Milestone 2'!H350="Incomplet"),"Incomplete",0))</f>
        <v>0</v>
      </c>
      <c r="B1324">
        <f>IF(OR('Milestone 2'!G350="Yes",'Milestone 2'!G350="Oui"),"Yes",IF(OR('Milestone 2'!G350="No",'Milestone 2'!G350="Non"),"No",0))</f>
        <v>0</v>
      </c>
      <c r="C1324">
        <f>IF(OR('Milestone 2'!F350="Yes",'Milestone 2'!F350="Oui"),"Yes",IF(OR('Milestone 2'!F350="No",'Milestone 2'!F350="Non"),"No",IF(OR('Milestone 2'!F350="N/A",'Milestone 2'!F350="S.O."),"N/A",0)))</f>
        <v>0</v>
      </c>
      <c r="D1324">
        <f>IF(OR('Milestone 2'!K350="Approved",'Milestone 2'!K350="Approuvé"),"Approved",IF(OR('Milestone 2'!K350="Incomplete",'Milestone 2'!K350="Incomplet"),"Incomplete",0))</f>
        <v>0</v>
      </c>
      <c r="E1324">
        <f>IF(OR('Milestone 2'!J350="Yes",'Milestone 2'!J350="Oui"),"Yes",IF(OR('Milestone 2'!J350="No",'Milestone 2'!J350="Non"),"No",0))</f>
        <v>0</v>
      </c>
      <c r="F1324">
        <f>IF(OR('Milestone 2'!I350="Yes",'Milestone 2'!I350="Oui"),"Yes",IF(OR('Milestone 2'!I350="No",'Milestone 2'!I350="Non"),"No",IF(OR('Milestone 2'!I350="N/A",'Milestone 2'!I350="S.O."),"N/A",0)))</f>
        <v>0</v>
      </c>
      <c r="G1324">
        <f>IF(OR('Milestone 2'!N350="Approved",'Milestone 2'!N350="Approuvé"),"Approved",IF(OR('Milestone 2'!N350="Incomplete",'Milestone 2'!N350="Incomplet"),"Incomplete",0))</f>
        <v>0</v>
      </c>
      <c r="H1324">
        <f>IF(OR('Milestone 2'!M350="Yes",'Milestone 2'!M350="Oui"),"Yes",IF(OR('Milestone 2'!M350="No",'Milestone 2'!M350="Non"),"No",0))</f>
        <v>0</v>
      </c>
      <c r="I1324">
        <f>IF(OR('Milestone 2'!L350="Yes",'Milestone 2'!L350="Oui"),"Yes",IF(OR('Milestone 2'!L350="No",'Milestone 2'!L350="Non"),"No",IF(OR('Milestone 2'!L350="N/A",'Milestone 2'!L350="S.O."),"N/A",0)))</f>
        <v>0</v>
      </c>
      <c r="J1324">
        <f>IF(OR('Milestone 2'!Q350="Approved",'Milestone 2'!Q350="Approuvé"),"Approved",IF(OR('Milestone 2'!Q350="Incomplete",'Milestone 2'!Q350="Incomplet"),"Incomplete",0))</f>
        <v>0</v>
      </c>
      <c r="K1324">
        <f>IF(OR('Milestone 2'!P350="Yes",'Milestone 2'!P350="Oui"),"Yes",IF(OR('Milestone 2'!P350="No",'Milestone 2'!P350="Non"),"No",0))</f>
        <v>0</v>
      </c>
      <c r="L1324">
        <f>IF(OR('Milestone 2'!O350="Yes",'Milestone 2'!O350="Oui"),"Yes",IF(OR('Milestone 2'!O350="No",'Milestone 2'!O350="Non"),"No",IF(OR('Milestone 2'!O350="N/A",'Milestone 2'!O350="S.O."),"N/A",0)))</f>
        <v>0</v>
      </c>
    </row>
    <row r="1325" spans="1:12" hidden="1">
      <c r="A1325">
        <f>IF(OR('Milestone 2'!H351="Approved",'Milestone 2'!H351="Approuvé"),"Approved",IF(OR('Milestone 2'!H351="Incomplete",'Milestone 2'!H351="Incomplet"),"Incomplete",0))</f>
        <v>0</v>
      </c>
      <c r="B1325">
        <f>IF(OR('Milestone 2'!G351="Yes",'Milestone 2'!G351="Oui"),"Yes",IF(OR('Milestone 2'!G351="No",'Milestone 2'!G351="Non"),"No",0))</f>
        <v>0</v>
      </c>
      <c r="C1325">
        <f>IF(OR('Milestone 2'!F351="Yes",'Milestone 2'!F351="Oui"),"Yes",IF(OR('Milestone 2'!F351="No",'Milestone 2'!F351="Non"),"No",IF(OR('Milestone 2'!F351="N/A",'Milestone 2'!F351="S.O."),"N/A",0)))</f>
        <v>0</v>
      </c>
      <c r="D1325">
        <f>IF(OR('Milestone 2'!K351="Approved",'Milestone 2'!K351="Approuvé"),"Approved",IF(OR('Milestone 2'!K351="Incomplete",'Milestone 2'!K351="Incomplet"),"Incomplete",0))</f>
        <v>0</v>
      </c>
      <c r="E1325">
        <f>IF(OR('Milestone 2'!J351="Yes",'Milestone 2'!J351="Oui"),"Yes",IF(OR('Milestone 2'!J351="No",'Milestone 2'!J351="Non"),"No",0))</f>
        <v>0</v>
      </c>
      <c r="F1325">
        <f>IF(OR('Milestone 2'!I351="Yes",'Milestone 2'!I351="Oui"),"Yes",IF(OR('Milestone 2'!I351="No",'Milestone 2'!I351="Non"),"No",IF(OR('Milestone 2'!I351="N/A",'Milestone 2'!I351="S.O."),"N/A",0)))</f>
        <v>0</v>
      </c>
      <c r="G1325">
        <f>IF(OR('Milestone 2'!N351="Approved",'Milestone 2'!N351="Approuvé"),"Approved",IF(OR('Milestone 2'!N351="Incomplete",'Milestone 2'!N351="Incomplet"),"Incomplete",0))</f>
        <v>0</v>
      </c>
      <c r="H1325">
        <f>IF(OR('Milestone 2'!M351="Yes",'Milestone 2'!M351="Oui"),"Yes",IF(OR('Milestone 2'!M351="No",'Milestone 2'!M351="Non"),"No",0))</f>
        <v>0</v>
      </c>
      <c r="I1325">
        <f>IF(OR('Milestone 2'!L351="Yes",'Milestone 2'!L351="Oui"),"Yes",IF(OR('Milestone 2'!L351="No",'Milestone 2'!L351="Non"),"No",IF(OR('Milestone 2'!L351="N/A",'Milestone 2'!L351="S.O."),"N/A",0)))</f>
        <v>0</v>
      </c>
      <c r="J1325">
        <f>IF(OR('Milestone 2'!Q351="Approved",'Milestone 2'!Q351="Approuvé"),"Approved",IF(OR('Milestone 2'!Q351="Incomplete",'Milestone 2'!Q351="Incomplet"),"Incomplete",0))</f>
        <v>0</v>
      </c>
      <c r="K1325">
        <f>IF(OR('Milestone 2'!P351="Yes",'Milestone 2'!P351="Oui"),"Yes",IF(OR('Milestone 2'!P351="No",'Milestone 2'!P351="Non"),"No",0))</f>
        <v>0</v>
      </c>
      <c r="L1325">
        <f>IF(OR('Milestone 2'!O351="Yes",'Milestone 2'!O351="Oui"),"Yes",IF(OR('Milestone 2'!O351="No",'Milestone 2'!O351="Non"),"No",IF(OR('Milestone 2'!O351="N/A",'Milestone 2'!O351="S.O."),"N/A",0)))</f>
        <v>0</v>
      </c>
    </row>
    <row r="1326" spans="1:12" hidden="1">
      <c r="A1326">
        <f>IF(OR('Milestone 2'!H352="Approved",'Milestone 2'!H352="Approuvé"),"Approved",IF(OR('Milestone 2'!H352="Incomplete",'Milestone 2'!H352="Incomplet"),"Incomplete",0))</f>
        <v>0</v>
      </c>
      <c r="B1326">
        <f>IF(OR('Milestone 2'!G352="Yes",'Milestone 2'!G352="Oui"),"Yes",IF(OR('Milestone 2'!G352="No",'Milestone 2'!G352="Non"),"No",0))</f>
        <v>0</v>
      </c>
      <c r="C1326">
        <f>IF(OR('Milestone 2'!F352="Yes",'Milestone 2'!F352="Oui"),"Yes",IF(OR('Milestone 2'!F352="No",'Milestone 2'!F352="Non"),"No",IF(OR('Milestone 2'!F352="N/A",'Milestone 2'!F352="S.O."),"N/A",0)))</f>
        <v>0</v>
      </c>
      <c r="D1326">
        <f>IF(OR('Milestone 2'!K352="Approved",'Milestone 2'!K352="Approuvé"),"Approved",IF(OR('Milestone 2'!K352="Incomplete",'Milestone 2'!K352="Incomplet"),"Incomplete",0))</f>
        <v>0</v>
      </c>
      <c r="E1326">
        <f>IF(OR('Milestone 2'!J352="Yes",'Milestone 2'!J352="Oui"),"Yes",IF(OR('Milestone 2'!J352="No",'Milestone 2'!J352="Non"),"No",0))</f>
        <v>0</v>
      </c>
      <c r="F1326">
        <f>IF(OR('Milestone 2'!I352="Yes",'Milestone 2'!I352="Oui"),"Yes",IF(OR('Milestone 2'!I352="No",'Milestone 2'!I352="Non"),"No",IF(OR('Milestone 2'!I352="N/A",'Milestone 2'!I352="S.O."),"N/A",0)))</f>
        <v>0</v>
      </c>
      <c r="G1326">
        <f>IF(OR('Milestone 2'!N352="Approved",'Milestone 2'!N352="Approuvé"),"Approved",IF(OR('Milestone 2'!N352="Incomplete",'Milestone 2'!N352="Incomplet"),"Incomplete",0))</f>
        <v>0</v>
      </c>
      <c r="H1326">
        <f>IF(OR('Milestone 2'!M352="Yes",'Milestone 2'!M352="Oui"),"Yes",IF(OR('Milestone 2'!M352="No",'Milestone 2'!M352="Non"),"No",0))</f>
        <v>0</v>
      </c>
      <c r="I1326">
        <f>IF(OR('Milestone 2'!L352="Yes",'Milestone 2'!L352="Oui"),"Yes",IF(OR('Milestone 2'!L352="No",'Milestone 2'!L352="Non"),"No",IF(OR('Milestone 2'!L352="N/A",'Milestone 2'!L352="S.O."),"N/A",0)))</f>
        <v>0</v>
      </c>
      <c r="J1326">
        <f>IF(OR('Milestone 2'!Q352="Approved",'Milestone 2'!Q352="Approuvé"),"Approved",IF(OR('Milestone 2'!Q352="Incomplete",'Milestone 2'!Q352="Incomplet"),"Incomplete",0))</f>
        <v>0</v>
      </c>
      <c r="K1326">
        <f>IF(OR('Milestone 2'!P352="Yes",'Milestone 2'!P352="Oui"),"Yes",IF(OR('Milestone 2'!P352="No",'Milestone 2'!P352="Non"),"No",0))</f>
        <v>0</v>
      </c>
      <c r="L1326">
        <f>IF(OR('Milestone 2'!O352="Yes",'Milestone 2'!O352="Oui"),"Yes",IF(OR('Milestone 2'!O352="No",'Milestone 2'!O352="Non"),"No",IF(OR('Milestone 2'!O352="N/A",'Milestone 2'!O352="S.O."),"N/A",0)))</f>
        <v>0</v>
      </c>
    </row>
    <row r="1327" spans="1:12" hidden="1">
      <c r="A1327">
        <f>IF(OR('Milestone 2'!H353="Approved",'Milestone 2'!H353="Approuvé"),"Approved",IF(OR('Milestone 2'!H353="Incomplete",'Milestone 2'!H353="Incomplet"),"Incomplete",0))</f>
        <v>0</v>
      </c>
      <c r="B1327">
        <f>IF(OR('Milestone 2'!G353="Yes",'Milestone 2'!G353="Oui"),"Yes",IF(OR('Milestone 2'!G353="No",'Milestone 2'!G353="Non"),"No",0))</f>
        <v>0</v>
      </c>
      <c r="C1327">
        <f>IF(OR('Milestone 2'!F353="Yes",'Milestone 2'!F353="Oui"),"Yes",IF(OR('Milestone 2'!F353="No",'Milestone 2'!F353="Non"),"No",IF(OR('Milestone 2'!F353="N/A",'Milestone 2'!F353="S.O."),"N/A",0)))</f>
        <v>0</v>
      </c>
      <c r="D1327">
        <f>IF(OR('Milestone 2'!K353="Approved",'Milestone 2'!K353="Approuvé"),"Approved",IF(OR('Milestone 2'!K353="Incomplete",'Milestone 2'!K353="Incomplet"),"Incomplete",0))</f>
        <v>0</v>
      </c>
      <c r="E1327">
        <f>IF(OR('Milestone 2'!J353="Yes",'Milestone 2'!J353="Oui"),"Yes",IF(OR('Milestone 2'!J353="No",'Milestone 2'!J353="Non"),"No",0))</f>
        <v>0</v>
      </c>
      <c r="F1327">
        <f>IF(OR('Milestone 2'!I353="Yes",'Milestone 2'!I353="Oui"),"Yes",IF(OR('Milestone 2'!I353="No",'Milestone 2'!I353="Non"),"No",IF(OR('Milestone 2'!I353="N/A",'Milestone 2'!I353="S.O."),"N/A",0)))</f>
        <v>0</v>
      </c>
      <c r="G1327">
        <f>IF(OR('Milestone 2'!N353="Approved",'Milestone 2'!N353="Approuvé"),"Approved",IF(OR('Milestone 2'!N353="Incomplete",'Milestone 2'!N353="Incomplet"),"Incomplete",0))</f>
        <v>0</v>
      </c>
      <c r="H1327">
        <f>IF(OR('Milestone 2'!M353="Yes",'Milestone 2'!M353="Oui"),"Yes",IF(OR('Milestone 2'!M353="No",'Milestone 2'!M353="Non"),"No",0))</f>
        <v>0</v>
      </c>
      <c r="I1327">
        <f>IF(OR('Milestone 2'!L353="Yes",'Milestone 2'!L353="Oui"),"Yes",IF(OR('Milestone 2'!L353="No",'Milestone 2'!L353="Non"),"No",IF(OR('Milestone 2'!L353="N/A",'Milestone 2'!L353="S.O."),"N/A",0)))</f>
        <v>0</v>
      </c>
      <c r="J1327">
        <f>IF(OR('Milestone 2'!Q353="Approved",'Milestone 2'!Q353="Approuvé"),"Approved",IF(OR('Milestone 2'!Q353="Incomplete",'Milestone 2'!Q353="Incomplet"),"Incomplete",0))</f>
        <v>0</v>
      </c>
      <c r="K1327">
        <f>IF(OR('Milestone 2'!P353="Yes",'Milestone 2'!P353="Oui"),"Yes",IF(OR('Milestone 2'!P353="No",'Milestone 2'!P353="Non"),"No",0))</f>
        <v>0</v>
      </c>
      <c r="L1327">
        <f>IF(OR('Milestone 2'!O353="Yes",'Milestone 2'!O353="Oui"),"Yes",IF(OR('Milestone 2'!O353="No",'Milestone 2'!O353="Non"),"No",IF(OR('Milestone 2'!O353="N/A",'Milestone 2'!O353="S.O."),"N/A",0)))</f>
        <v>0</v>
      </c>
    </row>
    <row r="1328" spans="1:12" hidden="1">
      <c r="A1328">
        <f>IF(OR('Milestone 2'!H354="Approved",'Milestone 2'!H354="Approuvé"),"Approved",IF(OR('Milestone 2'!H354="Incomplete",'Milestone 2'!H354="Incomplet"),"Incomplete",0))</f>
        <v>0</v>
      </c>
      <c r="B1328">
        <f>IF(OR('Milestone 2'!G354="Yes",'Milestone 2'!G354="Oui"),"Yes",IF(OR('Milestone 2'!G354="No",'Milestone 2'!G354="Non"),"No",0))</f>
        <v>0</v>
      </c>
      <c r="C1328">
        <f>IF(OR('Milestone 2'!F354="Yes",'Milestone 2'!F354="Oui"),"Yes",IF(OR('Milestone 2'!F354="No",'Milestone 2'!F354="Non"),"No",IF(OR('Milestone 2'!F354="N/A",'Milestone 2'!F354="S.O."),"N/A",0)))</f>
        <v>0</v>
      </c>
      <c r="D1328">
        <f>IF(OR('Milestone 2'!K354="Approved",'Milestone 2'!K354="Approuvé"),"Approved",IF(OR('Milestone 2'!K354="Incomplete",'Milestone 2'!K354="Incomplet"),"Incomplete",0))</f>
        <v>0</v>
      </c>
      <c r="E1328">
        <f>IF(OR('Milestone 2'!J354="Yes",'Milestone 2'!J354="Oui"),"Yes",IF(OR('Milestone 2'!J354="No",'Milestone 2'!J354="Non"),"No",0))</f>
        <v>0</v>
      </c>
      <c r="F1328">
        <f>IF(OR('Milestone 2'!I354="Yes",'Milestone 2'!I354="Oui"),"Yes",IF(OR('Milestone 2'!I354="No",'Milestone 2'!I354="Non"),"No",IF(OR('Milestone 2'!I354="N/A",'Milestone 2'!I354="S.O."),"N/A",0)))</f>
        <v>0</v>
      </c>
      <c r="G1328">
        <f>IF(OR('Milestone 2'!N354="Approved",'Milestone 2'!N354="Approuvé"),"Approved",IF(OR('Milestone 2'!N354="Incomplete",'Milestone 2'!N354="Incomplet"),"Incomplete",0))</f>
        <v>0</v>
      </c>
      <c r="H1328">
        <f>IF(OR('Milestone 2'!M354="Yes",'Milestone 2'!M354="Oui"),"Yes",IF(OR('Milestone 2'!M354="No",'Milestone 2'!M354="Non"),"No",0))</f>
        <v>0</v>
      </c>
      <c r="I1328">
        <f>IF(OR('Milestone 2'!L354="Yes",'Milestone 2'!L354="Oui"),"Yes",IF(OR('Milestone 2'!L354="No",'Milestone 2'!L354="Non"),"No",IF(OR('Milestone 2'!L354="N/A",'Milestone 2'!L354="S.O."),"N/A",0)))</f>
        <v>0</v>
      </c>
      <c r="J1328">
        <f>IF(OR('Milestone 2'!Q354="Approved",'Milestone 2'!Q354="Approuvé"),"Approved",IF(OR('Milestone 2'!Q354="Incomplete",'Milestone 2'!Q354="Incomplet"),"Incomplete",0))</f>
        <v>0</v>
      </c>
      <c r="K1328">
        <f>IF(OR('Milestone 2'!P354="Yes",'Milestone 2'!P354="Oui"),"Yes",IF(OR('Milestone 2'!P354="No",'Milestone 2'!P354="Non"),"No",0))</f>
        <v>0</v>
      </c>
      <c r="L1328">
        <f>IF(OR('Milestone 2'!O354="Yes",'Milestone 2'!O354="Oui"),"Yes",IF(OR('Milestone 2'!O354="No",'Milestone 2'!O354="Non"),"No",IF(OR('Milestone 2'!O354="N/A",'Milestone 2'!O354="S.O."),"N/A",0)))</f>
        <v>0</v>
      </c>
    </row>
    <row r="1329" spans="1:12" hidden="1">
      <c r="A1329">
        <f>IF(OR('Milestone 2'!H355="Approved",'Milestone 2'!H355="Approuvé"),"Approved",IF(OR('Milestone 2'!H355="Incomplete",'Milestone 2'!H355="Incomplet"),"Incomplete",0))</f>
        <v>0</v>
      </c>
      <c r="B1329">
        <f>IF(OR('Milestone 2'!G355="Yes",'Milestone 2'!G355="Oui"),"Yes",IF(OR('Milestone 2'!G355="No",'Milestone 2'!G355="Non"),"No",0))</f>
        <v>0</v>
      </c>
      <c r="C1329">
        <f>IF(OR('Milestone 2'!F355="Yes",'Milestone 2'!F355="Oui"),"Yes",IF(OR('Milestone 2'!F355="No",'Milestone 2'!F355="Non"),"No",IF(OR('Milestone 2'!F355="N/A",'Milestone 2'!F355="S.O."),"N/A",0)))</f>
        <v>0</v>
      </c>
      <c r="D1329">
        <f>IF(OR('Milestone 2'!K355="Approved",'Milestone 2'!K355="Approuvé"),"Approved",IF(OR('Milestone 2'!K355="Incomplete",'Milestone 2'!K355="Incomplet"),"Incomplete",0))</f>
        <v>0</v>
      </c>
      <c r="E1329">
        <f>IF(OR('Milestone 2'!J355="Yes",'Milestone 2'!J355="Oui"),"Yes",IF(OR('Milestone 2'!J355="No",'Milestone 2'!J355="Non"),"No",0))</f>
        <v>0</v>
      </c>
      <c r="F1329">
        <f>IF(OR('Milestone 2'!I355="Yes",'Milestone 2'!I355="Oui"),"Yes",IF(OR('Milestone 2'!I355="No",'Milestone 2'!I355="Non"),"No",IF(OR('Milestone 2'!I355="N/A",'Milestone 2'!I355="S.O."),"N/A",0)))</f>
        <v>0</v>
      </c>
      <c r="G1329">
        <f>IF(OR('Milestone 2'!N355="Approved",'Milestone 2'!N355="Approuvé"),"Approved",IF(OR('Milestone 2'!N355="Incomplete",'Milestone 2'!N355="Incomplet"),"Incomplete",0))</f>
        <v>0</v>
      </c>
      <c r="H1329">
        <f>IF(OR('Milestone 2'!M355="Yes",'Milestone 2'!M355="Oui"),"Yes",IF(OR('Milestone 2'!M355="No",'Milestone 2'!M355="Non"),"No",0))</f>
        <v>0</v>
      </c>
      <c r="I1329">
        <f>IF(OR('Milestone 2'!L355="Yes",'Milestone 2'!L355="Oui"),"Yes",IF(OR('Milestone 2'!L355="No",'Milestone 2'!L355="Non"),"No",IF(OR('Milestone 2'!L355="N/A",'Milestone 2'!L355="S.O."),"N/A",0)))</f>
        <v>0</v>
      </c>
      <c r="J1329">
        <f>IF(OR('Milestone 2'!Q355="Approved",'Milestone 2'!Q355="Approuvé"),"Approved",IF(OR('Milestone 2'!Q355="Incomplete",'Milestone 2'!Q355="Incomplet"),"Incomplete",0))</f>
        <v>0</v>
      </c>
      <c r="K1329">
        <f>IF(OR('Milestone 2'!P355="Yes",'Milestone 2'!P355="Oui"),"Yes",IF(OR('Milestone 2'!P355="No",'Milestone 2'!P355="Non"),"No",0))</f>
        <v>0</v>
      </c>
      <c r="L1329">
        <f>IF(OR('Milestone 2'!O355="Yes",'Milestone 2'!O355="Oui"),"Yes",IF(OR('Milestone 2'!O355="No",'Milestone 2'!O355="Non"),"No",IF(OR('Milestone 2'!O355="N/A",'Milestone 2'!O355="S.O."),"N/A",0)))</f>
        <v>0</v>
      </c>
    </row>
    <row r="1330" spans="1:12" hidden="1">
      <c r="A1330">
        <f>IF(OR('Milestone 2'!H356="Approved",'Milestone 2'!H356="Approuvé"),"Approved",IF(OR('Milestone 2'!H356="Incomplete",'Milestone 2'!H356="Incomplet"),"Incomplete",0))</f>
        <v>0</v>
      </c>
      <c r="B1330">
        <f>IF(OR('Milestone 2'!G356="Yes",'Milestone 2'!G356="Oui"),"Yes",IF(OR('Milestone 2'!G356="No",'Milestone 2'!G356="Non"),"No",0))</f>
        <v>0</v>
      </c>
      <c r="C1330">
        <f>IF(OR('Milestone 2'!F356="Yes",'Milestone 2'!F356="Oui"),"Yes",IF(OR('Milestone 2'!F356="No",'Milestone 2'!F356="Non"),"No",IF(OR('Milestone 2'!F356="N/A",'Milestone 2'!F356="S.O."),"N/A",0)))</f>
        <v>0</v>
      </c>
      <c r="D1330">
        <f>IF(OR('Milestone 2'!K356="Approved",'Milestone 2'!K356="Approuvé"),"Approved",IF(OR('Milestone 2'!K356="Incomplete",'Milestone 2'!K356="Incomplet"),"Incomplete",0))</f>
        <v>0</v>
      </c>
      <c r="E1330">
        <f>IF(OR('Milestone 2'!J356="Yes",'Milestone 2'!J356="Oui"),"Yes",IF(OR('Milestone 2'!J356="No",'Milestone 2'!J356="Non"),"No",0))</f>
        <v>0</v>
      </c>
      <c r="F1330">
        <f>IF(OR('Milestone 2'!I356="Yes",'Milestone 2'!I356="Oui"),"Yes",IF(OR('Milestone 2'!I356="No",'Milestone 2'!I356="Non"),"No",IF(OR('Milestone 2'!I356="N/A",'Milestone 2'!I356="S.O."),"N/A",0)))</f>
        <v>0</v>
      </c>
      <c r="G1330">
        <f>IF(OR('Milestone 2'!N356="Approved",'Milestone 2'!N356="Approuvé"),"Approved",IF(OR('Milestone 2'!N356="Incomplete",'Milestone 2'!N356="Incomplet"),"Incomplete",0))</f>
        <v>0</v>
      </c>
      <c r="H1330">
        <f>IF(OR('Milestone 2'!M356="Yes",'Milestone 2'!M356="Oui"),"Yes",IF(OR('Milestone 2'!M356="No",'Milestone 2'!M356="Non"),"No",0))</f>
        <v>0</v>
      </c>
      <c r="I1330">
        <f>IF(OR('Milestone 2'!L356="Yes",'Milestone 2'!L356="Oui"),"Yes",IF(OR('Milestone 2'!L356="No",'Milestone 2'!L356="Non"),"No",IF(OR('Milestone 2'!L356="N/A",'Milestone 2'!L356="S.O."),"N/A",0)))</f>
        <v>0</v>
      </c>
      <c r="J1330">
        <f>IF(OR('Milestone 2'!Q356="Approved",'Milestone 2'!Q356="Approuvé"),"Approved",IF(OR('Milestone 2'!Q356="Incomplete",'Milestone 2'!Q356="Incomplet"),"Incomplete",0))</f>
        <v>0</v>
      </c>
      <c r="K1330">
        <f>IF(OR('Milestone 2'!P356="Yes",'Milestone 2'!P356="Oui"),"Yes",IF(OR('Milestone 2'!P356="No",'Milestone 2'!P356="Non"),"No",0))</f>
        <v>0</v>
      </c>
      <c r="L1330">
        <f>IF(OR('Milestone 2'!O356="Yes",'Milestone 2'!O356="Oui"),"Yes",IF(OR('Milestone 2'!O356="No",'Milestone 2'!O356="Non"),"No",IF(OR('Milestone 2'!O356="N/A",'Milestone 2'!O356="S.O."),"N/A",0)))</f>
        <v>0</v>
      </c>
    </row>
    <row r="1331" spans="1:12" hidden="1">
      <c r="A1331">
        <f>IF(OR('Milestone 2'!H357="Approved",'Milestone 2'!H357="Approuvé"),"Approved",IF(OR('Milestone 2'!H357="Incomplete",'Milestone 2'!H357="Incomplet"),"Incomplete",0))</f>
        <v>0</v>
      </c>
      <c r="B1331">
        <f>IF(OR('Milestone 2'!G357="Yes",'Milestone 2'!G357="Oui"),"Yes",IF(OR('Milestone 2'!G357="No",'Milestone 2'!G357="Non"),"No",0))</f>
        <v>0</v>
      </c>
      <c r="C1331">
        <f>IF(OR('Milestone 2'!F357="Yes",'Milestone 2'!F357="Oui"),"Yes",IF(OR('Milestone 2'!F357="No",'Milestone 2'!F357="Non"),"No",IF(OR('Milestone 2'!F357="N/A",'Milestone 2'!F357="S.O."),"N/A",0)))</f>
        <v>0</v>
      </c>
      <c r="D1331">
        <f>IF(OR('Milestone 2'!K357="Approved",'Milestone 2'!K357="Approuvé"),"Approved",IF(OR('Milestone 2'!K357="Incomplete",'Milestone 2'!K357="Incomplet"),"Incomplete",0))</f>
        <v>0</v>
      </c>
      <c r="E1331">
        <f>IF(OR('Milestone 2'!J357="Yes",'Milestone 2'!J357="Oui"),"Yes",IF(OR('Milestone 2'!J357="No",'Milestone 2'!J357="Non"),"No",0))</f>
        <v>0</v>
      </c>
      <c r="F1331">
        <f>IF(OR('Milestone 2'!I357="Yes",'Milestone 2'!I357="Oui"),"Yes",IF(OR('Milestone 2'!I357="No",'Milestone 2'!I357="Non"),"No",IF(OR('Milestone 2'!I357="N/A",'Milestone 2'!I357="S.O."),"N/A",0)))</f>
        <v>0</v>
      </c>
      <c r="G1331">
        <f>IF(OR('Milestone 2'!N357="Approved",'Milestone 2'!N357="Approuvé"),"Approved",IF(OR('Milestone 2'!N357="Incomplete",'Milestone 2'!N357="Incomplet"),"Incomplete",0))</f>
        <v>0</v>
      </c>
      <c r="H1331">
        <f>IF(OR('Milestone 2'!M357="Yes",'Milestone 2'!M357="Oui"),"Yes",IF(OR('Milestone 2'!M357="No",'Milestone 2'!M357="Non"),"No",0))</f>
        <v>0</v>
      </c>
      <c r="I1331">
        <f>IF(OR('Milestone 2'!L357="Yes",'Milestone 2'!L357="Oui"),"Yes",IF(OR('Milestone 2'!L357="No",'Milestone 2'!L357="Non"),"No",IF(OR('Milestone 2'!L357="N/A",'Milestone 2'!L357="S.O."),"N/A",0)))</f>
        <v>0</v>
      </c>
      <c r="J1331">
        <f>IF(OR('Milestone 2'!Q357="Approved",'Milestone 2'!Q357="Approuvé"),"Approved",IF(OR('Milestone 2'!Q357="Incomplete",'Milestone 2'!Q357="Incomplet"),"Incomplete",0))</f>
        <v>0</v>
      </c>
      <c r="K1331">
        <f>IF(OR('Milestone 2'!P357="Yes",'Milestone 2'!P357="Oui"),"Yes",IF(OR('Milestone 2'!P357="No",'Milestone 2'!P357="Non"),"No",0))</f>
        <v>0</v>
      </c>
      <c r="L1331">
        <f>IF(OR('Milestone 2'!O357="Yes",'Milestone 2'!O357="Oui"),"Yes",IF(OR('Milestone 2'!O357="No",'Milestone 2'!O357="Non"),"No",IF(OR('Milestone 2'!O357="N/A",'Milestone 2'!O357="S.O."),"N/A",0)))</f>
        <v>0</v>
      </c>
    </row>
    <row r="1332" spans="1:12" hidden="1">
      <c r="A1332">
        <f>IF(OR('Milestone 2'!H358="Approved",'Milestone 2'!H358="Approuvé"),"Approved",IF(OR('Milestone 2'!H358="Incomplete",'Milestone 2'!H358="Incomplet"),"Incomplete",0))</f>
        <v>0</v>
      </c>
      <c r="B1332">
        <f>IF(OR('Milestone 2'!G358="Yes",'Milestone 2'!G358="Oui"),"Yes",IF(OR('Milestone 2'!G358="No",'Milestone 2'!G358="Non"),"No",0))</f>
        <v>0</v>
      </c>
      <c r="C1332">
        <f>IF(OR('Milestone 2'!F358="Yes",'Milestone 2'!F358="Oui"),"Yes",IF(OR('Milestone 2'!F358="No",'Milestone 2'!F358="Non"),"No",IF(OR('Milestone 2'!F358="N/A",'Milestone 2'!F358="S.O."),"N/A",0)))</f>
        <v>0</v>
      </c>
      <c r="D1332">
        <f>IF(OR('Milestone 2'!K358="Approved",'Milestone 2'!K358="Approuvé"),"Approved",IF(OR('Milestone 2'!K358="Incomplete",'Milestone 2'!K358="Incomplet"),"Incomplete",0))</f>
        <v>0</v>
      </c>
      <c r="E1332">
        <f>IF(OR('Milestone 2'!J358="Yes",'Milestone 2'!J358="Oui"),"Yes",IF(OR('Milestone 2'!J358="No",'Milestone 2'!J358="Non"),"No",0))</f>
        <v>0</v>
      </c>
      <c r="F1332">
        <f>IF(OR('Milestone 2'!I358="Yes",'Milestone 2'!I358="Oui"),"Yes",IF(OR('Milestone 2'!I358="No",'Milestone 2'!I358="Non"),"No",IF(OR('Milestone 2'!I358="N/A",'Milestone 2'!I358="S.O."),"N/A",0)))</f>
        <v>0</v>
      </c>
      <c r="G1332">
        <f>IF(OR('Milestone 2'!N358="Approved",'Milestone 2'!N358="Approuvé"),"Approved",IF(OR('Milestone 2'!N358="Incomplete",'Milestone 2'!N358="Incomplet"),"Incomplete",0))</f>
        <v>0</v>
      </c>
      <c r="H1332">
        <f>IF(OR('Milestone 2'!M358="Yes",'Milestone 2'!M358="Oui"),"Yes",IF(OR('Milestone 2'!M358="No",'Milestone 2'!M358="Non"),"No",0))</f>
        <v>0</v>
      </c>
      <c r="I1332">
        <f>IF(OR('Milestone 2'!L358="Yes",'Milestone 2'!L358="Oui"),"Yes",IF(OR('Milestone 2'!L358="No",'Milestone 2'!L358="Non"),"No",IF(OR('Milestone 2'!L358="N/A",'Milestone 2'!L358="S.O."),"N/A",0)))</f>
        <v>0</v>
      </c>
      <c r="J1332">
        <f>IF(OR('Milestone 2'!Q358="Approved",'Milestone 2'!Q358="Approuvé"),"Approved",IF(OR('Milestone 2'!Q358="Incomplete",'Milestone 2'!Q358="Incomplet"),"Incomplete",0))</f>
        <v>0</v>
      </c>
      <c r="K1332">
        <f>IF(OR('Milestone 2'!P358="Yes",'Milestone 2'!P358="Oui"),"Yes",IF(OR('Milestone 2'!P358="No",'Milestone 2'!P358="Non"),"No",0))</f>
        <v>0</v>
      </c>
      <c r="L1332">
        <f>IF(OR('Milestone 2'!O358="Yes",'Milestone 2'!O358="Oui"),"Yes",IF(OR('Milestone 2'!O358="No",'Milestone 2'!O358="Non"),"No",IF(OR('Milestone 2'!O358="N/A",'Milestone 2'!O358="S.O."),"N/A",0)))</f>
        <v>0</v>
      </c>
    </row>
    <row r="1333" spans="1:12" hidden="1">
      <c r="A1333">
        <f>IF(OR('Milestone 2'!H359="Approved",'Milestone 2'!H359="Approuvé"),"Approved",IF(OR('Milestone 2'!H359="Incomplete",'Milestone 2'!H359="Incomplet"),"Incomplete",0))</f>
        <v>0</v>
      </c>
      <c r="B1333">
        <f>IF(OR('Milestone 2'!G359="Yes",'Milestone 2'!G359="Oui"),"Yes",IF(OR('Milestone 2'!G359="No",'Milestone 2'!G359="Non"),"No",0))</f>
        <v>0</v>
      </c>
      <c r="C1333">
        <f>IF(OR('Milestone 2'!F359="Yes",'Milestone 2'!F359="Oui"),"Yes",IF(OR('Milestone 2'!F359="No",'Milestone 2'!F359="Non"),"No",IF(OR('Milestone 2'!F359="N/A",'Milestone 2'!F359="S.O."),"N/A",0)))</f>
        <v>0</v>
      </c>
      <c r="D1333">
        <f>IF(OR('Milestone 2'!K359="Approved",'Milestone 2'!K359="Approuvé"),"Approved",IF(OR('Milestone 2'!K359="Incomplete",'Milestone 2'!K359="Incomplet"),"Incomplete",0))</f>
        <v>0</v>
      </c>
      <c r="E1333">
        <f>IF(OR('Milestone 2'!J359="Yes",'Milestone 2'!J359="Oui"),"Yes",IF(OR('Milestone 2'!J359="No",'Milestone 2'!J359="Non"),"No",0))</f>
        <v>0</v>
      </c>
      <c r="F1333">
        <f>IF(OR('Milestone 2'!I359="Yes",'Milestone 2'!I359="Oui"),"Yes",IF(OR('Milestone 2'!I359="No",'Milestone 2'!I359="Non"),"No",IF(OR('Milestone 2'!I359="N/A",'Milestone 2'!I359="S.O."),"N/A",0)))</f>
        <v>0</v>
      </c>
      <c r="G1333">
        <f>IF(OR('Milestone 2'!N359="Approved",'Milestone 2'!N359="Approuvé"),"Approved",IF(OR('Milestone 2'!N359="Incomplete",'Milestone 2'!N359="Incomplet"),"Incomplete",0))</f>
        <v>0</v>
      </c>
      <c r="H1333">
        <f>IF(OR('Milestone 2'!M359="Yes",'Milestone 2'!M359="Oui"),"Yes",IF(OR('Milestone 2'!M359="No",'Milestone 2'!M359="Non"),"No",0))</f>
        <v>0</v>
      </c>
      <c r="I1333">
        <f>IF(OR('Milestone 2'!L359="Yes",'Milestone 2'!L359="Oui"),"Yes",IF(OR('Milestone 2'!L359="No",'Milestone 2'!L359="Non"),"No",IF(OR('Milestone 2'!L359="N/A",'Milestone 2'!L359="S.O."),"N/A",0)))</f>
        <v>0</v>
      </c>
      <c r="J1333">
        <f>IF(OR('Milestone 2'!Q359="Approved",'Milestone 2'!Q359="Approuvé"),"Approved",IF(OR('Milestone 2'!Q359="Incomplete",'Milestone 2'!Q359="Incomplet"),"Incomplete",0))</f>
        <v>0</v>
      </c>
      <c r="K1333">
        <f>IF(OR('Milestone 2'!P359="Yes",'Milestone 2'!P359="Oui"),"Yes",IF(OR('Milestone 2'!P359="No",'Milestone 2'!P359="Non"),"No",0))</f>
        <v>0</v>
      </c>
      <c r="L1333">
        <f>IF(OR('Milestone 2'!O359="Yes",'Milestone 2'!O359="Oui"),"Yes",IF(OR('Milestone 2'!O359="No",'Milestone 2'!O359="Non"),"No",IF(OR('Milestone 2'!O359="N/A",'Milestone 2'!O359="S.O."),"N/A",0)))</f>
        <v>0</v>
      </c>
    </row>
    <row r="1334" spans="1:12" hidden="1">
      <c r="A1334">
        <f>IF(OR('Milestone 2'!H360="Approved",'Milestone 2'!H360="Approuvé"),"Approved",IF(OR('Milestone 2'!H360="Incomplete",'Milestone 2'!H360="Incomplet"),"Incomplete",0))</f>
        <v>0</v>
      </c>
      <c r="B1334">
        <f>IF(OR('Milestone 2'!G360="Yes",'Milestone 2'!G360="Oui"),"Yes",IF(OR('Milestone 2'!G360="No",'Milestone 2'!G360="Non"),"No",0))</f>
        <v>0</v>
      </c>
      <c r="C1334">
        <f>IF(OR('Milestone 2'!F360="Yes",'Milestone 2'!F360="Oui"),"Yes",IF(OR('Milestone 2'!F360="No",'Milestone 2'!F360="Non"),"No",IF(OR('Milestone 2'!F360="N/A",'Milestone 2'!F360="S.O."),"N/A",0)))</f>
        <v>0</v>
      </c>
      <c r="D1334">
        <f>IF(OR('Milestone 2'!K360="Approved",'Milestone 2'!K360="Approuvé"),"Approved",IF(OR('Milestone 2'!K360="Incomplete",'Milestone 2'!K360="Incomplet"),"Incomplete",0))</f>
        <v>0</v>
      </c>
      <c r="E1334">
        <f>IF(OR('Milestone 2'!J360="Yes",'Milestone 2'!J360="Oui"),"Yes",IF(OR('Milestone 2'!J360="No",'Milestone 2'!J360="Non"),"No",0))</f>
        <v>0</v>
      </c>
      <c r="F1334">
        <f>IF(OR('Milestone 2'!I360="Yes",'Milestone 2'!I360="Oui"),"Yes",IF(OR('Milestone 2'!I360="No",'Milestone 2'!I360="Non"),"No",IF(OR('Milestone 2'!I360="N/A",'Milestone 2'!I360="S.O."),"N/A",0)))</f>
        <v>0</v>
      </c>
      <c r="G1334">
        <f>IF(OR('Milestone 2'!N360="Approved",'Milestone 2'!N360="Approuvé"),"Approved",IF(OR('Milestone 2'!N360="Incomplete",'Milestone 2'!N360="Incomplet"),"Incomplete",0))</f>
        <v>0</v>
      </c>
      <c r="H1334">
        <f>IF(OR('Milestone 2'!M360="Yes",'Milestone 2'!M360="Oui"),"Yes",IF(OR('Milestone 2'!M360="No",'Milestone 2'!M360="Non"),"No",0))</f>
        <v>0</v>
      </c>
      <c r="I1334">
        <f>IF(OR('Milestone 2'!L360="Yes",'Milestone 2'!L360="Oui"),"Yes",IF(OR('Milestone 2'!L360="No",'Milestone 2'!L360="Non"),"No",IF(OR('Milestone 2'!L360="N/A",'Milestone 2'!L360="S.O."),"N/A",0)))</f>
        <v>0</v>
      </c>
      <c r="J1334">
        <f>IF(OR('Milestone 2'!Q360="Approved",'Milestone 2'!Q360="Approuvé"),"Approved",IF(OR('Milestone 2'!Q360="Incomplete",'Milestone 2'!Q360="Incomplet"),"Incomplete",0))</f>
        <v>0</v>
      </c>
      <c r="K1334">
        <f>IF(OR('Milestone 2'!P360="Yes",'Milestone 2'!P360="Oui"),"Yes",IF(OR('Milestone 2'!P360="No",'Milestone 2'!P360="Non"),"No",0))</f>
        <v>0</v>
      </c>
      <c r="L1334">
        <f>IF(OR('Milestone 2'!O360="Yes",'Milestone 2'!O360="Oui"),"Yes",IF(OR('Milestone 2'!O360="No",'Milestone 2'!O360="Non"),"No",IF(OR('Milestone 2'!O360="N/A",'Milestone 2'!O360="S.O."),"N/A",0)))</f>
        <v>0</v>
      </c>
    </row>
    <row r="1335" spans="1:12" hidden="1">
      <c r="A1335">
        <f>IF(OR('Milestone 2'!H361="Approved",'Milestone 2'!H361="Approuvé"),"Approved",IF(OR('Milestone 2'!H361="Incomplete",'Milestone 2'!H361="Incomplet"),"Incomplete",0))</f>
        <v>0</v>
      </c>
      <c r="B1335">
        <f>IF(OR('Milestone 2'!G361="Yes",'Milestone 2'!G361="Oui"),"Yes",IF(OR('Milestone 2'!G361="No",'Milestone 2'!G361="Non"),"No",0))</f>
        <v>0</v>
      </c>
      <c r="C1335">
        <f>IF(OR('Milestone 2'!F361="Yes",'Milestone 2'!F361="Oui"),"Yes",IF(OR('Milestone 2'!F361="No",'Milestone 2'!F361="Non"),"No",IF(OR('Milestone 2'!F361="N/A",'Milestone 2'!F361="S.O."),"N/A",0)))</f>
        <v>0</v>
      </c>
      <c r="D1335">
        <f>IF(OR('Milestone 2'!K361="Approved",'Milestone 2'!K361="Approuvé"),"Approved",IF(OR('Milestone 2'!K361="Incomplete",'Milestone 2'!K361="Incomplet"),"Incomplete",0))</f>
        <v>0</v>
      </c>
      <c r="E1335">
        <f>IF(OR('Milestone 2'!J361="Yes",'Milestone 2'!J361="Oui"),"Yes",IF(OR('Milestone 2'!J361="No",'Milestone 2'!J361="Non"),"No",0))</f>
        <v>0</v>
      </c>
      <c r="F1335">
        <f>IF(OR('Milestone 2'!I361="Yes",'Milestone 2'!I361="Oui"),"Yes",IF(OR('Milestone 2'!I361="No",'Milestone 2'!I361="Non"),"No",IF(OR('Milestone 2'!I361="N/A",'Milestone 2'!I361="S.O."),"N/A",0)))</f>
        <v>0</v>
      </c>
      <c r="G1335">
        <f>IF(OR('Milestone 2'!N361="Approved",'Milestone 2'!N361="Approuvé"),"Approved",IF(OR('Milestone 2'!N361="Incomplete",'Milestone 2'!N361="Incomplet"),"Incomplete",0))</f>
        <v>0</v>
      </c>
      <c r="H1335">
        <f>IF(OR('Milestone 2'!M361="Yes",'Milestone 2'!M361="Oui"),"Yes",IF(OR('Milestone 2'!M361="No",'Milestone 2'!M361="Non"),"No",0))</f>
        <v>0</v>
      </c>
      <c r="I1335">
        <f>IF(OR('Milestone 2'!L361="Yes",'Milestone 2'!L361="Oui"),"Yes",IF(OR('Milestone 2'!L361="No",'Milestone 2'!L361="Non"),"No",IF(OR('Milestone 2'!L361="N/A",'Milestone 2'!L361="S.O."),"N/A",0)))</f>
        <v>0</v>
      </c>
      <c r="J1335">
        <f>IF(OR('Milestone 2'!Q361="Approved",'Milestone 2'!Q361="Approuvé"),"Approved",IF(OR('Milestone 2'!Q361="Incomplete",'Milestone 2'!Q361="Incomplet"),"Incomplete",0))</f>
        <v>0</v>
      </c>
      <c r="K1335">
        <f>IF(OR('Milestone 2'!P361="Yes",'Milestone 2'!P361="Oui"),"Yes",IF(OR('Milestone 2'!P361="No",'Milestone 2'!P361="Non"),"No",0))</f>
        <v>0</v>
      </c>
      <c r="L1335">
        <f>IF(OR('Milestone 2'!O361="Yes",'Milestone 2'!O361="Oui"),"Yes",IF(OR('Milestone 2'!O361="No",'Milestone 2'!O361="Non"),"No",IF(OR('Milestone 2'!O361="N/A",'Milestone 2'!O361="S.O."),"N/A",0)))</f>
        <v>0</v>
      </c>
    </row>
    <row r="1336" spans="1:12" hidden="1">
      <c r="A1336">
        <f>IF(OR('Milestone 2'!H362="Approved",'Milestone 2'!H362="Approuvé"),"Approved",IF(OR('Milestone 2'!H362="Incomplete",'Milestone 2'!H362="Incomplet"),"Incomplete",0))</f>
        <v>0</v>
      </c>
      <c r="B1336">
        <f>IF(OR('Milestone 2'!G362="Yes",'Milestone 2'!G362="Oui"),"Yes",IF(OR('Milestone 2'!G362="No",'Milestone 2'!G362="Non"),"No",0))</f>
        <v>0</v>
      </c>
      <c r="C1336">
        <f>IF(OR('Milestone 2'!F362="Yes",'Milestone 2'!F362="Oui"),"Yes",IF(OR('Milestone 2'!F362="No",'Milestone 2'!F362="Non"),"No",IF(OR('Milestone 2'!F362="N/A",'Milestone 2'!F362="S.O."),"N/A",0)))</f>
        <v>0</v>
      </c>
      <c r="D1336">
        <f>IF(OR('Milestone 2'!K362="Approved",'Milestone 2'!K362="Approuvé"),"Approved",IF(OR('Milestone 2'!K362="Incomplete",'Milestone 2'!K362="Incomplet"),"Incomplete",0))</f>
        <v>0</v>
      </c>
      <c r="E1336">
        <f>IF(OR('Milestone 2'!J362="Yes",'Milestone 2'!J362="Oui"),"Yes",IF(OR('Milestone 2'!J362="No",'Milestone 2'!J362="Non"),"No",0))</f>
        <v>0</v>
      </c>
      <c r="F1336">
        <f>IF(OR('Milestone 2'!I362="Yes",'Milestone 2'!I362="Oui"),"Yes",IF(OR('Milestone 2'!I362="No",'Milestone 2'!I362="Non"),"No",IF(OR('Milestone 2'!I362="N/A",'Milestone 2'!I362="S.O."),"N/A",0)))</f>
        <v>0</v>
      </c>
      <c r="G1336">
        <f>IF(OR('Milestone 2'!N362="Approved",'Milestone 2'!N362="Approuvé"),"Approved",IF(OR('Milestone 2'!N362="Incomplete",'Milestone 2'!N362="Incomplet"),"Incomplete",0))</f>
        <v>0</v>
      </c>
      <c r="H1336">
        <f>IF(OR('Milestone 2'!M362="Yes",'Milestone 2'!M362="Oui"),"Yes",IF(OR('Milestone 2'!M362="No",'Milestone 2'!M362="Non"),"No",0))</f>
        <v>0</v>
      </c>
      <c r="I1336">
        <f>IF(OR('Milestone 2'!L362="Yes",'Milestone 2'!L362="Oui"),"Yes",IF(OR('Milestone 2'!L362="No",'Milestone 2'!L362="Non"),"No",IF(OR('Milestone 2'!L362="N/A",'Milestone 2'!L362="S.O."),"N/A",0)))</f>
        <v>0</v>
      </c>
      <c r="J1336">
        <f>IF(OR('Milestone 2'!Q362="Approved",'Milestone 2'!Q362="Approuvé"),"Approved",IF(OR('Milestone 2'!Q362="Incomplete",'Milestone 2'!Q362="Incomplet"),"Incomplete",0))</f>
        <v>0</v>
      </c>
      <c r="K1336">
        <f>IF(OR('Milestone 2'!P362="Yes",'Milestone 2'!P362="Oui"),"Yes",IF(OR('Milestone 2'!P362="No",'Milestone 2'!P362="Non"),"No",0))</f>
        <v>0</v>
      </c>
      <c r="L1336">
        <f>IF(OR('Milestone 2'!O362="Yes",'Milestone 2'!O362="Oui"),"Yes",IF(OR('Milestone 2'!O362="No",'Milestone 2'!O362="Non"),"No",IF(OR('Milestone 2'!O362="N/A",'Milestone 2'!O362="S.O."),"N/A",0)))</f>
        <v>0</v>
      </c>
    </row>
    <row r="1337" spans="1:12" hidden="1">
      <c r="A1337">
        <f>IF(OR('Milestone 2'!H363="Approved",'Milestone 2'!H363="Approuvé"),"Approved",IF(OR('Milestone 2'!H363="Incomplete",'Milestone 2'!H363="Incomplet"),"Incomplete",0))</f>
        <v>0</v>
      </c>
      <c r="B1337">
        <f>IF(OR('Milestone 2'!G363="Yes",'Milestone 2'!G363="Oui"),"Yes",IF(OR('Milestone 2'!G363="No",'Milestone 2'!G363="Non"),"No",0))</f>
        <v>0</v>
      </c>
      <c r="C1337">
        <f>IF(OR('Milestone 2'!F363="Yes",'Milestone 2'!F363="Oui"),"Yes",IF(OR('Milestone 2'!F363="No",'Milestone 2'!F363="Non"),"No",IF(OR('Milestone 2'!F363="N/A",'Milestone 2'!F363="S.O."),"N/A",0)))</f>
        <v>0</v>
      </c>
      <c r="D1337">
        <f>IF(OR('Milestone 2'!K363="Approved",'Milestone 2'!K363="Approuvé"),"Approved",IF(OR('Milestone 2'!K363="Incomplete",'Milestone 2'!K363="Incomplet"),"Incomplete",0))</f>
        <v>0</v>
      </c>
      <c r="E1337">
        <f>IF(OR('Milestone 2'!J363="Yes",'Milestone 2'!J363="Oui"),"Yes",IF(OR('Milestone 2'!J363="No",'Milestone 2'!J363="Non"),"No",0))</f>
        <v>0</v>
      </c>
      <c r="F1337">
        <f>IF(OR('Milestone 2'!I363="Yes",'Milestone 2'!I363="Oui"),"Yes",IF(OR('Milestone 2'!I363="No",'Milestone 2'!I363="Non"),"No",IF(OR('Milestone 2'!I363="N/A",'Milestone 2'!I363="S.O."),"N/A",0)))</f>
        <v>0</v>
      </c>
      <c r="G1337">
        <f>IF(OR('Milestone 2'!N363="Approved",'Milestone 2'!N363="Approuvé"),"Approved",IF(OR('Milestone 2'!N363="Incomplete",'Milestone 2'!N363="Incomplet"),"Incomplete",0))</f>
        <v>0</v>
      </c>
      <c r="H1337">
        <f>IF(OR('Milestone 2'!M363="Yes",'Milestone 2'!M363="Oui"),"Yes",IF(OR('Milestone 2'!M363="No",'Milestone 2'!M363="Non"),"No",0))</f>
        <v>0</v>
      </c>
      <c r="I1337">
        <f>IF(OR('Milestone 2'!L363="Yes",'Milestone 2'!L363="Oui"),"Yes",IF(OR('Milestone 2'!L363="No",'Milestone 2'!L363="Non"),"No",IF(OR('Milestone 2'!L363="N/A",'Milestone 2'!L363="S.O."),"N/A",0)))</f>
        <v>0</v>
      </c>
      <c r="J1337">
        <f>IF(OR('Milestone 2'!Q363="Approved",'Milestone 2'!Q363="Approuvé"),"Approved",IF(OR('Milestone 2'!Q363="Incomplete",'Milestone 2'!Q363="Incomplet"),"Incomplete",0))</f>
        <v>0</v>
      </c>
      <c r="K1337">
        <f>IF(OR('Milestone 2'!P363="Yes",'Milestone 2'!P363="Oui"),"Yes",IF(OR('Milestone 2'!P363="No",'Milestone 2'!P363="Non"),"No",0))</f>
        <v>0</v>
      </c>
      <c r="L1337">
        <f>IF(OR('Milestone 2'!O363="Yes",'Milestone 2'!O363="Oui"),"Yes",IF(OR('Milestone 2'!O363="No",'Milestone 2'!O363="Non"),"No",IF(OR('Milestone 2'!O363="N/A",'Milestone 2'!O363="S.O."),"N/A",0)))</f>
        <v>0</v>
      </c>
    </row>
    <row r="1338" spans="1:12" hidden="1">
      <c r="A1338">
        <f>IF(OR('Milestone 2'!H364="Approved",'Milestone 2'!H364="Approuvé"),"Approved",IF(OR('Milestone 2'!H364="Incomplete",'Milestone 2'!H364="Incomplet"),"Incomplete",0))</f>
        <v>0</v>
      </c>
      <c r="B1338">
        <f>IF(OR('Milestone 2'!G364="Yes",'Milestone 2'!G364="Oui"),"Yes",IF(OR('Milestone 2'!G364="No",'Milestone 2'!G364="Non"),"No",0))</f>
        <v>0</v>
      </c>
      <c r="C1338">
        <f>IF(OR('Milestone 2'!F364="Yes",'Milestone 2'!F364="Oui"),"Yes",IF(OR('Milestone 2'!F364="No",'Milestone 2'!F364="Non"),"No",IF(OR('Milestone 2'!F364="N/A",'Milestone 2'!F364="S.O."),"N/A",0)))</f>
        <v>0</v>
      </c>
      <c r="D1338">
        <f>IF(OR('Milestone 2'!K364="Approved",'Milestone 2'!K364="Approuvé"),"Approved",IF(OR('Milestone 2'!K364="Incomplete",'Milestone 2'!K364="Incomplet"),"Incomplete",0))</f>
        <v>0</v>
      </c>
      <c r="E1338">
        <f>IF(OR('Milestone 2'!J364="Yes",'Milestone 2'!J364="Oui"),"Yes",IF(OR('Milestone 2'!J364="No",'Milestone 2'!J364="Non"),"No",0))</f>
        <v>0</v>
      </c>
      <c r="F1338">
        <f>IF(OR('Milestone 2'!I364="Yes",'Milestone 2'!I364="Oui"),"Yes",IF(OR('Milestone 2'!I364="No",'Milestone 2'!I364="Non"),"No",IF(OR('Milestone 2'!I364="N/A",'Milestone 2'!I364="S.O."),"N/A",0)))</f>
        <v>0</v>
      </c>
      <c r="G1338">
        <f>IF(OR('Milestone 2'!N364="Approved",'Milestone 2'!N364="Approuvé"),"Approved",IF(OR('Milestone 2'!N364="Incomplete",'Milestone 2'!N364="Incomplet"),"Incomplete",0))</f>
        <v>0</v>
      </c>
      <c r="H1338">
        <f>IF(OR('Milestone 2'!M364="Yes",'Milestone 2'!M364="Oui"),"Yes",IF(OR('Milestone 2'!M364="No",'Milestone 2'!M364="Non"),"No",0))</f>
        <v>0</v>
      </c>
      <c r="I1338">
        <f>IF(OR('Milestone 2'!L364="Yes",'Milestone 2'!L364="Oui"),"Yes",IF(OR('Milestone 2'!L364="No",'Milestone 2'!L364="Non"),"No",IF(OR('Milestone 2'!L364="N/A",'Milestone 2'!L364="S.O."),"N/A",0)))</f>
        <v>0</v>
      </c>
      <c r="J1338">
        <f>IF(OR('Milestone 2'!Q364="Approved",'Milestone 2'!Q364="Approuvé"),"Approved",IF(OR('Milestone 2'!Q364="Incomplete",'Milestone 2'!Q364="Incomplet"),"Incomplete",0))</f>
        <v>0</v>
      </c>
      <c r="K1338">
        <f>IF(OR('Milestone 2'!P364="Yes",'Milestone 2'!P364="Oui"),"Yes",IF(OR('Milestone 2'!P364="No",'Milestone 2'!P364="Non"),"No",0))</f>
        <v>0</v>
      </c>
      <c r="L1338">
        <f>IF(OR('Milestone 2'!O364="Yes",'Milestone 2'!O364="Oui"),"Yes",IF(OR('Milestone 2'!O364="No",'Milestone 2'!O364="Non"),"No",IF(OR('Milestone 2'!O364="N/A",'Milestone 2'!O364="S.O."),"N/A",0)))</f>
        <v>0</v>
      </c>
    </row>
    <row r="1339" spans="1:12" hidden="1">
      <c r="A1339">
        <f>IF(OR('Milestone 2'!H365="Approved",'Milestone 2'!H365="Approuvé"),"Approved",IF(OR('Milestone 2'!H365="Incomplete",'Milestone 2'!H365="Incomplet"),"Incomplete",0))</f>
        <v>0</v>
      </c>
      <c r="B1339">
        <f>IF(OR('Milestone 2'!G365="Yes",'Milestone 2'!G365="Oui"),"Yes",IF(OR('Milestone 2'!G365="No",'Milestone 2'!G365="Non"),"No",0))</f>
        <v>0</v>
      </c>
      <c r="C1339">
        <f>IF(OR('Milestone 2'!F365="Yes",'Milestone 2'!F365="Oui"),"Yes",IF(OR('Milestone 2'!F365="No",'Milestone 2'!F365="Non"),"No",IF(OR('Milestone 2'!F365="N/A",'Milestone 2'!F365="S.O."),"N/A",0)))</f>
        <v>0</v>
      </c>
      <c r="D1339">
        <f>IF(OR('Milestone 2'!K365="Approved",'Milestone 2'!K365="Approuvé"),"Approved",IF(OR('Milestone 2'!K365="Incomplete",'Milestone 2'!K365="Incomplet"),"Incomplete",0))</f>
        <v>0</v>
      </c>
      <c r="E1339">
        <f>IF(OR('Milestone 2'!J365="Yes",'Milestone 2'!J365="Oui"),"Yes",IF(OR('Milestone 2'!J365="No",'Milestone 2'!J365="Non"),"No",0))</f>
        <v>0</v>
      </c>
      <c r="F1339">
        <f>IF(OR('Milestone 2'!I365="Yes",'Milestone 2'!I365="Oui"),"Yes",IF(OR('Milestone 2'!I365="No",'Milestone 2'!I365="Non"),"No",IF(OR('Milestone 2'!I365="N/A",'Milestone 2'!I365="S.O."),"N/A",0)))</f>
        <v>0</v>
      </c>
      <c r="G1339">
        <f>IF(OR('Milestone 2'!N365="Approved",'Milestone 2'!N365="Approuvé"),"Approved",IF(OR('Milestone 2'!N365="Incomplete",'Milestone 2'!N365="Incomplet"),"Incomplete",0))</f>
        <v>0</v>
      </c>
      <c r="H1339">
        <f>IF(OR('Milestone 2'!M365="Yes",'Milestone 2'!M365="Oui"),"Yes",IF(OR('Milestone 2'!M365="No",'Milestone 2'!M365="Non"),"No",0))</f>
        <v>0</v>
      </c>
      <c r="I1339">
        <f>IF(OR('Milestone 2'!L365="Yes",'Milestone 2'!L365="Oui"),"Yes",IF(OR('Milestone 2'!L365="No",'Milestone 2'!L365="Non"),"No",IF(OR('Milestone 2'!L365="N/A",'Milestone 2'!L365="S.O."),"N/A",0)))</f>
        <v>0</v>
      </c>
      <c r="J1339">
        <f>IF(OR('Milestone 2'!Q365="Approved",'Milestone 2'!Q365="Approuvé"),"Approved",IF(OR('Milestone 2'!Q365="Incomplete",'Milestone 2'!Q365="Incomplet"),"Incomplete",0))</f>
        <v>0</v>
      </c>
      <c r="K1339">
        <f>IF(OR('Milestone 2'!P365="Yes",'Milestone 2'!P365="Oui"),"Yes",IF(OR('Milestone 2'!P365="No",'Milestone 2'!P365="Non"),"No",0))</f>
        <v>0</v>
      </c>
      <c r="L1339">
        <f>IF(OR('Milestone 2'!O365="Yes",'Milestone 2'!O365="Oui"),"Yes",IF(OR('Milestone 2'!O365="No",'Milestone 2'!O365="Non"),"No",IF(OR('Milestone 2'!O365="N/A",'Milestone 2'!O365="S.O."),"N/A",0)))</f>
        <v>0</v>
      </c>
    </row>
    <row r="1340" spans="1:12" hidden="1">
      <c r="A1340">
        <f>IF(OR('Milestone 2'!H366="Approved",'Milestone 2'!H366="Approuvé"),"Approved",IF(OR('Milestone 2'!H366="Incomplete",'Milestone 2'!H366="Incomplet"),"Incomplete",0))</f>
        <v>0</v>
      </c>
      <c r="B1340">
        <f>IF(OR('Milestone 2'!G366="Yes",'Milestone 2'!G366="Oui"),"Yes",IF(OR('Milestone 2'!G366="No",'Milestone 2'!G366="Non"),"No",0))</f>
        <v>0</v>
      </c>
      <c r="C1340">
        <f>IF(OR('Milestone 2'!F366="Yes",'Milestone 2'!F366="Oui"),"Yes",IF(OR('Milestone 2'!F366="No",'Milestone 2'!F366="Non"),"No",IF(OR('Milestone 2'!F366="N/A",'Milestone 2'!F366="S.O."),"N/A",0)))</f>
        <v>0</v>
      </c>
      <c r="D1340">
        <f>IF(OR('Milestone 2'!K366="Approved",'Milestone 2'!K366="Approuvé"),"Approved",IF(OR('Milestone 2'!K366="Incomplete",'Milestone 2'!K366="Incomplet"),"Incomplete",0))</f>
        <v>0</v>
      </c>
      <c r="E1340">
        <f>IF(OR('Milestone 2'!J366="Yes",'Milestone 2'!J366="Oui"),"Yes",IF(OR('Milestone 2'!J366="No",'Milestone 2'!J366="Non"),"No",0))</f>
        <v>0</v>
      </c>
      <c r="F1340">
        <f>IF(OR('Milestone 2'!I366="Yes",'Milestone 2'!I366="Oui"),"Yes",IF(OR('Milestone 2'!I366="No",'Milestone 2'!I366="Non"),"No",IF(OR('Milestone 2'!I366="N/A",'Milestone 2'!I366="S.O."),"N/A",0)))</f>
        <v>0</v>
      </c>
      <c r="G1340">
        <f>IF(OR('Milestone 2'!N366="Approved",'Milestone 2'!N366="Approuvé"),"Approved",IF(OR('Milestone 2'!N366="Incomplete",'Milestone 2'!N366="Incomplet"),"Incomplete",0))</f>
        <v>0</v>
      </c>
      <c r="H1340">
        <f>IF(OR('Milestone 2'!M366="Yes",'Milestone 2'!M366="Oui"),"Yes",IF(OR('Milestone 2'!M366="No",'Milestone 2'!M366="Non"),"No",0))</f>
        <v>0</v>
      </c>
      <c r="I1340">
        <f>IF(OR('Milestone 2'!L366="Yes",'Milestone 2'!L366="Oui"),"Yes",IF(OR('Milestone 2'!L366="No",'Milestone 2'!L366="Non"),"No",IF(OR('Milestone 2'!L366="N/A",'Milestone 2'!L366="S.O."),"N/A",0)))</f>
        <v>0</v>
      </c>
      <c r="J1340">
        <f>IF(OR('Milestone 2'!Q366="Approved",'Milestone 2'!Q366="Approuvé"),"Approved",IF(OR('Milestone 2'!Q366="Incomplete",'Milestone 2'!Q366="Incomplet"),"Incomplete",0))</f>
        <v>0</v>
      </c>
      <c r="K1340">
        <f>IF(OR('Milestone 2'!P366="Yes",'Milestone 2'!P366="Oui"),"Yes",IF(OR('Milestone 2'!P366="No",'Milestone 2'!P366="Non"),"No",0))</f>
        <v>0</v>
      </c>
      <c r="L1340">
        <f>IF(OR('Milestone 2'!O366="Yes",'Milestone 2'!O366="Oui"),"Yes",IF(OR('Milestone 2'!O366="No",'Milestone 2'!O366="Non"),"No",IF(OR('Milestone 2'!O366="N/A",'Milestone 2'!O366="S.O."),"N/A",0)))</f>
        <v>0</v>
      </c>
    </row>
    <row r="1341" spans="1:12" hidden="1">
      <c r="A1341">
        <f>IF(OR('Milestone 2'!H367="Approved",'Milestone 2'!H367="Approuvé"),"Approved",IF(OR('Milestone 2'!H367="Incomplete",'Milestone 2'!H367="Incomplet"),"Incomplete",0))</f>
        <v>0</v>
      </c>
      <c r="B1341">
        <f>IF(OR('Milestone 2'!G367="Yes",'Milestone 2'!G367="Oui"),"Yes",IF(OR('Milestone 2'!G367="No",'Milestone 2'!G367="Non"),"No",0))</f>
        <v>0</v>
      </c>
      <c r="C1341">
        <f>IF(OR('Milestone 2'!F367="Yes",'Milestone 2'!F367="Oui"),"Yes",IF(OR('Milestone 2'!F367="No",'Milestone 2'!F367="Non"),"No",IF(OR('Milestone 2'!F367="N/A",'Milestone 2'!F367="S.O."),"N/A",0)))</f>
        <v>0</v>
      </c>
      <c r="D1341">
        <f>IF(OR('Milestone 2'!K367="Approved",'Milestone 2'!K367="Approuvé"),"Approved",IF(OR('Milestone 2'!K367="Incomplete",'Milestone 2'!K367="Incomplet"),"Incomplete",0))</f>
        <v>0</v>
      </c>
      <c r="E1341">
        <f>IF(OR('Milestone 2'!J367="Yes",'Milestone 2'!J367="Oui"),"Yes",IF(OR('Milestone 2'!J367="No",'Milestone 2'!J367="Non"),"No",0))</f>
        <v>0</v>
      </c>
      <c r="F1341">
        <f>IF(OR('Milestone 2'!I367="Yes",'Milestone 2'!I367="Oui"),"Yes",IF(OR('Milestone 2'!I367="No",'Milestone 2'!I367="Non"),"No",IF(OR('Milestone 2'!I367="N/A",'Milestone 2'!I367="S.O."),"N/A",0)))</f>
        <v>0</v>
      </c>
      <c r="G1341">
        <f>IF(OR('Milestone 2'!N367="Approved",'Milestone 2'!N367="Approuvé"),"Approved",IF(OR('Milestone 2'!N367="Incomplete",'Milestone 2'!N367="Incomplet"),"Incomplete",0))</f>
        <v>0</v>
      </c>
      <c r="H1341">
        <f>IF(OR('Milestone 2'!M367="Yes",'Milestone 2'!M367="Oui"),"Yes",IF(OR('Milestone 2'!M367="No",'Milestone 2'!M367="Non"),"No",0))</f>
        <v>0</v>
      </c>
      <c r="I1341">
        <f>IF(OR('Milestone 2'!L367="Yes",'Milestone 2'!L367="Oui"),"Yes",IF(OR('Milestone 2'!L367="No",'Milestone 2'!L367="Non"),"No",IF(OR('Milestone 2'!L367="N/A",'Milestone 2'!L367="S.O."),"N/A",0)))</f>
        <v>0</v>
      </c>
      <c r="J1341">
        <f>IF(OR('Milestone 2'!Q367="Approved",'Milestone 2'!Q367="Approuvé"),"Approved",IF(OR('Milestone 2'!Q367="Incomplete",'Milestone 2'!Q367="Incomplet"),"Incomplete",0))</f>
        <v>0</v>
      </c>
      <c r="K1341">
        <f>IF(OR('Milestone 2'!P367="Yes",'Milestone 2'!P367="Oui"),"Yes",IF(OR('Milestone 2'!P367="No",'Milestone 2'!P367="Non"),"No",0))</f>
        <v>0</v>
      </c>
      <c r="L1341">
        <f>IF(OR('Milestone 2'!O367="Yes",'Milestone 2'!O367="Oui"),"Yes",IF(OR('Milestone 2'!O367="No",'Milestone 2'!O367="Non"),"No",IF(OR('Milestone 2'!O367="N/A",'Milestone 2'!O367="S.O."),"N/A",0)))</f>
        <v>0</v>
      </c>
    </row>
    <row r="1342" spans="1:12" hidden="1">
      <c r="A1342">
        <f>IF(OR('Milestone 2'!H368="Approved",'Milestone 2'!H368="Approuvé"),"Approved",IF(OR('Milestone 2'!H368="Incomplete",'Milestone 2'!H368="Incomplet"),"Incomplete",0))</f>
        <v>0</v>
      </c>
      <c r="B1342">
        <f>IF(OR('Milestone 2'!G368="Yes",'Milestone 2'!G368="Oui"),"Yes",IF(OR('Milestone 2'!G368="No",'Milestone 2'!G368="Non"),"No",0))</f>
        <v>0</v>
      </c>
      <c r="C1342">
        <f>IF(OR('Milestone 2'!F368="Yes",'Milestone 2'!F368="Oui"),"Yes",IF(OR('Milestone 2'!F368="No",'Milestone 2'!F368="Non"),"No",IF(OR('Milestone 2'!F368="N/A",'Milestone 2'!F368="S.O."),"N/A",0)))</f>
        <v>0</v>
      </c>
      <c r="D1342">
        <f>IF(OR('Milestone 2'!K368="Approved",'Milestone 2'!K368="Approuvé"),"Approved",IF(OR('Milestone 2'!K368="Incomplete",'Milestone 2'!K368="Incomplet"),"Incomplete",0))</f>
        <v>0</v>
      </c>
      <c r="E1342">
        <f>IF(OR('Milestone 2'!J368="Yes",'Milestone 2'!J368="Oui"),"Yes",IF(OR('Milestone 2'!J368="No",'Milestone 2'!J368="Non"),"No",0))</f>
        <v>0</v>
      </c>
      <c r="F1342">
        <f>IF(OR('Milestone 2'!I368="Yes",'Milestone 2'!I368="Oui"),"Yes",IF(OR('Milestone 2'!I368="No",'Milestone 2'!I368="Non"),"No",IF(OR('Milestone 2'!I368="N/A",'Milestone 2'!I368="S.O."),"N/A",0)))</f>
        <v>0</v>
      </c>
      <c r="G1342">
        <f>IF(OR('Milestone 2'!N368="Approved",'Milestone 2'!N368="Approuvé"),"Approved",IF(OR('Milestone 2'!N368="Incomplete",'Milestone 2'!N368="Incomplet"),"Incomplete",0))</f>
        <v>0</v>
      </c>
      <c r="H1342">
        <f>IF(OR('Milestone 2'!M368="Yes",'Milestone 2'!M368="Oui"),"Yes",IF(OR('Milestone 2'!M368="No",'Milestone 2'!M368="Non"),"No",0))</f>
        <v>0</v>
      </c>
      <c r="I1342">
        <f>IF(OR('Milestone 2'!L368="Yes",'Milestone 2'!L368="Oui"),"Yes",IF(OR('Milestone 2'!L368="No",'Milestone 2'!L368="Non"),"No",IF(OR('Milestone 2'!L368="N/A",'Milestone 2'!L368="S.O."),"N/A",0)))</f>
        <v>0</v>
      </c>
      <c r="J1342">
        <f>IF(OR('Milestone 2'!Q368="Approved",'Milestone 2'!Q368="Approuvé"),"Approved",IF(OR('Milestone 2'!Q368="Incomplete",'Milestone 2'!Q368="Incomplet"),"Incomplete",0))</f>
        <v>0</v>
      </c>
      <c r="K1342">
        <f>IF(OR('Milestone 2'!P368="Yes",'Milestone 2'!P368="Oui"),"Yes",IF(OR('Milestone 2'!P368="No",'Milestone 2'!P368="Non"),"No",0))</f>
        <v>0</v>
      </c>
      <c r="L1342">
        <f>IF(OR('Milestone 2'!O368="Yes",'Milestone 2'!O368="Oui"),"Yes",IF(OR('Milestone 2'!O368="No",'Milestone 2'!O368="Non"),"No",IF(OR('Milestone 2'!O368="N/A",'Milestone 2'!O368="S.O."),"N/A",0)))</f>
        <v>0</v>
      </c>
    </row>
    <row r="1343" spans="1:12" hidden="1">
      <c r="A1343">
        <f>IF(OR('Milestone 2'!H369="Approved",'Milestone 2'!H369="Approuvé"),"Approved",IF(OR('Milestone 2'!H369="Incomplete",'Milestone 2'!H369="Incomplet"),"Incomplete",0))</f>
        <v>0</v>
      </c>
      <c r="B1343">
        <f>IF(OR('Milestone 2'!G369="Yes",'Milestone 2'!G369="Oui"),"Yes",IF(OR('Milestone 2'!G369="No",'Milestone 2'!G369="Non"),"No",0))</f>
        <v>0</v>
      </c>
      <c r="C1343">
        <f>IF(OR('Milestone 2'!F369="Yes",'Milestone 2'!F369="Oui"),"Yes",IF(OR('Milestone 2'!F369="No",'Milestone 2'!F369="Non"),"No",IF(OR('Milestone 2'!F369="N/A",'Milestone 2'!F369="S.O."),"N/A",0)))</f>
        <v>0</v>
      </c>
      <c r="D1343">
        <f>IF(OR('Milestone 2'!K369="Approved",'Milestone 2'!K369="Approuvé"),"Approved",IF(OR('Milestone 2'!K369="Incomplete",'Milestone 2'!K369="Incomplet"),"Incomplete",0))</f>
        <v>0</v>
      </c>
      <c r="E1343">
        <f>IF(OR('Milestone 2'!J369="Yes",'Milestone 2'!J369="Oui"),"Yes",IF(OR('Milestone 2'!J369="No",'Milestone 2'!J369="Non"),"No",0))</f>
        <v>0</v>
      </c>
      <c r="F1343">
        <f>IF(OR('Milestone 2'!I369="Yes",'Milestone 2'!I369="Oui"),"Yes",IF(OR('Milestone 2'!I369="No",'Milestone 2'!I369="Non"),"No",IF(OR('Milestone 2'!I369="N/A",'Milestone 2'!I369="S.O."),"N/A",0)))</f>
        <v>0</v>
      </c>
      <c r="G1343">
        <f>IF(OR('Milestone 2'!N369="Approved",'Milestone 2'!N369="Approuvé"),"Approved",IF(OR('Milestone 2'!N369="Incomplete",'Milestone 2'!N369="Incomplet"),"Incomplete",0))</f>
        <v>0</v>
      </c>
      <c r="H1343">
        <f>IF(OR('Milestone 2'!M369="Yes",'Milestone 2'!M369="Oui"),"Yes",IF(OR('Milestone 2'!M369="No",'Milestone 2'!M369="Non"),"No",0))</f>
        <v>0</v>
      </c>
      <c r="I1343">
        <f>IF(OR('Milestone 2'!L369="Yes",'Milestone 2'!L369="Oui"),"Yes",IF(OR('Milestone 2'!L369="No",'Milestone 2'!L369="Non"),"No",IF(OR('Milestone 2'!L369="N/A",'Milestone 2'!L369="S.O."),"N/A",0)))</f>
        <v>0</v>
      </c>
      <c r="J1343">
        <f>IF(OR('Milestone 2'!Q369="Approved",'Milestone 2'!Q369="Approuvé"),"Approved",IF(OR('Milestone 2'!Q369="Incomplete",'Milestone 2'!Q369="Incomplet"),"Incomplete",0))</f>
        <v>0</v>
      </c>
      <c r="K1343">
        <f>IF(OR('Milestone 2'!P369="Yes",'Milestone 2'!P369="Oui"),"Yes",IF(OR('Milestone 2'!P369="No",'Milestone 2'!P369="Non"),"No",0))</f>
        <v>0</v>
      </c>
      <c r="L1343">
        <f>IF(OR('Milestone 2'!O369="Yes",'Milestone 2'!O369="Oui"),"Yes",IF(OR('Milestone 2'!O369="No",'Milestone 2'!O369="Non"),"No",IF(OR('Milestone 2'!O369="N/A",'Milestone 2'!O369="S.O."),"N/A",0)))</f>
        <v>0</v>
      </c>
    </row>
    <row r="1344" spans="1:12" hidden="1">
      <c r="A1344">
        <f>IF(OR('Milestone 2'!H370="Approved",'Milestone 2'!H370="Approuvé"),"Approved",IF(OR('Milestone 2'!H370="Incomplete",'Milestone 2'!H370="Incomplet"),"Incomplete",0))</f>
        <v>0</v>
      </c>
      <c r="B1344">
        <f>IF(OR('Milestone 2'!G370="Yes",'Milestone 2'!G370="Oui"),"Yes",IF(OR('Milestone 2'!G370="No",'Milestone 2'!G370="Non"),"No",0))</f>
        <v>0</v>
      </c>
      <c r="C1344">
        <f>IF(OR('Milestone 2'!F370="Yes",'Milestone 2'!F370="Oui"),"Yes",IF(OR('Milestone 2'!F370="No",'Milestone 2'!F370="Non"),"No",IF(OR('Milestone 2'!F370="N/A",'Milestone 2'!F370="S.O."),"N/A",0)))</f>
        <v>0</v>
      </c>
      <c r="D1344">
        <f>IF(OR('Milestone 2'!K370="Approved",'Milestone 2'!K370="Approuvé"),"Approved",IF(OR('Milestone 2'!K370="Incomplete",'Milestone 2'!K370="Incomplet"),"Incomplete",0))</f>
        <v>0</v>
      </c>
      <c r="E1344">
        <f>IF(OR('Milestone 2'!J370="Yes",'Milestone 2'!J370="Oui"),"Yes",IF(OR('Milestone 2'!J370="No",'Milestone 2'!J370="Non"),"No",0))</f>
        <v>0</v>
      </c>
      <c r="F1344">
        <f>IF(OR('Milestone 2'!I370="Yes",'Milestone 2'!I370="Oui"),"Yes",IF(OR('Milestone 2'!I370="No",'Milestone 2'!I370="Non"),"No",IF(OR('Milestone 2'!I370="N/A",'Milestone 2'!I370="S.O."),"N/A",0)))</f>
        <v>0</v>
      </c>
      <c r="G1344">
        <f>IF(OR('Milestone 2'!N370="Approved",'Milestone 2'!N370="Approuvé"),"Approved",IF(OR('Milestone 2'!N370="Incomplete",'Milestone 2'!N370="Incomplet"),"Incomplete",0))</f>
        <v>0</v>
      </c>
      <c r="H1344">
        <f>IF(OR('Milestone 2'!M370="Yes",'Milestone 2'!M370="Oui"),"Yes",IF(OR('Milestone 2'!M370="No",'Milestone 2'!M370="Non"),"No",0))</f>
        <v>0</v>
      </c>
      <c r="I1344">
        <f>IF(OR('Milestone 2'!L370="Yes",'Milestone 2'!L370="Oui"),"Yes",IF(OR('Milestone 2'!L370="No",'Milestone 2'!L370="Non"),"No",IF(OR('Milestone 2'!L370="N/A",'Milestone 2'!L370="S.O."),"N/A",0)))</f>
        <v>0</v>
      </c>
      <c r="J1344">
        <f>IF(OR('Milestone 2'!Q370="Approved",'Milestone 2'!Q370="Approuvé"),"Approved",IF(OR('Milestone 2'!Q370="Incomplete",'Milestone 2'!Q370="Incomplet"),"Incomplete",0))</f>
        <v>0</v>
      </c>
      <c r="K1344">
        <f>IF(OR('Milestone 2'!P370="Yes",'Milestone 2'!P370="Oui"),"Yes",IF(OR('Milestone 2'!P370="No",'Milestone 2'!P370="Non"),"No",0))</f>
        <v>0</v>
      </c>
      <c r="L1344">
        <f>IF(OR('Milestone 2'!O370="Yes",'Milestone 2'!O370="Oui"),"Yes",IF(OR('Milestone 2'!O370="No",'Milestone 2'!O370="Non"),"No",IF(OR('Milestone 2'!O370="N/A",'Milestone 2'!O370="S.O."),"N/A",0)))</f>
        <v>0</v>
      </c>
    </row>
    <row r="1345" spans="1:12" hidden="1">
      <c r="A1345">
        <f>IF(OR('Milestone 2'!H371="Approved",'Milestone 2'!H371="Approuvé"),"Approved",IF(OR('Milestone 2'!H371="Incomplete",'Milestone 2'!H371="Incomplet"),"Incomplete",0))</f>
        <v>0</v>
      </c>
      <c r="B1345">
        <f>IF(OR('Milestone 2'!G371="Yes",'Milestone 2'!G371="Oui"),"Yes",IF(OR('Milestone 2'!G371="No",'Milestone 2'!G371="Non"),"No",0))</f>
        <v>0</v>
      </c>
      <c r="C1345">
        <f>IF(OR('Milestone 2'!F371="Yes",'Milestone 2'!F371="Oui"),"Yes",IF(OR('Milestone 2'!F371="No",'Milestone 2'!F371="Non"),"No",IF(OR('Milestone 2'!F371="N/A",'Milestone 2'!F371="S.O."),"N/A",0)))</f>
        <v>0</v>
      </c>
      <c r="D1345">
        <f>IF(OR('Milestone 2'!K371="Approved",'Milestone 2'!K371="Approuvé"),"Approved",IF(OR('Milestone 2'!K371="Incomplete",'Milestone 2'!K371="Incomplet"),"Incomplete",0))</f>
        <v>0</v>
      </c>
      <c r="E1345">
        <f>IF(OR('Milestone 2'!J371="Yes",'Milestone 2'!J371="Oui"),"Yes",IF(OR('Milestone 2'!J371="No",'Milestone 2'!J371="Non"),"No",0))</f>
        <v>0</v>
      </c>
      <c r="F1345">
        <f>IF(OR('Milestone 2'!I371="Yes",'Milestone 2'!I371="Oui"),"Yes",IF(OR('Milestone 2'!I371="No",'Milestone 2'!I371="Non"),"No",IF(OR('Milestone 2'!I371="N/A",'Milestone 2'!I371="S.O."),"N/A",0)))</f>
        <v>0</v>
      </c>
      <c r="G1345">
        <f>IF(OR('Milestone 2'!N371="Approved",'Milestone 2'!N371="Approuvé"),"Approved",IF(OR('Milestone 2'!N371="Incomplete",'Milestone 2'!N371="Incomplet"),"Incomplete",0))</f>
        <v>0</v>
      </c>
      <c r="H1345">
        <f>IF(OR('Milestone 2'!M371="Yes",'Milestone 2'!M371="Oui"),"Yes",IF(OR('Milestone 2'!M371="No",'Milestone 2'!M371="Non"),"No",0))</f>
        <v>0</v>
      </c>
      <c r="I1345">
        <f>IF(OR('Milestone 2'!L371="Yes",'Milestone 2'!L371="Oui"),"Yes",IF(OR('Milestone 2'!L371="No",'Milestone 2'!L371="Non"),"No",IF(OR('Milestone 2'!L371="N/A",'Milestone 2'!L371="S.O."),"N/A",0)))</f>
        <v>0</v>
      </c>
      <c r="J1345">
        <f>IF(OR('Milestone 2'!Q371="Approved",'Milestone 2'!Q371="Approuvé"),"Approved",IF(OR('Milestone 2'!Q371="Incomplete",'Milestone 2'!Q371="Incomplet"),"Incomplete",0))</f>
        <v>0</v>
      </c>
      <c r="K1345">
        <f>IF(OR('Milestone 2'!P371="Yes",'Milestone 2'!P371="Oui"),"Yes",IF(OR('Milestone 2'!P371="No",'Milestone 2'!P371="Non"),"No",0))</f>
        <v>0</v>
      </c>
      <c r="L1345">
        <f>IF(OR('Milestone 2'!O371="Yes",'Milestone 2'!O371="Oui"),"Yes",IF(OR('Milestone 2'!O371="No",'Milestone 2'!O371="Non"),"No",IF(OR('Milestone 2'!O371="N/A",'Milestone 2'!O371="S.O."),"N/A",0)))</f>
        <v>0</v>
      </c>
    </row>
    <row r="1346" spans="1:12" hidden="1">
      <c r="A1346">
        <f>IF(OR('Milestone 2'!H372="Approved",'Milestone 2'!H372="Approuvé"),"Approved",IF(OR('Milestone 2'!H372="Incomplete",'Milestone 2'!H372="Incomplet"),"Incomplete",0))</f>
        <v>0</v>
      </c>
      <c r="B1346">
        <f>IF(OR('Milestone 2'!G372="Yes",'Milestone 2'!G372="Oui"),"Yes",IF(OR('Milestone 2'!G372="No",'Milestone 2'!G372="Non"),"No",0))</f>
        <v>0</v>
      </c>
      <c r="C1346">
        <f>IF(OR('Milestone 2'!F372="Yes",'Milestone 2'!F372="Oui"),"Yes",IF(OR('Milestone 2'!F372="No",'Milestone 2'!F372="Non"),"No",IF(OR('Milestone 2'!F372="N/A",'Milestone 2'!F372="S.O."),"N/A",0)))</f>
        <v>0</v>
      </c>
      <c r="D1346">
        <f>IF(OR('Milestone 2'!K372="Approved",'Milestone 2'!K372="Approuvé"),"Approved",IF(OR('Milestone 2'!K372="Incomplete",'Milestone 2'!K372="Incomplet"),"Incomplete",0))</f>
        <v>0</v>
      </c>
      <c r="E1346">
        <f>IF(OR('Milestone 2'!J372="Yes",'Milestone 2'!J372="Oui"),"Yes",IF(OR('Milestone 2'!J372="No",'Milestone 2'!J372="Non"),"No",0))</f>
        <v>0</v>
      </c>
      <c r="F1346">
        <f>IF(OR('Milestone 2'!I372="Yes",'Milestone 2'!I372="Oui"),"Yes",IF(OR('Milestone 2'!I372="No",'Milestone 2'!I372="Non"),"No",IF(OR('Milestone 2'!I372="N/A",'Milestone 2'!I372="S.O."),"N/A",0)))</f>
        <v>0</v>
      </c>
      <c r="G1346">
        <f>IF(OR('Milestone 2'!N372="Approved",'Milestone 2'!N372="Approuvé"),"Approved",IF(OR('Milestone 2'!N372="Incomplete",'Milestone 2'!N372="Incomplet"),"Incomplete",0))</f>
        <v>0</v>
      </c>
      <c r="H1346">
        <f>IF(OR('Milestone 2'!M372="Yes",'Milestone 2'!M372="Oui"),"Yes",IF(OR('Milestone 2'!M372="No",'Milestone 2'!M372="Non"),"No",0))</f>
        <v>0</v>
      </c>
      <c r="I1346">
        <f>IF(OR('Milestone 2'!L372="Yes",'Milestone 2'!L372="Oui"),"Yes",IF(OR('Milestone 2'!L372="No",'Milestone 2'!L372="Non"),"No",IF(OR('Milestone 2'!L372="N/A",'Milestone 2'!L372="S.O."),"N/A",0)))</f>
        <v>0</v>
      </c>
      <c r="J1346">
        <f>IF(OR('Milestone 2'!Q372="Approved",'Milestone 2'!Q372="Approuvé"),"Approved",IF(OR('Milestone 2'!Q372="Incomplete",'Milestone 2'!Q372="Incomplet"),"Incomplete",0))</f>
        <v>0</v>
      </c>
      <c r="K1346">
        <f>IF(OR('Milestone 2'!P372="Yes",'Milestone 2'!P372="Oui"),"Yes",IF(OR('Milestone 2'!P372="No",'Milestone 2'!P372="Non"),"No",0))</f>
        <v>0</v>
      </c>
      <c r="L1346">
        <f>IF(OR('Milestone 2'!O372="Yes",'Milestone 2'!O372="Oui"),"Yes",IF(OR('Milestone 2'!O372="No",'Milestone 2'!O372="Non"),"No",IF(OR('Milestone 2'!O372="N/A",'Milestone 2'!O372="S.O."),"N/A",0)))</f>
        <v>0</v>
      </c>
    </row>
    <row r="1347" spans="1:12" hidden="1">
      <c r="A1347">
        <f>IF(OR('Milestone 2'!H373="Approved",'Milestone 2'!H373="Approuvé"),"Approved",IF(OR('Milestone 2'!H373="Incomplete",'Milestone 2'!H373="Incomplet"),"Incomplete",0))</f>
        <v>0</v>
      </c>
      <c r="B1347">
        <f>IF(OR('Milestone 2'!G373="Yes",'Milestone 2'!G373="Oui"),"Yes",IF(OR('Milestone 2'!G373="No",'Milestone 2'!G373="Non"),"No",0))</f>
        <v>0</v>
      </c>
      <c r="C1347">
        <f>IF(OR('Milestone 2'!F373="Yes",'Milestone 2'!F373="Oui"),"Yes",IF(OR('Milestone 2'!F373="No",'Milestone 2'!F373="Non"),"No",IF(OR('Milestone 2'!F373="N/A",'Milestone 2'!F373="S.O."),"N/A",0)))</f>
        <v>0</v>
      </c>
      <c r="D1347">
        <f>IF(OR('Milestone 2'!K373="Approved",'Milestone 2'!K373="Approuvé"),"Approved",IF(OR('Milestone 2'!K373="Incomplete",'Milestone 2'!K373="Incomplet"),"Incomplete",0))</f>
        <v>0</v>
      </c>
      <c r="E1347">
        <f>IF(OR('Milestone 2'!J373="Yes",'Milestone 2'!J373="Oui"),"Yes",IF(OR('Milestone 2'!J373="No",'Milestone 2'!J373="Non"),"No",0))</f>
        <v>0</v>
      </c>
      <c r="F1347">
        <f>IF(OR('Milestone 2'!I373="Yes",'Milestone 2'!I373="Oui"),"Yes",IF(OR('Milestone 2'!I373="No",'Milestone 2'!I373="Non"),"No",IF(OR('Milestone 2'!I373="N/A",'Milestone 2'!I373="S.O."),"N/A",0)))</f>
        <v>0</v>
      </c>
      <c r="G1347">
        <f>IF(OR('Milestone 2'!N373="Approved",'Milestone 2'!N373="Approuvé"),"Approved",IF(OR('Milestone 2'!N373="Incomplete",'Milestone 2'!N373="Incomplet"),"Incomplete",0))</f>
        <v>0</v>
      </c>
      <c r="H1347">
        <f>IF(OR('Milestone 2'!M373="Yes",'Milestone 2'!M373="Oui"),"Yes",IF(OR('Milestone 2'!M373="No",'Milestone 2'!M373="Non"),"No",0))</f>
        <v>0</v>
      </c>
      <c r="I1347">
        <f>IF(OR('Milestone 2'!L373="Yes",'Milestone 2'!L373="Oui"),"Yes",IF(OR('Milestone 2'!L373="No",'Milestone 2'!L373="Non"),"No",IF(OR('Milestone 2'!L373="N/A",'Milestone 2'!L373="S.O."),"N/A",0)))</f>
        <v>0</v>
      </c>
      <c r="J1347">
        <f>IF(OR('Milestone 2'!Q373="Approved",'Milestone 2'!Q373="Approuvé"),"Approved",IF(OR('Milestone 2'!Q373="Incomplete",'Milestone 2'!Q373="Incomplet"),"Incomplete",0))</f>
        <v>0</v>
      </c>
      <c r="K1347">
        <f>IF(OR('Milestone 2'!P373="Yes",'Milestone 2'!P373="Oui"),"Yes",IF(OR('Milestone 2'!P373="No",'Milestone 2'!P373="Non"),"No",0))</f>
        <v>0</v>
      </c>
      <c r="L1347">
        <f>IF(OR('Milestone 2'!O373="Yes",'Milestone 2'!O373="Oui"),"Yes",IF(OR('Milestone 2'!O373="No",'Milestone 2'!O373="Non"),"No",IF(OR('Milestone 2'!O373="N/A",'Milestone 2'!O373="S.O."),"N/A",0)))</f>
        <v>0</v>
      </c>
    </row>
    <row r="1348" spans="1:12" hidden="1">
      <c r="A1348">
        <f>IF(OR('Milestone 2'!H374="Approved",'Milestone 2'!H374="Approuvé"),"Approved",IF(OR('Milestone 2'!H374="Incomplete",'Milestone 2'!H374="Incomplet"),"Incomplete",0))</f>
        <v>0</v>
      </c>
      <c r="B1348">
        <f>IF(OR('Milestone 2'!G374="Yes",'Milestone 2'!G374="Oui"),"Yes",IF(OR('Milestone 2'!G374="No",'Milestone 2'!G374="Non"),"No",0))</f>
        <v>0</v>
      </c>
      <c r="C1348">
        <f>IF(OR('Milestone 2'!F374="Yes",'Milestone 2'!F374="Oui"),"Yes",IF(OR('Milestone 2'!F374="No",'Milestone 2'!F374="Non"),"No",IF(OR('Milestone 2'!F374="N/A",'Milestone 2'!F374="S.O."),"N/A",0)))</f>
        <v>0</v>
      </c>
      <c r="D1348">
        <f>IF(OR('Milestone 2'!K374="Approved",'Milestone 2'!K374="Approuvé"),"Approved",IF(OR('Milestone 2'!K374="Incomplete",'Milestone 2'!K374="Incomplet"),"Incomplete",0))</f>
        <v>0</v>
      </c>
      <c r="E1348">
        <f>IF(OR('Milestone 2'!J374="Yes",'Milestone 2'!J374="Oui"),"Yes",IF(OR('Milestone 2'!J374="No",'Milestone 2'!J374="Non"),"No",0))</f>
        <v>0</v>
      </c>
      <c r="F1348">
        <f>IF(OR('Milestone 2'!I374="Yes",'Milestone 2'!I374="Oui"),"Yes",IF(OR('Milestone 2'!I374="No",'Milestone 2'!I374="Non"),"No",IF(OR('Milestone 2'!I374="N/A",'Milestone 2'!I374="S.O."),"N/A",0)))</f>
        <v>0</v>
      </c>
      <c r="G1348">
        <f>IF(OR('Milestone 2'!N374="Approved",'Milestone 2'!N374="Approuvé"),"Approved",IF(OR('Milestone 2'!N374="Incomplete",'Milestone 2'!N374="Incomplet"),"Incomplete",0))</f>
        <v>0</v>
      </c>
      <c r="H1348">
        <f>IF(OR('Milestone 2'!M374="Yes",'Milestone 2'!M374="Oui"),"Yes",IF(OR('Milestone 2'!M374="No",'Milestone 2'!M374="Non"),"No",0))</f>
        <v>0</v>
      </c>
      <c r="I1348">
        <f>IF(OR('Milestone 2'!L374="Yes",'Milestone 2'!L374="Oui"),"Yes",IF(OR('Milestone 2'!L374="No",'Milestone 2'!L374="Non"),"No",IF(OR('Milestone 2'!L374="N/A",'Milestone 2'!L374="S.O."),"N/A",0)))</f>
        <v>0</v>
      </c>
      <c r="J1348">
        <f>IF(OR('Milestone 2'!Q374="Approved",'Milestone 2'!Q374="Approuvé"),"Approved",IF(OR('Milestone 2'!Q374="Incomplete",'Milestone 2'!Q374="Incomplet"),"Incomplete",0))</f>
        <v>0</v>
      </c>
      <c r="K1348">
        <f>IF(OR('Milestone 2'!P374="Yes",'Milestone 2'!P374="Oui"),"Yes",IF(OR('Milestone 2'!P374="No",'Milestone 2'!P374="Non"),"No",0))</f>
        <v>0</v>
      </c>
      <c r="L1348">
        <f>IF(OR('Milestone 2'!O374="Yes",'Milestone 2'!O374="Oui"),"Yes",IF(OR('Milestone 2'!O374="No",'Milestone 2'!O374="Non"),"No",IF(OR('Milestone 2'!O374="N/A",'Milestone 2'!O374="S.O."),"N/A",0)))</f>
        <v>0</v>
      </c>
    </row>
    <row r="1349" spans="1:12" hidden="1">
      <c r="A1349">
        <f>IF(OR('Milestone 2'!H375="Approved",'Milestone 2'!H375="Approuvé"),"Approved",IF(OR('Milestone 2'!H375="Incomplete",'Milestone 2'!H375="Incomplet"),"Incomplete",0))</f>
        <v>0</v>
      </c>
      <c r="B1349">
        <f>IF(OR('Milestone 2'!G375="Yes",'Milestone 2'!G375="Oui"),"Yes",IF(OR('Milestone 2'!G375="No",'Milestone 2'!G375="Non"),"No",0))</f>
        <v>0</v>
      </c>
      <c r="C1349">
        <f>IF(OR('Milestone 2'!F375="Yes",'Milestone 2'!F375="Oui"),"Yes",IF(OR('Milestone 2'!F375="No",'Milestone 2'!F375="Non"),"No",IF(OR('Milestone 2'!F375="N/A",'Milestone 2'!F375="S.O."),"N/A",0)))</f>
        <v>0</v>
      </c>
      <c r="D1349">
        <f>IF(OR('Milestone 2'!K375="Approved",'Milestone 2'!K375="Approuvé"),"Approved",IF(OR('Milestone 2'!K375="Incomplete",'Milestone 2'!K375="Incomplet"),"Incomplete",0))</f>
        <v>0</v>
      </c>
      <c r="E1349">
        <f>IF(OR('Milestone 2'!J375="Yes",'Milestone 2'!J375="Oui"),"Yes",IF(OR('Milestone 2'!J375="No",'Milestone 2'!J375="Non"),"No",0))</f>
        <v>0</v>
      </c>
      <c r="F1349">
        <f>IF(OR('Milestone 2'!I375="Yes",'Milestone 2'!I375="Oui"),"Yes",IF(OR('Milestone 2'!I375="No",'Milestone 2'!I375="Non"),"No",IF(OR('Milestone 2'!I375="N/A",'Milestone 2'!I375="S.O."),"N/A",0)))</f>
        <v>0</v>
      </c>
      <c r="G1349">
        <f>IF(OR('Milestone 2'!N375="Approved",'Milestone 2'!N375="Approuvé"),"Approved",IF(OR('Milestone 2'!N375="Incomplete",'Milestone 2'!N375="Incomplet"),"Incomplete",0))</f>
        <v>0</v>
      </c>
      <c r="H1349">
        <f>IF(OR('Milestone 2'!M375="Yes",'Milestone 2'!M375="Oui"),"Yes",IF(OR('Milestone 2'!M375="No",'Milestone 2'!M375="Non"),"No",0))</f>
        <v>0</v>
      </c>
      <c r="I1349">
        <f>IF(OR('Milestone 2'!L375="Yes",'Milestone 2'!L375="Oui"),"Yes",IF(OR('Milestone 2'!L375="No",'Milestone 2'!L375="Non"),"No",IF(OR('Milestone 2'!L375="N/A",'Milestone 2'!L375="S.O."),"N/A",0)))</f>
        <v>0</v>
      </c>
      <c r="J1349">
        <f>IF(OR('Milestone 2'!Q375="Approved",'Milestone 2'!Q375="Approuvé"),"Approved",IF(OR('Milestone 2'!Q375="Incomplete",'Milestone 2'!Q375="Incomplet"),"Incomplete",0))</f>
        <v>0</v>
      </c>
      <c r="K1349">
        <f>IF(OR('Milestone 2'!P375="Yes",'Milestone 2'!P375="Oui"),"Yes",IF(OR('Milestone 2'!P375="No",'Milestone 2'!P375="Non"),"No",0))</f>
        <v>0</v>
      </c>
      <c r="L1349">
        <f>IF(OR('Milestone 2'!O375="Yes",'Milestone 2'!O375="Oui"),"Yes",IF(OR('Milestone 2'!O375="No",'Milestone 2'!O375="Non"),"No",IF(OR('Milestone 2'!O375="N/A",'Milestone 2'!O375="S.O."),"N/A",0)))</f>
        <v>0</v>
      </c>
    </row>
    <row r="1350" spans="1:12" hidden="1">
      <c r="A1350">
        <f>IF(OR('Milestone 2'!H376="Approved",'Milestone 2'!H376="Approuvé"),"Approved",IF(OR('Milestone 2'!H376="Incomplete",'Milestone 2'!H376="Incomplet"),"Incomplete",0))</f>
        <v>0</v>
      </c>
      <c r="B1350">
        <f>IF(OR('Milestone 2'!G376="Yes",'Milestone 2'!G376="Oui"),"Yes",IF(OR('Milestone 2'!G376="No",'Milestone 2'!G376="Non"),"No",0))</f>
        <v>0</v>
      </c>
      <c r="C1350">
        <f>IF(OR('Milestone 2'!F376="Yes",'Milestone 2'!F376="Oui"),"Yes",IF(OR('Milestone 2'!F376="No",'Milestone 2'!F376="Non"),"No",IF(OR('Milestone 2'!F376="N/A",'Milestone 2'!F376="S.O."),"N/A",0)))</f>
        <v>0</v>
      </c>
      <c r="D1350">
        <f>IF(OR('Milestone 2'!K376="Approved",'Milestone 2'!K376="Approuvé"),"Approved",IF(OR('Milestone 2'!K376="Incomplete",'Milestone 2'!K376="Incomplet"),"Incomplete",0))</f>
        <v>0</v>
      </c>
      <c r="E1350">
        <f>IF(OR('Milestone 2'!J376="Yes",'Milestone 2'!J376="Oui"),"Yes",IF(OR('Milestone 2'!J376="No",'Milestone 2'!J376="Non"),"No",0))</f>
        <v>0</v>
      </c>
      <c r="F1350">
        <f>IF(OR('Milestone 2'!I376="Yes",'Milestone 2'!I376="Oui"),"Yes",IF(OR('Milestone 2'!I376="No",'Milestone 2'!I376="Non"),"No",IF(OR('Milestone 2'!I376="N/A",'Milestone 2'!I376="S.O."),"N/A",0)))</f>
        <v>0</v>
      </c>
      <c r="G1350">
        <f>IF(OR('Milestone 2'!N376="Approved",'Milestone 2'!N376="Approuvé"),"Approved",IF(OR('Milestone 2'!N376="Incomplete",'Milestone 2'!N376="Incomplet"),"Incomplete",0))</f>
        <v>0</v>
      </c>
      <c r="H1350">
        <f>IF(OR('Milestone 2'!M376="Yes",'Milestone 2'!M376="Oui"),"Yes",IF(OR('Milestone 2'!M376="No",'Milestone 2'!M376="Non"),"No",0))</f>
        <v>0</v>
      </c>
      <c r="I1350">
        <f>IF(OR('Milestone 2'!L376="Yes",'Milestone 2'!L376="Oui"),"Yes",IF(OR('Milestone 2'!L376="No",'Milestone 2'!L376="Non"),"No",IF(OR('Milestone 2'!L376="N/A",'Milestone 2'!L376="S.O."),"N/A",0)))</f>
        <v>0</v>
      </c>
      <c r="J1350">
        <f>IF(OR('Milestone 2'!Q376="Approved",'Milestone 2'!Q376="Approuvé"),"Approved",IF(OR('Milestone 2'!Q376="Incomplete",'Milestone 2'!Q376="Incomplet"),"Incomplete",0))</f>
        <v>0</v>
      </c>
      <c r="K1350">
        <f>IF(OR('Milestone 2'!P376="Yes",'Milestone 2'!P376="Oui"),"Yes",IF(OR('Milestone 2'!P376="No",'Milestone 2'!P376="Non"),"No",0))</f>
        <v>0</v>
      </c>
      <c r="L1350">
        <f>IF(OR('Milestone 2'!O376="Yes",'Milestone 2'!O376="Oui"),"Yes",IF(OR('Milestone 2'!O376="No",'Milestone 2'!O376="Non"),"No",IF(OR('Milestone 2'!O376="N/A",'Milestone 2'!O376="S.O."),"N/A",0)))</f>
        <v>0</v>
      </c>
    </row>
    <row r="1351" spans="1:12" hidden="1">
      <c r="A1351">
        <f>IF(OR('Milestone 2'!H377="Approved",'Milestone 2'!H377="Approuvé"),"Approved",IF(OR('Milestone 2'!H377="Incomplete",'Milestone 2'!H377="Incomplet"),"Incomplete",0))</f>
        <v>0</v>
      </c>
      <c r="B1351">
        <f>IF(OR('Milestone 2'!G377="Yes",'Milestone 2'!G377="Oui"),"Yes",IF(OR('Milestone 2'!G377="No",'Milestone 2'!G377="Non"),"No",0))</f>
        <v>0</v>
      </c>
      <c r="C1351">
        <f>IF(OR('Milestone 2'!F377="Yes",'Milestone 2'!F377="Oui"),"Yes",IF(OR('Milestone 2'!F377="No",'Milestone 2'!F377="Non"),"No",IF(OR('Milestone 2'!F377="N/A",'Milestone 2'!F377="S.O."),"N/A",0)))</f>
        <v>0</v>
      </c>
      <c r="D1351">
        <f>IF(OR('Milestone 2'!K377="Approved",'Milestone 2'!K377="Approuvé"),"Approved",IF(OR('Milestone 2'!K377="Incomplete",'Milestone 2'!K377="Incomplet"),"Incomplete",0))</f>
        <v>0</v>
      </c>
      <c r="E1351">
        <f>IF(OR('Milestone 2'!J377="Yes",'Milestone 2'!J377="Oui"),"Yes",IF(OR('Milestone 2'!J377="No",'Milestone 2'!J377="Non"),"No",0))</f>
        <v>0</v>
      </c>
      <c r="F1351">
        <f>IF(OR('Milestone 2'!I377="Yes",'Milestone 2'!I377="Oui"),"Yes",IF(OR('Milestone 2'!I377="No",'Milestone 2'!I377="Non"),"No",IF(OR('Milestone 2'!I377="N/A",'Milestone 2'!I377="S.O."),"N/A",0)))</f>
        <v>0</v>
      </c>
      <c r="G1351">
        <f>IF(OR('Milestone 2'!N377="Approved",'Milestone 2'!N377="Approuvé"),"Approved",IF(OR('Milestone 2'!N377="Incomplete",'Milestone 2'!N377="Incomplet"),"Incomplete",0))</f>
        <v>0</v>
      </c>
      <c r="H1351">
        <f>IF(OR('Milestone 2'!M377="Yes",'Milestone 2'!M377="Oui"),"Yes",IF(OR('Milestone 2'!M377="No",'Milestone 2'!M377="Non"),"No",0))</f>
        <v>0</v>
      </c>
      <c r="I1351">
        <f>IF(OR('Milestone 2'!L377="Yes",'Milestone 2'!L377="Oui"),"Yes",IF(OR('Milestone 2'!L377="No",'Milestone 2'!L377="Non"),"No",IF(OR('Milestone 2'!L377="N/A",'Milestone 2'!L377="S.O."),"N/A",0)))</f>
        <v>0</v>
      </c>
      <c r="J1351">
        <f>IF(OR('Milestone 2'!Q377="Approved",'Milestone 2'!Q377="Approuvé"),"Approved",IF(OR('Milestone 2'!Q377="Incomplete",'Milestone 2'!Q377="Incomplet"),"Incomplete",0))</f>
        <v>0</v>
      </c>
      <c r="K1351">
        <f>IF(OR('Milestone 2'!P377="Yes",'Milestone 2'!P377="Oui"),"Yes",IF(OR('Milestone 2'!P377="No",'Milestone 2'!P377="Non"),"No",0))</f>
        <v>0</v>
      </c>
      <c r="L1351">
        <f>IF(OR('Milestone 2'!O377="Yes",'Milestone 2'!O377="Oui"),"Yes",IF(OR('Milestone 2'!O377="No",'Milestone 2'!O377="Non"),"No",IF(OR('Milestone 2'!O377="N/A",'Milestone 2'!O377="S.O."),"N/A",0)))</f>
        <v>0</v>
      </c>
    </row>
    <row r="1352" spans="1:12" hidden="1">
      <c r="A1352">
        <f>IF(OR('Milestone 2'!H378="Approved",'Milestone 2'!H378="Approuvé"),"Approved",IF(OR('Milestone 2'!H378="Incomplete",'Milestone 2'!H378="Incomplet"),"Incomplete",0))</f>
        <v>0</v>
      </c>
      <c r="B1352">
        <f>IF(OR('Milestone 2'!G378="Yes",'Milestone 2'!G378="Oui"),"Yes",IF(OR('Milestone 2'!G378="No",'Milestone 2'!G378="Non"),"No",0))</f>
        <v>0</v>
      </c>
      <c r="C1352">
        <f>IF(OR('Milestone 2'!F378="Yes",'Milestone 2'!F378="Oui"),"Yes",IF(OR('Milestone 2'!F378="No",'Milestone 2'!F378="Non"),"No",IF(OR('Milestone 2'!F378="N/A",'Milestone 2'!F378="S.O."),"N/A",0)))</f>
        <v>0</v>
      </c>
      <c r="D1352">
        <f>IF(OR('Milestone 2'!K378="Approved",'Milestone 2'!K378="Approuvé"),"Approved",IF(OR('Milestone 2'!K378="Incomplete",'Milestone 2'!K378="Incomplet"),"Incomplete",0))</f>
        <v>0</v>
      </c>
      <c r="E1352">
        <f>IF(OR('Milestone 2'!J378="Yes",'Milestone 2'!J378="Oui"),"Yes",IF(OR('Milestone 2'!J378="No",'Milestone 2'!J378="Non"),"No",0))</f>
        <v>0</v>
      </c>
      <c r="F1352">
        <f>IF(OR('Milestone 2'!I378="Yes",'Milestone 2'!I378="Oui"),"Yes",IF(OR('Milestone 2'!I378="No",'Milestone 2'!I378="Non"),"No",IF(OR('Milestone 2'!I378="N/A",'Milestone 2'!I378="S.O."),"N/A",0)))</f>
        <v>0</v>
      </c>
      <c r="G1352">
        <f>IF(OR('Milestone 2'!N378="Approved",'Milestone 2'!N378="Approuvé"),"Approved",IF(OR('Milestone 2'!N378="Incomplete",'Milestone 2'!N378="Incomplet"),"Incomplete",0))</f>
        <v>0</v>
      </c>
      <c r="H1352">
        <f>IF(OR('Milestone 2'!M378="Yes",'Milestone 2'!M378="Oui"),"Yes",IF(OR('Milestone 2'!M378="No",'Milestone 2'!M378="Non"),"No",0))</f>
        <v>0</v>
      </c>
      <c r="I1352">
        <f>IF(OR('Milestone 2'!L378="Yes",'Milestone 2'!L378="Oui"),"Yes",IF(OR('Milestone 2'!L378="No",'Milestone 2'!L378="Non"),"No",IF(OR('Milestone 2'!L378="N/A",'Milestone 2'!L378="S.O."),"N/A",0)))</f>
        <v>0</v>
      </c>
      <c r="J1352">
        <f>IF(OR('Milestone 2'!Q378="Approved",'Milestone 2'!Q378="Approuvé"),"Approved",IF(OR('Milestone 2'!Q378="Incomplete",'Milestone 2'!Q378="Incomplet"),"Incomplete",0))</f>
        <v>0</v>
      </c>
      <c r="K1352">
        <f>IF(OR('Milestone 2'!P378="Yes",'Milestone 2'!P378="Oui"),"Yes",IF(OR('Milestone 2'!P378="No",'Milestone 2'!P378="Non"),"No",0))</f>
        <v>0</v>
      </c>
      <c r="L1352">
        <f>IF(OR('Milestone 2'!O378="Yes",'Milestone 2'!O378="Oui"),"Yes",IF(OR('Milestone 2'!O378="No",'Milestone 2'!O378="Non"),"No",IF(OR('Milestone 2'!O378="N/A",'Milestone 2'!O378="S.O."),"N/A",0)))</f>
        <v>0</v>
      </c>
    </row>
    <row r="1353" spans="1:12" hidden="1">
      <c r="A1353">
        <f>IF(OR('Milestone 2'!H379="Approved",'Milestone 2'!H379="Approuvé"),"Approved",IF(OR('Milestone 2'!H379="Incomplete",'Milestone 2'!H379="Incomplet"),"Incomplete",0))</f>
        <v>0</v>
      </c>
      <c r="B1353">
        <f>IF(OR('Milestone 2'!G379="Yes",'Milestone 2'!G379="Oui"),"Yes",IF(OR('Milestone 2'!G379="No",'Milestone 2'!G379="Non"),"No",0))</f>
        <v>0</v>
      </c>
      <c r="C1353">
        <f>IF(OR('Milestone 2'!F379="Yes",'Milestone 2'!F379="Oui"),"Yes",IF(OR('Milestone 2'!F379="No",'Milestone 2'!F379="Non"),"No",IF(OR('Milestone 2'!F379="N/A",'Milestone 2'!F379="S.O."),"N/A",0)))</f>
        <v>0</v>
      </c>
      <c r="D1353">
        <f>IF(OR('Milestone 2'!K379="Approved",'Milestone 2'!K379="Approuvé"),"Approved",IF(OR('Milestone 2'!K379="Incomplete",'Milestone 2'!K379="Incomplet"),"Incomplete",0))</f>
        <v>0</v>
      </c>
      <c r="E1353">
        <f>IF(OR('Milestone 2'!J379="Yes",'Milestone 2'!J379="Oui"),"Yes",IF(OR('Milestone 2'!J379="No",'Milestone 2'!J379="Non"),"No",0))</f>
        <v>0</v>
      </c>
      <c r="F1353">
        <f>IF(OR('Milestone 2'!I379="Yes",'Milestone 2'!I379="Oui"),"Yes",IF(OR('Milestone 2'!I379="No",'Milestone 2'!I379="Non"),"No",IF(OR('Milestone 2'!I379="N/A",'Milestone 2'!I379="S.O."),"N/A",0)))</f>
        <v>0</v>
      </c>
      <c r="G1353">
        <f>IF(OR('Milestone 2'!N379="Approved",'Milestone 2'!N379="Approuvé"),"Approved",IF(OR('Milestone 2'!N379="Incomplete",'Milestone 2'!N379="Incomplet"),"Incomplete",0))</f>
        <v>0</v>
      </c>
      <c r="H1353">
        <f>IF(OR('Milestone 2'!M379="Yes",'Milestone 2'!M379="Oui"),"Yes",IF(OR('Milestone 2'!M379="No",'Milestone 2'!M379="Non"),"No",0))</f>
        <v>0</v>
      </c>
      <c r="I1353">
        <f>IF(OR('Milestone 2'!L379="Yes",'Milestone 2'!L379="Oui"),"Yes",IF(OR('Milestone 2'!L379="No",'Milestone 2'!L379="Non"),"No",IF(OR('Milestone 2'!L379="N/A",'Milestone 2'!L379="S.O."),"N/A",0)))</f>
        <v>0</v>
      </c>
      <c r="J1353">
        <f>IF(OR('Milestone 2'!Q379="Approved",'Milestone 2'!Q379="Approuvé"),"Approved",IF(OR('Milestone 2'!Q379="Incomplete",'Milestone 2'!Q379="Incomplet"),"Incomplete",0))</f>
        <v>0</v>
      </c>
      <c r="K1353">
        <f>IF(OR('Milestone 2'!P379="Yes",'Milestone 2'!P379="Oui"),"Yes",IF(OR('Milestone 2'!P379="No",'Milestone 2'!P379="Non"),"No",0))</f>
        <v>0</v>
      </c>
      <c r="L1353">
        <f>IF(OR('Milestone 2'!O379="Yes",'Milestone 2'!O379="Oui"),"Yes",IF(OR('Milestone 2'!O379="No",'Milestone 2'!O379="Non"),"No",IF(OR('Milestone 2'!O379="N/A",'Milestone 2'!O379="S.O."),"N/A",0)))</f>
        <v>0</v>
      </c>
    </row>
    <row r="1354" spans="1:12" hidden="1">
      <c r="A1354">
        <f>IF(OR('Milestone 2'!H380="Approved",'Milestone 2'!H380="Approuvé"),"Approved",IF(OR('Milestone 2'!H380="Incomplete",'Milestone 2'!H380="Incomplet"),"Incomplete",0))</f>
        <v>0</v>
      </c>
      <c r="B1354">
        <f>IF(OR('Milestone 2'!G380="Yes",'Milestone 2'!G380="Oui"),"Yes",IF(OR('Milestone 2'!G380="No",'Milestone 2'!G380="Non"),"No",0))</f>
        <v>0</v>
      </c>
      <c r="C1354">
        <f>IF(OR('Milestone 2'!F380="Yes",'Milestone 2'!F380="Oui"),"Yes",IF(OR('Milestone 2'!F380="No",'Milestone 2'!F380="Non"),"No",IF(OR('Milestone 2'!F380="N/A",'Milestone 2'!F380="S.O."),"N/A",0)))</f>
        <v>0</v>
      </c>
      <c r="D1354">
        <f>IF(OR('Milestone 2'!K380="Approved",'Milestone 2'!K380="Approuvé"),"Approved",IF(OR('Milestone 2'!K380="Incomplete",'Milestone 2'!K380="Incomplet"),"Incomplete",0))</f>
        <v>0</v>
      </c>
      <c r="E1354">
        <f>IF(OR('Milestone 2'!J380="Yes",'Milestone 2'!J380="Oui"),"Yes",IF(OR('Milestone 2'!J380="No",'Milestone 2'!J380="Non"),"No",0))</f>
        <v>0</v>
      </c>
      <c r="F1354">
        <f>IF(OR('Milestone 2'!I380="Yes",'Milestone 2'!I380="Oui"),"Yes",IF(OR('Milestone 2'!I380="No",'Milestone 2'!I380="Non"),"No",IF(OR('Milestone 2'!I380="N/A",'Milestone 2'!I380="S.O."),"N/A",0)))</f>
        <v>0</v>
      </c>
      <c r="G1354">
        <f>IF(OR('Milestone 2'!N380="Approved",'Milestone 2'!N380="Approuvé"),"Approved",IF(OR('Milestone 2'!N380="Incomplete",'Milestone 2'!N380="Incomplet"),"Incomplete",0))</f>
        <v>0</v>
      </c>
      <c r="H1354">
        <f>IF(OR('Milestone 2'!M380="Yes",'Milestone 2'!M380="Oui"),"Yes",IF(OR('Milestone 2'!M380="No",'Milestone 2'!M380="Non"),"No",0))</f>
        <v>0</v>
      </c>
      <c r="I1354">
        <f>IF(OR('Milestone 2'!L380="Yes",'Milestone 2'!L380="Oui"),"Yes",IF(OR('Milestone 2'!L380="No",'Milestone 2'!L380="Non"),"No",IF(OR('Milestone 2'!L380="N/A",'Milestone 2'!L380="S.O."),"N/A",0)))</f>
        <v>0</v>
      </c>
      <c r="J1354">
        <f>IF(OR('Milestone 2'!Q380="Approved",'Milestone 2'!Q380="Approuvé"),"Approved",IF(OR('Milestone 2'!Q380="Incomplete",'Milestone 2'!Q380="Incomplet"),"Incomplete",0))</f>
        <v>0</v>
      </c>
      <c r="K1354">
        <f>IF(OR('Milestone 2'!P380="Yes",'Milestone 2'!P380="Oui"),"Yes",IF(OR('Milestone 2'!P380="No",'Milestone 2'!P380="Non"),"No",0))</f>
        <v>0</v>
      </c>
      <c r="L1354">
        <f>IF(OR('Milestone 2'!O380="Yes",'Milestone 2'!O380="Oui"),"Yes",IF(OR('Milestone 2'!O380="No",'Milestone 2'!O380="Non"),"No",IF(OR('Milestone 2'!O380="N/A",'Milestone 2'!O380="S.O."),"N/A",0)))</f>
        <v>0</v>
      </c>
    </row>
    <row r="1355" spans="1:12" hidden="1">
      <c r="A1355">
        <f>IF(OR('Milestone 2'!H381="Approved",'Milestone 2'!H381="Approuvé"),"Approved",IF(OR('Milestone 2'!H381="Incomplete",'Milestone 2'!H381="Incomplet"),"Incomplete",0))</f>
        <v>0</v>
      </c>
      <c r="B1355">
        <f>IF(OR('Milestone 2'!G381="Yes",'Milestone 2'!G381="Oui"),"Yes",IF(OR('Milestone 2'!G381="No",'Milestone 2'!G381="Non"),"No",0))</f>
        <v>0</v>
      </c>
      <c r="C1355">
        <f>IF(OR('Milestone 2'!F381="Yes",'Milestone 2'!F381="Oui"),"Yes",IF(OR('Milestone 2'!F381="No",'Milestone 2'!F381="Non"),"No",IF(OR('Milestone 2'!F381="N/A",'Milestone 2'!F381="S.O."),"N/A",0)))</f>
        <v>0</v>
      </c>
      <c r="D1355">
        <f>IF(OR('Milestone 2'!K381="Approved",'Milestone 2'!K381="Approuvé"),"Approved",IF(OR('Milestone 2'!K381="Incomplete",'Milestone 2'!K381="Incomplet"),"Incomplete",0))</f>
        <v>0</v>
      </c>
      <c r="E1355">
        <f>IF(OR('Milestone 2'!J381="Yes",'Milestone 2'!J381="Oui"),"Yes",IF(OR('Milestone 2'!J381="No",'Milestone 2'!J381="Non"),"No",0))</f>
        <v>0</v>
      </c>
      <c r="F1355">
        <f>IF(OR('Milestone 2'!I381="Yes",'Milestone 2'!I381="Oui"),"Yes",IF(OR('Milestone 2'!I381="No",'Milestone 2'!I381="Non"),"No",IF(OR('Milestone 2'!I381="N/A",'Milestone 2'!I381="S.O."),"N/A",0)))</f>
        <v>0</v>
      </c>
      <c r="G1355">
        <f>IF(OR('Milestone 2'!N381="Approved",'Milestone 2'!N381="Approuvé"),"Approved",IF(OR('Milestone 2'!N381="Incomplete",'Milestone 2'!N381="Incomplet"),"Incomplete",0))</f>
        <v>0</v>
      </c>
      <c r="H1355">
        <f>IF(OR('Milestone 2'!M381="Yes",'Milestone 2'!M381="Oui"),"Yes",IF(OR('Milestone 2'!M381="No",'Milestone 2'!M381="Non"),"No",0))</f>
        <v>0</v>
      </c>
      <c r="I1355">
        <f>IF(OR('Milestone 2'!L381="Yes",'Milestone 2'!L381="Oui"),"Yes",IF(OR('Milestone 2'!L381="No",'Milestone 2'!L381="Non"),"No",IF(OR('Milestone 2'!L381="N/A",'Milestone 2'!L381="S.O."),"N/A",0)))</f>
        <v>0</v>
      </c>
      <c r="J1355">
        <f>IF(OR('Milestone 2'!Q381="Approved",'Milestone 2'!Q381="Approuvé"),"Approved",IF(OR('Milestone 2'!Q381="Incomplete",'Milestone 2'!Q381="Incomplet"),"Incomplete",0))</f>
        <v>0</v>
      </c>
      <c r="K1355">
        <f>IF(OR('Milestone 2'!P381="Yes",'Milestone 2'!P381="Oui"),"Yes",IF(OR('Milestone 2'!P381="No",'Milestone 2'!P381="Non"),"No",0))</f>
        <v>0</v>
      </c>
      <c r="L1355">
        <f>IF(OR('Milestone 2'!O381="Yes",'Milestone 2'!O381="Oui"),"Yes",IF(OR('Milestone 2'!O381="No",'Milestone 2'!O381="Non"),"No",IF(OR('Milestone 2'!O381="N/A",'Milestone 2'!O381="S.O."),"N/A",0)))</f>
        <v>0</v>
      </c>
    </row>
    <row r="1356" spans="1:12" hidden="1">
      <c r="A1356">
        <f>IF(OR('Milestone 2'!H382="Approved",'Milestone 2'!H382="Approuvé"),"Approved",IF(OR('Milestone 2'!H382="Incomplete",'Milestone 2'!H382="Incomplet"),"Incomplete",0))</f>
        <v>0</v>
      </c>
      <c r="B1356">
        <f>IF(OR('Milestone 2'!G382="Yes",'Milestone 2'!G382="Oui"),"Yes",IF(OR('Milestone 2'!G382="No",'Milestone 2'!G382="Non"),"No",0))</f>
        <v>0</v>
      </c>
      <c r="C1356">
        <f>IF(OR('Milestone 2'!F382="Yes",'Milestone 2'!F382="Oui"),"Yes",IF(OR('Milestone 2'!F382="No",'Milestone 2'!F382="Non"),"No",IF(OR('Milestone 2'!F382="N/A",'Milestone 2'!F382="S.O."),"N/A",0)))</f>
        <v>0</v>
      </c>
      <c r="D1356">
        <f>IF(OR('Milestone 2'!K382="Approved",'Milestone 2'!K382="Approuvé"),"Approved",IF(OR('Milestone 2'!K382="Incomplete",'Milestone 2'!K382="Incomplet"),"Incomplete",0))</f>
        <v>0</v>
      </c>
      <c r="E1356">
        <f>IF(OR('Milestone 2'!J382="Yes",'Milestone 2'!J382="Oui"),"Yes",IF(OR('Milestone 2'!J382="No",'Milestone 2'!J382="Non"),"No",0))</f>
        <v>0</v>
      </c>
      <c r="F1356">
        <f>IF(OR('Milestone 2'!I382="Yes",'Milestone 2'!I382="Oui"),"Yes",IF(OR('Milestone 2'!I382="No",'Milestone 2'!I382="Non"),"No",IF(OR('Milestone 2'!I382="N/A",'Milestone 2'!I382="S.O."),"N/A",0)))</f>
        <v>0</v>
      </c>
      <c r="G1356">
        <f>IF(OR('Milestone 2'!N382="Approved",'Milestone 2'!N382="Approuvé"),"Approved",IF(OR('Milestone 2'!N382="Incomplete",'Milestone 2'!N382="Incomplet"),"Incomplete",0))</f>
        <v>0</v>
      </c>
      <c r="H1356">
        <f>IF(OR('Milestone 2'!M382="Yes",'Milestone 2'!M382="Oui"),"Yes",IF(OR('Milestone 2'!M382="No",'Milestone 2'!M382="Non"),"No",0))</f>
        <v>0</v>
      </c>
      <c r="I1356">
        <f>IF(OR('Milestone 2'!L382="Yes",'Milestone 2'!L382="Oui"),"Yes",IF(OR('Milestone 2'!L382="No",'Milestone 2'!L382="Non"),"No",IF(OR('Milestone 2'!L382="N/A",'Milestone 2'!L382="S.O."),"N/A",0)))</f>
        <v>0</v>
      </c>
      <c r="J1356">
        <f>IF(OR('Milestone 2'!Q382="Approved",'Milestone 2'!Q382="Approuvé"),"Approved",IF(OR('Milestone 2'!Q382="Incomplete",'Milestone 2'!Q382="Incomplet"),"Incomplete",0))</f>
        <v>0</v>
      </c>
      <c r="K1356">
        <f>IF(OR('Milestone 2'!P382="Yes",'Milestone 2'!P382="Oui"),"Yes",IF(OR('Milestone 2'!P382="No",'Milestone 2'!P382="Non"),"No",0))</f>
        <v>0</v>
      </c>
      <c r="L1356">
        <f>IF(OR('Milestone 2'!O382="Yes",'Milestone 2'!O382="Oui"),"Yes",IF(OR('Milestone 2'!O382="No",'Milestone 2'!O382="Non"),"No",IF(OR('Milestone 2'!O382="N/A",'Milestone 2'!O382="S.O."),"N/A",0)))</f>
        <v>0</v>
      </c>
    </row>
    <row r="1357" spans="1:12" hidden="1">
      <c r="A1357">
        <f>IF(OR('Milestone 2'!H383="Approved",'Milestone 2'!H383="Approuvé"),"Approved",IF(OR('Milestone 2'!H383="Incomplete",'Milestone 2'!H383="Incomplet"),"Incomplete",0))</f>
        <v>0</v>
      </c>
      <c r="B1357">
        <f>IF(OR('Milestone 2'!G383="Yes",'Milestone 2'!G383="Oui"),"Yes",IF(OR('Milestone 2'!G383="No",'Milestone 2'!G383="Non"),"No",0))</f>
        <v>0</v>
      </c>
      <c r="C1357">
        <f>IF(OR('Milestone 2'!F383="Yes",'Milestone 2'!F383="Oui"),"Yes",IF(OR('Milestone 2'!F383="No",'Milestone 2'!F383="Non"),"No",IF(OR('Milestone 2'!F383="N/A",'Milestone 2'!F383="S.O."),"N/A",0)))</f>
        <v>0</v>
      </c>
      <c r="D1357">
        <f>IF(OR('Milestone 2'!K383="Approved",'Milestone 2'!K383="Approuvé"),"Approved",IF(OR('Milestone 2'!K383="Incomplete",'Milestone 2'!K383="Incomplet"),"Incomplete",0))</f>
        <v>0</v>
      </c>
      <c r="E1357">
        <f>IF(OR('Milestone 2'!J383="Yes",'Milestone 2'!J383="Oui"),"Yes",IF(OR('Milestone 2'!J383="No",'Milestone 2'!J383="Non"),"No",0))</f>
        <v>0</v>
      </c>
      <c r="F1357">
        <f>IF(OR('Milestone 2'!I383="Yes",'Milestone 2'!I383="Oui"),"Yes",IF(OR('Milestone 2'!I383="No",'Milestone 2'!I383="Non"),"No",IF(OR('Milestone 2'!I383="N/A",'Milestone 2'!I383="S.O."),"N/A",0)))</f>
        <v>0</v>
      </c>
      <c r="G1357">
        <f>IF(OR('Milestone 2'!N383="Approved",'Milestone 2'!N383="Approuvé"),"Approved",IF(OR('Milestone 2'!N383="Incomplete",'Milestone 2'!N383="Incomplet"),"Incomplete",0))</f>
        <v>0</v>
      </c>
      <c r="H1357">
        <f>IF(OR('Milestone 2'!M383="Yes",'Milestone 2'!M383="Oui"),"Yes",IF(OR('Milestone 2'!M383="No",'Milestone 2'!M383="Non"),"No",0))</f>
        <v>0</v>
      </c>
      <c r="I1357">
        <f>IF(OR('Milestone 2'!L383="Yes",'Milestone 2'!L383="Oui"),"Yes",IF(OR('Milestone 2'!L383="No",'Milestone 2'!L383="Non"),"No",IF(OR('Milestone 2'!L383="N/A",'Milestone 2'!L383="S.O."),"N/A",0)))</f>
        <v>0</v>
      </c>
      <c r="J1357">
        <f>IF(OR('Milestone 2'!Q383="Approved",'Milestone 2'!Q383="Approuvé"),"Approved",IF(OR('Milestone 2'!Q383="Incomplete",'Milestone 2'!Q383="Incomplet"),"Incomplete",0))</f>
        <v>0</v>
      </c>
      <c r="K1357">
        <f>IF(OR('Milestone 2'!P383="Yes",'Milestone 2'!P383="Oui"),"Yes",IF(OR('Milestone 2'!P383="No",'Milestone 2'!P383="Non"),"No",0))</f>
        <v>0</v>
      </c>
      <c r="L1357">
        <f>IF(OR('Milestone 2'!O383="Yes",'Milestone 2'!O383="Oui"),"Yes",IF(OR('Milestone 2'!O383="No",'Milestone 2'!O383="Non"),"No",IF(OR('Milestone 2'!O383="N/A",'Milestone 2'!O383="S.O."),"N/A",0)))</f>
        <v>0</v>
      </c>
    </row>
    <row r="1358" spans="1:12" hidden="1">
      <c r="A1358">
        <f>IF(OR('Milestone 2'!H384="Approved",'Milestone 2'!H384="Approuvé"),"Approved",IF(OR('Milestone 2'!H384="Incomplete",'Milestone 2'!H384="Incomplet"),"Incomplete",0))</f>
        <v>0</v>
      </c>
      <c r="B1358">
        <f>IF(OR('Milestone 2'!G384="Yes",'Milestone 2'!G384="Oui"),"Yes",IF(OR('Milestone 2'!G384="No",'Milestone 2'!G384="Non"),"No",0))</f>
        <v>0</v>
      </c>
      <c r="C1358">
        <f>IF(OR('Milestone 2'!F384="Yes",'Milestone 2'!F384="Oui"),"Yes",IF(OR('Milestone 2'!F384="No",'Milestone 2'!F384="Non"),"No",IF(OR('Milestone 2'!F384="N/A",'Milestone 2'!F384="S.O."),"N/A",0)))</f>
        <v>0</v>
      </c>
      <c r="D1358">
        <f>IF(OR('Milestone 2'!K384="Approved",'Milestone 2'!K384="Approuvé"),"Approved",IF(OR('Milestone 2'!K384="Incomplete",'Milestone 2'!K384="Incomplet"),"Incomplete",0))</f>
        <v>0</v>
      </c>
      <c r="E1358">
        <f>IF(OR('Milestone 2'!J384="Yes",'Milestone 2'!J384="Oui"),"Yes",IF(OR('Milestone 2'!J384="No",'Milestone 2'!J384="Non"),"No",0))</f>
        <v>0</v>
      </c>
      <c r="F1358">
        <f>IF(OR('Milestone 2'!I384="Yes",'Milestone 2'!I384="Oui"),"Yes",IF(OR('Milestone 2'!I384="No",'Milestone 2'!I384="Non"),"No",IF(OR('Milestone 2'!I384="N/A",'Milestone 2'!I384="S.O."),"N/A",0)))</f>
        <v>0</v>
      </c>
      <c r="G1358">
        <f>IF(OR('Milestone 2'!N384="Approved",'Milestone 2'!N384="Approuvé"),"Approved",IF(OR('Milestone 2'!N384="Incomplete",'Milestone 2'!N384="Incomplet"),"Incomplete",0))</f>
        <v>0</v>
      </c>
      <c r="H1358">
        <f>IF(OR('Milestone 2'!M384="Yes",'Milestone 2'!M384="Oui"),"Yes",IF(OR('Milestone 2'!M384="No",'Milestone 2'!M384="Non"),"No",0))</f>
        <v>0</v>
      </c>
      <c r="I1358">
        <f>IF(OR('Milestone 2'!L384="Yes",'Milestone 2'!L384="Oui"),"Yes",IF(OR('Milestone 2'!L384="No",'Milestone 2'!L384="Non"),"No",IF(OR('Milestone 2'!L384="N/A",'Milestone 2'!L384="S.O."),"N/A",0)))</f>
        <v>0</v>
      </c>
      <c r="J1358">
        <f>IF(OR('Milestone 2'!Q384="Approved",'Milestone 2'!Q384="Approuvé"),"Approved",IF(OR('Milestone 2'!Q384="Incomplete",'Milestone 2'!Q384="Incomplet"),"Incomplete",0))</f>
        <v>0</v>
      </c>
      <c r="K1358">
        <f>IF(OR('Milestone 2'!P384="Yes",'Milestone 2'!P384="Oui"),"Yes",IF(OR('Milestone 2'!P384="No",'Milestone 2'!P384="Non"),"No",0))</f>
        <v>0</v>
      </c>
      <c r="L1358">
        <f>IF(OR('Milestone 2'!O384="Yes",'Milestone 2'!O384="Oui"),"Yes",IF(OR('Milestone 2'!O384="No",'Milestone 2'!O384="Non"),"No",IF(OR('Milestone 2'!O384="N/A",'Milestone 2'!O384="S.O."),"N/A",0)))</f>
        <v>0</v>
      </c>
    </row>
    <row r="1359" spans="1:12" hidden="1">
      <c r="A1359">
        <f>IF(OR('Milestone 2'!H385="Approved",'Milestone 2'!H385="Approuvé"),"Approved",IF(OR('Milestone 2'!H385="Incomplete",'Milestone 2'!H385="Incomplet"),"Incomplete",0))</f>
        <v>0</v>
      </c>
      <c r="B1359">
        <f>IF(OR('Milestone 2'!G385="Yes",'Milestone 2'!G385="Oui"),"Yes",IF(OR('Milestone 2'!G385="No",'Milestone 2'!G385="Non"),"No",0))</f>
        <v>0</v>
      </c>
      <c r="C1359">
        <f>IF(OR('Milestone 2'!F385="Yes",'Milestone 2'!F385="Oui"),"Yes",IF(OR('Milestone 2'!F385="No",'Milestone 2'!F385="Non"),"No",IF(OR('Milestone 2'!F385="N/A",'Milestone 2'!F385="S.O."),"N/A",0)))</f>
        <v>0</v>
      </c>
      <c r="D1359">
        <f>IF(OR('Milestone 2'!K385="Approved",'Milestone 2'!K385="Approuvé"),"Approved",IF(OR('Milestone 2'!K385="Incomplete",'Milestone 2'!K385="Incomplet"),"Incomplete",0))</f>
        <v>0</v>
      </c>
      <c r="E1359">
        <f>IF(OR('Milestone 2'!J385="Yes",'Milestone 2'!J385="Oui"),"Yes",IF(OR('Milestone 2'!J385="No",'Milestone 2'!J385="Non"),"No",0))</f>
        <v>0</v>
      </c>
      <c r="F1359">
        <f>IF(OR('Milestone 2'!I385="Yes",'Milestone 2'!I385="Oui"),"Yes",IF(OR('Milestone 2'!I385="No",'Milestone 2'!I385="Non"),"No",IF(OR('Milestone 2'!I385="N/A",'Milestone 2'!I385="S.O."),"N/A",0)))</f>
        <v>0</v>
      </c>
      <c r="G1359">
        <f>IF(OR('Milestone 2'!N385="Approved",'Milestone 2'!N385="Approuvé"),"Approved",IF(OR('Milestone 2'!N385="Incomplete",'Milestone 2'!N385="Incomplet"),"Incomplete",0))</f>
        <v>0</v>
      </c>
      <c r="H1359">
        <f>IF(OR('Milestone 2'!M385="Yes",'Milestone 2'!M385="Oui"),"Yes",IF(OR('Milestone 2'!M385="No",'Milestone 2'!M385="Non"),"No",0))</f>
        <v>0</v>
      </c>
      <c r="I1359">
        <f>IF(OR('Milestone 2'!L385="Yes",'Milestone 2'!L385="Oui"),"Yes",IF(OR('Milestone 2'!L385="No",'Milestone 2'!L385="Non"),"No",IF(OR('Milestone 2'!L385="N/A",'Milestone 2'!L385="S.O."),"N/A",0)))</f>
        <v>0</v>
      </c>
      <c r="J1359">
        <f>IF(OR('Milestone 2'!Q385="Approved",'Milestone 2'!Q385="Approuvé"),"Approved",IF(OR('Milestone 2'!Q385="Incomplete",'Milestone 2'!Q385="Incomplet"),"Incomplete",0))</f>
        <v>0</v>
      </c>
      <c r="K1359">
        <f>IF(OR('Milestone 2'!P385="Yes",'Milestone 2'!P385="Oui"),"Yes",IF(OR('Milestone 2'!P385="No",'Milestone 2'!P385="Non"),"No",0))</f>
        <v>0</v>
      </c>
      <c r="L1359">
        <f>IF(OR('Milestone 2'!O385="Yes",'Milestone 2'!O385="Oui"),"Yes",IF(OR('Milestone 2'!O385="No",'Milestone 2'!O385="Non"),"No",IF(OR('Milestone 2'!O385="N/A",'Milestone 2'!O385="S.O."),"N/A",0)))</f>
        <v>0</v>
      </c>
    </row>
    <row r="1360" spans="1:12" hidden="1">
      <c r="A1360">
        <f>IF(OR('Milestone 2'!H386="Approved",'Milestone 2'!H386="Approuvé"),"Approved",IF(OR('Milestone 2'!H386="Incomplete",'Milestone 2'!H386="Incomplet"),"Incomplete",0))</f>
        <v>0</v>
      </c>
      <c r="B1360">
        <f>IF(OR('Milestone 2'!G386="Yes",'Milestone 2'!G386="Oui"),"Yes",IF(OR('Milestone 2'!G386="No",'Milestone 2'!G386="Non"),"No",0))</f>
        <v>0</v>
      </c>
      <c r="C1360">
        <f>IF(OR('Milestone 2'!F386="Yes",'Milestone 2'!F386="Oui"),"Yes",IF(OR('Milestone 2'!F386="No",'Milestone 2'!F386="Non"),"No",IF(OR('Milestone 2'!F386="N/A",'Milestone 2'!F386="S.O."),"N/A",0)))</f>
        <v>0</v>
      </c>
      <c r="D1360">
        <f>IF(OR('Milestone 2'!K386="Approved",'Milestone 2'!K386="Approuvé"),"Approved",IF(OR('Milestone 2'!K386="Incomplete",'Milestone 2'!K386="Incomplet"),"Incomplete",0))</f>
        <v>0</v>
      </c>
      <c r="E1360">
        <f>IF(OR('Milestone 2'!J386="Yes",'Milestone 2'!J386="Oui"),"Yes",IF(OR('Milestone 2'!J386="No",'Milestone 2'!J386="Non"),"No",0))</f>
        <v>0</v>
      </c>
      <c r="F1360">
        <f>IF(OR('Milestone 2'!I386="Yes",'Milestone 2'!I386="Oui"),"Yes",IF(OR('Milestone 2'!I386="No",'Milestone 2'!I386="Non"),"No",IF(OR('Milestone 2'!I386="N/A",'Milestone 2'!I386="S.O."),"N/A",0)))</f>
        <v>0</v>
      </c>
      <c r="G1360">
        <f>IF(OR('Milestone 2'!N386="Approved",'Milestone 2'!N386="Approuvé"),"Approved",IF(OR('Milestone 2'!N386="Incomplete",'Milestone 2'!N386="Incomplet"),"Incomplete",0))</f>
        <v>0</v>
      </c>
      <c r="H1360">
        <f>IF(OR('Milestone 2'!M386="Yes",'Milestone 2'!M386="Oui"),"Yes",IF(OR('Milestone 2'!M386="No",'Milestone 2'!M386="Non"),"No",0))</f>
        <v>0</v>
      </c>
      <c r="I1360">
        <f>IF(OR('Milestone 2'!L386="Yes",'Milestone 2'!L386="Oui"),"Yes",IF(OR('Milestone 2'!L386="No",'Milestone 2'!L386="Non"),"No",IF(OR('Milestone 2'!L386="N/A",'Milestone 2'!L386="S.O."),"N/A",0)))</f>
        <v>0</v>
      </c>
      <c r="J1360">
        <f>IF(OR('Milestone 2'!Q386="Approved",'Milestone 2'!Q386="Approuvé"),"Approved",IF(OR('Milestone 2'!Q386="Incomplete",'Milestone 2'!Q386="Incomplet"),"Incomplete",0))</f>
        <v>0</v>
      </c>
      <c r="K1360">
        <f>IF(OR('Milestone 2'!P386="Yes",'Milestone 2'!P386="Oui"),"Yes",IF(OR('Milestone 2'!P386="No",'Milestone 2'!P386="Non"),"No",0))</f>
        <v>0</v>
      </c>
      <c r="L1360">
        <f>IF(OR('Milestone 2'!O386="Yes",'Milestone 2'!O386="Oui"),"Yes",IF(OR('Milestone 2'!O386="No",'Milestone 2'!O386="Non"),"No",IF(OR('Milestone 2'!O386="N/A",'Milestone 2'!O386="S.O."),"N/A",0)))</f>
        <v>0</v>
      </c>
    </row>
    <row r="1361" spans="1:12" hidden="1">
      <c r="A1361">
        <f>IF(OR('Milestone 2'!H387="Approved",'Milestone 2'!H387="Approuvé"),"Approved",IF(OR('Milestone 2'!H387="Incomplete",'Milestone 2'!H387="Incomplet"),"Incomplete",0))</f>
        <v>0</v>
      </c>
      <c r="B1361">
        <f>IF(OR('Milestone 2'!G387="Yes",'Milestone 2'!G387="Oui"),"Yes",IF(OR('Milestone 2'!G387="No",'Milestone 2'!G387="Non"),"No",0))</f>
        <v>0</v>
      </c>
      <c r="C1361">
        <f>IF(OR('Milestone 2'!F387="Yes",'Milestone 2'!F387="Oui"),"Yes",IF(OR('Milestone 2'!F387="No",'Milestone 2'!F387="Non"),"No",IF(OR('Milestone 2'!F387="N/A",'Milestone 2'!F387="S.O."),"N/A",0)))</f>
        <v>0</v>
      </c>
      <c r="D1361">
        <f>IF(OR('Milestone 2'!K387="Approved",'Milestone 2'!K387="Approuvé"),"Approved",IF(OR('Milestone 2'!K387="Incomplete",'Milestone 2'!K387="Incomplet"),"Incomplete",0))</f>
        <v>0</v>
      </c>
      <c r="E1361">
        <f>IF(OR('Milestone 2'!J387="Yes",'Milestone 2'!J387="Oui"),"Yes",IF(OR('Milestone 2'!J387="No",'Milestone 2'!J387="Non"),"No",0))</f>
        <v>0</v>
      </c>
      <c r="F1361">
        <f>IF(OR('Milestone 2'!I387="Yes",'Milestone 2'!I387="Oui"),"Yes",IF(OR('Milestone 2'!I387="No",'Milestone 2'!I387="Non"),"No",IF(OR('Milestone 2'!I387="N/A",'Milestone 2'!I387="S.O."),"N/A",0)))</f>
        <v>0</v>
      </c>
      <c r="G1361">
        <f>IF(OR('Milestone 2'!N387="Approved",'Milestone 2'!N387="Approuvé"),"Approved",IF(OR('Milestone 2'!N387="Incomplete",'Milestone 2'!N387="Incomplet"),"Incomplete",0))</f>
        <v>0</v>
      </c>
      <c r="H1361">
        <f>IF(OR('Milestone 2'!M387="Yes",'Milestone 2'!M387="Oui"),"Yes",IF(OR('Milestone 2'!M387="No",'Milestone 2'!M387="Non"),"No",0))</f>
        <v>0</v>
      </c>
      <c r="I1361">
        <f>IF(OR('Milestone 2'!L387="Yes",'Milestone 2'!L387="Oui"),"Yes",IF(OR('Milestone 2'!L387="No",'Milestone 2'!L387="Non"),"No",IF(OR('Milestone 2'!L387="N/A",'Milestone 2'!L387="S.O."),"N/A",0)))</f>
        <v>0</v>
      </c>
      <c r="J1361">
        <f>IF(OR('Milestone 2'!Q387="Approved",'Milestone 2'!Q387="Approuvé"),"Approved",IF(OR('Milestone 2'!Q387="Incomplete",'Milestone 2'!Q387="Incomplet"),"Incomplete",0))</f>
        <v>0</v>
      </c>
      <c r="K1361">
        <f>IF(OR('Milestone 2'!P387="Yes",'Milestone 2'!P387="Oui"),"Yes",IF(OR('Milestone 2'!P387="No",'Milestone 2'!P387="Non"),"No",0))</f>
        <v>0</v>
      </c>
      <c r="L1361">
        <f>IF(OR('Milestone 2'!O387="Yes",'Milestone 2'!O387="Oui"),"Yes",IF(OR('Milestone 2'!O387="No",'Milestone 2'!O387="Non"),"No",IF(OR('Milestone 2'!O387="N/A",'Milestone 2'!O387="S.O."),"N/A",0)))</f>
        <v>0</v>
      </c>
    </row>
    <row r="1362" spans="1:12" hidden="1">
      <c r="A1362">
        <f>IF(OR('Milestone 2'!H388="Approved",'Milestone 2'!H388="Approuvé"),"Approved",IF(OR('Milestone 2'!H388="Incomplete",'Milestone 2'!H388="Incomplet"),"Incomplete",0))</f>
        <v>0</v>
      </c>
      <c r="B1362">
        <f>IF(OR('Milestone 2'!G388="Yes",'Milestone 2'!G388="Oui"),"Yes",IF(OR('Milestone 2'!G388="No",'Milestone 2'!G388="Non"),"No",0))</f>
        <v>0</v>
      </c>
      <c r="C1362">
        <f>IF(OR('Milestone 2'!F388="Yes",'Milestone 2'!F388="Oui"),"Yes",IF(OR('Milestone 2'!F388="No",'Milestone 2'!F388="Non"),"No",IF(OR('Milestone 2'!F388="N/A",'Milestone 2'!F388="S.O."),"N/A",0)))</f>
        <v>0</v>
      </c>
      <c r="D1362">
        <f>IF(OR('Milestone 2'!K388="Approved",'Milestone 2'!K388="Approuvé"),"Approved",IF(OR('Milestone 2'!K388="Incomplete",'Milestone 2'!K388="Incomplet"),"Incomplete",0))</f>
        <v>0</v>
      </c>
      <c r="E1362">
        <f>IF(OR('Milestone 2'!J388="Yes",'Milestone 2'!J388="Oui"),"Yes",IF(OR('Milestone 2'!J388="No",'Milestone 2'!J388="Non"),"No",0))</f>
        <v>0</v>
      </c>
      <c r="F1362">
        <f>IF(OR('Milestone 2'!I388="Yes",'Milestone 2'!I388="Oui"),"Yes",IF(OR('Milestone 2'!I388="No",'Milestone 2'!I388="Non"),"No",IF(OR('Milestone 2'!I388="N/A",'Milestone 2'!I388="S.O."),"N/A",0)))</f>
        <v>0</v>
      </c>
      <c r="G1362">
        <f>IF(OR('Milestone 2'!N388="Approved",'Milestone 2'!N388="Approuvé"),"Approved",IF(OR('Milestone 2'!N388="Incomplete",'Milestone 2'!N388="Incomplet"),"Incomplete",0))</f>
        <v>0</v>
      </c>
      <c r="H1362">
        <f>IF(OR('Milestone 2'!M388="Yes",'Milestone 2'!M388="Oui"),"Yes",IF(OR('Milestone 2'!M388="No",'Milestone 2'!M388="Non"),"No",0))</f>
        <v>0</v>
      </c>
      <c r="I1362">
        <f>IF(OR('Milestone 2'!L388="Yes",'Milestone 2'!L388="Oui"),"Yes",IF(OR('Milestone 2'!L388="No",'Milestone 2'!L388="Non"),"No",IF(OR('Milestone 2'!L388="N/A",'Milestone 2'!L388="S.O."),"N/A",0)))</f>
        <v>0</v>
      </c>
      <c r="J1362">
        <f>IF(OR('Milestone 2'!Q388="Approved",'Milestone 2'!Q388="Approuvé"),"Approved",IF(OR('Milestone 2'!Q388="Incomplete",'Milestone 2'!Q388="Incomplet"),"Incomplete",0))</f>
        <v>0</v>
      </c>
      <c r="K1362">
        <f>IF(OR('Milestone 2'!P388="Yes",'Milestone 2'!P388="Oui"),"Yes",IF(OR('Milestone 2'!P388="No",'Milestone 2'!P388="Non"),"No",0))</f>
        <v>0</v>
      </c>
      <c r="L1362">
        <f>IF(OR('Milestone 2'!O388="Yes",'Milestone 2'!O388="Oui"),"Yes",IF(OR('Milestone 2'!O388="No",'Milestone 2'!O388="Non"),"No",IF(OR('Milestone 2'!O388="N/A",'Milestone 2'!O388="S.O."),"N/A",0)))</f>
        <v>0</v>
      </c>
    </row>
    <row r="1363" spans="1:12" hidden="1">
      <c r="A1363">
        <f>IF(OR('Milestone 2'!H389="Approved",'Milestone 2'!H389="Approuvé"),"Approved",IF(OR('Milestone 2'!H389="Incomplete",'Milestone 2'!H389="Incomplet"),"Incomplete",0))</f>
        <v>0</v>
      </c>
      <c r="B1363">
        <f>IF(OR('Milestone 2'!G389="Yes",'Milestone 2'!G389="Oui"),"Yes",IF(OR('Milestone 2'!G389="No",'Milestone 2'!G389="Non"),"No",0))</f>
        <v>0</v>
      </c>
      <c r="C1363">
        <f>IF(OR('Milestone 2'!F389="Yes",'Milestone 2'!F389="Oui"),"Yes",IF(OR('Milestone 2'!F389="No",'Milestone 2'!F389="Non"),"No",IF(OR('Milestone 2'!F389="N/A",'Milestone 2'!F389="S.O."),"N/A",0)))</f>
        <v>0</v>
      </c>
      <c r="D1363">
        <f>IF(OR('Milestone 2'!K389="Approved",'Milestone 2'!K389="Approuvé"),"Approved",IF(OR('Milestone 2'!K389="Incomplete",'Milestone 2'!K389="Incomplet"),"Incomplete",0))</f>
        <v>0</v>
      </c>
      <c r="E1363">
        <f>IF(OR('Milestone 2'!J389="Yes",'Milestone 2'!J389="Oui"),"Yes",IF(OR('Milestone 2'!J389="No",'Milestone 2'!J389="Non"),"No",0))</f>
        <v>0</v>
      </c>
      <c r="F1363">
        <f>IF(OR('Milestone 2'!I389="Yes",'Milestone 2'!I389="Oui"),"Yes",IF(OR('Milestone 2'!I389="No",'Milestone 2'!I389="Non"),"No",IF(OR('Milestone 2'!I389="N/A",'Milestone 2'!I389="S.O."),"N/A",0)))</f>
        <v>0</v>
      </c>
      <c r="G1363">
        <f>IF(OR('Milestone 2'!N389="Approved",'Milestone 2'!N389="Approuvé"),"Approved",IF(OR('Milestone 2'!N389="Incomplete",'Milestone 2'!N389="Incomplet"),"Incomplete",0))</f>
        <v>0</v>
      </c>
      <c r="H1363">
        <f>IF(OR('Milestone 2'!M389="Yes",'Milestone 2'!M389="Oui"),"Yes",IF(OR('Milestone 2'!M389="No",'Milestone 2'!M389="Non"),"No",0))</f>
        <v>0</v>
      </c>
      <c r="I1363">
        <f>IF(OR('Milestone 2'!L389="Yes",'Milestone 2'!L389="Oui"),"Yes",IF(OR('Milestone 2'!L389="No",'Milestone 2'!L389="Non"),"No",IF(OR('Milestone 2'!L389="N/A",'Milestone 2'!L389="S.O."),"N/A",0)))</f>
        <v>0</v>
      </c>
      <c r="J1363">
        <f>IF(OR('Milestone 2'!Q389="Approved",'Milestone 2'!Q389="Approuvé"),"Approved",IF(OR('Milestone 2'!Q389="Incomplete",'Milestone 2'!Q389="Incomplet"),"Incomplete",0))</f>
        <v>0</v>
      </c>
      <c r="K1363">
        <f>IF(OR('Milestone 2'!P389="Yes",'Milestone 2'!P389="Oui"),"Yes",IF(OR('Milestone 2'!P389="No",'Milestone 2'!P389="Non"),"No",0))</f>
        <v>0</v>
      </c>
      <c r="L1363">
        <f>IF(OR('Milestone 2'!O389="Yes",'Milestone 2'!O389="Oui"),"Yes",IF(OR('Milestone 2'!O389="No",'Milestone 2'!O389="Non"),"No",IF(OR('Milestone 2'!O389="N/A",'Milestone 2'!O389="S.O."),"N/A",0)))</f>
        <v>0</v>
      </c>
    </row>
    <row r="1364" spans="1:12" hidden="1">
      <c r="A1364">
        <f>IF(OR('Milestone 2'!H390="Approved",'Milestone 2'!H390="Approuvé"),"Approved",IF(OR('Milestone 2'!H390="Incomplete",'Milestone 2'!H390="Incomplet"),"Incomplete",0))</f>
        <v>0</v>
      </c>
      <c r="B1364">
        <f>IF(OR('Milestone 2'!G390="Yes",'Milestone 2'!G390="Oui"),"Yes",IF(OR('Milestone 2'!G390="No",'Milestone 2'!G390="Non"),"No",0))</f>
        <v>0</v>
      </c>
      <c r="C1364">
        <f>IF(OR('Milestone 2'!F390="Yes",'Milestone 2'!F390="Oui"),"Yes",IF(OR('Milestone 2'!F390="No",'Milestone 2'!F390="Non"),"No",IF(OR('Milestone 2'!F390="N/A",'Milestone 2'!F390="S.O."),"N/A",0)))</f>
        <v>0</v>
      </c>
      <c r="D1364">
        <f>IF(OR('Milestone 2'!K390="Approved",'Milestone 2'!K390="Approuvé"),"Approved",IF(OR('Milestone 2'!K390="Incomplete",'Milestone 2'!K390="Incomplet"),"Incomplete",0))</f>
        <v>0</v>
      </c>
      <c r="E1364">
        <f>IF(OR('Milestone 2'!J390="Yes",'Milestone 2'!J390="Oui"),"Yes",IF(OR('Milestone 2'!J390="No",'Milestone 2'!J390="Non"),"No",0))</f>
        <v>0</v>
      </c>
      <c r="F1364">
        <f>IF(OR('Milestone 2'!I390="Yes",'Milestone 2'!I390="Oui"),"Yes",IF(OR('Milestone 2'!I390="No",'Milestone 2'!I390="Non"),"No",IF(OR('Milestone 2'!I390="N/A",'Milestone 2'!I390="S.O."),"N/A",0)))</f>
        <v>0</v>
      </c>
      <c r="G1364">
        <f>IF(OR('Milestone 2'!N390="Approved",'Milestone 2'!N390="Approuvé"),"Approved",IF(OR('Milestone 2'!N390="Incomplete",'Milestone 2'!N390="Incomplet"),"Incomplete",0))</f>
        <v>0</v>
      </c>
      <c r="H1364">
        <f>IF(OR('Milestone 2'!M390="Yes",'Milestone 2'!M390="Oui"),"Yes",IF(OR('Milestone 2'!M390="No",'Milestone 2'!M390="Non"),"No",0))</f>
        <v>0</v>
      </c>
      <c r="I1364">
        <f>IF(OR('Milestone 2'!L390="Yes",'Milestone 2'!L390="Oui"),"Yes",IF(OR('Milestone 2'!L390="No",'Milestone 2'!L390="Non"),"No",IF(OR('Milestone 2'!L390="N/A",'Milestone 2'!L390="S.O."),"N/A",0)))</f>
        <v>0</v>
      </c>
      <c r="J1364">
        <f>IF(OR('Milestone 2'!Q390="Approved",'Milestone 2'!Q390="Approuvé"),"Approved",IF(OR('Milestone 2'!Q390="Incomplete",'Milestone 2'!Q390="Incomplet"),"Incomplete",0))</f>
        <v>0</v>
      </c>
      <c r="K1364">
        <f>IF(OR('Milestone 2'!P390="Yes",'Milestone 2'!P390="Oui"),"Yes",IF(OR('Milestone 2'!P390="No",'Milestone 2'!P390="Non"),"No",0))</f>
        <v>0</v>
      </c>
      <c r="L1364">
        <f>IF(OR('Milestone 2'!O390="Yes",'Milestone 2'!O390="Oui"),"Yes",IF(OR('Milestone 2'!O390="No",'Milestone 2'!O390="Non"),"No",IF(OR('Milestone 2'!O390="N/A",'Milestone 2'!O390="S.O."),"N/A",0)))</f>
        <v>0</v>
      </c>
    </row>
    <row r="1365" spans="1:12" hidden="1">
      <c r="A1365">
        <f>IF(OR('Milestone 2'!H391="Approved",'Milestone 2'!H391="Approuvé"),"Approved",IF(OR('Milestone 2'!H391="Incomplete",'Milestone 2'!H391="Incomplet"),"Incomplete",0))</f>
        <v>0</v>
      </c>
      <c r="B1365">
        <f>IF(OR('Milestone 2'!G391="Yes",'Milestone 2'!G391="Oui"),"Yes",IF(OR('Milestone 2'!G391="No",'Milestone 2'!G391="Non"),"No",0))</f>
        <v>0</v>
      </c>
      <c r="C1365">
        <f>IF(OR('Milestone 2'!F391="Yes",'Milestone 2'!F391="Oui"),"Yes",IF(OR('Milestone 2'!F391="No",'Milestone 2'!F391="Non"),"No",IF(OR('Milestone 2'!F391="N/A",'Milestone 2'!F391="S.O."),"N/A",0)))</f>
        <v>0</v>
      </c>
      <c r="D1365">
        <f>IF(OR('Milestone 2'!K391="Approved",'Milestone 2'!K391="Approuvé"),"Approved",IF(OR('Milestone 2'!K391="Incomplete",'Milestone 2'!K391="Incomplet"),"Incomplete",0))</f>
        <v>0</v>
      </c>
      <c r="E1365">
        <f>IF(OR('Milestone 2'!J391="Yes",'Milestone 2'!J391="Oui"),"Yes",IF(OR('Milestone 2'!J391="No",'Milestone 2'!J391="Non"),"No",0))</f>
        <v>0</v>
      </c>
      <c r="F1365">
        <f>IF(OR('Milestone 2'!I391="Yes",'Milestone 2'!I391="Oui"),"Yes",IF(OR('Milestone 2'!I391="No",'Milestone 2'!I391="Non"),"No",IF(OR('Milestone 2'!I391="N/A",'Milestone 2'!I391="S.O."),"N/A",0)))</f>
        <v>0</v>
      </c>
      <c r="G1365">
        <f>IF(OR('Milestone 2'!N391="Approved",'Milestone 2'!N391="Approuvé"),"Approved",IF(OR('Milestone 2'!N391="Incomplete",'Milestone 2'!N391="Incomplet"),"Incomplete",0))</f>
        <v>0</v>
      </c>
      <c r="H1365">
        <f>IF(OR('Milestone 2'!M391="Yes",'Milestone 2'!M391="Oui"),"Yes",IF(OR('Milestone 2'!M391="No",'Milestone 2'!M391="Non"),"No",0))</f>
        <v>0</v>
      </c>
      <c r="I1365">
        <f>IF(OR('Milestone 2'!L391="Yes",'Milestone 2'!L391="Oui"),"Yes",IF(OR('Milestone 2'!L391="No",'Milestone 2'!L391="Non"),"No",IF(OR('Milestone 2'!L391="N/A",'Milestone 2'!L391="S.O."),"N/A",0)))</f>
        <v>0</v>
      </c>
      <c r="J1365">
        <f>IF(OR('Milestone 2'!Q391="Approved",'Milestone 2'!Q391="Approuvé"),"Approved",IF(OR('Milestone 2'!Q391="Incomplete",'Milestone 2'!Q391="Incomplet"),"Incomplete",0))</f>
        <v>0</v>
      </c>
      <c r="K1365">
        <f>IF(OR('Milestone 2'!P391="Yes",'Milestone 2'!P391="Oui"),"Yes",IF(OR('Milestone 2'!P391="No",'Milestone 2'!P391="Non"),"No",0))</f>
        <v>0</v>
      </c>
      <c r="L1365">
        <f>IF(OR('Milestone 2'!O391="Yes",'Milestone 2'!O391="Oui"),"Yes",IF(OR('Milestone 2'!O391="No",'Milestone 2'!O391="Non"),"No",IF(OR('Milestone 2'!O391="N/A",'Milestone 2'!O391="S.O."),"N/A",0)))</f>
        <v>0</v>
      </c>
    </row>
    <row r="1366" spans="1:12" hidden="1">
      <c r="A1366">
        <f>IF(OR('Milestone 2'!H392="Approved",'Milestone 2'!H392="Approuvé"),"Approved",IF(OR('Milestone 2'!H392="Incomplete",'Milestone 2'!H392="Incomplet"),"Incomplete",0))</f>
        <v>0</v>
      </c>
      <c r="B1366">
        <f>IF(OR('Milestone 2'!G392="Yes",'Milestone 2'!G392="Oui"),"Yes",IF(OR('Milestone 2'!G392="No",'Milestone 2'!G392="Non"),"No",0))</f>
        <v>0</v>
      </c>
      <c r="C1366">
        <f>IF(OR('Milestone 2'!F392="Yes",'Milestone 2'!F392="Oui"),"Yes",IF(OR('Milestone 2'!F392="No",'Milestone 2'!F392="Non"),"No",IF(OR('Milestone 2'!F392="N/A",'Milestone 2'!F392="S.O."),"N/A",0)))</f>
        <v>0</v>
      </c>
      <c r="D1366">
        <f>IF(OR('Milestone 2'!K392="Approved",'Milestone 2'!K392="Approuvé"),"Approved",IF(OR('Milestone 2'!K392="Incomplete",'Milestone 2'!K392="Incomplet"),"Incomplete",0))</f>
        <v>0</v>
      </c>
      <c r="E1366">
        <f>IF(OR('Milestone 2'!J392="Yes",'Milestone 2'!J392="Oui"),"Yes",IF(OR('Milestone 2'!J392="No",'Milestone 2'!J392="Non"),"No",0))</f>
        <v>0</v>
      </c>
      <c r="F1366">
        <f>IF(OR('Milestone 2'!I392="Yes",'Milestone 2'!I392="Oui"),"Yes",IF(OR('Milestone 2'!I392="No",'Milestone 2'!I392="Non"),"No",IF(OR('Milestone 2'!I392="N/A",'Milestone 2'!I392="S.O."),"N/A",0)))</f>
        <v>0</v>
      </c>
      <c r="G1366">
        <f>IF(OR('Milestone 2'!N392="Approved",'Milestone 2'!N392="Approuvé"),"Approved",IF(OR('Milestone 2'!N392="Incomplete",'Milestone 2'!N392="Incomplet"),"Incomplete",0))</f>
        <v>0</v>
      </c>
      <c r="H1366">
        <f>IF(OR('Milestone 2'!M392="Yes",'Milestone 2'!M392="Oui"),"Yes",IF(OR('Milestone 2'!M392="No",'Milestone 2'!M392="Non"),"No",0))</f>
        <v>0</v>
      </c>
      <c r="I1366">
        <f>IF(OR('Milestone 2'!L392="Yes",'Milestone 2'!L392="Oui"),"Yes",IF(OR('Milestone 2'!L392="No",'Milestone 2'!L392="Non"),"No",IF(OR('Milestone 2'!L392="N/A",'Milestone 2'!L392="S.O."),"N/A",0)))</f>
        <v>0</v>
      </c>
      <c r="J1366">
        <f>IF(OR('Milestone 2'!Q392="Approved",'Milestone 2'!Q392="Approuvé"),"Approved",IF(OR('Milestone 2'!Q392="Incomplete",'Milestone 2'!Q392="Incomplet"),"Incomplete",0))</f>
        <v>0</v>
      </c>
      <c r="K1366">
        <f>IF(OR('Milestone 2'!P392="Yes",'Milestone 2'!P392="Oui"),"Yes",IF(OR('Milestone 2'!P392="No",'Milestone 2'!P392="Non"),"No",0))</f>
        <v>0</v>
      </c>
      <c r="L1366">
        <f>IF(OR('Milestone 2'!O392="Yes",'Milestone 2'!O392="Oui"),"Yes",IF(OR('Milestone 2'!O392="No",'Milestone 2'!O392="Non"),"No",IF(OR('Milestone 2'!O392="N/A",'Milestone 2'!O392="S.O."),"N/A",0)))</f>
        <v>0</v>
      </c>
    </row>
    <row r="1367" spans="1:12" hidden="1">
      <c r="A1367">
        <f>IF(OR('Milestone 2'!H393="Approved",'Milestone 2'!H393="Approuvé"),"Approved",IF(OR('Milestone 2'!H393="Incomplete",'Milestone 2'!H393="Incomplet"),"Incomplete",0))</f>
        <v>0</v>
      </c>
      <c r="B1367">
        <f>IF(OR('Milestone 2'!G393="Yes",'Milestone 2'!G393="Oui"),"Yes",IF(OR('Milestone 2'!G393="No",'Milestone 2'!G393="Non"),"No",0))</f>
        <v>0</v>
      </c>
      <c r="C1367">
        <f>IF(OR('Milestone 2'!F393="Yes",'Milestone 2'!F393="Oui"),"Yes",IF(OR('Milestone 2'!F393="No",'Milestone 2'!F393="Non"),"No",IF(OR('Milestone 2'!F393="N/A",'Milestone 2'!F393="S.O."),"N/A",0)))</f>
        <v>0</v>
      </c>
      <c r="D1367">
        <f>IF(OR('Milestone 2'!K393="Approved",'Milestone 2'!K393="Approuvé"),"Approved",IF(OR('Milestone 2'!K393="Incomplete",'Milestone 2'!K393="Incomplet"),"Incomplete",0))</f>
        <v>0</v>
      </c>
      <c r="E1367">
        <f>IF(OR('Milestone 2'!J393="Yes",'Milestone 2'!J393="Oui"),"Yes",IF(OR('Milestone 2'!J393="No",'Milestone 2'!J393="Non"),"No",0))</f>
        <v>0</v>
      </c>
      <c r="F1367">
        <f>IF(OR('Milestone 2'!I393="Yes",'Milestone 2'!I393="Oui"),"Yes",IF(OR('Milestone 2'!I393="No",'Milestone 2'!I393="Non"),"No",IF(OR('Milestone 2'!I393="N/A",'Milestone 2'!I393="S.O."),"N/A",0)))</f>
        <v>0</v>
      </c>
      <c r="G1367">
        <f>IF(OR('Milestone 2'!N393="Approved",'Milestone 2'!N393="Approuvé"),"Approved",IF(OR('Milestone 2'!N393="Incomplete",'Milestone 2'!N393="Incomplet"),"Incomplete",0))</f>
        <v>0</v>
      </c>
      <c r="H1367">
        <f>IF(OR('Milestone 2'!M393="Yes",'Milestone 2'!M393="Oui"),"Yes",IF(OR('Milestone 2'!M393="No",'Milestone 2'!M393="Non"),"No",0))</f>
        <v>0</v>
      </c>
      <c r="I1367">
        <f>IF(OR('Milestone 2'!L393="Yes",'Milestone 2'!L393="Oui"),"Yes",IF(OR('Milestone 2'!L393="No",'Milestone 2'!L393="Non"),"No",IF(OR('Milestone 2'!L393="N/A",'Milestone 2'!L393="S.O."),"N/A",0)))</f>
        <v>0</v>
      </c>
      <c r="J1367">
        <f>IF(OR('Milestone 2'!Q393="Approved",'Milestone 2'!Q393="Approuvé"),"Approved",IF(OR('Milestone 2'!Q393="Incomplete",'Milestone 2'!Q393="Incomplet"),"Incomplete",0))</f>
        <v>0</v>
      </c>
      <c r="K1367">
        <f>IF(OR('Milestone 2'!P393="Yes",'Milestone 2'!P393="Oui"),"Yes",IF(OR('Milestone 2'!P393="No",'Milestone 2'!P393="Non"),"No",0))</f>
        <v>0</v>
      </c>
      <c r="L1367">
        <f>IF(OR('Milestone 2'!O393="Yes",'Milestone 2'!O393="Oui"),"Yes",IF(OR('Milestone 2'!O393="No",'Milestone 2'!O393="Non"),"No",IF(OR('Milestone 2'!O393="N/A",'Milestone 2'!O393="S.O."),"N/A",0)))</f>
        <v>0</v>
      </c>
    </row>
    <row r="1368" spans="1:12" hidden="1">
      <c r="A1368">
        <f>IF(OR('Milestone 2'!H394="Approved",'Milestone 2'!H394="Approuvé"),"Approved",IF(OR('Milestone 2'!H394="Incomplete",'Milestone 2'!H394="Incomplet"),"Incomplete",0))</f>
        <v>0</v>
      </c>
      <c r="B1368">
        <f>IF(OR('Milestone 2'!G394="Yes",'Milestone 2'!G394="Oui"),"Yes",IF(OR('Milestone 2'!G394="No",'Milestone 2'!G394="Non"),"No",0))</f>
        <v>0</v>
      </c>
      <c r="C1368">
        <f>IF(OR('Milestone 2'!F394="Yes",'Milestone 2'!F394="Oui"),"Yes",IF(OR('Milestone 2'!F394="No",'Milestone 2'!F394="Non"),"No",IF(OR('Milestone 2'!F394="N/A",'Milestone 2'!F394="S.O."),"N/A",0)))</f>
        <v>0</v>
      </c>
      <c r="D1368">
        <f>IF(OR('Milestone 2'!K394="Approved",'Milestone 2'!K394="Approuvé"),"Approved",IF(OR('Milestone 2'!K394="Incomplete",'Milestone 2'!K394="Incomplet"),"Incomplete",0))</f>
        <v>0</v>
      </c>
      <c r="E1368">
        <f>IF(OR('Milestone 2'!J394="Yes",'Milestone 2'!J394="Oui"),"Yes",IF(OR('Milestone 2'!J394="No",'Milestone 2'!J394="Non"),"No",0))</f>
        <v>0</v>
      </c>
      <c r="F1368">
        <f>IF(OR('Milestone 2'!I394="Yes",'Milestone 2'!I394="Oui"),"Yes",IF(OR('Milestone 2'!I394="No",'Milestone 2'!I394="Non"),"No",IF(OR('Milestone 2'!I394="N/A",'Milestone 2'!I394="S.O."),"N/A",0)))</f>
        <v>0</v>
      </c>
      <c r="G1368">
        <f>IF(OR('Milestone 2'!N394="Approved",'Milestone 2'!N394="Approuvé"),"Approved",IF(OR('Milestone 2'!N394="Incomplete",'Milestone 2'!N394="Incomplet"),"Incomplete",0))</f>
        <v>0</v>
      </c>
      <c r="H1368">
        <f>IF(OR('Milestone 2'!M394="Yes",'Milestone 2'!M394="Oui"),"Yes",IF(OR('Milestone 2'!M394="No",'Milestone 2'!M394="Non"),"No",0))</f>
        <v>0</v>
      </c>
      <c r="I1368">
        <f>IF(OR('Milestone 2'!L394="Yes",'Milestone 2'!L394="Oui"),"Yes",IF(OR('Milestone 2'!L394="No",'Milestone 2'!L394="Non"),"No",IF(OR('Milestone 2'!L394="N/A",'Milestone 2'!L394="S.O."),"N/A",0)))</f>
        <v>0</v>
      </c>
      <c r="J1368">
        <f>IF(OR('Milestone 2'!Q394="Approved",'Milestone 2'!Q394="Approuvé"),"Approved",IF(OR('Milestone 2'!Q394="Incomplete",'Milestone 2'!Q394="Incomplet"),"Incomplete",0))</f>
        <v>0</v>
      </c>
      <c r="K1368">
        <f>IF(OR('Milestone 2'!P394="Yes",'Milestone 2'!P394="Oui"),"Yes",IF(OR('Milestone 2'!P394="No",'Milestone 2'!P394="Non"),"No",0))</f>
        <v>0</v>
      </c>
      <c r="L1368">
        <f>IF(OR('Milestone 2'!O394="Yes",'Milestone 2'!O394="Oui"),"Yes",IF(OR('Milestone 2'!O394="No",'Milestone 2'!O394="Non"),"No",IF(OR('Milestone 2'!O394="N/A",'Milestone 2'!O394="S.O."),"N/A",0)))</f>
        <v>0</v>
      </c>
    </row>
    <row r="1369" spans="1:12" hidden="1">
      <c r="A1369">
        <f>IF(OR('Milestone 2'!H395="Approved",'Milestone 2'!H395="Approuvé"),"Approved",IF(OR('Milestone 2'!H395="Incomplete",'Milestone 2'!H395="Incomplet"),"Incomplete",0))</f>
        <v>0</v>
      </c>
      <c r="B1369">
        <f>IF(OR('Milestone 2'!G395="Yes",'Milestone 2'!G395="Oui"),"Yes",IF(OR('Milestone 2'!G395="No",'Milestone 2'!G395="Non"),"No",0))</f>
        <v>0</v>
      </c>
      <c r="C1369">
        <f>IF(OR('Milestone 2'!F395="Yes",'Milestone 2'!F395="Oui"),"Yes",IF(OR('Milestone 2'!F395="No",'Milestone 2'!F395="Non"),"No",IF(OR('Milestone 2'!F395="N/A",'Milestone 2'!F395="S.O."),"N/A",0)))</f>
        <v>0</v>
      </c>
      <c r="D1369">
        <f>IF(OR('Milestone 2'!K395="Approved",'Milestone 2'!K395="Approuvé"),"Approved",IF(OR('Milestone 2'!K395="Incomplete",'Milestone 2'!K395="Incomplet"),"Incomplete",0))</f>
        <v>0</v>
      </c>
      <c r="E1369">
        <f>IF(OR('Milestone 2'!J395="Yes",'Milestone 2'!J395="Oui"),"Yes",IF(OR('Milestone 2'!J395="No",'Milestone 2'!J395="Non"),"No",0))</f>
        <v>0</v>
      </c>
      <c r="F1369">
        <f>IF(OR('Milestone 2'!I395="Yes",'Milestone 2'!I395="Oui"),"Yes",IF(OR('Milestone 2'!I395="No",'Milestone 2'!I395="Non"),"No",IF(OR('Milestone 2'!I395="N/A",'Milestone 2'!I395="S.O."),"N/A",0)))</f>
        <v>0</v>
      </c>
      <c r="G1369">
        <f>IF(OR('Milestone 2'!N395="Approved",'Milestone 2'!N395="Approuvé"),"Approved",IF(OR('Milestone 2'!N395="Incomplete",'Milestone 2'!N395="Incomplet"),"Incomplete",0))</f>
        <v>0</v>
      </c>
      <c r="H1369">
        <f>IF(OR('Milestone 2'!M395="Yes",'Milestone 2'!M395="Oui"),"Yes",IF(OR('Milestone 2'!M395="No",'Milestone 2'!M395="Non"),"No",0))</f>
        <v>0</v>
      </c>
      <c r="I1369">
        <f>IF(OR('Milestone 2'!L395="Yes",'Milestone 2'!L395="Oui"),"Yes",IF(OR('Milestone 2'!L395="No",'Milestone 2'!L395="Non"),"No",IF(OR('Milestone 2'!L395="N/A",'Milestone 2'!L395="S.O."),"N/A",0)))</f>
        <v>0</v>
      </c>
      <c r="J1369">
        <f>IF(OR('Milestone 2'!Q395="Approved",'Milestone 2'!Q395="Approuvé"),"Approved",IF(OR('Milestone 2'!Q395="Incomplete",'Milestone 2'!Q395="Incomplet"),"Incomplete",0))</f>
        <v>0</v>
      </c>
      <c r="K1369">
        <f>IF(OR('Milestone 2'!P395="Yes",'Milestone 2'!P395="Oui"),"Yes",IF(OR('Milestone 2'!P395="No",'Milestone 2'!P395="Non"),"No",0))</f>
        <v>0</v>
      </c>
      <c r="L1369">
        <f>IF(OR('Milestone 2'!O395="Yes",'Milestone 2'!O395="Oui"),"Yes",IF(OR('Milestone 2'!O395="No",'Milestone 2'!O395="Non"),"No",IF(OR('Milestone 2'!O395="N/A",'Milestone 2'!O395="S.O."),"N/A",0)))</f>
        <v>0</v>
      </c>
    </row>
    <row r="1370" spans="1:12" hidden="1">
      <c r="A1370">
        <f>IF(OR('Milestone 2'!H396="Approved",'Milestone 2'!H396="Approuvé"),"Approved",IF(OR('Milestone 2'!H396="Incomplete",'Milestone 2'!H396="Incomplet"),"Incomplete",0))</f>
        <v>0</v>
      </c>
      <c r="B1370">
        <f>IF(OR('Milestone 2'!G396="Yes",'Milestone 2'!G396="Oui"),"Yes",IF(OR('Milestone 2'!G396="No",'Milestone 2'!G396="Non"),"No",0))</f>
        <v>0</v>
      </c>
      <c r="C1370">
        <f>IF(OR('Milestone 2'!F396="Yes",'Milestone 2'!F396="Oui"),"Yes",IF(OR('Milestone 2'!F396="No",'Milestone 2'!F396="Non"),"No",IF(OR('Milestone 2'!F396="N/A",'Milestone 2'!F396="S.O."),"N/A",0)))</f>
        <v>0</v>
      </c>
      <c r="D1370">
        <f>IF(OR('Milestone 2'!K396="Approved",'Milestone 2'!K396="Approuvé"),"Approved",IF(OR('Milestone 2'!K396="Incomplete",'Milestone 2'!K396="Incomplet"),"Incomplete",0))</f>
        <v>0</v>
      </c>
      <c r="E1370">
        <f>IF(OR('Milestone 2'!J396="Yes",'Milestone 2'!J396="Oui"),"Yes",IF(OR('Milestone 2'!J396="No",'Milestone 2'!J396="Non"),"No",0))</f>
        <v>0</v>
      </c>
      <c r="F1370">
        <f>IF(OR('Milestone 2'!I396="Yes",'Milestone 2'!I396="Oui"),"Yes",IF(OR('Milestone 2'!I396="No",'Milestone 2'!I396="Non"),"No",IF(OR('Milestone 2'!I396="N/A",'Milestone 2'!I396="S.O."),"N/A",0)))</f>
        <v>0</v>
      </c>
      <c r="G1370">
        <f>IF(OR('Milestone 2'!N396="Approved",'Milestone 2'!N396="Approuvé"),"Approved",IF(OR('Milestone 2'!N396="Incomplete",'Milestone 2'!N396="Incomplet"),"Incomplete",0))</f>
        <v>0</v>
      </c>
      <c r="H1370">
        <f>IF(OR('Milestone 2'!M396="Yes",'Milestone 2'!M396="Oui"),"Yes",IF(OR('Milestone 2'!M396="No",'Milestone 2'!M396="Non"),"No",0))</f>
        <v>0</v>
      </c>
      <c r="I1370">
        <f>IF(OR('Milestone 2'!L396="Yes",'Milestone 2'!L396="Oui"),"Yes",IF(OR('Milestone 2'!L396="No",'Milestone 2'!L396="Non"),"No",IF(OR('Milestone 2'!L396="N/A",'Milestone 2'!L396="S.O."),"N/A",0)))</f>
        <v>0</v>
      </c>
      <c r="J1370">
        <f>IF(OR('Milestone 2'!Q396="Approved",'Milestone 2'!Q396="Approuvé"),"Approved",IF(OR('Milestone 2'!Q396="Incomplete",'Milestone 2'!Q396="Incomplet"),"Incomplete",0))</f>
        <v>0</v>
      </c>
      <c r="K1370">
        <f>IF(OR('Milestone 2'!P396="Yes",'Milestone 2'!P396="Oui"),"Yes",IF(OR('Milestone 2'!P396="No",'Milestone 2'!P396="Non"),"No",0))</f>
        <v>0</v>
      </c>
      <c r="L1370">
        <f>IF(OR('Milestone 2'!O396="Yes",'Milestone 2'!O396="Oui"),"Yes",IF(OR('Milestone 2'!O396="No",'Milestone 2'!O396="Non"),"No",IF(OR('Milestone 2'!O396="N/A",'Milestone 2'!O396="S.O."),"N/A",0)))</f>
        <v>0</v>
      </c>
    </row>
    <row r="1371" spans="1:12" hidden="1">
      <c r="A1371">
        <f>IF(OR('Milestone 2'!H397="Approved",'Milestone 2'!H397="Approuvé"),"Approved",IF(OR('Milestone 2'!H397="Incomplete",'Milestone 2'!H397="Incomplet"),"Incomplete",0))</f>
        <v>0</v>
      </c>
      <c r="B1371">
        <f>IF(OR('Milestone 2'!G397="Yes",'Milestone 2'!G397="Oui"),"Yes",IF(OR('Milestone 2'!G397="No",'Milestone 2'!G397="Non"),"No",0))</f>
        <v>0</v>
      </c>
      <c r="C1371">
        <f>IF(OR('Milestone 2'!F397="Yes",'Milestone 2'!F397="Oui"),"Yes",IF(OR('Milestone 2'!F397="No",'Milestone 2'!F397="Non"),"No",IF(OR('Milestone 2'!F397="N/A",'Milestone 2'!F397="S.O."),"N/A",0)))</f>
        <v>0</v>
      </c>
      <c r="D1371">
        <f>IF(OR('Milestone 2'!K397="Approved",'Milestone 2'!K397="Approuvé"),"Approved",IF(OR('Milestone 2'!K397="Incomplete",'Milestone 2'!K397="Incomplet"),"Incomplete",0))</f>
        <v>0</v>
      </c>
      <c r="E1371">
        <f>IF(OR('Milestone 2'!J397="Yes",'Milestone 2'!J397="Oui"),"Yes",IF(OR('Milestone 2'!J397="No",'Milestone 2'!J397="Non"),"No",0))</f>
        <v>0</v>
      </c>
      <c r="F1371">
        <f>IF(OR('Milestone 2'!I397="Yes",'Milestone 2'!I397="Oui"),"Yes",IF(OR('Milestone 2'!I397="No",'Milestone 2'!I397="Non"),"No",IF(OR('Milestone 2'!I397="N/A",'Milestone 2'!I397="S.O."),"N/A",0)))</f>
        <v>0</v>
      </c>
      <c r="G1371">
        <f>IF(OR('Milestone 2'!N397="Approved",'Milestone 2'!N397="Approuvé"),"Approved",IF(OR('Milestone 2'!N397="Incomplete",'Milestone 2'!N397="Incomplet"),"Incomplete",0))</f>
        <v>0</v>
      </c>
      <c r="H1371">
        <f>IF(OR('Milestone 2'!M397="Yes",'Milestone 2'!M397="Oui"),"Yes",IF(OR('Milestone 2'!M397="No",'Milestone 2'!M397="Non"),"No",0))</f>
        <v>0</v>
      </c>
      <c r="I1371">
        <f>IF(OR('Milestone 2'!L397="Yes",'Milestone 2'!L397="Oui"),"Yes",IF(OR('Milestone 2'!L397="No",'Milestone 2'!L397="Non"),"No",IF(OR('Milestone 2'!L397="N/A",'Milestone 2'!L397="S.O."),"N/A",0)))</f>
        <v>0</v>
      </c>
      <c r="J1371">
        <f>IF(OR('Milestone 2'!Q397="Approved",'Milestone 2'!Q397="Approuvé"),"Approved",IF(OR('Milestone 2'!Q397="Incomplete",'Milestone 2'!Q397="Incomplet"),"Incomplete",0))</f>
        <v>0</v>
      </c>
      <c r="K1371">
        <f>IF(OR('Milestone 2'!P397="Yes",'Milestone 2'!P397="Oui"),"Yes",IF(OR('Milestone 2'!P397="No",'Milestone 2'!P397="Non"),"No",0))</f>
        <v>0</v>
      </c>
      <c r="L1371">
        <f>IF(OR('Milestone 2'!O397="Yes",'Milestone 2'!O397="Oui"),"Yes",IF(OR('Milestone 2'!O397="No",'Milestone 2'!O397="Non"),"No",IF(OR('Milestone 2'!O397="N/A",'Milestone 2'!O397="S.O."),"N/A",0)))</f>
        <v>0</v>
      </c>
    </row>
    <row r="1372" spans="1:12" hidden="1">
      <c r="A1372">
        <f>IF(OR('Milestone 2'!H398="Approved",'Milestone 2'!H398="Approuvé"),"Approved",IF(OR('Milestone 2'!H398="Incomplete",'Milestone 2'!H398="Incomplet"),"Incomplete",0))</f>
        <v>0</v>
      </c>
      <c r="B1372">
        <f>IF(OR('Milestone 2'!G398="Yes",'Milestone 2'!G398="Oui"),"Yes",IF(OR('Milestone 2'!G398="No",'Milestone 2'!G398="Non"),"No",0))</f>
        <v>0</v>
      </c>
      <c r="C1372">
        <f>IF(OR('Milestone 2'!F398="Yes",'Milestone 2'!F398="Oui"),"Yes",IF(OR('Milestone 2'!F398="No",'Milestone 2'!F398="Non"),"No",IF(OR('Milestone 2'!F398="N/A",'Milestone 2'!F398="S.O."),"N/A",0)))</f>
        <v>0</v>
      </c>
      <c r="D1372">
        <f>IF(OR('Milestone 2'!K398="Approved",'Milestone 2'!K398="Approuvé"),"Approved",IF(OR('Milestone 2'!K398="Incomplete",'Milestone 2'!K398="Incomplet"),"Incomplete",0))</f>
        <v>0</v>
      </c>
      <c r="E1372">
        <f>IF(OR('Milestone 2'!J398="Yes",'Milestone 2'!J398="Oui"),"Yes",IF(OR('Milestone 2'!J398="No",'Milestone 2'!J398="Non"),"No",0))</f>
        <v>0</v>
      </c>
      <c r="F1372">
        <f>IF(OR('Milestone 2'!I398="Yes",'Milestone 2'!I398="Oui"),"Yes",IF(OR('Milestone 2'!I398="No",'Milestone 2'!I398="Non"),"No",IF(OR('Milestone 2'!I398="N/A",'Milestone 2'!I398="S.O."),"N/A",0)))</f>
        <v>0</v>
      </c>
      <c r="G1372">
        <f>IF(OR('Milestone 2'!N398="Approved",'Milestone 2'!N398="Approuvé"),"Approved",IF(OR('Milestone 2'!N398="Incomplete",'Milestone 2'!N398="Incomplet"),"Incomplete",0))</f>
        <v>0</v>
      </c>
      <c r="H1372">
        <f>IF(OR('Milestone 2'!M398="Yes",'Milestone 2'!M398="Oui"),"Yes",IF(OR('Milestone 2'!M398="No",'Milestone 2'!M398="Non"),"No",0))</f>
        <v>0</v>
      </c>
      <c r="I1372">
        <f>IF(OR('Milestone 2'!L398="Yes",'Milestone 2'!L398="Oui"),"Yes",IF(OR('Milestone 2'!L398="No",'Milestone 2'!L398="Non"),"No",IF(OR('Milestone 2'!L398="N/A",'Milestone 2'!L398="S.O."),"N/A",0)))</f>
        <v>0</v>
      </c>
      <c r="J1372">
        <f>IF(OR('Milestone 2'!Q398="Approved",'Milestone 2'!Q398="Approuvé"),"Approved",IF(OR('Milestone 2'!Q398="Incomplete",'Milestone 2'!Q398="Incomplet"),"Incomplete",0))</f>
        <v>0</v>
      </c>
      <c r="K1372">
        <f>IF(OR('Milestone 2'!P398="Yes",'Milestone 2'!P398="Oui"),"Yes",IF(OR('Milestone 2'!P398="No",'Milestone 2'!P398="Non"),"No",0))</f>
        <v>0</v>
      </c>
      <c r="L1372">
        <f>IF(OR('Milestone 2'!O398="Yes",'Milestone 2'!O398="Oui"),"Yes",IF(OR('Milestone 2'!O398="No",'Milestone 2'!O398="Non"),"No",IF(OR('Milestone 2'!O398="N/A",'Milestone 2'!O398="S.O."),"N/A",0)))</f>
        <v>0</v>
      </c>
    </row>
    <row r="1373" spans="1:12" hidden="1">
      <c r="A1373">
        <f>IF(OR('Milestone 2'!H399="Approved",'Milestone 2'!H399="Approuvé"),"Approved",IF(OR('Milestone 2'!H399="Incomplete",'Milestone 2'!H399="Incomplet"),"Incomplete",0))</f>
        <v>0</v>
      </c>
      <c r="B1373">
        <f>IF(OR('Milestone 2'!G399="Yes",'Milestone 2'!G399="Oui"),"Yes",IF(OR('Milestone 2'!G399="No",'Milestone 2'!G399="Non"),"No",0))</f>
        <v>0</v>
      </c>
      <c r="C1373">
        <f>IF(OR('Milestone 2'!F399="Yes",'Milestone 2'!F399="Oui"),"Yes",IF(OR('Milestone 2'!F399="No",'Milestone 2'!F399="Non"),"No",IF(OR('Milestone 2'!F399="N/A",'Milestone 2'!F399="S.O."),"N/A",0)))</f>
        <v>0</v>
      </c>
      <c r="D1373">
        <f>IF(OR('Milestone 2'!K399="Approved",'Milestone 2'!K399="Approuvé"),"Approved",IF(OR('Milestone 2'!K399="Incomplete",'Milestone 2'!K399="Incomplet"),"Incomplete",0))</f>
        <v>0</v>
      </c>
      <c r="E1373">
        <f>IF(OR('Milestone 2'!J399="Yes",'Milestone 2'!J399="Oui"),"Yes",IF(OR('Milestone 2'!J399="No",'Milestone 2'!J399="Non"),"No",0))</f>
        <v>0</v>
      </c>
      <c r="F1373">
        <f>IF(OR('Milestone 2'!I399="Yes",'Milestone 2'!I399="Oui"),"Yes",IF(OR('Milestone 2'!I399="No",'Milestone 2'!I399="Non"),"No",IF(OR('Milestone 2'!I399="N/A",'Milestone 2'!I399="S.O."),"N/A",0)))</f>
        <v>0</v>
      </c>
      <c r="G1373">
        <f>IF(OR('Milestone 2'!N399="Approved",'Milestone 2'!N399="Approuvé"),"Approved",IF(OR('Milestone 2'!N399="Incomplete",'Milestone 2'!N399="Incomplet"),"Incomplete",0))</f>
        <v>0</v>
      </c>
      <c r="H1373">
        <f>IF(OR('Milestone 2'!M399="Yes",'Milestone 2'!M399="Oui"),"Yes",IF(OR('Milestone 2'!M399="No",'Milestone 2'!M399="Non"),"No",0))</f>
        <v>0</v>
      </c>
      <c r="I1373">
        <f>IF(OR('Milestone 2'!L399="Yes",'Milestone 2'!L399="Oui"),"Yes",IF(OR('Milestone 2'!L399="No",'Milestone 2'!L399="Non"),"No",IF(OR('Milestone 2'!L399="N/A",'Milestone 2'!L399="S.O."),"N/A",0)))</f>
        <v>0</v>
      </c>
      <c r="J1373">
        <f>IF(OR('Milestone 2'!Q399="Approved",'Milestone 2'!Q399="Approuvé"),"Approved",IF(OR('Milestone 2'!Q399="Incomplete",'Milestone 2'!Q399="Incomplet"),"Incomplete",0))</f>
        <v>0</v>
      </c>
      <c r="K1373">
        <f>IF(OR('Milestone 2'!P399="Yes",'Milestone 2'!P399="Oui"),"Yes",IF(OR('Milestone 2'!P399="No",'Milestone 2'!P399="Non"),"No",0))</f>
        <v>0</v>
      </c>
      <c r="L1373">
        <f>IF(OR('Milestone 2'!O399="Yes",'Milestone 2'!O399="Oui"),"Yes",IF(OR('Milestone 2'!O399="No",'Milestone 2'!O399="Non"),"No",IF(OR('Milestone 2'!O399="N/A",'Milestone 2'!O399="S.O."),"N/A",0)))</f>
        <v>0</v>
      </c>
    </row>
    <row r="1374" spans="1:12" hidden="1">
      <c r="A1374">
        <f>IF(OR('Milestone 2'!H400="Approved",'Milestone 2'!H400="Approuvé"),"Approved",IF(OR('Milestone 2'!H400="Incomplete",'Milestone 2'!H400="Incomplet"),"Incomplete",0))</f>
        <v>0</v>
      </c>
      <c r="B1374">
        <f>IF(OR('Milestone 2'!G400="Yes",'Milestone 2'!G400="Oui"),"Yes",IF(OR('Milestone 2'!G400="No",'Milestone 2'!G400="Non"),"No",0))</f>
        <v>0</v>
      </c>
      <c r="C1374">
        <f>IF(OR('Milestone 2'!F400="Yes",'Milestone 2'!F400="Oui"),"Yes",IF(OR('Milestone 2'!F400="No",'Milestone 2'!F400="Non"),"No",IF(OR('Milestone 2'!F400="N/A",'Milestone 2'!F400="S.O."),"N/A",0)))</f>
        <v>0</v>
      </c>
      <c r="D1374">
        <f>IF(OR('Milestone 2'!K400="Approved",'Milestone 2'!K400="Approuvé"),"Approved",IF(OR('Milestone 2'!K400="Incomplete",'Milestone 2'!K400="Incomplet"),"Incomplete",0))</f>
        <v>0</v>
      </c>
      <c r="E1374">
        <f>IF(OR('Milestone 2'!J400="Yes",'Milestone 2'!J400="Oui"),"Yes",IF(OR('Milestone 2'!J400="No",'Milestone 2'!J400="Non"),"No",0))</f>
        <v>0</v>
      </c>
      <c r="F1374">
        <f>IF(OR('Milestone 2'!I400="Yes",'Milestone 2'!I400="Oui"),"Yes",IF(OR('Milestone 2'!I400="No",'Milestone 2'!I400="Non"),"No",IF(OR('Milestone 2'!I400="N/A",'Milestone 2'!I400="S.O."),"N/A",0)))</f>
        <v>0</v>
      </c>
      <c r="G1374">
        <f>IF(OR('Milestone 2'!N400="Approved",'Milestone 2'!N400="Approuvé"),"Approved",IF(OR('Milestone 2'!N400="Incomplete",'Milestone 2'!N400="Incomplet"),"Incomplete",0))</f>
        <v>0</v>
      </c>
      <c r="H1374">
        <f>IF(OR('Milestone 2'!M400="Yes",'Milestone 2'!M400="Oui"),"Yes",IF(OR('Milestone 2'!M400="No",'Milestone 2'!M400="Non"),"No",0))</f>
        <v>0</v>
      </c>
      <c r="I1374">
        <f>IF(OR('Milestone 2'!L400="Yes",'Milestone 2'!L400="Oui"),"Yes",IF(OR('Milestone 2'!L400="No",'Milestone 2'!L400="Non"),"No",IF(OR('Milestone 2'!L400="N/A",'Milestone 2'!L400="S.O."),"N/A",0)))</f>
        <v>0</v>
      </c>
      <c r="J1374">
        <f>IF(OR('Milestone 2'!Q400="Approved",'Milestone 2'!Q400="Approuvé"),"Approved",IF(OR('Milestone 2'!Q400="Incomplete",'Milestone 2'!Q400="Incomplet"),"Incomplete",0))</f>
        <v>0</v>
      </c>
      <c r="K1374">
        <f>IF(OR('Milestone 2'!P400="Yes",'Milestone 2'!P400="Oui"),"Yes",IF(OR('Milestone 2'!P400="No",'Milestone 2'!P400="Non"),"No",0))</f>
        <v>0</v>
      </c>
      <c r="L1374">
        <f>IF(OR('Milestone 2'!O400="Yes",'Milestone 2'!O400="Oui"),"Yes",IF(OR('Milestone 2'!O400="No",'Milestone 2'!O400="Non"),"No",IF(OR('Milestone 2'!O400="N/A",'Milestone 2'!O400="S.O."),"N/A",0)))</f>
        <v>0</v>
      </c>
    </row>
    <row r="1375" spans="1:12" hidden="1">
      <c r="A1375">
        <f>IF(OR('Milestone 2'!H401="Approved",'Milestone 2'!H401="Approuvé"),"Approved",IF(OR('Milestone 2'!H401="Incomplete",'Milestone 2'!H401="Incomplet"),"Incomplete",0))</f>
        <v>0</v>
      </c>
      <c r="B1375">
        <f>IF(OR('Milestone 2'!G401="Yes",'Milestone 2'!G401="Oui"),"Yes",IF(OR('Milestone 2'!G401="No",'Milestone 2'!G401="Non"),"No",0))</f>
        <v>0</v>
      </c>
      <c r="C1375">
        <f>IF(OR('Milestone 2'!F401="Yes",'Milestone 2'!F401="Oui"),"Yes",IF(OR('Milestone 2'!F401="No",'Milestone 2'!F401="Non"),"No",IF(OR('Milestone 2'!F401="N/A",'Milestone 2'!F401="S.O."),"N/A",0)))</f>
        <v>0</v>
      </c>
      <c r="D1375">
        <f>IF(OR('Milestone 2'!K401="Approved",'Milestone 2'!K401="Approuvé"),"Approved",IF(OR('Milestone 2'!K401="Incomplete",'Milestone 2'!K401="Incomplet"),"Incomplete",0))</f>
        <v>0</v>
      </c>
      <c r="E1375">
        <f>IF(OR('Milestone 2'!J401="Yes",'Milestone 2'!J401="Oui"),"Yes",IF(OR('Milestone 2'!J401="No",'Milestone 2'!J401="Non"),"No",0))</f>
        <v>0</v>
      </c>
      <c r="F1375">
        <f>IF(OR('Milestone 2'!I401="Yes",'Milestone 2'!I401="Oui"),"Yes",IF(OR('Milestone 2'!I401="No",'Milestone 2'!I401="Non"),"No",IF(OR('Milestone 2'!I401="N/A",'Milestone 2'!I401="S.O."),"N/A",0)))</f>
        <v>0</v>
      </c>
      <c r="G1375">
        <f>IF(OR('Milestone 2'!N401="Approved",'Milestone 2'!N401="Approuvé"),"Approved",IF(OR('Milestone 2'!N401="Incomplete",'Milestone 2'!N401="Incomplet"),"Incomplete",0))</f>
        <v>0</v>
      </c>
      <c r="H1375">
        <f>IF(OR('Milestone 2'!M401="Yes",'Milestone 2'!M401="Oui"),"Yes",IF(OR('Milestone 2'!M401="No",'Milestone 2'!M401="Non"),"No",0))</f>
        <v>0</v>
      </c>
      <c r="I1375">
        <f>IF(OR('Milestone 2'!L401="Yes",'Milestone 2'!L401="Oui"),"Yes",IF(OR('Milestone 2'!L401="No",'Milestone 2'!L401="Non"),"No",IF(OR('Milestone 2'!L401="N/A",'Milestone 2'!L401="S.O."),"N/A",0)))</f>
        <v>0</v>
      </c>
      <c r="J1375">
        <f>IF(OR('Milestone 2'!Q401="Approved",'Milestone 2'!Q401="Approuvé"),"Approved",IF(OR('Milestone 2'!Q401="Incomplete",'Milestone 2'!Q401="Incomplet"),"Incomplete",0))</f>
        <v>0</v>
      </c>
      <c r="K1375">
        <f>IF(OR('Milestone 2'!P401="Yes",'Milestone 2'!P401="Oui"),"Yes",IF(OR('Milestone 2'!P401="No",'Milestone 2'!P401="Non"),"No",0))</f>
        <v>0</v>
      </c>
      <c r="L1375">
        <f>IF(OR('Milestone 2'!O401="Yes",'Milestone 2'!O401="Oui"),"Yes",IF(OR('Milestone 2'!O401="No",'Milestone 2'!O401="Non"),"No",IF(OR('Milestone 2'!O401="N/A",'Milestone 2'!O401="S.O."),"N/A",0)))</f>
        <v>0</v>
      </c>
    </row>
    <row r="1376" spans="1:12" hidden="1">
      <c r="A1376">
        <f>IF(OR('Milestone 2'!H402="Approved",'Milestone 2'!H402="Approuvé"),"Approved",IF(OR('Milestone 2'!H402="Incomplete",'Milestone 2'!H402="Incomplet"),"Incomplete",0))</f>
        <v>0</v>
      </c>
      <c r="B1376">
        <f>IF(OR('Milestone 2'!G402="Yes",'Milestone 2'!G402="Oui"),"Yes",IF(OR('Milestone 2'!G402="No",'Milestone 2'!G402="Non"),"No",0))</f>
        <v>0</v>
      </c>
      <c r="C1376">
        <f>IF(OR('Milestone 2'!F402="Yes",'Milestone 2'!F402="Oui"),"Yes",IF(OR('Milestone 2'!F402="No",'Milestone 2'!F402="Non"),"No",IF(OR('Milestone 2'!F402="N/A",'Milestone 2'!F402="S.O."),"N/A",0)))</f>
        <v>0</v>
      </c>
      <c r="D1376">
        <f>IF(OR('Milestone 2'!K402="Approved",'Milestone 2'!K402="Approuvé"),"Approved",IF(OR('Milestone 2'!K402="Incomplete",'Milestone 2'!K402="Incomplet"),"Incomplete",0))</f>
        <v>0</v>
      </c>
      <c r="E1376">
        <f>IF(OR('Milestone 2'!J402="Yes",'Milestone 2'!J402="Oui"),"Yes",IF(OR('Milestone 2'!J402="No",'Milestone 2'!J402="Non"),"No",0))</f>
        <v>0</v>
      </c>
      <c r="F1376">
        <f>IF(OR('Milestone 2'!I402="Yes",'Milestone 2'!I402="Oui"),"Yes",IF(OR('Milestone 2'!I402="No",'Milestone 2'!I402="Non"),"No",IF(OR('Milestone 2'!I402="N/A",'Milestone 2'!I402="S.O."),"N/A",0)))</f>
        <v>0</v>
      </c>
      <c r="G1376">
        <f>IF(OR('Milestone 2'!N402="Approved",'Milestone 2'!N402="Approuvé"),"Approved",IF(OR('Milestone 2'!N402="Incomplete",'Milestone 2'!N402="Incomplet"),"Incomplete",0))</f>
        <v>0</v>
      </c>
      <c r="H1376">
        <f>IF(OR('Milestone 2'!M402="Yes",'Milestone 2'!M402="Oui"),"Yes",IF(OR('Milestone 2'!M402="No",'Milestone 2'!M402="Non"),"No",0))</f>
        <v>0</v>
      </c>
      <c r="I1376">
        <f>IF(OR('Milestone 2'!L402="Yes",'Milestone 2'!L402="Oui"),"Yes",IF(OR('Milestone 2'!L402="No",'Milestone 2'!L402="Non"),"No",IF(OR('Milestone 2'!L402="N/A",'Milestone 2'!L402="S.O."),"N/A",0)))</f>
        <v>0</v>
      </c>
      <c r="J1376">
        <f>IF(OR('Milestone 2'!Q402="Approved",'Milestone 2'!Q402="Approuvé"),"Approved",IF(OR('Milestone 2'!Q402="Incomplete",'Milestone 2'!Q402="Incomplet"),"Incomplete",0))</f>
        <v>0</v>
      </c>
      <c r="K1376">
        <f>IF(OR('Milestone 2'!P402="Yes",'Milestone 2'!P402="Oui"),"Yes",IF(OR('Milestone 2'!P402="No",'Milestone 2'!P402="Non"),"No",0))</f>
        <v>0</v>
      </c>
      <c r="L1376">
        <f>IF(OR('Milestone 2'!O402="Yes",'Milestone 2'!O402="Oui"),"Yes",IF(OR('Milestone 2'!O402="No",'Milestone 2'!O402="Non"),"No",IF(OR('Milestone 2'!O402="N/A",'Milestone 2'!O402="S.O."),"N/A",0)))</f>
        <v>0</v>
      </c>
    </row>
    <row r="1377" spans="1:12" hidden="1">
      <c r="A1377">
        <f>IF(OR('Milestone 2'!H403="Approved",'Milestone 2'!H403="Approuvé"),"Approved",IF(OR('Milestone 2'!H403="Incomplete",'Milestone 2'!H403="Incomplet"),"Incomplete",0))</f>
        <v>0</v>
      </c>
      <c r="B1377">
        <f>IF(OR('Milestone 2'!G403="Yes",'Milestone 2'!G403="Oui"),"Yes",IF(OR('Milestone 2'!G403="No",'Milestone 2'!G403="Non"),"No",0))</f>
        <v>0</v>
      </c>
      <c r="C1377">
        <f>IF(OR('Milestone 2'!F403="Yes",'Milestone 2'!F403="Oui"),"Yes",IF(OR('Milestone 2'!F403="No",'Milestone 2'!F403="Non"),"No",IF(OR('Milestone 2'!F403="N/A",'Milestone 2'!F403="S.O."),"N/A",0)))</f>
        <v>0</v>
      </c>
      <c r="D1377">
        <f>IF(OR('Milestone 2'!K403="Approved",'Milestone 2'!K403="Approuvé"),"Approved",IF(OR('Milestone 2'!K403="Incomplete",'Milestone 2'!K403="Incomplet"),"Incomplete",0))</f>
        <v>0</v>
      </c>
      <c r="E1377">
        <f>IF(OR('Milestone 2'!J403="Yes",'Milestone 2'!J403="Oui"),"Yes",IF(OR('Milestone 2'!J403="No",'Milestone 2'!J403="Non"),"No",0))</f>
        <v>0</v>
      </c>
      <c r="F1377">
        <f>IF(OR('Milestone 2'!I403="Yes",'Milestone 2'!I403="Oui"),"Yes",IF(OR('Milestone 2'!I403="No",'Milestone 2'!I403="Non"),"No",IF(OR('Milestone 2'!I403="N/A",'Milestone 2'!I403="S.O."),"N/A",0)))</f>
        <v>0</v>
      </c>
      <c r="G1377">
        <f>IF(OR('Milestone 2'!N403="Approved",'Milestone 2'!N403="Approuvé"),"Approved",IF(OR('Milestone 2'!N403="Incomplete",'Milestone 2'!N403="Incomplet"),"Incomplete",0))</f>
        <v>0</v>
      </c>
      <c r="H1377">
        <f>IF(OR('Milestone 2'!M403="Yes",'Milestone 2'!M403="Oui"),"Yes",IF(OR('Milestone 2'!M403="No",'Milestone 2'!M403="Non"),"No",0))</f>
        <v>0</v>
      </c>
      <c r="I1377">
        <f>IF(OR('Milestone 2'!L403="Yes",'Milestone 2'!L403="Oui"),"Yes",IF(OR('Milestone 2'!L403="No",'Milestone 2'!L403="Non"),"No",IF(OR('Milestone 2'!L403="N/A",'Milestone 2'!L403="S.O."),"N/A",0)))</f>
        <v>0</v>
      </c>
      <c r="J1377">
        <f>IF(OR('Milestone 2'!Q403="Approved",'Milestone 2'!Q403="Approuvé"),"Approved",IF(OR('Milestone 2'!Q403="Incomplete",'Milestone 2'!Q403="Incomplet"),"Incomplete",0))</f>
        <v>0</v>
      </c>
      <c r="K1377">
        <f>IF(OR('Milestone 2'!P403="Yes",'Milestone 2'!P403="Oui"),"Yes",IF(OR('Milestone 2'!P403="No",'Milestone 2'!P403="Non"),"No",0))</f>
        <v>0</v>
      </c>
      <c r="L1377">
        <f>IF(OR('Milestone 2'!O403="Yes",'Milestone 2'!O403="Oui"),"Yes",IF(OR('Milestone 2'!O403="No",'Milestone 2'!O403="Non"),"No",IF(OR('Milestone 2'!O403="N/A",'Milestone 2'!O403="S.O."),"N/A",0)))</f>
        <v>0</v>
      </c>
    </row>
    <row r="1378" spans="1:12" hidden="1">
      <c r="A1378">
        <f>IF(OR('Milestone 2'!H404="Approved",'Milestone 2'!H404="Approuvé"),"Approved",IF(OR('Milestone 2'!H404="Incomplete",'Milestone 2'!H404="Incomplet"),"Incomplete",0))</f>
        <v>0</v>
      </c>
      <c r="B1378">
        <f>IF(OR('Milestone 2'!G404="Yes",'Milestone 2'!G404="Oui"),"Yes",IF(OR('Milestone 2'!G404="No",'Milestone 2'!G404="Non"),"No",0))</f>
        <v>0</v>
      </c>
      <c r="C1378">
        <f>IF(OR('Milestone 2'!F404="Yes",'Milestone 2'!F404="Oui"),"Yes",IF(OR('Milestone 2'!F404="No",'Milestone 2'!F404="Non"),"No",IF(OR('Milestone 2'!F404="N/A",'Milestone 2'!F404="S.O."),"N/A",0)))</f>
        <v>0</v>
      </c>
      <c r="D1378">
        <f>IF(OR('Milestone 2'!K404="Approved",'Milestone 2'!K404="Approuvé"),"Approved",IF(OR('Milestone 2'!K404="Incomplete",'Milestone 2'!K404="Incomplet"),"Incomplete",0))</f>
        <v>0</v>
      </c>
      <c r="E1378">
        <f>IF(OR('Milestone 2'!J404="Yes",'Milestone 2'!J404="Oui"),"Yes",IF(OR('Milestone 2'!J404="No",'Milestone 2'!J404="Non"),"No",0))</f>
        <v>0</v>
      </c>
      <c r="F1378">
        <f>IF(OR('Milestone 2'!I404="Yes",'Milestone 2'!I404="Oui"),"Yes",IF(OR('Milestone 2'!I404="No",'Milestone 2'!I404="Non"),"No",IF(OR('Milestone 2'!I404="N/A",'Milestone 2'!I404="S.O."),"N/A",0)))</f>
        <v>0</v>
      </c>
      <c r="G1378">
        <f>IF(OR('Milestone 2'!N404="Approved",'Milestone 2'!N404="Approuvé"),"Approved",IF(OR('Milestone 2'!N404="Incomplete",'Milestone 2'!N404="Incomplet"),"Incomplete",0))</f>
        <v>0</v>
      </c>
      <c r="H1378">
        <f>IF(OR('Milestone 2'!M404="Yes",'Milestone 2'!M404="Oui"),"Yes",IF(OR('Milestone 2'!M404="No",'Milestone 2'!M404="Non"),"No",0))</f>
        <v>0</v>
      </c>
      <c r="I1378">
        <f>IF(OR('Milestone 2'!L404="Yes",'Milestone 2'!L404="Oui"),"Yes",IF(OR('Milestone 2'!L404="No",'Milestone 2'!L404="Non"),"No",IF(OR('Milestone 2'!L404="N/A",'Milestone 2'!L404="S.O."),"N/A",0)))</f>
        <v>0</v>
      </c>
      <c r="J1378">
        <f>IF(OR('Milestone 2'!Q404="Approved",'Milestone 2'!Q404="Approuvé"),"Approved",IF(OR('Milestone 2'!Q404="Incomplete",'Milestone 2'!Q404="Incomplet"),"Incomplete",0))</f>
        <v>0</v>
      </c>
      <c r="K1378">
        <f>IF(OR('Milestone 2'!P404="Yes",'Milestone 2'!P404="Oui"),"Yes",IF(OR('Milestone 2'!P404="No",'Milestone 2'!P404="Non"),"No",0))</f>
        <v>0</v>
      </c>
      <c r="L1378">
        <f>IF(OR('Milestone 2'!O404="Yes",'Milestone 2'!O404="Oui"),"Yes",IF(OR('Milestone 2'!O404="No",'Milestone 2'!O404="Non"),"No",IF(OR('Milestone 2'!O404="N/A",'Milestone 2'!O404="S.O."),"N/A",0)))</f>
        <v>0</v>
      </c>
    </row>
    <row r="1379" spans="1:12" hidden="1">
      <c r="A1379">
        <f>IF(OR('Milestone 2'!H405="Approved",'Milestone 2'!H405="Approuvé"),"Approved",IF(OR('Milestone 2'!H405="Incomplete",'Milestone 2'!H405="Incomplet"),"Incomplete",0))</f>
        <v>0</v>
      </c>
      <c r="B1379">
        <f>IF(OR('Milestone 2'!G405="Yes",'Milestone 2'!G405="Oui"),"Yes",IF(OR('Milestone 2'!G405="No",'Milestone 2'!G405="Non"),"No",0))</f>
        <v>0</v>
      </c>
      <c r="C1379">
        <f>IF(OR('Milestone 2'!F405="Yes",'Milestone 2'!F405="Oui"),"Yes",IF(OR('Milestone 2'!F405="No",'Milestone 2'!F405="Non"),"No",IF(OR('Milestone 2'!F405="N/A",'Milestone 2'!F405="S.O."),"N/A",0)))</f>
        <v>0</v>
      </c>
      <c r="D1379">
        <f>IF(OR('Milestone 2'!K405="Approved",'Milestone 2'!K405="Approuvé"),"Approved",IF(OR('Milestone 2'!K405="Incomplete",'Milestone 2'!K405="Incomplet"),"Incomplete",0))</f>
        <v>0</v>
      </c>
      <c r="E1379">
        <f>IF(OR('Milestone 2'!J405="Yes",'Milestone 2'!J405="Oui"),"Yes",IF(OR('Milestone 2'!J405="No",'Milestone 2'!J405="Non"),"No",0))</f>
        <v>0</v>
      </c>
      <c r="F1379">
        <f>IF(OR('Milestone 2'!I405="Yes",'Milestone 2'!I405="Oui"),"Yes",IF(OR('Milestone 2'!I405="No",'Milestone 2'!I405="Non"),"No",IF(OR('Milestone 2'!I405="N/A",'Milestone 2'!I405="S.O."),"N/A",0)))</f>
        <v>0</v>
      </c>
      <c r="G1379">
        <f>IF(OR('Milestone 2'!N405="Approved",'Milestone 2'!N405="Approuvé"),"Approved",IF(OR('Milestone 2'!N405="Incomplete",'Milestone 2'!N405="Incomplet"),"Incomplete",0))</f>
        <v>0</v>
      </c>
      <c r="H1379">
        <f>IF(OR('Milestone 2'!M405="Yes",'Milestone 2'!M405="Oui"),"Yes",IF(OR('Milestone 2'!M405="No",'Milestone 2'!M405="Non"),"No",0))</f>
        <v>0</v>
      </c>
      <c r="I1379">
        <f>IF(OR('Milestone 2'!L405="Yes",'Milestone 2'!L405="Oui"),"Yes",IF(OR('Milestone 2'!L405="No",'Milestone 2'!L405="Non"),"No",IF(OR('Milestone 2'!L405="N/A",'Milestone 2'!L405="S.O."),"N/A",0)))</f>
        <v>0</v>
      </c>
      <c r="J1379">
        <f>IF(OR('Milestone 2'!Q405="Approved",'Milestone 2'!Q405="Approuvé"),"Approved",IF(OR('Milestone 2'!Q405="Incomplete",'Milestone 2'!Q405="Incomplet"),"Incomplete",0))</f>
        <v>0</v>
      </c>
      <c r="K1379">
        <f>IF(OR('Milestone 2'!P405="Yes",'Milestone 2'!P405="Oui"),"Yes",IF(OR('Milestone 2'!P405="No",'Milestone 2'!P405="Non"),"No",0))</f>
        <v>0</v>
      </c>
      <c r="L1379">
        <f>IF(OR('Milestone 2'!O405="Yes",'Milestone 2'!O405="Oui"),"Yes",IF(OR('Milestone 2'!O405="No",'Milestone 2'!O405="Non"),"No",IF(OR('Milestone 2'!O405="N/A",'Milestone 2'!O405="S.O."),"N/A",0)))</f>
        <v>0</v>
      </c>
    </row>
    <row r="1380" spans="1:12" hidden="1">
      <c r="A1380">
        <f>IF(OR('Milestone 2'!H406="Approved",'Milestone 2'!H406="Approuvé"),"Approved",IF(OR('Milestone 2'!H406="Incomplete",'Milestone 2'!H406="Incomplet"),"Incomplete",0))</f>
        <v>0</v>
      </c>
      <c r="B1380">
        <f>IF(OR('Milestone 2'!G406="Yes",'Milestone 2'!G406="Oui"),"Yes",IF(OR('Milestone 2'!G406="No",'Milestone 2'!G406="Non"),"No",0))</f>
        <v>0</v>
      </c>
      <c r="C1380">
        <f>IF(OR('Milestone 2'!F406="Yes",'Milestone 2'!F406="Oui"),"Yes",IF(OR('Milestone 2'!F406="No",'Milestone 2'!F406="Non"),"No",IF(OR('Milestone 2'!F406="N/A",'Milestone 2'!F406="S.O."),"N/A",0)))</f>
        <v>0</v>
      </c>
      <c r="D1380">
        <f>IF(OR('Milestone 2'!K406="Approved",'Milestone 2'!K406="Approuvé"),"Approved",IF(OR('Milestone 2'!K406="Incomplete",'Milestone 2'!K406="Incomplet"),"Incomplete",0))</f>
        <v>0</v>
      </c>
      <c r="E1380">
        <f>IF(OR('Milestone 2'!J406="Yes",'Milestone 2'!J406="Oui"),"Yes",IF(OR('Milestone 2'!J406="No",'Milestone 2'!J406="Non"),"No",0))</f>
        <v>0</v>
      </c>
      <c r="F1380">
        <f>IF(OR('Milestone 2'!I406="Yes",'Milestone 2'!I406="Oui"),"Yes",IF(OR('Milestone 2'!I406="No",'Milestone 2'!I406="Non"),"No",IF(OR('Milestone 2'!I406="N/A",'Milestone 2'!I406="S.O."),"N/A",0)))</f>
        <v>0</v>
      </c>
      <c r="G1380">
        <f>IF(OR('Milestone 2'!N406="Approved",'Milestone 2'!N406="Approuvé"),"Approved",IF(OR('Milestone 2'!N406="Incomplete",'Milestone 2'!N406="Incomplet"),"Incomplete",0))</f>
        <v>0</v>
      </c>
      <c r="H1380">
        <f>IF(OR('Milestone 2'!M406="Yes",'Milestone 2'!M406="Oui"),"Yes",IF(OR('Milestone 2'!M406="No",'Milestone 2'!M406="Non"),"No",0))</f>
        <v>0</v>
      </c>
      <c r="I1380">
        <f>IF(OR('Milestone 2'!L406="Yes",'Milestone 2'!L406="Oui"),"Yes",IF(OR('Milestone 2'!L406="No",'Milestone 2'!L406="Non"),"No",IF(OR('Milestone 2'!L406="N/A",'Milestone 2'!L406="S.O."),"N/A",0)))</f>
        <v>0</v>
      </c>
      <c r="J1380">
        <f>IF(OR('Milestone 2'!Q406="Approved",'Milestone 2'!Q406="Approuvé"),"Approved",IF(OR('Milestone 2'!Q406="Incomplete",'Milestone 2'!Q406="Incomplet"),"Incomplete",0))</f>
        <v>0</v>
      </c>
      <c r="K1380">
        <f>IF(OR('Milestone 2'!P406="Yes",'Milestone 2'!P406="Oui"),"Yes",IF(OR('Milestone 2'!P406="No",'Milestone 2'!P406="Non"),"No",0))</f>
        <v>0</v>
      </c>
      <c r="L1380">
        <f>IF(OR('Milestone 2'!O406="Yes",'Milestone 2'!O406="Oui"),"Yes",IF(OR('Milestone 2'!O406="No",'Milestone 2'!O406="Non"),"No",IF(OR('Milestone 2'!O406="N/A",'Milestone 2'!O406="S.O."),"N/A",0)))</f>
        <v>0</v>
      </c>
    </row>
    <row r="1381" spans="1:12" hidden="1">
      <c r="A1381">
        <f>IF(OR('Milestone 2'!H407="Approved",'Milestone 2'!H407="Approuvé"),"Approved",IF(OR('Milestone 2'!H407="Incomplete",'Milestone 2'!H407="Incomplet"),"Incomplete",0))</f>
        <v>0</v>
      </c>
      <c r="B1381">
        <f>IF(OR('Milestone 2'!G407="Yes",'Milestone 2'!G407="Oui"),"Yes",IF(OR('Milestone 2'!G407="No",'Milestone 2'!G407="Non"),"No",0))</f>
        <v>0</v>
      </c>
      <c r="C1381">
        <f>IF(OR('Milestone 2'!F407="Yes",'Milestone 2'!F407="Oui"),"Yes",IF(OR('Milestone 2'!F407="No",'Milestone 2'!F407="Non"),"No",IF(OR('Milestone 2'!F407="N/A",'Milestone 2'!F407="S.O."),"N/A",0)))</f>
        <v>0</v>
      </c>
      <c r="D1381">
        <f>IF(OR('Milestone 2'!K407="Approved",'Milestone 2'!K407="Approuvé"),"Approved",IF(OR('Milestone 2'!K407="Incomplete",'Milestone 2'!K407="Incomplet"),"Incomplete",0))</f>
        <v>0</v>
      </c>
      <c r="E1381">
        <f>IF(OR('Milestone 2'!J407="Yes",'Milestone 2'!J407="Oui"),"Yes",IF(OR('Milestone 2'!J407="No",'Milestone 2'!J407="Non"),"No",0))</f>
        <v>0</v>
      </c>
      <c r="F1381">
        <f>IF(OR('Milestone 2'!I407="Yes",'Milestone 2'!I407="Oui"),"Yes",IF(OR('Milestone 2'!I407="No",'Milestone 2'!I407="Non"),"No",IF(OR('Milestone 2'!I407="N/A",'Milestone 2'!I407="S.O."),"N/A",0)))</f>
        <v>0</v>
      </c>
      <c r="G1381">
        <f>IF(OR('Milestone 2'!N407="Approved",'Milestone 2'!N407="Approuvé"),"Approved",IF(OR('Milestone 2'!N407="Incomplete",'Milestone 2'!N407="Incomplet"),"Incomplete",0))</f>
        <v>0</v>
      </c>
      <c r="H1381">
        <f>IF(OR('Milestone 2'!M407="Yes",'Milestone 2'!M407="Oui"),"Yes",IF(OR('Milestone 2'!M407="No",'Milestone 2'!M407="Non"),"No",0))</f>
        <v>0</v>
      </c>
      <c r="I1381">
        <f>IF(OR('Milestone 2'!L407="Yes",'Milestone 2'!L407="Oui"),"Yes",IF(OR('Milestone 2'!L407="No",'Milestone 2'!L407="Non"),"No",IF(OR('Milestone 2'!L407="N/A",'Milestone 2'!L407="S.O."),"N/A",0)))</f>
        <v>0</v>
      </c>
      <c r="J1381">
        <f>IF(OR('Milestone 2'!Q407="Approved",'Milestone 2'!Q407="Approuvé"),"Approved",IF(OR('Milestone 2'!Q407="Incomplete",'Milestone 2'!Q407="Incomplet"),"Incomplete",0))</f>
        <v>0</v>
      </c>
      <c r="K1381">
        <f>IF(OR('Milestone 2'!P407="Yes",'Milestone 2'!P407="Oui"),"Yes",IF(OR('Milestone 2'!P407="No",'Milestone 2'!P407="Non"),"No",0))</f>
        <v>0</v>
      </c>
      <c r="L1381">
        <f>IF(OR('Milestone 2'!O407="Yes",'Milestone 2'!O407="Oui"),"Yes",IF(OR('Milestone 2'!O407="No",'Milestone 2'!O407="Non"),"No",IF(OR('Milestone 2'!O407="N/A",'Milestone 2'!O407="S.O."),"N/A",0)))</f>
        <v>0</v>
      </c>
    </row>
    <row r="1382" spans="1:12" hidden="1">
      <c r="A1382">
        <f>IF(OR('Milestone 2'!H408="Approved",'Milestone 2'!H408="Approuvé"),"Approved",IF(OR('Milestone 2'!H408="Incomplete",'Milestone 2'!H408="Incomplet"),"Incomplete",0))</f>
        <v>0</v>
      </c>
      <c r="B1382">
        <f>IF(OR('Milestone 2'!G408="Yes",'Milestone 2'!G408="Oui"),"Yes",IF(OR('Milestone 2'!G408="No",'Milestone 2'!G408="Non"),"No",0))</f>
        <v>0</v>
      </c>
      <c r="C1382">
        <f>IF(OR('Milestone 2'!F408="Yes",'Milestone 2'!F408="Oui"),"Yes",IF(OR('Milestone 2'!F408="No",'Milestone 2'!F408="Non"),"No",IF(OR('Milestone 2'!F408="N/A",'Milestone 2'!F408="S.O."),"N/A",0)))</f>
        <v>0</v>
      </c>
      <c r="D1382">
        <f>IF(OR('Milestone 2'!K408="Approved",'Milestone 2'!K408="Approuvé"),"Approved",IF(OR('Milestone 2'!K408="Incomplete",'Milestone 2'!K408="Incomplet"),"Incomplete",0))</f>
        <v>0</v>
      </c>
      <c r="E1382">
        <f>IF(OR('Milestone 2'!J408="Yes",'Milestone 2'!J408="Oui"),"Yes",IF(OR('Milestone 2'!J408="No",'Milestone 2'!J408="Non"),"No",0))</f>
        <v>0</v>
      </c>
      <c r="F1382">
        <f>IF(OR('Milestone 2'!I408="Yes",'Milestone 2'!I408="Oui"),"Yes",IF(OR('Milestone 2'!I408="No",'Milestone 2'!I408="Non"),"No",IF(OR('Milestone 2'!I408="N/A",'Milestone 2'!I408="S.O."),"N/A",0)))</f>
        <v>0</v>
      </c>
      <c r="G1382">
        <f>IF(OR('Milestone 2'!N408="Approved",'Milestone 2'!N408="Approuvé"),"Approved",IF(OR('Milestone 2'!N408="Incomplete",'Milestone 2'!N408="Incomplet"),"Incomplete",0))</f>
        <v>0</v>
      </c>
      <c r="H1382">
        <f>IF(OR('Milestone 2'!M408="Yes",'Milestone 2'!M408="Oui"),"Yes",IF(OR('Milestone 2'!M408="No",'Milestone 2'!M408="Non"),"No",0))</f>
        <v>0</v>
      </c>
      <c r="I1382">
        <f>IF(OR('Milestone 2'!L408="Yes",'Milestone 2'!L408="Oui"),"Yes",IF(OR('Milestone 2'!L408="No",'Milestone 2'!L408="Non"),"No",IF(OR('Milestone 2'!L408="N/A",'Milestone 2'!L408="S.O."),"N/A",0)))</f>
        <v>0</v>
      </c>
      <c r="J1382">
        <f>IF(OR('Milestone 2'!Q408="Approved",'Milestone 2'!Q408="Approuvé"),"Approved",IF(OR('Milestone 2'!Q408="Incomplete",'Milestone 2'!Q408="Incomplet"),"Incomplete",0))</f>
        <v>0</v>
      </c>
      <c r="K1382">
        <f>IF(OR('Milestone 2'!P408="Yes",'Milestone 2'!P408="Oui"),"Yes",IF(OR('Milestone 2'!P408="No",'Milestone 2'!P408="Non"),"No",0))</f>
        <v>0</v>
      </c>
      <c r="L1382">
        <f>IF(OR('Milestone 2'!O408="Yes",'Milestone 2'!O408="Oui"),"Yes",IF(OR('Milestone 2'!O408="No",'Milestone 2'!O408="Non"),"No",IF(OR('Milestone 2'!O408="N/A",'Milestone 2'!O408="S.O."),"N/A",0)))</f>
        <v>0</v>
      </c>
    </row>
    <row r="1383" spans="1:12" hidden="1">
      <c r="A1383">
        <f>IF(OR('Milestone 2'!H409="Approved",'Milestone 2'!H409="Approuvé"),"Approved",IF(OR('Milestone 2'!H409="Incomplete",'Milestone 2'!H409="Incomplet"),"Incomplete",0))</f>
        <v>0</v>
      </c>
      <c r="B1383">
        <f>IF(OR('Milestone 2'!G409="Yes",'Milestone 2'!G409="Oui"),"Yes",IF(OR('Milestone 2'!G409="No",'Milestone 2'!G409="Non"),"No",0))</f>
        <v>0</v>
      </c>
      <c r="C1383">
        <f>IF(OR('Milestone 2'!F409="Yes",'Milestone 2'!F409="Oui"),"Yes",IF(OR('Milestone 2'!F409="No",'Milestone 2'!F409="Non"),"No",IF(OR('Milestone 2'!F409="N/A",'Milestone 2'!F409="S.O."),"N/A",0)))</f>
        <v>0</v>
      </c>
      <c r="D1383">
        <f>IF(OR('Milestone 2'!K409="Approved",'Milestone 2'!K409="Approuvé"),"Approved",IF(OR('Milestone 2'!K409="Incomplete",'Milestone 2'!K409="Incomplet"),"Incomplete",0))</f>
        <v>0</v>
      </c>
      <c r="E1383">
        <f>IF(OR('Milestone 2'!J409="Yes",'Milestone 2'!J409="Oui"),"Yes",IF(OR('Milestone 2'!J409="No",'Milestone 2'!J409="Non"),"No",0))</f>
        <v>0</v>
      </c>
      <c r="F1383">
        <f>IF(OR('Milestone 2'!I409="Yes",'Milestone 2'!I409="Oui"),"Yes",IF(OR('Milestone 2'!I409="No",'Milestone 2'!I409="Non"),"No",IF(OR('Milestone 2'!I409="N/A",'Milestone 2'!I409="S.O."),"N/A",0)))</f>
        <v>0</v>
      </c>
      <c r="G1383">
        <f>IF(OR('Milestone 2'!N409="Approved",'Milestone 2'!N409="Approuvé"),"Approved",IF(OR('Milestone 2'!N409="Incomplete",'Milestone 2'!N409="Incomplet"),"Incomplete",0))</f>
        <v>0</v>
      </c>
      <c r="H1383">
        <f>IF(OR('Milestone 2'!M409="Yes",'Milestone 2'!M409="Oui"),"Yes",IF(OR('Milestone 2'!M409="No",'Milestone 2'!M409="Non"),"No",0))</f>
        <v>0</v>
      </c>
      <c r="I1383">
        <f>IF(OR('Milestone 2'!L409="Yes",'Milestone 2'!L409="Oui"),"Yes",IF(OR('Milestone 2'!L409="No",'Milestone 2'!L409="Non"),"No",IF(OR('Milestone 2'!L409="N/A",'Milestone 2'!L409="S.O."),"N/A",0)))</f>
        <v>0</v>
      </c>
      <c r="J1383">
        <f>IF(OR('Milestone 2'!Q409="Approved",'Milestone 2'!Q409="Approuvé"),"Approved",IF(OR('Milestone 2'!Q409="Incomplete",'Milestone 2'!Q409="Incomplet"),"Incomplete",0))</f>
        <v>0</v>
      </c>
      <c r="K1383">
        <f>IF(OR('Milestone 2'!P409="Yes",'Milestone 2'!P409="Oui"),"Yes",IF(OR('Milestone 2'!P409="No",'Milestone 2'!P409="Non"),"No",0))</f>
        <v>0</v>
      </c>
      <c r="L1383">
        <f>IF(OR('Milestone 2'!O409="Yes",'Milestone 2'!O409="Oui"),"Yes",IF(OR('Milestone 2'!O409="No",'Milestone 2'!O409="Non"),"No",IF(OR('Milestone 2'!O409="N/A",'Milestone 2'!O409="S.O."),"N/A",0)))</f>
        <v>0</v>
      </c>
    </row>
    <row r="1384" spans="1:12" hidden="1">
      <c r="A1384">
        <f>IF(OR('Milestone 2'!H410="Approved",'Milestone 2'!H410="Approuvé"),"Approved",IF(OR('Milestone 2'!H410="Incomplete",'Milestone 2'!H410="Incomplet"),"Incomplete",0))</f>
        <v>0</v>
      </c>
      <c r="B1384">
        <f>IF(OR('Milestone 2'!G410="Yes",'Milestone 2'!G410="Oui"),"Yes",IF(OR('Milestone 2'!G410="No",'Milestone 2'!G410="Non"),"No",0))</f>
        <v>0</v>
      </c>
      <c r="C1384">
        <f>IF(OR('Milestone 2'!F410="Yes",'Milestone 2'!F410="Oui"),"Yes",IF(OR('Milestone 2'!F410="No",'Milestone 2'!F410="Non"),"No",IF(OR('Milestone 2'!F410="N/A",'Milestone 2'!F410="S.O."),"N/A",0)))</f>
        <v>0</v>
      </c>
      <c r="D1384">
        <f>IF(OR('Milestone 2'!K410="Approved",'Milestone 2'!K410="Approuvé"),"Approved",IF(OR('Milestone 2'!K410="Incomplete",'Milestone 2'!K410="Incomplet"),"Incomplete",0))</f>
        <v>0</v>
      </c>
      <c r="E1384">
        <f>IF(OR('Milestone 2'!J410="Yes",'Milestone 2'!J410="Oui"),"Yes",IF(OR('Milestone 2'!J410="No",'Milestone 2'!J410="Non"),"No",0))</f>
        <v>0</v>
      </c>
      <c r="F1384">
        <f>IF(OR('Milestone 2'!I410="Yes",'Milestone 2'!I410="Oui"),"Yes",IF(OR('Milestone 2'!I410="No",'Milestone 2'!I410="Non"),"No",IF(OR('Milestone 2'!I410="N/A",'Milestone 2'!I410="S.O."),"N/A",0)))</f>
        <v>0</v>
      </c>
      <c r="G1384">
        <f>IF(OR('Milestone 2'!N410="Approved",'Milestone 2'!N410="Approuvé"),"Approved",IF(OR('Milestone 2'!N410="Incomplete",'Milestone 2'!N410="Incomplet"),"Incomplete",0))</f>
        <v>0</v>
      </c>
      <c r="H1384">
        <f>IF(OR('Milestone 2'!M410="Yes",'Milestone 2'!M410="Oui"),"Yes",IF(OR('Milestone 2'!M410="No",'Milestone 2'!M410="Non"),"No",0))</f>
        <v>0</v>
      </c>
      <c r="I1384">
        <f>IF(OR('Milestone 2'!L410="Yes",'Milestone 2'!L410="Oui"),"Yes",IF(OR('Milestone 2'!L410="No",'Milestone 2'!L410="Non"),"No",IF(OR('Milestone 2'!L410="N/A",'Milestone 2'!L410="S.O."),"N/A",0)))</f>
        <v>0</v>
      </c>
      <c r="J1384">
        <f>IF(OR('Milestone 2'!Q410="Approved",'Milestone 2'!Q410="Approuvé"),"Approved",IF(OR('Milestone 2'!Q410="Incomplete",'Milestone 2'!Q410="Incomplet"),"Incomplete",0))</f>
        <v>0</v>
      </c>
      <c r="K1384">
        <f>IF(OR('Milestone 2'!P410="Yes",'Milestone 2'!P410="Oui"),"Yes",IF(OR('Milestone 2'!P410="No",'Milestone 2'!P410="Non"),"No",0))</f>
        <v>0</v>
      </c>
      <c r="L1384">
        <f>IF(OR('Milestone 2'!O410="Yes",'Milestone 2'!O410="Oui"),"Yes",IF(OR('Milestone 2'!O410="No",'Milestone 2'!O410="Non"),"No",IF(OR('Milestone 2'!O410="N/A",'Milestone 2'!O410="S.O."),"N/A",0)))</f>
        <v>0</v>
      </c>
    </row>
    <row r="1385" spans="1:12" hidden="1">
      <c r="A1385">
        <f>IF(OR('Milestone 2'!H411="Approved",'Milestone 2'!H411="Approuvé"),"Approved",IF(OR('Milestone 2'!H411="Incomplete",'Milestone 2'!H411="Incomplet"),"Incomplete",0))</f>
        <v>0</v>
      </c>
      <c r="B1385">
        <f>IF(OR('Milestone 2'!G411="Yes",'Milestone 2'!G411="Oui"),"Yes",IF(OR('Milestone 2'!G411="No",'Milestone 2'!G411="Non"),"No",0))</f>
        <v>0</v>
      </c>
      <c r="C1385">
        <f>IF(OR('Milestone 2'!F411="Yes",'Milestone 2'!F411="Oui"),"Yes",IF(OR('Milestone 2'!F411="No",'Milestone 2'!F411="Non"),"No",IF(OR('Milestone 2'!F411="N/A",'Milestone 2'!F411="S.O."),"N/A",0)))</f>
        <v>0</v>
      </c>
      <c r="D1385">
        <f>IF(OR('Milestone 2'!K411="Approved",'Milestone 2'!K411="Approuvé"),"Approved",IF(OR('Milestone 2'!K411="Incomplete",'Milestone 2'!K411="Incomplet"),"Incomplete",0))</f>
        <v>0</v>
      </c>
      <c r="E1385">
        <f>IF(OR('Milestone 2'!J411="Yes",'Milestone 2'!J411="Oui"),"Yes",IF(OR('Milestone 2'!J411="No",'Milestone 2'!J411="Non"),"No",0))</f>
        <v>0</v>
      </c>
      <c r="F1385">
        <f>IF(OR('Milestone 2'!I411="Yes",'Milestone 2'!I411="Oui"),"Yes",IF(OR('Milestone 2'!I411="No",'Milestone 2'!I411="Non"),"No",IF(OR('Milestone 2'!I411="N/A",'Milestone 2'!I411="S.O."),"N/A",0)))</f>
        <v>0</v>
      </c>
      <c r="G1385">
        <f>IF(OR('Milestone 2'!N411="Approved",'Milestone 2'!N411="Approuvé"),"Approved",IF(OR('Milestone 2'!N411="Incomplete",'Milestone 2'!N411="Incomplet"),"Incomplete",0))</f>
        <v>0</v>
      </c>
      <c r="H1385">
        <f>IF(OR('Milestone 2'!M411="Yes",'Milestone 2'!M411="Oui"),"Yes",IF(OR('Milestone 2'!M411="No",'Milestone 2'!M411="Non"),"No",0))</f>
        <v>0</v>
      </c>
      <c r="I1385">
        <f>IF(OR('Milestone 2'!L411="Yes",'Milestone 2'!L411="Oui"),"Yes",IF(OR('Milestone 2'!L411="No",'Milestone 2'!L411="Non"),"No",IF(OR('Milestone 2'!L411="N/A",'Milestone 2'!L411="S.O."),"N/A",0)))</f>
        <v>0</v>
      </c>
      <c r="J1385">
        <f>IF(OR('Milestone 2'!Q411="Approved",'Milestone 2'!Q411="Approuvé"),"Approved",IF(OR('Milestone 2'!Q411="Incomplete",'Milestone 2'!Q411="Incomplet"),"Incomplete",0))</f>
        <v>0</v>
      </c>
      <c r="K1385">
        <f>IF(OR('Milestone 2'!P411="Yes",'Milestone 2'!P411="Oui"),"Yes",IF(OR('Milestone 2'!P411="No",'Milestone 2'!P411="Non"),"No",0))</f>
        <v>0</v>
      </c>
      <c r="L1385">
        <f>IF(OR('Milestone 2'!O411="Yes",'Milestone 2'!O411="Oui"),"Yes",IF(OR('Milestone 2'!O411="No",'Milestone 2'!O411="Non"),"No",IF(OR('Milestone 2'!O411="N/A",'Milestone 2'!O411="S.O."),"N/A",0)))</f>
        <v>0</v>
      </c>
    </row>
    <row r="1386" spans="1:12" hidden="1">
      <c r="A1386">
        <f>IF(OR('Milestone 2'!H412="Approved",'Milestone 2'!H412="Approuvé"),"Approved",IF(OR('Milestone 2'!H412="Incomplete",'Milestone 2'!H412="Incomplet"),"Incomplete",0))</f>
        <v>0</v>
      </c>
      <c r="B1386">
        <f>IF(OR('Milestone 2'!G412="Yes",'Milestone 2'!G412="Oui"),"Yes",IF(OR('Milestone 2'!G412="No",'Milestone 2'!G412="Non"),"No",0))</f>
        <v>0</v>
      </c>
      <c r="C1386">
        <f>IF(OR('Milestone 2'!F412="Yes",'Milestone 2'!F412="Oui"),"Yes",IF(OR('Milestone 2'!F412="No",'Milestone 2'!F412="Non"),"No",IF(OR('Milestone 2'!F412="N/A",'Milestone 2'!F412="S.O."),"N/A",0)))</f>
        <v>0</v>
      </c>
      <c r="D1386">
        <f>IF(OR('Milestone 2'!K412="Approved",'Milestone 2'!K412="Approuvé"),"Approved",IF(OR('Milestone 2'!K412="Incomplete",'Milestone 2'!K412="Incomplet"),"Incomplete",0))</f>
        <v>0</v>
      </c>
      <c r="E1386">
        <f>IF(OR('Milestone 2'!J412="Yes",'Milestone 2'!J412="Oui"),"Yes",IF(OR('Milestone 2'!J412="No",'Milestone 2'!J412="Non"),"No",0))</f>
        <v>0</v>
      </c>
      <c r="F1386">
        <f>IF(OR('Milestone 2'!I412="Yes",'Milestone 2'!I412="Oui"),"Yes",IF(OR('Milestone 2'!I412="No",'Milestone 2'!I412="Non"),"No",IF(OR('Milestone 2'!I412="N/A",'Milestone 2'!I412="S.O."),"N/A",0)))</f>
        <v>0</v>
      </c>
      <c r="G1386">
        <f>IF(OR('Milestone 2'!N412="Approved",'Milestone 2'!N412="Approuvé"),"Approved",IF(OR('Milestone 2'!N412="Incomplete",'Milestone 2'!N412="Incomplet"),"Incomplete",0))</f>
        <v>0</v>
      </c>
      <c r="H1386">
        <f>IF(OR('Milestone 2'!M412="Yes",'Milestone 2'!M412="Oui"),"Yes",IF(OR('Milestone 2'!M412="No",'Milestone 2'!M412="Non"),"No",0))</f>
        <v>0</v>
      </c>
      <c r="I1386">
        <f>IF(OR('Milestone 2'!L412="Yes",'Milestone 2'!L412="Oui"),"Yes",IF(OR('Milestone 2'!L412="No",'Milestone 2'!L412="Non"),"No",IF(OR('Milestone 2'!L412="N/A",'Milestone 2'!L412="S.O."),"N/A",0)))</f>
        <v>0</v>
      </c>
      <c r="J1386">
        <f>IF(OR('Milestone 2'!Q412="Approved",'Milestone 2'!Q412="Approuvé"),"Approved",IF(OR('Milestone 2'!Q412="Incomplete",'Milestone 2'!Q412="Incomplet"),"Incomplete",0))</f>
        <v>0</v>
      </c>
      <c r="K1386">
        <f>IF(OR('Milestone 2'!P412="Yes",'Milestone 2'!P412="Oui"),"Yes",IF(OR('Milestone 2'!P412="No",'Milestone 2'!P412="Non"),"No",0))</f>
        <v>0</v>
      </c>
      <c r="L1386">
        <f>IF(OR('Milestone 2'!O412="Yes",'Milestone 2'!O412="Oui"),"Yes",IF(OR('Milestone 2'!O412="No",'Milestone 2'!O412="Non"),"No",IF(OR('Milestone 2'!O412="N/A",'Milestone 2'!O412="S.O."),"N/A",0)))</f>
        <v>0</v>
      </c>
    </row>
    <row r="1387" spans="1:12" hidden="1">
      <c r="A1387">
        <f>IF(OR('Milestone 2'!H413="Approved",'Milestone 2'!H413="Approuvé"),"Approved",IF(OR('Milestone 2'!H413="Incomplete",'Milestone 2'!H413="Incomplet"),"Incomplete",0))</f>
        <v>0</v>
      </c>
      <c r="B1387">
        <f>IF(OR('Milestone 2'!G413="Yes",'Milestone 2'!G413="Oui"),"Yes",IF(OR('Milestone 2'!G413="No",'Milestone 2'!G413="Non"),"No",0))</f>
        <v>0</v>
      </c>
      <c r="C1387">
        <f>IF(OR('Milestone 2'!F413="Yes",'Milestone 2'!F413="Oui"),"Yes",IF(OR('Milestone 2'!F413="No",'Milestone 2'!F413="Non"),"No",IF(OR('Milestone 2'!F413="N/A",'Milestone 2'!F413="S.O."),"N/A",0)))</f>
        <v>0</v>
      </c>
      <c r="D1387">
        <f>IF(OR('Milestone 2'!K413="Approved",'Milestone 2'!K413="Approuvé"),"Approved",IF(OR('Milestone 2'!K413="Incomplete",'Milestone 2'!K413="Incomplet"),"Incomplete",0))</f>
        <v>0</v>
      </c>
      <c r="E1387">
        <f>IF(OR('Milestone 2'!J413="Yes",'Milestone 2'!J413="Oui"),"Yes",IF(OR('Milestone 2'!J413="No",'Milestone 2'!J413="Non"),"No",0))</f>
        <v>0</v>
      </c>
      <c r="F1387">
        <f>IF(OR('Milestone 2'!I413="Yes",'Milestone 2'!I413="Oui"),"Yes",IF(OR('Milestone 2'!I413="No",'Milestone 2'!I413="Non"),"No",IF(OR('Milestone 2'!I413="N/A",'Milestone 2'!I413="S.O."),"N/A",0)))</f>
        <v>0</v>
      </c>
      <c r="G1387">
        <f>IF(OR('Milestone 2'!N413="Approved",'Milestone 2'!N413="Approuvé"),"Approved",IF(OR('Milestone 2'!N413="Incomplete",'Milestone 2'!N413="Incomplet"),"Incomplete",0))</f>
        <v>0</v>
      </c>
      <c r="H1387">
        <f>IF(OR('Milestone 2'!M413="Yes",'Milestone 2'!M413="Oui"),"Yes",IF(OR('Milestone 2'!M413="No",'Milestone 2'!M413="Non"),"No",0))</f>
        <v>0</v>
      </c>
      <c r="I1387">
        <f>IF(OR('Milestone 2'!L413="Yes",'Milestone 2'!L413="Oui"),"Yes",IF(OR('Milestone 2'!L413="No",'Milestone 2'!L413="Non"),"No",IF(OR('Milestone 2'!L413="N/A",'Milestone 2'!L413="S.O."),"N/A",0)))</f>
        <v>0</v>
      </c>
      <c r="J1387">
        <f>IF(OR('Milestone 2'!Q413="Approved",'Milestone 2'!Q413="Approuvé"),"Approved",IF(OR('Milestone 2'!Q413="Incomplete",'Milestone 2'!Q413="Incomplet"),"Incomplete",0))</f>
        <v>0</v>
      </c>
      <c r="K1387">
        <f>IF(OR('Milestone 2'!P413="Yes",'Milestone 2'!P413="Oui"),"Yes",IF(OR('Milestone 2'!P413="No",'Milestone 2'!P413="Non"),"No",0))</f>
        <v>0</v>
      </c>
      <c r="L1387">
        <f>IF(OR('Milestone 2'!O413="Yes",'Milestone 2'!O413="Oui"),"Yes",IF(OR('Milestone 2'!O413="No",'Milestone 2'!O413="Non"),"No",IF(OR('Milestone 2'!O413="N/A",'Milestone 2'!O413="S.O."),"N/A",0)))</f>
        <v>0</v>
      </c>
    </row>
    <row r="1388" spans="1:12" hidden="1">
      <c r="A1388">
        <f>IF(OR('Milestone 2'!H414="Approved",'Milestone 2'!H414="Approuvé"),"Approved",IF(OR('Milestone 2'!H414="Incomplete",'Milestone 2'!H414="Incomplet"),"Incomplete",0))</f>
        <v>0</v>
      </c>
      <c r="B1388">
        <f>IF(OR('Milestone 2'!G414="Yes",'Milestone 2'!G414="Oui"),"Yes",IF(OR('Milestone 2'!G414="No",'Milestone 2'!G414="Non"),"No",0))</f>
        <v>0</v>
      </c>
      <c r="C1388">
        <f>IF(OR('Milestone 2'!F414="Yes",'Milestone 2'!F414="Oui"),"Yes",IF(OR('Milestone 2'!F414="No",'Milestone 2'!F414="Non"),"No",IF(OR('Milestone 2'!F414="N/A",'Milestone 2'!F414="S.O."),"N/A",0)))</f>
        <v>0</v>
      </c>
      <c r="D1388">
        <f>IF(OR('Milestone 2'!K414="Approved",'Milestone 2'!K414="Approuvé"),"Approved",IF(OR('Milestone 2'!K414="Incomplete",'Milestone 2'!K414="Incomplet"),"Incomplete",0))</f>
        <v>0</v>
      </c>
      <c r="E1388">
        <f>IF(OR('Milestone 2'!J414="Yes",'Milestone 2'!J414="Oui"),"Yes",IF(OR('Milestone 2'!J414="No",'Milestone 2'!J414="Non"),"No",0))</f>
        <v>0</v>
      </c>
      <c r="F1388">
        <f>IF(OR('Milestone 2'!I414="Yes",'Milestone 2'!I414="Oui"),"Yes",IF(OR('Milestone 2'!I414="No",'Milestone 2'!I414="Non"),"No",IF(OR('Milestone 2'!I414="N/A",'Milestone 2'!I414="S.O."),"N/A",0)))</f>
        <v>0</v>
      </c>
      <c r="G1388">
        <f>IF(OR('Milestone 2'!N414="Approved",'Milestone 2'!N414="Approuvé"),"Approved",IF(OR('Milestone 2'!N414="Incomplete",'Milestone 2'!N414="Incomplet"),"Incomplete",0))</f>
        <v>0</v>
      </c>
      <c r="H1388">
        <f>IF(OR('Milestone 2'!M414="Yes",'Milestone 2'!M414="Oui"),"Yes",IF(OR('Milestone 2'!M414="No",'Milestone 2'!M414="Non"),"No",0))</f>
        <v>0</v>
      </c>
      <c r="I1388">
        <f>IF(OR('Milestone 2'!L414="Yes",'Milestone 2'!L414="Oui"),"Yes",IF(OR('Milestone 2'!L414="No",'Milestone 2'!L414="Non"),"No",IF(OR('Milestone 2'!L414="N/A",'Milestone 2'!L414="S.O."),"N/A",0)))</f>
        <v>0</v>
      </c>
      <c r="J1388">
        <f>IF(OR('Milestone 2'!Q414="Approved",'Milestone 2'!Q414="Approuvé"),"Approved",IF(OR('Milestone 2'!Q414="Incomplete",'Milestone 2'!Q414="Incomplet"),"Incomplete",0))</f>
        <v>0</v>
      </c>
      <c r="K1388">
        <f>IF(OR('Milestone 2'!P414="Yes",'Milestone 2'!P414="Oui"),"Yes",IF(OR('Milestone 2'!P414="No",'Milestone 2'!P414="Non"),"No",0))</f>
        <v>0</v>
      </c>
      <c r="L1388">
        <f>IF(OR('Milestone 2'!O414="Yes",'Milestone 2'!O414="Oui"),"Yes",IF(OR('Milestone 2'!O414="No",'Milestone 2'!O414="Non"),"No",IF(OR('Milestone 2'!O414="N/A",'Milestone 2'!O414="S.O."),"N/A",0)))</f>
        <v>0</v>
      </c>
    </row>
    <row r="1389" spans="1:12" hidden="1">
      <c r="A1389">
        <f>IF(OR('Milestone 2'!H415="Approved",'Milestone 2'!H415="Approuvé"),"Approved",IF(OR('Milestone 2'!H415="Incomplete",'Milestone 2'!H415="Incomplet"),"Incomplete",0))</f>
        <v>0</v>
      </c>
      <c r="B1389">
        <f>IF(OR('Milestone 2'!G415="Yes",'Milestone 2'!G415="Oui"),"Yes",IF(OR('Milestone 2'!G415="No",'Milestone 2'!G415="Non"),"No",0))</f>
        <v>0</v>
      </c>
      <c r="C1389">
        <f>IF(OR('Milestone 2'!F415="Yes",'Milestone 2'!F415="Oui"),"Yes",IF(OR('Milestone 2'!F415="No",'Milestone 2'!F415="Non"),"No",IF(OR('Milestone 2'!F415="N/A",'Milestone 2'!F415="S.O."),"N/A",0)))</f>
        <v>0</v>
      </c>
      <c r="D1389">
        <f>IF(OR('Milestone 2'!K415="Approved",'Milestone 2'!K415="Approuvé"),"Approved",IF(OR('Milestone 2'!K415="Incomplete",'Milestone 2'!K415="Incomplet"),"Incomplete",0))</f>
        <v>0</v>
      </c>
      <c r="E1389">
        <f>IF(OR('Milestone 2'!J415="Yes",'Milestone 2'!J415="Oui"),"Yes",IF(OR('Milestone 2'!J415="No",'Milestone 2'!J415="Non"),"No",0))</f>
        <v>0</v>
      </c>
      <c r="F1389">
        <f>IF(OR('Milestone 2'!I415="Yes",'Milestone 2'!I415="Oui"),"Yes",IF(OR('Milestone 2'!I415="No",'Milestone 2'!I415="Non"),"No",IF(OR('Milestone 2'!I415="N/A",'Milestone 2'!I415="S.O."),"N/A",0)))</f>
        <v>0</v>
      </c>
      <c r="G1389">
        <f>IF(OR('Milestone 2'!N415="Approved",'Milestone 2'!N415="Approuvé"),"Approved",IF(OR('Milestone 2'!N415="Incomplete",'Milestone 2'!N415="Incomplet"),"Incomplete",0))</f>
        <v>0</v>
      </c>
      <c r="H1389">
        <f>IF(OR('Milestone 2'!M415="Yes",'Milestone 2'!M415="Oui"),"Yes",IF(OR('Milestone 2'!M415="No",'Milestone 2'!M415="Non"),"No",0))</f>
        <v>0</v>
      </c>
      <c r="I1389">
        <f>IF(OR('Milestone 2'!L415="Yes",'Milestone 2'!L415="Oui"),"Yes",IF(OR('Milestone 2'!L415="No",'Milestone 2'!L415="Non"),"No",IF(OR('Milestone 2'!L415="N/A",'Milestone 2'!L415="S.O."),"N/A",0)))</f>
        <v>0</v>
      </c>
      <c r="J1389">
        <f>IF(OR('Milestone 2'!Q415="Approved",'Milestone 2'!Q415="Approuvé"),"Approved",IF(OR('Milestone 2'!Q415="Incomplete",'Milestone 2'!Q415="Incomplet"),"Incomplete",0))</f>
        <v>0</v>
      </c>
      <c r="K1389">
        <f>IF(OR('Milestone 2'!P415="Yes",'Milestone 2'!P415="Oui"),"Yes",IF(OR('Milestone 2'!P415="No",'Milestone 2'!P415="Non"),"No",0))</f>
        <v>0</v>
      </c>
      <c r="L1389">
        <f>IF(OR('Milestone 2'!O415="Yes",'Milestone 2'!O415="Oui"),"Yes",IF(OR('Milestone 2'!O415="No",'Milestone 2'!O415="Non"),"No",IF(OR('Milestone 2'!O415="N/A",'Milestone 2'!O415="S.O."),"N/A",0)))</f>
        <v>0</v>
      </c>
    </row>
    <row r="1390" spans="1:12" hidden="1">
      <c r="A1390">
        <f>IF(OR('Milestone 2'!H416="Approved",'Milestone 2'!H416="Approuvé"),"Approved",IF(OR('Milestone 2'!H416="Incomplete",'Milestone 2'!H416="Incomplet"),"Incomplete",0))</f>
        <v>0</v>
      </c>
      <c r="B1390">
        <f>IF(OR('Milestone 2'!G416="Yes",'Milestone 2'!G416="Oui"),"Yes",IF(OR('Milestone 2'!G416="No",'Milestone 2'!G416="Non"),"No",0))</f>
        <v>0</v>
      </c>
      <c r="C1390">
        <f>IF(OR('Milestone 2'!F416="Yes",'Milestone 2'!F416="Oui"),"Yes",IF(OR('Milestone 2'!F416="No",'Milestone 2'!F416="Non"),"No",IF(OR('Milestone 2'!F416="N/A",'Milestone 2'!F416="S.O."),"N/A",0)))</f>
        <v>0</v>
      </c>
      <c r="D1390">
        <f>IF(OR('Milestone 2'!K416="Approved",'Milestone 2'!K416="Approuvé"),"Approved",IF(OR('Milestone 2'!K416="Incomplete",'Milestone 2'!K416="Incomplet"),"Incomplete",0))</f>
        <v>0</v>
      </c>
      <c r="E1390">
        <f>IF(OR('Milestone 2'!J416="Yes",'Milestone 2'!J416="Oui"),"Yes",IF(OR('Milestone 2'!J416="No",'Milestone 2'!J416="Non"),"No",0))</f>
        <v>0</v>
      </c>
      <c r="F1390">
        <f>IF(OR('Milestone 2'!I416="Yes",'Milestone 2'!I416="Oui"),"Yes",IF(OR('Milestone 2'!I416="No",'Milestone 2'!I416="Non"),"No",IF(OR('Milestone 2'!I416="N/A",'Milestone 2'!I416="S.O."),"N/A",0)))</f>
        <v>0</v>
      </c>
      <c r="G1390">
        <f>IF(OR('Milestone 2'!N416="Approved",'Milestone 2'!N416="Approuvé"),"Approved",IF(OR('Milestone 2'!N416="Incomplete",'Milestone 2'!N416="Incomplet"),"Incomplete",0))</f>
        <v>0</v>
      </c>
      <c r="H1390">
        <f>IF(OR('Milestone 2'!M416="Yes",'Milestone 2'!M416="Oui"),"Yes",IF(OR('Milestone 2'!M416="No",'Milestone 2'!M416="Non"),"No",0))</f>
        <v>0</v>
      </c>
      <c r="I1390">
        <f>IF(OR('Milestone 2'!L416="Yes",'Milestone 2'!L416="Oui"),"Yes",IF(OR('Milestone 2'!L416="No",'Milestone 2'!L416="Non"),"No",IF(OR('Milestone 2'!L416="N/A",'Milestone 2'!L416="S.O."),"N/A",0)))</f>
        <v>0</v>
      </c>
      <c r="J1390">
        <f>IF(OR('Milestone 2'!Q416="Approved",'Milestone 2'!Q416="Approuvé"),"Approved",IF(OR('Milestone 2'!Q416="Incomplete",'Milestone 2'!Q416="Incomplet"),"Incomplete",0))</f>
        <v>0</v>
      </c>
      <c r="K1390">
        <f>IF(OR('Milestone 2'!P416="Yes",'Milestone 2'!P416="Oui"),"Yes",IF(OR('Milestone 2'!P416="No",'Milestone 2'!P416="Non"),"No",0))</f>
        <v>0</v>
      </c>
      <c r="L1390">
        <f>IF(OR('Milestone 2'!O416="Yes",'Milestone 2'!O416="Oui"),"Yes",IF(OR('Milestone 2'!O416="No",'Milestone 2'!O416="Non"),"No",IF(OR('Milestone 2'!O416="N/A",'Milestone 2'!O416="S.O."),"N/A",0)))</f>
        <v>0</v>
      </c>
    </row>
    <row r="1391" spans="1:12" hidden="1">
      <c r="A1391">
        <f>IF(OR('Milestone 2'!H417="Approved",'Milestone 2'!H417="Approuvé"),"Approved",IF(OR('Milestone 2'!H417="Incomplete",'Milestone 2'!H417="Incomplet"),"Incomplete",0))</f>
        <v>0</v>
      </c>
      <c r="B1391">
        <f>IF(OR('Milestone 2'!G417="Yes",'Milestone 2'!G417="Oui"),"Yes",IF(OR('Milestone 2'!G417="No",'Milestone 2'!G417="Non"),"No",0))</f>
        <v>0</v>
      </c>
      <c r="C1391">
        <f>IF(OR('Milestone 2'!F417="Yes",'Milestone 2'!F417="Oui"),"Yes",IF(OR('Milestone 2'!F417="No",'Milestone 2'!F417="Non"),"No",IF(OR('Milestone 2'!F417="N/A",'Milestone 2'!F417="S.O."),"N/A",0)))</f>
        <v>0</v>
      </c>
      <c r="D1391">
        <f>IF(OR('Milestone 2'!K417="Approved",'Milestone 2'!K417="Approuvé"),"Approved",IF(OR('Milestone 2'!K417="Incomplete",'Milestone 2'!K417="Incomplet"),"Incomplete",0))</f>
        <v>0</v>
      </c>
      <c r="E1391">
        <f>IF(OR('Milestone 2'!J417="Yes",'Milestone 2'!J417="Oui"),"Yes",IF(OR('Milestone 2'!J417="No",'Milestone 2'!J417="Non"),"No",0))</f>
        <v>0</v>
      </c>
      <c r="F1391">
        <f>IF(OR('Milestone 2'!I417="Yes",'Milestone 2'!I417="Oui"),"Yes",IF(OR('Milestone 2'!I417="No",'Milestone 2'!I417="Non"),"No",IF(OR('Milestone 2'!I417="N/A",'Milestone 2'!I417="S.O."),"N/A",0)))</f>
        <v>0</v>
      </c>
      <c r="G1391">
        <f>IF(OR('Milestone 2'!N417="Approved",'Milestone 2'!N417="Approuvé"),"Approved",IF(OR('Milestone 2'!N417="Incomplete",'Milestone 2'!N417="Incomplet"),"Incomplete",0))</f>
        <v>0</v>
      </c>
      <c r="H1391">
        <f>IF(OR('Milestone 2'!M417="Yes",'Milestone 2'!M417="Oui"),"Yes",IF(OR('Milestone 2'!M417="No",'Milestone 2'!M417="Non"),"No",0))</f>
        <v>0</v>
      </c>
      <c r="I1391">
        <f>IF(OR('Milestone 2'!L417="Yes",'Milestone 2'!L417="Oui"),"Yes",IF(OR('Milestone 2'!L417="No",'Milestone 2'!L417="Non"),"No",IF(OR('Milestone 2'!L417="N/A",'Milestone 2'!L417="S.O."),"N/A",0)))</f>
        <v>0</v>
      </c>
      <c r="J1391">
        <f>IF(OR('Milestone 2'!Q417="Approved",'Milestone 2'!Q417="Approuvé"),"Approved",IF(OR('Milestone 2'!Q417="Incomplete",'Milestone 2'!Q417="Incomplet"),"Incomplete",0))</f>
        <v>0</v>
      </c>
      <c r="K1391">
        <f>IF(OR('Milestone 2'!P417="Yes",'Milestone 2'!P417="Oui"),"Yes",IF(OR('Milestone 2'!P417="No",'Milestone 2'!P417="Non"),"No",0))</f>
        <v>0</v>
      </c>
      <c r="L1391">
        <f>IF(OR('Milestone 2'!O417="Yes",'Milestone 2'!O417="Oui"),"Yes",IF(OR('Milestone 2'!O417="No",'Milestone 2'!O417="Non"),"No",IF(OR('Milestone 2'!O417="N/A",'Milestone 2'!O417="S.O."),"N/A",0)))</f>
        <v>0</v>
      </c>
    </row>
    <row r="1392" spans="1:12" hidden="1">
      <c r="A1392">
        <f>IF(OR('Milestone 2'!H418="Approved",'Milestone 2'!H418="Approuvé"),"Approved",IF(OR('Milestone 2'!H418="Incomplete",'Milestone 2'!H418="Incomplet"),"Incomplete",0))</f>
        <v>0</v>
      </c>
      <c r="B1392">
        <f>IF(OR('Milestone 2'!G418="Yes",'Milestone 2'!G418="Oui"),"Yes",IF(OR('Milestone 2'!G418="No",'Milestone 2'!G418="Non"),"No",0))</f>
        <v>0</v>
      </c>
      <c r="C1392">
        <f>IF(OR('Milestone 2'!F418="Yes",'Milestone 2'!F418="Oui"),"Yes",IF(OR('Milestone 2'!F418="No",'Milestone 2'!F418="Non"),"No",IF(OR('Milestone 2'!F418="N/A",'Milestone 2'!F418="S.O."),"N/A",0)))</f>
        <v>0</v>
      </c>
      <c r="D1392">
        <f>IF(OR('Milestone 2'!K418="Approved",'Milestone 2'!K418="Approuvé"),"Approved",IF(OR('Milestone 2'!K418="Incomplete",'Milestone 2'!K418="Incomplet"),"Incomplete",0))</f>
        <v>0</v>
      </c>
      <c r="E1392">
        <f>IF(OR('Milestone 2'!J418="Yes",'Milestone 2'!J418="Oui"),"Yes",IF(OR('Milestone 2'!J418="No",'Milestone 2'!J418="Non"),"No",0))</f>
        <v>0</v>
      </c>
      <c r="F1392">
        <f>IF(OR('Milestone 2'!I418="Yes",'Milestone 2'!I418="Oui"),"Yes",IF(OR('Milestone 2'!I418="No",'Milestone 2'!I418="Non"),"No",IF(OR('Milestone 2'!I418="N/A",'Milestone 2'!I418="S.O."),"N/A",0)))</f>
        <v>0</v>
      </c>
      <c r="G1392">
        <f>IF(OR('Milestone 2'!N418="Approved",'Milestone 2'!N418="Approuvé"),"Approved",IF(OR('Milestone 2'!N418="Incomplete",'Milestone 2'!N418="Incomplet"),"Incomplete",0))</f>
        <v>0</v>
      </c>
      <c r="H1392">
        <f>IF(OR('Milestone 2'!M418="Yes",'Milestone 2'!M418="Oui"),"Yes",IF(OR('Milestone 2'!M418="No",'Milestone 2'!M418="Non"),"No",0))</f>
        <v>0</v>
      </c>
      <c r="I1392">
        <f>IF(OR('Milestone 2'!L418="Yes",'Milestone 2'!L418="Oui"),"Yes",IF(OR('Milestone 2'!L418="No",'Milestone 2'!L418="Non"),"No",IF(OR('Milestone 2'!L418="N/A",'Milestone 2'!L418="S.O."),"N/A",0)))</f>
        <v>0</v>
      </c>
      <c r="J1392">
        <f>IF(OR('Milestone 2'!Q418="Approved",'Milestone 2'!Q418="Approuvé"),"Approved",IF(OR('Milestone 2'!Q418="Incomplete",'Milestone 2'!Q418="Incomplet"),"Incomplete",0))</f>
        <v>0</v>
      </c>
      <c r="K1392">
        <f>IF(OR('Milestone 2'!P418="Yes",'Milestone 2'!P418="Oui"),"Yes",IF(OR('Milestone 2'!P418="No",'Milestone 2'!P418="Non"),"No",0))</f>
        <v>0</v>
      </c>
      <c r="L1392">
        <f>IF(OR('Milestone 2'!O418="Yes",'Milestone 2'!O418="Oui"),"Yes",IF(OR('Milestone 2'!O418="No",'Milestone 2'!O418="Non"),"No",IF(OR('Milestone 2'!O418="N/A",'Milestone 2'!O418="S.O."),"N/A",0)))</f>
        <v>0</v>
      </c>
    </row>
    <row r="1393" spans="1:12" hidden="1">
      <c r="A1393">
        <f>IF(OR('Milestone 2'!H419="Approved",'Milestone 2'!H419="Approuvé"),"Approved",IF(OR('Milestone 2'!H419="Incomplete",'Milestone 2'!H419="Incomplet"),"Incomplete",0))</f>
        <v>0</v>
      </c>
      <c r="B1393">
        <f>IF(OR('Milestone 2'!G419="Yes",'Milestone 2'!G419="Oui"),"Yes",IF(OR('Milestone 2'!G419="No",'Milestone 2'!G419="Non"),"No",0))</f>
        <v>0</v>
      </c>
      <c r="C1393">
        <f>IF(OR('Milestone 2'!F419="Yes",'Milestone 2'!F419="Oui"),"Yes",IF(OR('Milestone 2'!F419="No",'Milestone 2'!F419="Non"),"No",IF(OR('Milestone 2'!F419="N/A",'Milestone 2'!F419="S.O."),"N/A",0)))</f>
        <v>0</v>
      </c>
      <c r="D1393">
        <f>IF(OR('Milestone 2'!K419="Approved",'Milestone 2'!K419="Approuvé"),"Approved",IF(OR('Milestone 2'!K419="Incomplete",'Milestone 2'!K419="Incomplet"),"Incomplete",0))</f>
        <v>0</v>
      </c>
      <c r="E1393">
        <f>IF(OR('Milestone 2'!J419="Yes",'Milestone 2'!J419="Oui"),"Yes",IF(OR('Milestone 2'!J419="No",'Milestone 2'!J419="Non"),"No",0))</f>
        <v>0</v>
      </c>
      <c r="F1393">
        <f>IF(OR('Milestone 2'!I419="Yes",'Milestone 2'!I419="Oui"),"Yes",IF(OR('Milestone 2'!I419="No",'Milestone 2'!I419="Non"),"No",IF(OR('Milestone 2'!I419="N/A",'Milestone 2'!I419="S.O."),"N/A",0)))</f>
        <v>0</v>
      </c>
      <c r="G1393">
        <f>IF(OR('Milestone 2'!N419="Approved",'Milestone 2'!N419="Approuvé"),"Approved",IF(OR('Milestone 2'!N419="Incomplete",'Milestone 2'!N419="Incomplet"),"Incomplete",0))</f>
        <v>0</v>
      </c>
      <c r="H1393">
        <f>IF(OR('Milestone 2'!M419="Yes",'Milestone 2'!M419="Oui"),"Yes",IF(OR('Milestone 2'!M419="No",'Milestone 2'!M419="Non"),"No",0))</f>
        <v>0</v>
      </c>
      <c r="I1393">
        <f>IF(OR('Milestone 2'!L419="Yes",'Milestone 2'!L419="Oui"),"Yes",IF(OR('Milestone 2'!L419="No",'Milestone 2'!L419="Non"),"No",IF(OR('Milestone 2'!L419="N/A",'Milestone 2'!L419="S.O."),"N/A",0)))</f>
        <v>0</v>
      </c>
      <c r="J1393">
        <f>IF(OR('Milestone 2'!Q419="Approved",'Milestone 2'!Q419="Approuvé"),"Approved",IF(OR('Milestone 2'!Q419="Incomplete",'Milestone 2'!Q419="Incomplet"),"Incomplete",0))</f>
        <v>0</v>
      </c>
      <c r="K1393">
        <f>IF(OR('Milestone 2'!P419="Yes",'Milestone 2'!P419="Oui"),"Yes",IF(OR('Milestone 2'!P419="No",'Milestone 2'!P419="Non"),"No",0))</f>
        <v>0</v>
      </c>
      <c r="L1393">
        <f>IF(OR('Milestone 2'!O419="Yes",'Milestone 2'!O419="Oui"),"Yes",IF(OR('Milestone 2'!O419="No",'Milestone 2'!O419="Non"),"No",IF(OR('Milestone 2'!O419="N/A",'Milestone 2'!O419="S.O."),"N/A",0)))</f>
        <v>0</v>
      </c>
    </row>
    <row r="1394" spans="1:12" hidden="1">
      <c r="A1394">
        <f>IF(OR('Milestone 2'!H420="Approved",'Milestone 2'!H420="Approuvé"),"Approved",IF(OR('Milestone 2'!H420="Incomplete",'Milestone 2'!H420="Incomplet"),"Incomplete",0))</f>
        <v>0</v>
      </c>
      <c r="B1394">
        <f>IF(OR('Milestone 2'!G420="Yes",'Milestone 2'!G420="Oui"),"Yes",IF(OR('Milestone 2'!G420="No",'Milestone 2'!G420="Non"),"No",0))</f>
        <v>0</v>
      </c>
      <c r="C1394">
        <f>IF(OR('Milestone 2'!F420="Yes",'Milestone 2'!F420="Oui"),"Yes",IF(OR('Milestone 2'!F420="No",'Milestone 2'!F420="Non"),"No",IF(OR('Milestone 2'!F420="N/A",'Milestone 2'!F420="S.O."),"N/A",0)))</f>
        <v>0</v>
      </c>
      <c r="D1394">
        <f>IF(OR('Milestone 2'!K420="Approved",'Milestone 2'!K420="Approuvé"),"Approved",IF(OR('Milestone 2'!K420="Incomplete",'Milestone 2'!K420="Incomplet"),"Incomplete",0))</f>
        <v>0</v>
      </c>
      <c r="E1394">
        <f>IF(OR('Milestone 2'!J420="Yes",'Milestone 2'!J420="Oui"),"Yes",IF(OR('Milestone 2'!J420="No",'Milestone 2'!J420="Non"),"No",0))</f>
        <v>0</v>
      </c>
      <c r="F1394">
        <f>IF(OR('Milestone 2'!I420="Yes",'Milestone 2'!I420="Oui"),"Yes",IF(OR('Milestone 2'!I420="No",'Milestone 2'!I420="Non"),"No",IF(OR('Milestone 2'!I420="N/A",'Milestone 2'!I420="S.O."),"N/A",0)))</f>
        <v>0</v>
      </c>
      <c r="G1394">
        <f>IF(OR('Milestone 2'!N420="Approved",'Milestone 2'!N420="Approuvé"),"Approved",IF(OR('Milestone 2'!N420="Incomplete",'Milestone 2'!N420="Incomplet"),"Incomplete",0))</f>
        <v>0</v>
      </c>
      <c r="H1394">
        <f>IF(OR('Milestone 2'!M420="Yes",'Milestone 2'!M420="Oui"),"Yes",IF(OR('Milestone 2'!M420="No",'Milestone 2'!M420="Non"),"No",0))</f>
        <v>0</v>
      </c>
      <c r="I1394">
        <f>IF(OR('Milestone 2'!L420="Yes",'Milestone 2'!L420="Oui"),"Yes",IF(OR('Milestone 2'!L420="No",'Milestone 2'!L420="Non"),"No",IF(OR('Milestone 2'!L420="N/A",'Milestone 2'!L420="S.O."),"N/A",0)))</f>
        <v>0</v>
      </c>
      <c r="J1394">
        <f>IF(OR('Milestone 2'!Q420="Approved",'Milestone 2'!Q420="Approuvé"),"Approved",IF(OR('Milestone 2'!Q420="Incomplete",'Milestone 2'!Q420="Incomplet"),"Incomplete",0))</f>
        <v>0</v>
      </c>
      <c r="K1394">
        <f>IF(OR('Milestone 2'!P420="Yes",'Milestone 2'!P420="Oui"),"Yes",IF(OR('Milestone 2'!P420="No",'Milestone 2'!P420="Non"),"No",0))</f>
        <v>0</v>
      </c>
      <c r="L1394">
        <f>IF(OR('Milestone 2'!O420="Yes",'Milestone 2'!O420="Oui"),"Yes",IF(OR('Milestone 2'!O420="No",'Milestone 2'!O420="Non"),"No",IF(OR('Milestone 2'!O420="N/A",'Milestone 2'!O420="S.O."),"N/A",0)))</f>
        <v>0</v>
      </c>
    </row>
    <row r="1395" spans="1:12" hidden="1">
      <c r="A1395">
        <f>IF(OR('Milestone 2'!H421="Approved",'Milestone 2'!H421="Approuvé"),"Approved",IF(OR('Milestone 2'!H421="Incomplete",'Milestone 2'!H421="Incomplet"),"Incomplete",0))</f>
        <v>0</v>
      </c>
      <c r="B1395">
        <f>IF(OR('Milestone 2'!G421="Yes",'Milestone 2'!G421="Oui"),"Yes",IF(OR('Milestone 2'!G421="No",'Milestone 2'!G421="Non"),"No",0))</f>
        <v>0</v>
      </c>
      <c r="C1395">
        <f>IF(OR('Milestone 2'!F421="Yes",'Milestone 2'!F421="Oui"),"Yes",IF(OR('Milestone 2'!F421="No",'Milestone 2'!F421="Non"),"No",IF(OR('Milestone 2'!F421="N/A",'Milestone 2'!F421="S.O."),"N/A",0)))</f>
        <v>0</v>
      </c>
      <c r="D1395">
        <f>IF(OR('Milestone 2'!K421="Approved",'Milestone 2'!K421="Approuvé"),"Approved",IF(OR('Milestone 2'!K421="Incomplete",'Milestone 2'!K421="Incomplet"),"Incomplete",0))</f>
        <v>0</v>
      </c>
      <c r="E1395">
        <f>IF(OR('Milestone 2'!J421="Yes",'Milestone 2'!J421="Oui"),"Yes",IF(OR('Milestone 2'!J421="No",'Milestone 2'!J421="Non"),"No",0))</f>
        <v>0</v>
      </c>
      <c r="F1395">
        <f>IF(OR('Milestone 2'!I421="Yes",'Milestone 2'!I421="Oui"),"Yes",IF(OR('Milestone 2'!I421="No",'Milestone 2'!I421="Non"),"No",IF(OR('Milestone 2'!I421="N/A",'Milestone 2'!I421="S.O."),"N/A",0)))</f>
        <v>0</v>
      </c>
      <c r="G1395">
        <f>IF(OR('Milestone 2'!N421="Approved",'Milestone 2'!N421="Approuvé"),"Approved",IF(OR('Milestone 2'!N421="Incomplete",'Milestone 2'!N421="Incomplet"),"Incomplete",0))</f>
        <v>0</v>
      </c>
      <c r="H1395">
        <f>IF(OR('Milestone 2'!M421="Yes",'Milestone 2'!M421="Oui"),"Yes",IF(OR('Milestone 2'!M421="No",'Milestone 2'!M421="Non"),"No",0))</f>
        <v>0</v>
      </c>
      <c r="I1395">
        <f>IF(OR('Milestone 2'!L421="Yes",'Milestone 2'!L421="Oui"),"Yes",IF(OR('Milestone 2'!L421="No",'Milestone 2'!L421="Non"),"No",IF(OR('Milestone 2'!L421="N/A",'Milestone 2'!L421="S.O."),"N/A",0)))</f>
        <v>0</v>
      </c>
      <c r="J1395">
        <f>IF(OR('Milestone 2'!Q421="Approved",'Milestone 2'!Q421="Approuvé"),"Approved",IF(OR('Milestone 2'!Q421="Incomplete",'Milestone 2'!Q421="Incomplet"),"Incomplete",0))</f>
        <v>0</v>
      </c>
      <c r="K1395">
        <f>IF(OR('Milestone 2'!P421="Yes",'Milestone 2'!P421="Oui"),"Yes",IF(OR('Milestone 2'!P421="No",'Milestone 2'!P421="Non"),"No",0))</f>
        <v>0</v>
      </c>
      <c r="L1395">
        <f>IF(OR('Milestone 2'!O421="Yes",'Milestone 2'!O421="Oui"),"Yes",IF(OR('Milestone 2'!O421="No",'Milestone 2'!O421="Non"),"No",IF(OR('Milestone 2'!O421="N/A",'Milestone 2'!O421="S.O."),"N/A",0)))</f>
        <v>0</v>
      </c>
    </row>
    <row r="1396" spans="1:12" hidden="1">
      <c r="A1396">
        <f>IF(OR('Milestone 2'!H422="Approved",'Milestone 2'!H422="Approuvé"),"Approved",IF(OR('Milestone 2'!H422="Incomplete",'Milestone 2'!H422="Incomplet"),"Incomplete",0))</f>
        <v>0</v>
      </c>
      <c r="B1396">
        <f>IF(OR('Milestone 2'!G422="Yes",'Milestone 2'!G422="Oui"),"Yes",IF(OR('Milestone 2'!G422="No",'Milestone 2'!G422="Non"),"No",0))</f>
        <v>0</v>
      </c>
      <c r="C1396">
        <f>IF(OR('Milestone 2'!F422="Yes",'Milestone 2'!F422="Oui"),"Yes",IF(OR('Milestone 2'!F422="No",'Milestone 2'!F422="Non"),"No",IF(OR('Milestone 2'!F422="N/A",'Milestone 2'!F422="S.O."),"N/A",0)))</f>
        <v>0</v>
      </c>
      <c r="D1396">
        <f>IF(OR('Milestone 2'!K422="Approved",'Milestone 2'!K422="Approuvé"),"Approved",IF(OR('Milestone 2'!K422="Incomplete",'Milestone 2'!K422="Incomplet"),"Incomplete",0))</f>
        <v>0</v>
      </c>
      <c r="E1396">
        <f>IF(OR('Milestone 2'!J422="Yes",'Milestone 2'!J422="Oui"),"Yes",IF(OR('Milestone 2'!J422="No",'Milestone 2'!J422="Non"),"No",0))</f>
        <v>0</v>
      </c>
      <c r="F1396">
        <f>IF(OR('Milestone 2'!I422="Yes",'Milestone 2'!I422="Oui"),"Yes",IF(OR('Milestone 2'!I422="No",'Milestone 2'!I422="Non"),"No",IF(OR('Milestone 2'!I422="N/A",'Milestone 2'!I422="S.O."),"N/A",0)))</f>
        <v>0</v>
      </c>
      <c r="G1396">
        <f>IF(OR('Milestone 2'!N422="Approved",'Milestone 2'!N422="Approuvé"),"Approved",IF(OR('Milestone 2'!N422="Incomplete",'Milestone 2'!N422="Incomplet"),"Incomplete",0))</f>
        <v>0</v>
      </c>
      <c r="H1396">
        <f>IF(OR('Milestone 2'!M422="Yes",'Milestone 2'!M422="Oui"),"Yes",IF(OR('Milestone 2'!M422="No",'Milestone 2'!M422="Non"),"No",0))</f>
        <v>0</v>
      </c>
      <c r="I1396">
        <f>IF(OR('Milestone 2'!L422="Yes",'Milestone 2'!L422="Oui"),"Yes",IF(OR('Milestone 2'!L422="No",'Milestone 2'!L422="Non"),"No",IF(OR('Milestone 2'!L422="N/A",'Milestone 2'!L422="S.O."),"N/A",0)))</f>
        <v>0</v>
      </c>
      <c r="J1396">
        <f>IF(OR('Milestone 2'!Q422="Approved",'Milestone 2'!Q422="Approuvé"),"Approved",IF(OR('Milestone 2'!Q422="Incomplete",'Milestone 2'!Q422="Incomplet"),"Incomplete",0))</f>
        <v>0</v>
      </c>
      <c r="K1396">
        <f>IF(OR('Milestone 2'!P422="Yes",'Milestone 2'!P422="Oui"),"Yes",IF(OR('Milestone 2'!P422="No",'Milestone 2'!P422="Non"),"No",0))</f>
        <v>0</v>
      </c>
      <c r="L1396">
        <f>IF(OR('Milestone 2'!O422="Yes",'Milestone 2'!O422="Oui"),"Yes",IF(OR('Milestone 2'!O422="No",'Milestone 2'!O422="Non"),"No",IF(OR('Milestone 2'!O422="N/A",'Milestone 2'!O422="S.O."),"N/A",0)))</f>
        <v>0</v>
      </c>
    </row>
    <row r="1397" spans="1:12" hidden="1">
      <c r="A1397">
        <f>IF(OR('Milestone 2'!H423="Approved",'Milestone 2'!H423="Approuvé"),"Approved",IF(OR('Milestone 2'!H423="Incomplete",'Milestone 2'!H423="Incomplet"),"Incomplete",0))</f>
        <v>0</v>
      </c>
      <c r="B1397">
        <f>IF(OR('Milestone 2'!G423="Yes",'Milestone 2'!G423="Oui"),"Yes",IF(OR('Milestone 2'!G423="No",'Milestone 2'!G423="Non"),"No",0))</f>
        <v>0</v>
      </c>
      <c r="C1397">
        <f>IF(OR('Milestone 2'!F423="Yes",'Milestone 2'!F423="Oui"),"Yes",IF(OR('Milestone 2'!F423="No",'Milestone 2'!F423="Non"),"No",IF(OR('Milestone 2'!F423="N/A",'Milestone 2'!F423="S.O."),"N/A",0)))</f>
        <v>0</v>
      </c>
      <c r="D1397">
        <f>IF(OR('Milestone 2'!K423="Approved",'Milestone 2'!K423="Approuvé"),"Approved",IF(OR('Milestone 2'!K423="Incomplete",'Milestone 2'!K423="Incomplet"),"Incomplete",0))</f>
        <v>0</v>
      </c>
      <c r="E1397">
        <f>IF(OR('Milestone 2'!J423="Yes",'Milestone 2'!J423="Oui"),"Yes",IF(OR('Milestone 2'!J423="No",'Milestone 2'!J423="Non"),"No",0))</f>
        <v>0</v>
      </c>
      <c r="F1397">
        <f>IF(OR('Milestone 2'!I423="Yes",'Milestone 2'!I423="Oui"),"Yes",IF(OR('Milestone 2'!I423="No",'Milestone 2'!I423="Non"),"No",IF(OR('Milestone 2'!I423="N/A",'Milestone 2'!I423="S.O."),"N/A",0)))</f>
        <v>0</v>
      </c>
      <c r="G1397">
        <f>IF(OR('Milestone 2'!N423="Approved",'Milestone 2'!N423="Approuvé"),"Approved",IF(OR('Milestone 2'!N423="Incomplete",'Milestone 2'!N423="Incomplet"),"Incomplete",0))</f>
        <v>0</v>
      </c>
      <c r="H1397">
        <f>IF(OR('Milestone 2'!M423="Yes",'Milestone 2'!M423="Oui"),"Yes",IF(OR('Milestone 2'!M423="No",'Milestone 2'!M423="Non"),"No",0))</f>
        <v>0</v>
      </c>
      <c r="I1397">
        <f>IF(OR('Milestone 2'!L423="Yes",'Milestone 2'!L423="Oui"),"Yes",IF(OR('Milestone 2'!L423="No",'Milestone 2'!L423="Non"),"No",IF(OR('Milestone 2'!L423="N/A",'Milestone 2'!L423="S.O."),"N/A",0)))</f>
        <v>0</v>
      </c>
      <c r="J1397">
        <f>IF(OR('Milestone 2'!Q423="Approved",'Milestone 2'!Q423="Approuvé"),"Approved",IF(OR('Milestone 2'!Q423="Incomplete",'Milestone 2'!Q423="Incomplet"),"Incomplete",0))</f>
        <v>0</v>
      </c>
      <c r="K1397">
        <f>IF(OR('Milestone 2'!P423="Yes",'Milestone 2'!P423="Oui"),"Yes",IF(OR('Milestone 2'!P423="No",'Milestone 2'!P423="Non"),"No",0))</f>
        <v>0</v>
      </c>
      <c r="L1397">
        <f>IF(OR('Milestone 2'!O423="Yes",'Milestone 2'!O423="Oui"),"Yes",IF(OR('Milestone 2'!O423="No",'Milestone 2'!O423="Non"),"No",IF(OR('Milestone 2'!O423="N/A",'Milestone 2'!O423="S.O."),"N/A",0)))</f>
        <v>0</v>
      </c>
    </row>
    <row r="1398" spans="1:12" hidden="1">
      <c r="A1398">
        <f>IF(OR('Milestone 2'!H424="Approved",'Milestone 2'!H424="Approuvé"),"Approved",IF(OR('Milestone 2'!H424="Incomplete",'Milestone 2'!H424="Incomplet"),"Incomplete",0))</f>
        <v>0</v>
      </c>
      <c r="B1398">
        <f>IF(OR('Milestone 2'!G424="Yes",'Milestone 2'!G424="Oui"),"Yes",IF(OR('Milestone 2'!G424="No",'Milestone 2'!G424="Non"),"No",0))</f>
        <v>0</v>
      </c>
      <c r="C1398">
        <f>IF(OR('Milestone 2'!F424="Yes",'Milestone 2'!F424="Oui"),"Yes",IF(OR('Milestone 2'!F424="No",'Milestone 2'!F424="Non"),"No",IF(OR('Milestone 2'!F424="N/A",'Milestone 2'!F424="S.O."),"N/A",0)))</f>
        <v>0</v>
      </c>
      <c r="D1398">
        <f>IF(OR('Milestone 2'!K424="Approved",'Milestone 2'!K424="Approuvé"),"Approved",IF(OR('Milestone 2'!K424="Incomplete",'Milestone 2'!K424="Incomplet"),"Incomplete",0))</f>
        <v>0</v>
      </c>
      <c r="E1398">
        <f>IF(OR('Milestone 2'!J424="Yes",'Milestone 2'!J424="Oui"),"Yes",IF(OR('Milestone 2'!J424="No",'Milestone 2'!J424="Non"),"No",0))</f>
        <v>0</v>
      </c>
      <c r="F1398">
        <f>IF(OR('Milestone 2'!I424="Yes",'Milestone 2'!I424="Oui"),"Yes",IF(OR('Milestone 2'!I424="No",'Milestone 2'!I424="Non"),"No",IF(OR('Milestone 2'!I424="N/A",'Milestone 2'!I424="S.O."),"N/A",0)))</f>
        <v>0</v>
      </c>
      <c r="G1398">
        <f>IF(OR('Milestone 2'!N424="Approved",'Milestone 2'!N424="Approuvé"),"Approved",IF(OR('Milestone 2'!N424="Incomplete",'Milestone 2'!N424="Incomplet"),"Incomplete",0))</f>
        <v>0</v>
      </c>
      <c r="H1398">
        <f>IF(OR('Milestone 2'!M424="Yes",'Milestone 2'!M424="Oui"),"Yes",IF(OR('Milestone 2'!M424="No",'Milestone 2'!M424="Non"),"No",0))</f>
        <v>0</v>
      </c>
      <c r="I1398">
        <f>IF(OR('Milestone 2'!L424="Yes",'Milestone 2'!L424="Oui"),"Yes",IF(OR('Milestone 2'!L424="No",'Milestone 2'!L424="Non"),"No",IF(OR('Milestone 2'!L424="N/A",'Milestone 2'!L424="S.O."),"N/A",0)))</f>
        <v>0</v>
      </c>
      <c r="J1398">
        <f>IF(OR('Milestone 2'!Q424="Approved",'Milestone 2'!Q424="Approuvé"),"Approved",IF(OR('Milestone 2'!Q424="Incomplete",'Milestone 2'!Q424="Incomplet"),"Incomplete",0))</f>
        <v>0</v>
      </c>
      <c r="K1398">
        <f>IF(OR('Milestone 2'!P424="Yes",'Milestone 2'!P424="Oui"),"Yes",IF(OR('Milestone 2'!P424="No",'Milestone 2'!P424="Non"),"No",0))</f>
        <v>0</v>
      </c>
      <c r="L1398">
        <f>IF(OR('Milestone 2'!O424="Yes",'Milestone 2'!O424="Oui"),"Yes",IF(OR('Milestone 2'!O424="No",'Milestone 2'!O424="Non"),"No",IF(OR('Milestone 2'!O424="N/A",'Milestone 2'!O424="S.O."),"N/A",0)))</f>
        <v>0</v>
      </c>
    </row>
    <row r="1399" spans="1:12" hidden="1">
      <c r="A1399">
        <f>IF(OR('Milestone 2'!H425="Approved",'Milestone 2'!H425="Approuvé"),"Approved",IF(OR('Milestone 2'!H425="Incomplete",'Milestone 2'!H425="Incomplet"),"Incomplete",0))</f>
        <v>0</v>
      </c>
      <c r="B1399">
        <f>IF(OR('Milestone 2'!G425="Yes",'Milestone 2'!G425="Oui"),"Yes",IF(OR('Milestone 2'!G425="No",'Milestone 2'!G425="Non"),"No",0))</f>
        <v>0</v>
      </c>
      <c r="C1399">
        <f>IF(OR('Milestone 2'!F425="Yes",'Milestone 2'!F425="Oui"),"Yes",IF(OR('Milestone 2'!F425="No",'Milestone 2'!F425="Non"),"No",IF(OR('Milestone 2'!F425="N/A",'Milestone 2'!F425="S.O."),"N/A",0)))</f>
        <v>0</v>
      </c>
      <c r="D1399">
        <f>IF(OR('Milestone 2'!K425="Approved",'Milestone 2'!K425="Approuvé"),"Approved",IF(OR('Milestone 2'!K425="Incomplete",'Milestone 2'!K425="Incomplet"),"Incomplete",0))</f>
        <v>0</v>
      </c>
      <c r="E1399">
        <f>IF(OR('Milestone 2'!J425="Yes",'Milestone 2'!J425="Oui"),"Yes",IF(OR('Milestone 2'!J425="No",'Milestone 2'!J425="Non"),"No",0))</f>
        <v>0</v>
      </c>
      <c r="F1399">
        <f>IF(OR('Milestone 2'!I425="Yes",'Milestone 2'!I425="Oui"),"Yes",IF(OR('Milestone 2'!I425="No",'Milestone 2'!I425="Non"),"No",IF(OR('Milestone 2'!I425="N/A",'Milestone 2'!I425="S.O."),"N/A",0)))</f>
        <v>0</v>
      </c>
      <c r="G1399">
        <f>IF(OR('Milestone 2'!N425="Approved",'Milestone 2'!N425="Approuvé"),"Approved",IF(OR('Milestone 2'!N425="Incomplete",'Milestone 2'!N425="Incomplet"),"Incomplete",0))</f>
        <v>0</v>
      </c>
      <c r="H1399">
        <f>IF(OR('Milestone 2'!M425="Yes",'Milestone 2'!M425="Oui"),"Yes",IF(OR('Milestone 2'!M425="No",'Milestone 2'!M425="Non"),"No",0))</f>
        <v>0</v>
      </c>
      <c r="I1399">
        <f>IF(OR('Milestone 2'!L425="Yes",'Milestone 2'!L425="Oui"),"Yes",IF(OR('Milestone 2'!L425="No",'Milestone 2'!L425="Non"),"No",IF(OR('Milestone 2'!L425="N/A",'Milestone 2'!L425="S.O."),"N/A",0)))</f>
        <v>0</v>
      </c>
      <c r="J1399">
        <f>IF(OR('Milestone 2'!Q425="Approved",'Milestone 2'!Q425="Approuvé"),"Approved",IF(OR('Milestone 2'!Q425="Incomplete",'Milestone 2'!Q425="Incomplet"),"Incomplete",0))</f>
        <v>0</v>
      </c>
      <c r="K1399">
        <f>IF(OR('Milestone 2'!P425="Yes",'Milestone 2'!P425="Oui"),"Yes",IF(OR('Milestone 2'!P425="No",'Milestone 2'!P425="Non"),"No",0))</f>
        <v>0</v>
      </c>
      <c r="L1399">
        <f>IF(OR('Milestone 2'!O425="Yes",'Milestone 2'!O425="Oui"),"Yes",IF(OR('Milestone 2'!O425="No",'Milestone 2'!O425="Non"),"No",IF(OR('Milestone 2'!O425="N/A",'Milestone 2'!O425="S.O."),"N/A",0)))</f>
        <v>0</v>
      </c>
    </row>
    <row r="1400" spans="1:12" hidden="1">
      <c r="A1400">
        <f>IF(OR('Milestone 2'!H426="Approved",'Milestone 2'!H426="Approuvé"),"Approved",IF(OR('Milestone 2'!H426="Incomplete",'Milestone 2'!H426="Incomplet"),"Incomplete",0))</f>
        <v>0</v>
      </c>
      <c r="B1400">
        <f>IF(OR('Milestone 2'!G426="Yes",'Milestone 2'!G426="Oui"),"Yes",IF(OR('Milestone 2'!G426="No",'Milestone 2'!G426="Non"),"No",0))</f>
        <v>0</v>
      </c>
      <c r="C1400">
        <f>IF(OR('Milestone 2'!F426="Yes",'Milestone 2'!F426="Oui"),"Yes",IF(OR('Milestone 2'!F426="No",'Milestone 2'!F426="Non"),"No",IF(OR('Milestone 2'!F426="N/A",'Milestone 2'!F426="S.O."),"N/A",0)))</f>
        <v>0</v>
      </c>
      <c r="D1400">
        <f>IF(OR('Milestone 2'!K426="Approved",'Milestone 2'!K426="Approuvé"),"Approved",IF(OR('Milestone 2'!K426="Incomplete",'Milestone 2'!K426="Incomplet"),"Incomplete",0))</f>
        <v>0</v>
      </c>
      <c r="E1400">
        <f>IF(OR('Milestone 2'!J426="Yes",'Milestone 2'!J426="Oui"),"Yes",IF(OR('Milestone 2'!J426="No",'Milestone 2'!J426="Non"),"No",0))</f>
        <v>0</v>
      </c>
      <c r="F1400">
        <f>IF(OR('Milestone 2'!I426="Yes",'Milestone 2'!I426="Oui"),"Yes",IF(OR('Milestone 2'!I426="No",'Milestone 2'!I426="Non"),"No",IF(OR('Milestone 2'!I426="N/A",'Milestone 2'!I426="S.O."),"N/A",0)))</f>
        <v>0</v>
      </c>
      <c r="G1400">
        <f>IF(OR('Milestone 2'!N426="Approved",'Milestone 2'!N426="Approuvé"),"Approved",IF(OR('Milestone 2'!N426="Incomplete",'Milestone 2'!N426="Incomplet"),"Incomplete",0))</f>
        <v>0</v>
      </c>
      <c r="H1400">
        <f>IF(OR('Milestone 2'!M426="Yes",'Milestone 2'!M426="Oui"),"Yes",IF(OR('Milestone 2'!M426="No",'Milestone 2'!M426="Non"),"No",0))</f>
        <v>0</v>
      </c>
      <c r="I1400">
        <f>IF(OR('Milestone 2'!L426="Yes",'Milestone 2'!L426="Oui"),"Yes",IF(OR('Milestone 2'!L426="No",'Milestone 2'!L426="Non"),"No",IF(OR('Milestone 2'!L426="N/A",'Milestone 2'!L426="S.O."),"N/A",0)))</f>
        <v>0</v>
      </c>
      <c r="J1400">
        <f>IF(OR('Milestone 2'!Q426="Approved",'Milestone 2'!Q426="Approuvé"),"Approved",IF(OR('Milestone 2'!Q426="Incomplete",'Milestone 2'!Q426="Incomplet"),"Incomplete",0))</f>
        <v>0</v>
      </c>
      <c r="K1400">
        <f>IF(OR('Milestone 2'!P426="Yes",'Milestone 2'!P426="Oui"),"Yes",IF(OR('Milestone 2'!P426="No",'Milestone 2'!P426="Non"),"No",0))</f>
        <v>0</v>
      </c>
      <c r="L1400">
        <f>IF(OR('Milestone 2'!O426="Yes",'Milestone 2'!O426="Oui"),"Yes",IF(OR('Milestone 2'!O426="No",'Milestone 2'!O426="Non"),"No",IF(OR('Milestone 2'!O426="N/A",'Milestone 2'!O426="S.O."),"N/A",0)))</f>
        <v>0</v>
      </c>
    </row>
    <row r="1401" spans="1:12" hidden="1">
      <c r="A1401">
        <f>IF(OR('Milestone 2'!H427="Approved",'Milestone 2'!H427="Approuvé"),"Approved",IF(OR('Milestone 2'!H427="Incomplete",'Milestone 2'!H427="Incomplet"),"Incomplete",0))</f>
        <v>0</v>
      </c>
      <c r="B1401">
        <f>IF(OR('Milestone 2'!G427="Yes",'Milestone 2'!G427="Oui"),"Yes",IF(OR('Milestone 2'!G427="No",'Milestone 2'!G427="Non"),"No",0))</f>
        <v>0</v>
      </c>
      <c r="C1401">
        <f>IF(OR('Milestone 2'!F427="Yes",'Milestone 2'!F427="Oui"),"Yes",IF(OR('Milestone 2'!F427="No",'Milestone 2'!F427="Non"),"No",IF(OR('Milestone 2'!F427="N/A",'Milestone 2'!F427="S.O."),"N/A",0)))</f>
        <v>0</v>
      </c>
      <c r="D1401">
        <f>IF(OR('Milestone 2'!K427="Approved",'Milestone 2'!K427="Approuvé"),"Approved",IF(OR('Milestone 2'!K427="Incomplete",'Milestone 2'!K427="Incomplet"),"Incomplete",0))</f>
        <v>0</v>
      </c>
      <c r="E1401">
        <f>IF(OR('Milestone 2'!J427="Yes",'Milestone 2'!J427="Oui"),"Yes",IF(OR('Milestone 2'!J427="No",'Milestone 2'!J427="Non"),"No",0))</f>
        <v>0</v>
      </c>
      <c r="F1401">
        <f>IF(OR('Milestone 2'!I427="Yes",'Milestone 2'!I427="Oui"),"Yes",IF(OR('Milestone 2'!I427="No",'Milestone 2'!I427="Non"),"No",IF(OR('Milestone 2'!I427="N/A",'Milestone 2'!I427="S.O."),"N/A",0)))</f>
        <v>0</v>
      </c>
      <c r="G1401">
        <f>IF(OR('Milestone 2'!N427="Approved",'Milestone 2'!N427="Approuvé"),"Approved",IF(OR('Milestone 2'!N427="Incomplete",'Milestone 2'!N427="Incomplet"),"Incomplete",0))</f>
        <v>0</v>
      </c>
      <c r="H1401">
        <f>IF(OR('Milestone 2'!M427="Yes",'Milestone 2'!M427="Oui"),"Yes",IF(OR('Milestone 2'!M427="No",'Milestone 2'!M427="Non"),"No",0))</f>
        <v>0</v>
      </c>
      <c r="I1401">
        <f>IF(OR('Milestone 2'!L427="Yes",'Milestone 2'!L427="Oui"),"Yes",IF(OR('Milestone 2'!L427="No",'Milestone 2'!L427="Non"),"No",IF(OR('Milestone 2'!L427="N/A",'Milestone 2'!L427="S.O."),"N/A",0)))</f>
        <v>0</v>
      </c>
      <c r="J1401">
        <f>IF(OR('Milestone 2'!Q427="Approved",'Milestone 2'!Q427="Approuvé"),"Approved",IF(OR('Milestone 2'!Q427="Incomplete",'Milestone 2'!Q427="Incomplet"),"Incomplete",0))</f>
        <v>0</v>
      </c>
      <c r="K1401">
        <f>IF(OR('Milestone 2'!P427="Yes",'Milestone 2'!P427="Oui"),"Yes",IF(OR('Milestone 2'!P427="No",'Milestone 2'!P427="Non"),"No",0))</f>
        <v>0</v>
      </c>
      <c r="L1401">
        <f>IF(OR('Milestone 2'!O427="Yes",'Milestone 2'!O427="Oui"),"Yes",IF(OR('Milestone 2'!O427="No",'Milestone 2'!O427="Non"),"No",IF(OR('Milestone 2'!O427="N/A",'Milestone 2'!O427="S.O."),"N/A",0)))</f>
        <v>0</v>
      </c>
    </row>
    <row r="1402" spans="1:12" hidden="1">
      <c r="A1402">
        <f>IF(OR('Milestone 2'!H428="Approved",'Milestone 2'!H428="Approuvé"),"Approved",IF(OR('Milestone 2'!H428="Incomplete",'Milestone 2'!H428="Incomplet"),"Incomplete",0))</f>
        <v>0</v>
      </c>
      <c r="B1402">
        <f>IF(OR('Milestone 2'!G428="Yes",'Milestone 2'!G428="Oui"),"Yes",IF(OR('Milestone 2'!G428="No",'Milestone 2'!G428="Non"),"No",0))</f>
        <v>0</v>
      </c>
      <c r="C1402">
        <f>IF(OR('Milestone 2'!F428="Yes",'Milestone 2'!F428="Oui"),"Yes",IF(OR('Milestone 2'!F428="No",'Milestone 2'!F428="Non"),"No",IF(OR('Milestone 2'!F428="N/A",'Milestone 2'!F428="S.O."),"N/A",0)))</f>
        <v>0</v>
      </c>
      <c r="D1402">
        <f>IF(OR('Milestone 2'!K428="Approved",'Milestone 2'!K428="Approuvé"),"Approved",IF(OR('Milestone 2'!K428="Incomplete",'Milestone 2'!K428="Incomplet"),"Incomplete",0))</f>
        <v>0</v>
      </c>
      <c r="E1402">
        <f>IF(OR('Milestone 2'!J428="Yes",'Milestone 2'!J428="Oui"),"Yes",IF(OR('Milestone 2'!J428="No",'Milestone 2'!J428="Non"),"No",0))</f>
        <v>0</v>
      </c>
      <c r="F1402">
        <f>IF(OR('Milestone 2'!I428="Yes",'Milestone 2'!I428="Oui"),"Yes",IF(OR('Milestone 2'!I428="No",'Milestone 2'!I428="Non"),"No",IF(OR('Milestone 2'!I428="N/A",'Milestone 2'!I428="S.O."),"N/A",0)))</f>
        <v>0</v>
      </c>
      <c r="G1402">
        <f>IF(OR('Milestone 2'!N428="Approved",'Milestone 2'!N428="Approuvé"),"Approved",IF(OR('Milestone 2'!N428="Incomplete",'Milestone 2'!N428="Incomplet"),"Incomplete",0))</f>
        <v>0</v>
      </c>
      <c r="H1402">
        <f>IF(OR('Milestone 2'!M428="Yes",'Milestone 2'!M428="Oui"),"Yes",IF(OR('Milestone 2'!M428="No",'Milestone 2'!M428="Non"),"No",0))</f>
        <v>0</v>
      </c>
      <c r="I1402">
        <f>IF(OR('Milestone 2'!L428="Yes",'Milestone 2'!L428="Oui"),"Yes",IF(OR('Milestone 2'!L428="No",'Milestone 2'!L428="Non"),"No",IF(OR('Milestone 2'!L428="N/A",'Milestone 2'!L428="S.O."),"N/A",0)))</f>
        <v>0</v>
      </c>
      <c r="J1402">
        <f>IF(OR('Milestone 2'!Q428="Approved",'Milestone 2'!Q428="Approuvé"),"Approved",IF(OR('Milestone 2'!Q428="Incomplete",'Milestone 2'!Q428="Incomplet"),"Incomplete",0))</f>
        <v>0</v>
      </c>
      <c r="K1402">
        <f>IF(OR('Milestone 2'!P428="Yes",'Milestone 2'!P428="Oui"),"Yes",IF(OR('Milestone 2'!P428="No",'Milestone 2'!P428="Non"),"No",0))</f>
        <v>0</v>
      </c>
      <c r="L1402">
        <f>IF(OR('Milestone 2'!O428="Yes",'Milestone 2'!O428="Oui"),"Yes",IF(OR('Milestone 2'!O428="No",'Milestone 2'!O428="Non"),"No",IF(OR('Milestone 2'!O428="N/A",'Milestone 2'!O428="S.O."),"N/A",0)))</f>
        <v>0</v>
      </c>
    </row>
    <row r="1403" spans="1:12" hidden="1">
      <c r="A1403">
        <f>IF(OR('Milestone 2'!H429="Approved",'Milestone 2'!H429="Approuvé"),"Approved",IF(OR('Milestone 2'!H429="Incomplete",'Milestone 2'!H429="Incomplet"),"Incomplete",0))</f>
        <v>0</v>
      </c>
      <c r="B1403">
        <f>IF(OR('Milestone 2'!G429="Yes",'Milestone 2'!G429="Oui"),"Yes",IF(OR('Milestone 2'!G429="No",'Milestone 2'!G429="Non"),"No",0))</f>
        <v>0</v>
      </c>
      <c r="C1403">
        <f>IF(OR('Milestone 2'!F429="Yes",'Milestone 2'!F429="Oui"),"Yes",IF(OR('Milestone 2'!F429="No",'Milestone 2'!F429="Non"),"No",IF(OR('Milestone 2'!F429="N/A",'Milestone 2'!F429="S.O."),"N/A",0)))</f>
        <v>0</v>
      </c>
      <c r="D1403">
        <f>IF(OR('Milestone 2'!K429="Approved",'Milestone 2'!K429="Approuvé"),"Approved",IF(OR('Milestone 2'!K429="Incomplete",'Milestone 2'!K429="Incomplet"),"Incomplete",0))</f>
        <v>0</v>
      </c>
      <c r="E1403">
        <f>IF(OR('Milestone 2'!J429="Yes",'Milestone 2'!J429="Oui"),"Yes",IF(OR('Milestone 2'!J429="No",'Milestone 2'!J429="Non"),"No",0))</f>
        <v>0</v>
      </c>
      <c r="F1403">
        <f>IF(OR('Milestone 2'!I429="Yes",'Milestone 2'!I429="Oui"),"Yes",IF(OR('Milestone 2'!I429="No",'Milestone 2'!I429="Non"),"No",IF(OR('Milestone 2'!I429="N/A",'Milestone 2'!I429="S.O."),"N/A",0)))</f>
        <v>0</v>
      </c>
      <c r="G1403">
        <f>IF(OR('Milestone 2'!N429="Approved",'Milestone 2'!N429="Approuvé"),"Approved",IF(OR('Milestone 2'!N429="Incomplete",'Milestone 2'!N429="Incomplet"),"Incomplete",0))</f>
        <v>0</v>
      </c>
      <c r="H1403">
        <f>IF(OR('Milestone 2'!M429="Yes",'Milestone 2'!M429="Oui"),"Yes",IF(OR('Milestone 2'!M429="No",'Milestone 2'!M429="Non"),"No",0))</f>
        <v>0</v>
      </c>
      <c r="I1403">
        <f>IF(OR('Milestone 2'!L429="Yes",'Milestone 2'!L429="Oui"),"Yes",IF(OR('Milestone 2'!L429="No",'Milestone 2'!L429="Non"),"No",IF(OR('Milestone 2'!L429="N/A",'Milestone 2'!L429="S.O."),"N/A",0)))</f>
        <v>0</v>
      </c>
      <c r="J1403">
        <f>IF(OR('Milestone 2'!Q429="Approved",'Milestone 2'!Q429="Approuvé"),"Approved",IF(OR('Milestone 2'!Q429="Incomplete",'Milestone 2'!Q429="Incomplet"),"Incomplete",0))</f>
        <v>0</v>
      </c>
      <c r="K1403">
        <f>IF(OR('Milestone 2'!P429="Yes",'Milestone 2'!P429="Oui"),"Yes",IF(OR('Milestone 2'!P429="No",'Milestone 2'!P429="Non"),"No",0))</f>
        <v>0</v>
      </c>
      <c r="L1403">
        <f>IF(OR('Milestone 2'!O429="Yes",'Milestone 2'!O429="Oui"),"Yes",IF(OR('Milestone 2'!O429="No",'Milestone 2'!O429="Non"),"No",IF(OR('Milestone 2'!O429="N/A",'Milestone 2'!O429="S.O."),"N/A",0)))</f>
        <v>0</v>
      </c>
    </row>
    <row r="1404" spans="1:12" hidden="1">
      <c r="A1404">
        <f>IF(OR('Milestone 2'!H430="Approved",'Milestone 2'!H430="Approuvé"),"Approved",IF(OR('Milestone 2'!H430="Incomplete",'Milestone 2'!H430="Incomplet"),"Incomplete",0))</f>
        <v>0</v>
      </c>
      <c r="B1404">
        <f>IF(OR('Milestone 2'!G430="Yes",'Milestone 2'!G430="Oui"),"Yes",IF(OR('Milestone 2'!G430="No",'Milestone 2'!G430="Non"),"No",0))</f>
        <v>0</v>
      </c>
      <c r="C1404">
        <f>IF(OR('Milestone 2'!F430="Yes",'Milestone 2'!F430="Oui"),"Yes",IF(OR('Milestone 2'!F430="No",'Milestone 2'!F430="Non"),"No",IF(OR('Milestone 2'!F430="N/A",'Milestone 2'!F430="S.O."),"N/A",0)))</f>
        <v>0</v>
      </c>
      <c r="D1404">
        <f>IF(OR('Milestone 2'!K430="Approved",'Milestone 2'!K430="Approuvé"),"Approved",IF(OR('Milestone 2'!K430="Incomplete",'Milestone 2'!K430="Incomplet"),"Incomplete",0))</f>
        <v>0</v>
      </c>
      <c r="E1404">
        <f>IF(OR('Milestone 2'!J430="Yes",'Milestone 2'!J430="Oui"),"Yes",IF(OR('Milestone 2'!J430="No",'Milestone 2'!J430="Non"),"No",0))</f>
        <v>0</v>
      </c>
      <c r="F1404">
        <f>IF(OR('Milestone 2'!I430="Yes",'Milestone 2'!I430="Oui"),"Yes",IF(OR('Milestone 2'!I430="No",'Milestone 2'!I430="Non"),"No",IF(OR('Milestone 2'!I430="N/A",'Milestone 2'!I430="S.O."),"N/A",0)))</f>
        <v>0</v>
      </c>
      <c r="G1404">
        <f>IF(OR('Milestone 2'!N430="Approved",'Milestone 2'!N430="Approuvé"),"Approved",IF(OR('Milestone 2'!N430="Incomplete",'Milestone 2'!N430="Incomplet"),"Incomplete",0))</f>
        <v>0</v>
      </c>
      <c r="H1404">
        <f>IF(OR('Milestone 2'!M430="Yes",'Milestone 2'!M430="Oui"),"Yes",IF(OR('Milestone 2'!M430="No",'Milestone 2'!M430="Non"),"No",0))</f>
        <v>0</v>
      </c>
      <c r="I1404">
        <f>IF(OR('Milestone 2'!L430="Yes",'Milestone 2'!L430="Oui"),"Yes",IF(OR('Milestone 2'!L430="No",'Milestone 2'!L430="Non"),"No",IF(OR('Milestone 2'!L430="N/A",'Milestone 2'!L430="S.O."),"N/A",0)))</f>
        <v>0</v>
      </c>
      <c r="J1404">
        <f>IF(OR('Milestone 2'!Q430="Approved",'Milestone 2'!Q430="Approuvé"),"Approved",IF(OR('Milestone 2'!Q430="Incomplete",'Milestone 2'!Q430="Incomplet"),"Incomplete",0))</f>
        <v>0</v>
      </c>
      <c r="K1404">
        <f>IF(OR('Milestone 2'!P430="Yes",'Milestone 2'!P430="Oui"),"Yes",IF(OR('Milestone 2'!P430="No",'Milestone 2'!P430="Non"),"No",0))</f>
        <v>0</v>
      </c>
      <c r="L1404">
        <f>IF(OR('Milestone 2'!O430="Yes",'Milestone 2'!O430="Oui"),"Yes",IF(OR('Milestone 2'!O430="No",'Milestone 2'!O430="Non"),"No",IF(OR('Milestone 2'!O430="N/A",'Milestone 2'!O430="S.O."),"N/A",0)))</f>
        <v>0</v>
      </c>
    </row>
    <row r="1405" spans="1:12" hidden="1">
      <c r="A1405">
        <f>IF(OR('Milestone 2'!H431="Approved",'Milestone 2'!H431="Approuvé"),"Approved",IF(OR('Milestone 2'!H431="Incomplete",'Milestone 2'!H431="Incomplet"),"Incomplete",0))</f>
        <v>0</v>
      </c>
      <c r="B1405">
        <f>IF(OR('Milestone 2'!G431="Yes",'Milestone 2'!G431="Oui"),"Yes",IF(OR('Milestone 2'!G431="No",'Milestone 2'!G431="Non"),"No",0))</f>
        <v>0</v>
      </c>
      <c r="C1405">
        <f>IF(OR('Milestone 2'!F431="Yes",'Milestone 2'!F431="Oui"),"Yes",IF(OR('Milestone 2'!F431="No",'Milestone 2'!F431="Non"),"No",IF(OR('Milestone 2'!F431="N/A",'Milestone 2'!F431="S.O."),"N/A",0)))</f>
        <v>0</v>
      </c>
      <c r="D1405">
        <f>IF(OR('Milestone 2'!K431="Approved",'Milestone 2'!K431="Approuvé"),"Approved",IF(OR('Milestone 2'!K431="Incomplete",'Milestone 2'!K431="Incomplet"),"Incomplete",0))</f>
        <v>0</v>
      </c>
      <c r="E1405">
        <f>IF(OR('Milestone 2'!J431="Yes",'Milestone 2'!J431="Oui"),"Yes",IF(OR('Milestone 2'!J431="No",'Milestone 2'!J431="Non"),"No",0))</f>
        <v>0</v>
      </c>
      <c r="F1405">
        <f>IF(OR('Milestone 2'!I431="Yes",'Milestone 2'!I431="Oui"),"Yes",IF(OR('Milestone 2'!I431="No",'Milestone 2'!I431="Non"),"No",IF(OR('Milestone 2'!I431="N/A",'Milestone 2'!I431="S.O."),"N/A",0)))</f>
        <v>0</v>
      </c>
      <c r="G1405">
        <f>IF(OR('Milestone 2'!N431="Approved",'Milestone 2'!N431="Approuvé"),"Approved",IF(OR('Milestone 2'!N431="Incomplete",'Milestone 2'!N431="Incomplet"),"Incomplete",0))</f>
        <v>0</v>
      </c>
      <c r="H1405">
        <f>IF(OR('Milestone 2'!M431="Yes",'Milestone 2'!M431="Oui"),"Yes",IF(OR('Milestone 2'!M431="No",'Milestone 2'!M431="Non"),"No",0))</f>
        <v>0</v>
      </c>
      <c r="I1405">
        <f>IF(OR('Milestone 2'!L431="Yes",'Milestone 2'!L431="Oui"),"Yes",IF(OR('Milestone 2'!L431="No",'Milestone 2'!L431="Non"),"No",IF(OR('Milestone 2'!L431="N/A",'Milestone 2'!L431="S.O."),"N/A",0)))</f>
        <v>0</v>
      </c>
      <c r="J1405">
        <f>IF(OR('Milestone 2'!Q431="Approved",'Milestone 2'!Q431="Approuvé"),"Approved",IF(OR('Milestone 2'!Q431="Incomplete",'Milestone 2'!Q431="Incomplet"),"Incomplete",0))</f>
        <v>0</v>
      </c>
      <c r="K1405">
        <f>IF(OR('Milestone 2'!P431="Yes",'Milestone 2'!P431="Oui"),"Yes",IF(OR('Milestone 2'!P431="No",'Milestone 2'!P431="Non"),"No",0))</f>
        <v>0</v>
      </c>
      <c r="L1405">
        <f>IF(OR('Milestone 2'!O431="Yes",'Milestone 2'!O431="Oui"),"Yes",IF(OR('Milestone 2'!O431="No",'Milestone 2'!O431="Non"),"No",IF(OR('Milestone 2'!O431="N/A",'Milestone 2'!O431="S.O."),"N/A",0)))</f>
        <v>0</v>
      </c>
    </row>
    <row r="1406" spans="1:12" hidden="1">
      <c r="A1406">
        <f>IF(OR('Milestone 2'!H432="Approved",'Milestone 2'!H432="Approuvé"),"Approved",IF(OR('Milestone 2'!H432="Incomplete",'Milestone 2'!H432="Incomplet"),"Incomplete",0))</f>
        <v>0</v>
      </c>
      <c r="B1406">
        <f>IF(OR('Milestone 2'!G432="Yes",'Milestone 2'!G432="Oui"),"Yes",IF(OR('Milestone 2'!G432="No",'Milestone 2'!G432="Non"),"No",0))</f>
        <v>0</v>
      </c>
      <c r="C1406">
        <f>IF(OR('Milestone 2'!F432="Yes",'Milestone 2'!F432="Oui"),"Yes",IF(OR('Milestone 2'!F432="No",'Milestone 2'!F432="Non"),"No",IF(OR('Milestone 2'!F432="N/A",'Milestone 2'!F432="S.O."),"N/A",0)))</f>
        <v>0</v>
      </c>
      <c r="D1406">
        <f>IF(OR('Milestone 2'!K432="Approved",'Milestone 2'!K432="Approuvé"),"Approved",IF(OR('Milestone 2'!K432="Incomplete",'Milestone 2'!K432="Incomplet"),"Incomplete",0))</f>
        <v>0</v>
      </c>
      <c r="E1406">
        <f>IF(OR('Milestone 2'!J432="Yes",'Milestone 2'!J432="Oui"),"Yes",IF(OR('Milestone 2'!J432="No",'Milestone 2'!J432="Non"),"No",0))</f>
        <v>0</v>
      </c>
      <c r="F1406">
        <f>IF(OR('Milestone 2'!I432="Yes",'Milestone 2'!I432="Oui"),"Yes",IF(OR('Milestone 2'!I432="No",'Milestone 2'!I432="Non"),"No",IF(OR('Milestone 2'!I432="N/A",'Milestone 2'!I432="S.O."),"N/A",0)))</f>
        <v>0</v>
      </c>
      <c r="G1406">
        <f>IF(OR('Milestone 2'!N432="Approved",'Milestone 2'!N432="Approuvé"),"Approved",IF(OR('Milestone 2'!N432="Incomplete",'Milestone 2'!N432="Incomplet"),"Incomplete",0))</f>
        <v>0</v>
      </c>
      <c r="H1406">
        <f>IF(OR('Milestone 2'!M432="Yes",'Milestone 2'!M432="Oui"),"Yes",IF(OR('Milestone 2'!M432="No",'Milestone 2'!M432="Non"),"No",0))</f>
        <v>0</v>
      </c>
      <c r="I1406">
        <f>IF(OR('Milestone 2'!L432="Yes",'Milestone 2'!L432="Oui"),"Yes",IF(OR('Milestone 2'!L432="No",'Milestone 2'!L432="Non"),"No",IF(OR('Milestone 2'!L432="N/A",'Milestone 2'!L432="S.O."),"N/A",0)))</f>
        <v>0</v>
      </c>
      <c r="J1406">
        <f>IF(OR('Milestone 2'!Q432="Approved",'Milestone 2'!Q432="Approuvé"),"Approved",IF(OR('Milestone 2'!Q432="Incomplete",'Milestone 2'!Q432="Incomplet"),"Incomplete",0))</f>
        <v>0</v>
      </c>
      <c r="K1406">
        <f>IF(OR('Milestone 2'!P432="Yes",'Milestone 2'!P432="Oui"),"Yes",IF(OR('Milestone 2'!P432="No",'Milestone 2'!P432="Non"),"No",0))</f>
        <v>0</v>
      </c>
      <c r="L1406">
        <f>IF(OR('Milestone 2'!O432="Yes",'Milestone 2'!O432="Oui"),"Yes",IF(OR('Milestone 2'!O432="No",'Milestone 2'!O432="Non"),"No",IF(OR('Milestone 2'!O432="N/A",'Milestone 2'!O432="S.O."),"N/A",0)))</f>
        <v>0</v>
      </c>
    </row>
    <row r="1407" spans="1:12" hidden="1">
      <c r="A1407">
        <f>IF(OR('Milestone 2'!H433="Approved",'Milestone 2'!H433="Approuvé"),"Approved",IF(OR('Milestone 2'!H433="Incomplete",'Milestone 2'!H433="Incomplet"),"Incomplete",0))</f>
        <v>0</v>
      </c>
      <c r="B1407">
        <f>IF(OR('Milestone 2'!G433="Yes",'Milestone 2'!G433="Oui"),"Yes",IF(OR('Milestone 2'!G433="No",'Milestone 2'!G433="Non"),"No",0))</f>
        <v>0</v>
      </c>
      <c r="C1407">
        <f>IF(OR('Milestone 2'!F433="Yes",'Milestone 2'!F433="Oui"),"Yes",IF(OR('Milestone 2'!F433="No",'Milestone 2'!F433="Non"),"No",IF(OR('Milestone 2'!F433="N/A",'Milestone 2'!F433="S.O."),"N/A",0)))</f>
        <v>0</v>
      </c>
      <c r="D1407">
        <f>IF(OR('Milestone 2'!K433="Approved",'Milestone 2'!K433="Approuvé"),"Approved",IF(OR('Milestone 2'!K433="Incomplete",'Milestone 2'!K433="Incomplet"),"Incomplete",0))</f>
        <v>0</v>
      </c>
      <c r="E1407">
        <f>IF(OR('Milestone 2'!J433="Yes",'Milestone 2'!J433="Oui"),"Yes",IF(OR('Milestone 2'!J433="No",'Milestone 2'!J433="Non"),"No",0))</f>
        <v>0</v>
      </c>
      <c r="F1407">
        <f>IF(OR('Milestone 2'!I433="Yes",'Milestone 2'!I433="Oui"),"Yes",IF(OR('Milestone 2'!I433="No",'Milestone 2'!I433="Non"),"No",IF(OR('Milestone 2'!I433="N/A",'Milestone 2'!I433="S.O."),"N/A",0)))</f>
        <v>0</v>
      </c>
      <c r="G1407">
        <f>IF(OR('Milestone 2'!N433="Approved",'Milestone 2'!N433="Approuvé"),"Approved",IF(OR('Milestone 2'!N433="Incomplete",'Milestone 2'!N433="Incomplet"),"Incomplete",0))</f>
        <v>0</v>
      </c>
      <c r="H1407">
        <f>IF(OR('Milestone 2'!M433="Yes",'Milestone 2'!M433="Oui"),"Yes",IF(OR('Milestone 2'!M433="No",'Milestone 2'!M433="Non"),"No",0))</f>
        <v>0</v>
      </c>
      <c r="I1407">
        <f>IF(OR('Milestone 2'!L433="Yes",'Milestone 2'!L433="Oui"),"Yes",IF(OR('Milestone 2'!L433="No",'Milestone 2'!L433="Non"),"No",IF(OR('Milestone 2'!L433="N/A",'Milestone 2'!L433="S.O."),"N/A",0)))</f>
        <v>0</v>
      </c>
      <c r="J1407">
        <f>IF(OR('Milestone 2'!Q433="Approved",'Milestone 2'!Q433="Approuvé"),"Approved",IF(OR('Milestone 2'!Q433="Incomplete",'Milestone 2'!Q433="Incomplet"),"Incomplete",0))</f>
        <v>0</v>
      </c>
      <c r="K1407">
        <f>IF(OR('Milestone 2'!P433="Yes",'Milestone 2'!P433="Oui"),"Yes",IF(OR('Milestone 2'!P433="No",'Milestone 2'!P433="Non"),"No",0))</f>
        <v>0</v>
      </c>
      <c r="L1407">
        <f>IF(OR('Milestone 2'!O433="Yes",'Milestone 2'!O433="Oui"),"Yes",IF(OR('Milestone 2'!O433="No",'Milestone 2'!O433="Non"),"No",IF(OR('Milestone 2'!O433="N/A",'Milestone 2'!O433="S.O."),"N/A",0)))</f>
        <v>0</v>
      </c>
    </row>
    <row r="1408" spans="1:12" hidden="1">
      <c r="A1408">
        <f>IF(OR('Milestone 2'!H434="Approved",'Milestone 2'!H434="Approuvé"),"Approved",IF(OR('Milestone 2'!H434="Incomplete",'Milestone 2'!H434="Incomplet"),"Incomplete",0))</f>
        <v>0</v>
      </c>
      <c r="B1408">
        <f>IF(OR('Milestone 2'!G434="Yes",'Milestone 2'!G434="Oui"),"Yes",IF(OR('Milestone 2'!G434="No",'Milestone 2'!G434="Non"),"No",0))</f>
        <v>0</v>
      </c>
      <c r="C1408">
        <f>IF(OR('Milestone 2'!F434="Yes",'Milestone 2'!F434="Oui"),"Yes",IF(OR('Milestone 2'!F434="No",'Milestone 2'!F434="Non"),"No",IF(OR('Milestone 2'!F434="N/A",'Milestone 2'!F434="S.O."),"N/A",0)))</f>
        <v>0</v>
      </c>
      <c r="D1408">
        <f>IF(OR('Milestone 2'!K434="Approved",'Milestone 2'!K434="Approuvé"),"Approved",IF(OR('Milestone 2'!K434="Incomplete",'Milestone 2'!K434="Incomplet"),"Incomplete",0))</f>
        <v>0</v>
      </c>
      <c r="E1408">
        <f>IF(OR('Milestone 2'!J434="Yes",'Milestone 2'!J434="Oui"),"Yes",IF(OR('Milestone 2'!J434="No",'Milestone 2'!J434="Non"),"No",0))</f>
        <v>0</v>
      </c>
      <c r="F1408">
        <f>IF(OR('Milestone 2'!I434="Yes",'Milestone 2'!I434="Oui"),"Yes",IF(OR('Milestone 2'!I434="No",'Milestone 2'!I434="Non"),"No",IF(OR('Milestone 2'!I434="N/A",'Milestone 2'!I434="S.O."),"N/A",0)))</f>
        <v>0</v>
      </c>
      <c r="G1408">
        <f>IF(OR('Milestone 2'!N434="Approved",'Milestone 2'!N434="Approuvé"),"Approved",IF(OR('Milestone 2'!N434="Incomplete",'Milestone 2'!N434="Incomplet"),"Incomplete",0))</f>
        <v>0</v>
      </c>
      <c r="H1408">
        <f>IF(OR('Milestone 2'!M434="Yes",'Milestone 2'!M434="Oui"),"Yes",IF(OR('Milestone 2'!M434="No",'Milestone 2'!M434="Non"),"No",0))</f>
        <v>0</v>
      </c>
      <c r="I1408">
        <f>IF(OR('Milestone 2'!L434="Yes",'Milestone 2'!L434="Oui"),"Yes",IF(OR('Milestone 2'!L434="No",'Milestone 2'!L434="Non"),"No",IF(OR('Milestone 2'!L434="N/A",'Milestone 2'!L434="S.O."),"N/A",0)))</f>
        <v>0</v>
      </c>
      <c r="J1408">
        <f>IF(OR('Milestone 2'!Q434="Approved",'Milestone 2'!Q434="Approuvé"),"Approved",IF(OR('Milestone 2'!Q434="Incomplete",'Milestone 2'!Q434="Incomplet"),"Incomplete",0))</f>
        <v>0</v>
      </c>
      <c r="K1408">
        <f>IF(OR('Milestone 2'!P434="Yes",'Milestone 2'!P434="Oui"),"Yes",IF(OR('Milestone 2'!P434="No",'Milestone 2'!P434="Non"),"No",0))</f>
        <v>0</v>
      </c>
      <c r="L1408">
        <f>IF(OR('Milestone 2'!O434="Yes",'Milestone 2'!O434="Oui"),"Yes",IF(OR('Milestone 2'!O434="No",'Milestone 2'!O434="Non"),"No",IF(OR('Milestone 2'!O434="N/A",'Milestone 2'!O434="S.O."),"N/A",0)))</f>
        <v>0</v>
      </c>
    </row>
    <row r="1409" spans="1:12" hidden="1">
      <c r="A1409">
        <f>IF(OR('Milestone 2'!H435="Approved",'Milestone 2'!H435="Approuvé"),"Approved",IF(OR('Milestone 2'!H435="Incomplete",'Milestone 2'!H435="Incomplet"),"Incomplete",0))</f>
        <v>0</v>
      </c>
      <c r="B1409">
        <f>IF(OR('Milestone 2'!G435="Yes",'Milestone 2'!G435="Oui"),"Yes",IF(OR('Milestone 2'!G435="No",'Milestone 2'!G435="Non"),"No",0))</f>
        <v>0</v>
      </c>
      <c r="C1409">
        <f>IF(OR('Milestone 2'!F435="Yes",'Milestone 2'!F435="Oui"),"Yes",IF(OR('Milestone 2'!F435="No",'Milestone 2'!F435="Non"),"No",IF(OR('Milestone 2'!F435="N/A",'Milestone 2'!F435="S.O."),"N/A",0)))</f>
        <v>0</v>
      </c>
      <c r="D1409">
        <f>IF(OR('Milestone 2'!K435="Approved",'Milestone 2'!K435="Approuvé"),"Approved",IF(OR('Milestone 2'!K435="Incomplete",'Milestone 2'!K435="Incomplet"),"Incomplete",0))</f>
        <v>0</v>
      </c>
      <c r="E1409">
        <f>IF(OR('Milestone 2'!J435="Yes",'Milestone 2'!J435="Oui"),"Yes",IF(OR('Milestone 2'!J435="No",'Milestone 2'!J435="Non"),"No",0))</f>
        <v>0</v>
      </c>
      <c r="F1409">
        <f>IF(OR('Milestone 2'!I435="Yes",'Milestone 2'!I435="Oui"),"Yes",IF(OR('Milestone 2'!I435="No",'Milestone 2'!I435="Non"),"No",IF(OR('Milestone 2'!I435="N/A",'Milestone 2'!I435="S.O."),"N/A",0)))</f>
        <v>0</v>
      </c>
      <c r="G1409">
        <f>IF(OR('Milestone 2'!N435="Approved",'Milestone 2'!N435="Approuvé"),"Approved",IF(OR('Milestone 2'!N435="Incomplete",'Milestone 2'!N435="Incomplet"),"Incomplete",0))</f>
        <v>0</v>
      </c>
      <c r="H1409">
        <f>IF(OR('Milestone 2'!M435="Yes",'Milestone 2'!M435="Oui"),"Yes",IF(OR('Milestone 2'!M435="No",'Milestone 2'!M435="Non"),"No",0))</f>
        <v>0</v>
      </c>
      <c r="I1409">
        <f>IF(OR('Milestone 2'!L435="Yes",'Milestone 2'!L435="Oui"),"Yes",IF(OR('Milestone 2'!L435="No",'Milestone 2'!L435="Non"),"No",IF(OR('Milestone 2'!L435="N/A",'Milestone 2'!L435="S.O."),"N/A",0)))</f>
        <v>0</v>
      </c>
      <c r="J1409">
        <f>IF(OR('Milestone 2'!Q435="Approved",'Milestone 2'!Q435="Approuvé"),"Approved",IF(OR('Milestone 2'!Q435="Incomplete",'Milestone 2'!Q435="Incomplet"),"Incomplete",0))</f>
        <v>0</v>
      </c>
      <c r="K1409">
        <f>IF(OR('Milestone 2'!P435="Yes",'Milestone 2'!P435="Oui"),"Yes",IF(OR('Milestone 2'!P435="No",'Milestone 2'!P435="Non"),"No",0))</f>
        <v>0</v>
      </c>
      <c r="L1409">
        <f>IF(OR('Milestone 2'!O435="Yes",'Milestone 2'!O435="Oui"),"Yes",IF(OR('Milestone 2'!O435="No",'Milestone 2'!O435="Non"),"No",IF(OR('Milestone 2'!O435="N/A",'Milestone 2'!O435="S.O."),"N/A",0)))</f>
        <v>0</v>
      </c>
    </row>
    <row r="1410" spans="1:12" hidden="1">
      <c r="A1410">
        <f>IF(OR('Milestone 2'!H436="Approved",'Milestone 2'!H436="Approuvé"),"Approved",IF(OR('Milestone 2'!H436="Incomplete",'Milestone 2'!H436="Incomplet"),"Incomplete",0))</f>
        <v>0</v>
      </c>
      <c r="B1410">
        <f>IF(OR('Milestone 2'!G436="Yes",'Milestone 2'!G436="Oui"),"Yes",IF(OR('Milestone 2'!G436="No",'Milestone 2'!G436="Non"),"No",0))</f>
        <v>0</v>
      </c>
      <c r="C1410">
        <f>IF(OR('Milestone 2'!F436="Yes",'Milestone 2'!F436="Oui"),"Yes",IF(OR('Milestone 2'!F436="No",'Milestone 2'!F436="Non"),"No",IF(OR('Milestone 2'!F436="N/A",'Milestone 2'!F436="S.O."),"N/A",0)))</f>
        <v>0</v>
      </c>
      <c r="D1410">
        <f>IF(OR('Milestone 2'!K436="Approved",'Milestone 2'!K436="Approuvé"),"Approved",IF(OR('Milestone 2'!K436="Incomplete",'Milestone 2'!K436="Incomplet"),"Incomplete",0))</f>
        <v>0</v>
      </c>
      <c r="E1410">
        <f>IF(OR('Milestone 2'!J436="Yes",'Milestone 2'!J436="Oui"),"Yes",IF(OR('Milestone 2'!J436="No",'Milestone 2'!J436="Non"),"No",0))</f>
        <v>0</v>
      </c>
      <c r="F1410">
        <f>IF(OR('Milestone 2'!I436="Yes",'Milestone 2'!I436="Oui"),"Yes",IF(OR('Milestone 2'!I436="No",'Milestone 2'!I436="Non"),"No",IF(OR('Milestone 2'!I436="N/A",'Milestone 2'!I436="S.O."),"N/A",0)))</f>
        <v>0</v>
      </c>
      <c r="G1410">
        <f>IF(OR('Milestone 2'!N436="Approved",'Milestone 2'!N436="Approuvé"),"Approved",IF(OR('Milestone 2'!N436="Incomplete",'Milestone 2'!N436="Incomplet"),"Incomplete",0))</f>
        <v>0</v>
      </c>
      <c r="H1410">
        <f>IF(OR('Milestone 2'!M436="Yes",'Milestone 2'!M436="Oui"),"Yes",IF(OR('Milestone 2'!M436="No",'Milestone 2'!M436="Non"),"No",0))</f>
        <v>0</v>
      </c>
      <c r="I1410">
        <f>IF(OR('Milestone 2'!L436="Yes",'Milestone 2'!L436="Oui"),"Yes",IF(OR('Milestone 2'!L436="No",'Milestone 2'!L436="Non"),"No",IF(OR('Milestone 2'!L436="N/A",'Milestone 2'!L436="S.O."),"N/A",0)))</f>
        <v>0</v>
      </c>
      <c r="J1410">
        <f>IF(OR('Milestone 2'!Q436="Approved",'Milestone 2'!Q436="Approuvé"),"Approved",IF(OR('Milestone 2'!Q436="Incomplete",'Milestone 2'!Q436="Incomplet"),"Incomplete",0))</f>
        <v>0</v>
      </c>
      <c r="K1410">
        <f>IF(OR('Milestone 2'!P436="Yes",'Milestone 2'!P436="Oui"),"Yes",IF(OR('Milestone 2'!P436="No",'Milestone 2'!P436="Non"),"No",0))</f>
        <v>0</v>
      </c>
      <c r="L1410">
        <f>IF(OR('Milestone 2'!O436="Yes",'Milestone 2'!O436="Oui"),"Yes",IF(OR('Milestone 2'!O436="No",'Milestone 2'!O436="Non"),"No",IF(OR('Milestone 2'!O436="N/A",'Milestone 2'!O436="S.O."),"N/A",0)))</f>
        <v>0</v>
      </c>
    </row>
    <row r="1411" spans="1:12" hidden="1">
      <c r="A1411">
        <f>IF(OR('Milestone 2'!H437="Approved",'Milestone 2'!H437="Approuvé"),"Approved",IF(OR('Milestone 2'!H437="Incomplete",'Milestone 2'!H437="Incomplet"),"Incomplete",0))</f>
        <v>0</v>
      </c>
      <c r="B1411">
        <f>IF(OR('Milestone 2'!G437="Yes",'Milestone 2'!G437="Oui"),"Yes",IF(OR('Milestone 2'!G437="No",'Milestone 2'!G437="Non"),"No",0))</f>
        <v>0</v>
      </c>
      <c r="C1411">
        <f>IF(OR('Milestone 2'!F437="Yes",'Milestone 2'!F437="Oui"),"Yes",IF(OR('Milestone 2'!F437="No",'Milestone 2'!F437="Non"),"No",IF(OR('Milestone 2'!F437="N/A",'Milestone 2'!F437="S.O."),"N/A",0)))</f>
        <v>0</v>
      </c>
      <c r="D1411">
        <f>IF(OR('Milestone 2'!K437="Approved",'Milestone 2'!K437="Approuvé"),"Approved",IF(OR('Milestone 2'!K437="Incomplete",'Milestone 2'!K437="Incomplet"),"Incomplete",0))</f>
        <v>0</v>
      </c>
      <c r="E1411">
        <f>IF(OR('Milestone 2'!J437="Yes",'Milestone 2'!J437="Oui"),"Yes",IF(OR('Milestone 2'!J437="No",'Milestone 2'!J437="Non"),"No",0))</f>
        <v>0</v>
      </c>
      <c r="F1411">
        <f>IF(OR('Milestone 2'!I437="Yes",'Milestone 2'!I437="Oui"),"Yes",IF(OR('Milestone 2'!I437="No",'Milestone 2'!I437="Non"),"No",IF(OR('Milestone 2'!I437="N/A",'Milestone 2'!I437="S.O."),"N/A",0)))</f>
        <v>0</v>
      </c>
      <c r="G1411">
        <f>IF(OR('Milestone 2'!N437="Approved",'Milestone 2'!N437="Approuvé"),"Approved",IF(OR('Milestone 2'!N437="Incomplete",'Milestone 2'!N437="Incomplet"),"Incomplete",0))</f>
        <v>0</v>
      </c>
      <c r="H1411">
        <f>IF(OR('Milestone 2'!M437="Yes",'Milestone 2'!M437="Oui"),"Yes",IF(OR('Milestone 2'!M437="No",'Milestone 2'!M437="Non"),"No",0))</f>
        <v>0</v>
      </c>
      <c r="I1411">
        <f>IF(OR('Milestone 2'!L437="Yes",'Milestone 2'!L437="Oui"),"Yes",IF(OR('Milestone 2'!L437="No",'Milestone 2'!L437="Non"),"No",IF(OR('Milestone 2'!L437="N/A",'Milestone 2'!L437="S.O."),"N/A",0)))</f>
        <v>0</v>
      </c>
      <c r="J1411">
        <f>IF(OR('Milestone 2'!Q437="Approved",'Milestone 2'!Q437="Approuvé"),"Approved",IF(OR('Milestone 2'!Q437="Incomplete",'Milestone 2'!Q437="Incomplet"),"Incomplete",0))</f>
        <v>0</v>
      </c>
      <c r="K1411">
        <f>IF(OR('Milestone 2'!P437="Yes",'Milestone 2'!P437="Oui"),"Yes",IF(OR('Milestone 2'!P437="No",'Milestone 2'!P437="Non"),"No",0))</f>
        <v>0</v>
      </c>
      <c r="L1411">
        <f>IF(OR('Milestone 2'!O437="Yes",'Milestone 2'!O437="Oui"),"Yes",IF(OR('Milestone 2'!O437="No",'Milestone 2'!O437="Non"),"No",IF(OR('Milestone 2'!O437="N/A",'Milestone 2'!O437="S.O."),"N/A",0)))</f>
        <v>0</v>
      </c>
    </row>
    <row r="1412" spans="1:12" hidden="1">
      <c r="A1412">
        <f>IF(OR('Milestone 2'!H438="Approved",'Milestone 2'!H438="Approuvé"),"Approved",IF(OR('Milestone 2'!H438="Incomplete",'Milestone 2'!H438="Incomplet"),"Incomplete",0))</f>
        <v>0</v>
      </c>
      <c r="B1412">
        <f>IF(OR('Milestone 2'!G438="Yes",'Milestone 2'!G438="Oui"),"Yes",IF(OR('Milestone 2'!G438="No",'Milestone 2'!G438="Non"),"No",0))</f>
        <v>0</v>
      </c>
      <c r="C1412">
        <f>IF(OR('Milestone 2'!F438="Yes",'Milestone 2'!F438="Oui"),"Yes",IF(OR('Milestone 2'!F438="No",'Milestone 2'!F438="Non"),"No",IF(OR('Milestone 2'!F438="N/A",'Milestone 2'!F438="S.O."),"N/A",0)))</f>
        <v>0</v>
      </c>
      <c r="D1412">
        <f>IF(OR('Milestone 2'!K438="Approved",'Milestone 2'!K438="Approuvé"),"Approved",IF(OR('Milestone 2'!K438="Incomplete",'Milestone 2'!K438="Incomplet"),"Incomplete",0))</f>
        <v>0</v>
      </c>
      <c r="E1412">
        <f>IF(OR('Milestone 2'!J438="Yes",'Milestone 2'!J438="Oui"),"Yes",IF(OR('Milestone 2'!J438="No",'Milestone 2'!J438="Non"),"No",0))</f>
        <v>0</v>
      </c>
      <c r="F1412">
        <f>IF(OR('Milestone 2'!I438="Yes",'Milestone 2'!I438="Oui"),"Yes",IF(OR('Milestone 2'!I438="No",'Milestone 2'!I438="Non"),"No",IF(OR('Milestone 2'!I438="N/A",'Milestone 2'!I438="S.O."),"N/A",0)))</f>
        <v>0</v>
      </c>
      <c r="G1412">
        <f>IF(OR('Milestone 2'!N438="Approved",'Milestone 2'!N438="Approuvé"),"Approved",IF(OR('Milestone 2'!N438="Incomplete",'Milestone 2'!N438="Incomplet"),"Incomplete",0))</f>
        <v>0</v>
      </c>
      <c r="H1412">
        <f>IF(OR('Milestone 2'!M438="Yes",'Milestone 2'!M438="Oui"),"Yes",IF(OR('Milestone 2'!M438="No",'Milestone 2'!M438="Non"),"No",0))</f>
        <v>0</v>
      </c>
      <c r="I1412">
        <f>IF(OR('Milestone 2'!L438="Yes",'Milestone 2'!L438="Oui"),"Yes",IF(OR('Milestone 2'!L438="No",'Milestone 2'!L438="Non"),"No",IF(OR('Milestone 2'!L438="N/A",'Milestone 2'!L438="S.O."),"N/A",0)))</f>
        <v>0</v>
      </c>
      <c r="J1412">
        <f>IF(OR('Milestone 2'!Q438="Approved",'Milestone 2'!Q438="Approuvé"),"Approved",IF(OR('Milestone 2'!Q438="Incomplete",'Milestone 2'!Q438="Incomplet"),"Incomplete",0))</f>
        <v>0</v>
      </c>
      <c r="K1412">
        <f>IF(OR('Milestone 2'!P438="Yes",'Milestone 2'!P438="Oui"),"Yes",IF(OR('Milestone 2'!P438="No",'Milestone 2'!P438="Non"),"No",0))</f>
        <v>0</v>
      </c>
      <c r="L1412">
        <f>IF(OR('Milestone 2'!O438="Yes",'Milestone 2'!O438="Oui"),"Yes",IF(OR('Milestone 2'!O438="No",'Milestone 2'!O438="Non"),"No",IF(OR('Milestone 2'!O438="N/A",'Milestone 2'!O438="S.O."),"N/A",0)))</f>
        <v>0</v>
      </c>
    </row>
    <row r="1413" spans="1:12" hidden="1">
      <c r="A1413">
        <f>IF(OR('Milestone 2'!H439="Approved",'Milestone 2'!H439="Approuvé"),"Approved",IF(OR('Milestone 2'!H439="Incomplete",'Milestone 2'!H439="Incomplet"),"Incomplete",0))</f>
        <v>0</v>
      </c>
      <c r="B1413">
        <f>IF(OR('Milestone 2'!G439="Yes",'Milestone 2'!G439="Oui"),"Yes",IF(OR('Milestone 2'!G439="No",'Milestone 2'!G439="Non"),"No",0))</f>
        <v>0</v>
      </c>
      <c r="C1413">
        <f>IF(OR('Milestone 2'!F439="Yes",'Milestone 2'!F439="Oui"),"Yes",IF(OR('Milestone 2'!F439="No",'Milestone 2'!F439="Non"),"No",IF(OR('Milestone 2'!F439="N/A",'Milestone 2'!F439="S.O."),"N/A",0)))</f>
        <v>0</v>
      </c>
      <c r="D1413">
        <f>IF(OR('Milestone 2'!K439="Approved",'Milestone 2'!K439="Approuvé"),"Approved",IF(OR('Milestone 2'!K439="Incomplete",'Milestone 2'!K439="Incomplet"),"Incomplete",0))</f>
        <v>0</v>
      </c>
      <c r="E1413">
        <f>IF(OR('Milestone 2'!J439="Yes",'Milestone 2'!J439="Oui"),"Yes",IF(OR('Milestone 2'!J439="No",'Milestone 2'!J439="Non"),"No",0))</f>
        <v>0</v>
      </c>
      <c r="F1413">
        <f>IF(OR('Milestone 2'!I439="Yes",'Milestone 2'!I439="Oui"),"Yes",IF(OR('Milestone 2'!I439="No",'Milestone 2'!I439="Non"),"No",IF(OR('Milestone 2'!I439="N/A",'Milestone 2'!I439="S.O."),"N/A",0)))</f>
        <v>0</v>
      </c>
      <c r="G1413">
        <f>IF(OR('Milestone 2'!N439="Approved",'Milestone 2'!N439="Approuvé"),"Approved",IF(OR('Milestone 2'!N439="Incomplete",'Milestone 2'!N439="Incomplet"),"Incomplete",0))</f>
        <v>0</v>
      </c>
      <c r="H1413">
        <f>IF(OR('Milestone 2'!M439="Yes",'Milestone 2'!M439="Oui"),"Yes",IF(OR('Milestone 2'!M439="No",'Milestone 2'!M439="Non"),"No",0))</f>
        <v>0</v>
      </c>
      <c r="I1413">
        <f>IF(OR('Milestone 2'!L439="Yes",'Milestone 2'!L439="Oui"),"Yes",IF(OR('Milestone 2'!L439="No",'Milestone 2'!L439="Non"),"No",IF(OR('Milestone 2'!L439="N/A",'Milestone 2'!L439="S.O."),"N/A",0)))</f>
        <v>0</v>
      </c>
      <c r="J1413">
        <f>IF(OR('Milestone 2'!Q439="Approved",'Milestone 2'!Q439="Approuvé"),"Approved",IF(OR('Milestone 2'!Q439="Incomplete",'Milestone 2'!Q439="Incomplet"),"Incomplete",0))</f>
        <v>0</v>
      </c>
      <c r="K1413">
        <f>IF(OR('Milestone 2'!P439="Yes",'Milestone 2'!P439="Oui"),"Yes",IF(OR('Milestone 2'!P439="No",'Milestone 2'!P439="Non"),"No",0))</f>
        <v>0</v>
      </c>
      <c r="L1413">
        <f>IF(OR('Milestone 2'!O439="Yes",'Milestone 2'!O439="Oui"),"Yes",IF(OR('Milestone 2'!O439="No",'Milestone 2'!O439="Non"),"No",IF(OR('Milestone 2'!O439="N/A",'Milestone 2'!O439="S.O."),"N/A",0)))</f>
        <v>0</v>
      </c>
    </row>
    <row r="1414" spans="1:12" hidden="1">
      <c r="A1414">
        <f>IF(OR('Milestone 2'!H440="Approved",'Milestone 2'!H440="Approuvé"),"Approved",IF(OR('Milestone 2'!H440="Incomplete",'Milestone 2'!H440="Incomplet"),"Incomplete",0))</f>
        <v>0</v>
      </c>
      <c r="B1414">
        <f>IF(OR('Milestone 2'!G440="Yes",'Milestone 2'!G440="Oui"),"Yes",IF(OR('Milestone 2'!G440="No",'Milestone 2'!G440="Non"),"No",0))</f>
        <v>0</v>
      </c>
      <c r="C1414">
        <f>IF(OR('Milestone 2'!F440="Yes",'Milestone 2'!F440="Oui"),"Yes",IF(OR('Milestone 2'!F440="No",'Milestone 2'!F440="Non"),"No",IF(OR('Milestone 2'!F440="N/A",'Milestone 2'!F440="S.O."),"N/A",0)))</f>
        <v>0</v>
      </c>
      <c r="D1414">
        <f>IF(OR('Milestone 2'!K440="Approved",'Milestone 2'!K440="Approuvé"),"Approved",IF(OR('Milestone 2'!K440="Incomplete",'Milestone 2'!K440="Incomplet"),"Incomplete",0))</f>
        <v>0</v>
      </c>
      <c r="E1414">
        <f>IF(OR('Milestone 2'!J440="Yes",'Milestone 2'!J440="Oui"),"Yes",IF(OR('Milestone 2'!J440="No",'Milestone 2'!J440="Non"),"No",0))</f>
        <v>0</v>
      </c>
      <c r="F1414">
        <f>IF(OR('Milestone 2'!I440="Yes",'Milestone 2'!I440="Oui"),"Yes",IF(OR('Milestone 2'!I440="No",'Milestone 2'!I440="Non"),"No",IF(OR('Milestone 2'!I440="N/A",'Milestone 2'!I440="S.O."),"N/A",0)))</f>
        <v>0</v>
      </c>
      <c r="G1414">
        <f>IF(OR('Milestone 2'!N440="Approved",'Milestone 2'!N440="Approuvé"),"Approved",IF(OR('Milestone 2'!N440="Incomplete",'Milestone 2'!N440="Incomplet"),"Incomplete",0))</f>
        <v>0</v>
      </c>
      <c r="H1414">
        <f>IF(OR('Milestone 2'!M440="Yes",'Milestone 2'!M440="Oui"),"Yes",IF(OR('Milestone 2'!M440="No",'Milestone 2'!M440="Non"),"No",0))</f>
        <v>0</v>
      </c>
      <c r="I1414">
        <f>IF(OR('Milestone 2'!L440="Yes",'Milestone 2'!L440="Oui"),"Yes",IF(OR('Milestone 2'!L440="No",'Milestone 2'!L440="Non"),"No",IF(OR('Milestone 2'!L440="N/A",'Milestone 2'!L440="S.O."),"N/A",0)))</f>
        <v>0</v>
      </c>
      <c r="J1414">
        <f>IF(OR('Milestone 2'!Q440="Approved",'Milestone 2'!Q440="Approuvé"),"Approved",IF(OR('Milestone 2'!Q440="Incomplete",'Milestone 2'!Q440="Incomplet"),"Incomplete",0))</f>
        <v>0</v>
      </c>
      <c r="K1414">
        <f>IF(OR('Milestone 2'!P440="Yes",'Milestone 2'!P440="Oui"),"Yes",IF(OR('Milestone 2'!P440="No",'Milestone 2'!P440="Non"),"No",0))</f>
        <v>0</v>
      </c>
      <c r="L1414">
        <f>IF(OR('Milestone 2'!O440="Yes",'Milestone 2'!O440="Oui"),"Yes",IF(OR('Milestone 2'!O440="No",'Milestone 2'!O440="Non"),"No",IF(OR('Milestone 2'!O440="N/A",'Milestone 2'!O440="S.O."),"N/A",0)))</f>
        <v>0</v>
      </c>
    </row>
    <row r="1415" spans="1:12" hidden="1">
      <c r="A1415">
        <f>IF(OR('Milestone 2'!H441="Approved",'Milestone 2'!H441="Approuvé"),"Approved",IF(OR('Milestone 2'!H441="Incomplete",'Milestone 2'!H441="Incomplet"),"Incomplete",0))</f>
        <v>0</v>
      </c>
      <c r="B1415">
        <f>IF(OR('Milestone 2'!G441="Yes",'Milestone 2'!G441="Oui"),"Yes",IF(OR('Milestone 2'!G441="No",'Milestone 2'!G441="Non"),"No",0))</f>
        <v>0</v>
      </c>
      <c r="C1415">
        <f>IF(OR('Milestone 2'!F441="Yes",'Milestone 2'!F441="Oui"),"Yes",IF(OR('Milestone 2'!F441="No",'Milestone 2'!F441="Non"),"No",IF(OR('Milestone 2'!F441="N/A",'Milestone 2'!F441="S.O."),"N/A",0)))</f>
        <v>0</v>
      </c>
      <c r="D1415">
        <f>IF(OR('Milestone 2'!K441="Approved",'Milestone 2'!K441="Approuvé"),"Approved",IF(OR('Milestone 2'!K441="Incomplete",'Milestone 2'!K441="Incomplet"),"Incomplete",0))</f>
        <v>0</v>
      </c>
      <c r="E1415">
        <f>IF(OR('Milestone 2'!J441="Yes",'Milestone 2'!J441="Oui"),"Yes",IF(OR('Milestone 2'!J441="No",'Milestone 2'!J441="Non"),"No",0))</f>
        <v>0</v>
      </c>
      <c r="F1415">
        <f>IF(OR('Milestone 2'!I441="Yes",'Milestone 2'!I441="Oui"),"Yes",IF(OR('Milestone 2'!I441="No",'Milestone 2'!I441="Non"),"No",IF(OR('Milestone 2'!I441="N/A",'Milestone 2'!I441="S.O."),"N/A",0)))</f>
        <v>0</v>
      </c>
      <c r="G1415">
        <f>IF(OR('Milestone 2'!N441="Approved",'Milestone 2'!N441="Approuvé"),"Approved",IF(OR('Milestone 2'!N441="Incomplete",'Milestone 2'!N441="Incomplet"),"Incomplete",0))</f>
        <v>0</v>
      </c>
      <c r="H1415">
        <f>IF(OR('Milestone 2'!M441="Yes",'Milestone 2'!M441="Oui"),"Yes",IF(OR('Milestone 2'!M441="No",'Milestone 2'!M441="Non"),"No",0))</f>
        <v>0</v>
      </c>
      <c r="I1415">
        <f>IF(OR('Milestone 2'!L441="Yes",'Milestone 2'!L441="Oui"),"Yes",IF(OR('Milestone 2'!L441="No",'Milestone 2'!L441="Non"),"No",IF(OR('Milestone 2'!L441="N/A",'Milestone 2'!L441="S.O."),"N/A",0)))</f>
        <v>0</v>
      </c>
      <c r="J1415">
        <f>IF(OR('Milestone 2'!Q441="Approved",'Milestone 2'!Q441="Approuvé"),"Approved",IF(OR('Milestone 2'!Q441="Incomplete",'Milestone 2'!Q441="Incomplet"),"Incomplete",0))</f>
        <v>0</v>
      </c>
      <c r="K1415">
        <f>IF(OR('Milestone 2'!P441="Yes",'Milestone 2'!P441="Oui"),"Yes",IF(OR('Milestone 2'!P441="No",'Milestone 2'!P441="Non"),"No",0))</f>
        <v>0</v>
      </c>
      <c r="L1415">
        <f>IF(OR('Milestone 2'!O441="Yes",'Milestone 2'!O441="Oui"),"Yes",IF(OR('Milestone 2'!O441="No",'Milestone 2'!O441="Non"),"No",IF(OR('Milestone 2'!O441="N/A",'Milestone 2'!O441="S.O."),"N/A",0)))</f>
        <v>0</v>
      </c>
    </row>
    <row r="1416" spans="1:12" hidden="1">
      <c r="A1416">
        <f>IF(OR('Milestone 2'!H442="Approved",'Milestone 2'!H442="Approuvé"),"Approved",IF(OR('Milestone 2'!H442="Incomplete",'Milestone 2'!H442="Incomplet"),"Incomplete",0))</f>
        <v>0</v>
      </c>
      <c r="B1416">
        <f>IF(OR('Milestone 2'!G442="Yes",'Milestone 2'!G442="Oui"),"Yes",IF(OR('Milestone 2'!G442="No",'Milestone 2'!G442="Non"),"No",0))</f>
        <v>0</v>
      </c>
      <c r="C1416">
        <f>IF(OR('Milestone 2'!F442="Yes",'Milestone 2'!F442="Oui"),"Yes",IF(OR('Milestone 2'!F442="No",'Milestone 2'!F442="Non"),"No",IF(OR('Milestone 2'!F442="N/A",'Milestone 2'!F442="S.O."),"N/A",0)))</f>
        <v>0</v>
      </c>
      <c r="D1416">
        <f>IF(OR('Milestone 2'!K442="Approved",'Milestone 2'!K442="Approuvé"),"Approved",IF(OR('Milestone 2'!K442="Incomplete",'Milestone 2'!K442="Incomplet"),"Incomplete",0))</f>
        <v>0</v>
      </c>
      <c r="E1416">
        <f>IF(OR('Milestone 2'!J442="Yes",'Milestone 2'!J442="Oui"),"Yes",IF(OR('Milestone 2'!J442="No",'Milestone 2'!J442="Non"),"No",0))</f>
        <v>0</v>
      </c>
      <c r="F1416">
        <f>IF(OR('Milestone 2'!I442="Yes",'Milestone 2'!I442="Oui"),"Yes",IF(OR('Milestone 2'!I442="No",'Milestone 2'!I442="Non"),"No",IF(OR('Milestone 2'!I442="N/A",'Milestone 2'!I442="S.O."),"N/A",0)))</f>
        <v>0</v>
      </c>
      <c r="G1416">
        <f>IF(OR('Milestone 2'!N442="Approved",'Milestone 2'!N442="Approuvé"),"Approved",IF(OR('Milestone 2'!N442="Incomplete",'Milestone 2'!N442="Incomplet"),"Incomplete",0))</f>
        <v>0</v>
      </c>
      <c r="H1416">
        <f>IF(OR('Milestone 2'!M442="Yes",'Milestone 2'!M442="Oui"),"Yes",IF(OR('Milestone 2'!M442="No",'Milestone 2'!M442="Non"),"No",0))</f>
        <v>0</v>
      </c>
      <c r="I1416">
        <f>IF(OR('Milestone 2'!L442="Yes",'Milestone 2'!L442="Oui"),"Yes",IF(OR('Milestone 2'!L442="No",'Milestone 2'!L442="Non"),"No",IF(OR('Milestone 2'!L442="N/A",'Milestone 2'!L442="S.O."),"N/A",0)))</f>
        <v>0</v>
      </c>
      <c r="J1416">
        <f>IF(OR('Milestone 2'!Q442="Approved",'Milestone 2'!Q442="Approuvé"),"Approved",IF(OR('Milestone 2'!Q442="Incomplete",'Milestone 2'!Q442="Incomplet"),"Incomplete",0))</f>
        <v>0</v>
      </c>
      <c r="K1416">
        <f>IF(OR('Milestone 2'!P442="Yes",'Milestone 2'!P442="Oui"),"Yes",IF(OR('Milestone 2'!P442="No",'Milestone 2'!P442="Non"),"No",0))</f>
        <v>0</v>
      </c>
      <c r="L1416">
        <f>IF(OR('Milestone 2'!O442="Yes",'Milestone 2'!O442="Oui"),"Yes",IF(OR('Milestone 2'!O442="No",'Milestone 2'!O442="Non"),"No",IF(OR('Milestone 2'!O442="N/A",'Milestone 2'!O442="S.O."),"N/A",0)))</f>
        <v>0</v>
      </c>
    </row>
    <row r="1417" spans="1:12" hidden="1">
      <c r="A1417">
        <f>IF(OR('Milestone 2'!H443="Approved",'Milestone 2'!H443="Approuvé"),"Approved",IF(OR('Milestone 2'!H443="Incomplete",'Milestone 2'!H443="Incomplet"),"Incomplete",0))</f>
        <v>0</v>
      </c>
      <c r="B1417">
        <f>IF(OR('Milestone 2'!G443="Yes",'Milestone 2'!G443="Oui"),"Yes",IF(OR('Milestone 2'!G443="No",'Milestone 2'!G443="Non"),"No",0))</f>
        <v>0</v>
      </c>
      <c r="C1417">
        <f>IF(OR('Milestone 2'!F443="Yes",'Milestone 2'!F443="Oui"),"Yes",IF(OR('Milestone 2'!F443="No",'Milestone 2'!F443="Non"),"No",IF(OR('Milestone 2'!F443="N/A",'Milestone 2'!F443="S.O."),"N/A",0)))</f>
        <v>0</v>
      </c>
      <c r="D1417">
        <f>IF(OR('Milestone 2'!K443="Approved",'Milestone 2'!K443="Approuvé"),"Approved",IF(OR('Milestone 2'!K443="Incomplete",'Milestone 2'!K443="Incomplet"),"Incomplete",0))</f>
        <v>0</v>
      </c>
      <c r="E1417">
        <f>IF(OR('Milestone 2'!J443="Yes",'Milestone 2'!J443="Oui"),"Yes",IF(OR('Milestone 2'!J443="No",'Milestone 2'!J443="Non"),"No",0))</f>
        <v>0</v>
      </c>
      <c r="F1417">
        <f>IF(OR('Milestone 2'!I443="Yes",'Milestone 2'!I443="Oui"),"Yes",IF(OR('Milestone 2'!I443="No",'Milestone 2'!I443="Non"),"No",IF(OR('Milestone 2'!I443="N/A",'Milestone 2'!I443="S.O."),"N/A",0)))</f>
        <v>0</v>
      </c>
      <c r="G1417">
        <f>IF(OR('Milestone 2'!N443="Approved",'Milestone 2'!N443="Approuvé"),"Approved",IF(OR('Milestone 2'!N443="Incomplete",'Milestone 2'!N443="Incomplet"),"Incomplete",0))</f>
        <v>0</v>
      </c>
      <c r="H1417">
        <f>IF(OR('Milestone 2'!M443="Yes",'Milestone 2'!M443="Oui"),"Yes",IF(OR('Milestone 2'!M443="No",'Milestone 2'!M443="Non"),"No",0))</f>
        <v>0</v>
      </c>
      <c r="I1417">
        <f>IF(OR('Milestone 2'!L443="Yes",'Milestone 2'!L443="Oui"),"Yes",IF(OR('Milestone 2'!L443="No",'Milestone 2'!L443="Non"),"No",IF(OR('Milestone 2'!L443="N/A",'Milestone 2'!L443="S.O."),"N/A",0)))</f>
        <v>0</v>
      </c>
      <c r="J1417">
        <f>IF(OR('Milestone 2'!Q443="Approved",'Milestone 2'!Q443="Approuvé"),"Approved",IF(OR('Milestone 2'!Q443="Incomplete",'Milestone 2'!Q443="Incomplet"),"Incomplete",0))</f>
        <v>0</v>
      </c>
      <c r="K1417">
        <f>IF(OR('Milestone 2'!P443="Yes",'Milestone 2'!P443="Oui"),"Yes",IF(OR('Milestone 2'!P443="No",'Milestone 2'!P443="Non"),"No",0))</f>
        <v>0</v>
      </c>
      <c r="L1417">
        <f>IF(OR('Milestone 2'!O443="Yes",'Milestone 2'!O443="Oui"),"Yes",IF(OR('Milestone 2'!O443="No",'Milestone 2'!O443="Non"),"No",IF(OR('Milestone 2'!O443="N/A",'Milestone 2'!O443="S.O."),"N/A",0)))</f>
        <v>0</v>
      </c>
    </row>
    <row r="1418" spans="1:12" hidden="1">
      <c r="A1418">
        <f>IF(OR('Milestone 2'!H444="Approved",'Milestone 2'!H444="Approuvé"),"Approved",IF(OR('Milestone 2'!H444="Incomplete",'Milestone 2'!H444="Incomplet"),"Incomplete",0))</f>
        <v>0</v>
      </c>
      <c r="B1418">
        <f>IF(OR('Milestone 2'!G444="Yes",'Milestone 2'!G444="Oui"),"Yes",IF(OR('Milestone 2'!G444="No",'Milestone 2'!G444="Non"),"No",0))</f>
        <v>0</v>
      </c>
      <c r="C1418">
        <f>IF(OR('Milestone 2'!F444="Yes",'Milestone 2'!F444="Oui"),"Yes",IF(OR('Milestone 2'!F444="No",'Milestone 2'!F444="Non"),"No",IF(OR('Milestone 2'!F444="N/A",'Milestone 2'!F444="S.O."),"N/A",0)))</f>
        <v>0</v>
      </c>
      <c r="D1418">
        <f>IF(OR('Milestone 2'!K444="Approved",'Milestone 2'!K444="Approuvé"),"Approved",IF(OR('Milestone 2'!K444="Incomplete",'Milestone 2'!K444="Incomplet"),"Incomplete",0))</f>
        <v>0</v>
      </c>
      <c r="E1418">
        <f>IF(OR('Milestone 2'!J444="Yes",'Milestone 2'!J444="Oui"),"Yes",IF(OR('Milestone 2'!J444="No",'Milestone 2'!J444="Non"),"No",0))</f>
        <v>0</v>
      </c>
      <c r="F1418">
        <f>IF(OR('Milestone 2'!I444="Yes",'Milestone 2'!I444="Oui"),"Yes",IF(OR('Milestone 2'!I444="No",'Milestone 2'!I444="Non"),"No",IF(OR('Milestone 2'!I444="N/A",'Milestone 2'!I444="S.O."),"N/A",0)))</f>
        <v>0</v>
      </c>
      <c r="G1418">
        <f>IF(OR('Milestone 2'!N444="Approved",'Milestone 2'!N444="Approuvé"),"Approved",IF(OR('Milestone 2'!N444="Incomplete",'Milestone 2'!N444="Incomplet"),"Incomplete",0))</f>
        <v>0</v>
      </c>
      <c r="H1418">
        <f>IF(OR('Milestone 2'!M444="Yes",'Milestone 2'!M444="Oui"),"Yes",IF(OR('Milestone 2'!M444="No",'Milestone 2'!M444="Non"),"No",0))</f>
        <v>0</v>
      </c>
      <c r="I1418">
        <f>IF(OR('Milestone 2'!L444="Yes",'Milestone 2'!L444="Oui"),"Yes",IF(OR('Milestone 2'!L444="No",'Milestone 2'!L444="Non"),"No",IF(OR('Milestone 2'!L444="N/A",'Milestone 2'!L444="S.O."),"N/A",0)))</f>
        <v>0</v>
      </c>
      <c r="J1418">
        <f>IF(OR('Milestone 2'!Q444="Approved",'Milestone 2'!Q444="Approuvé"),"Approved",IF(OR('Milestone 2'!Q444="Incomplete",'Milestone 2'!Q444="Incomplet"),"Incomplete",0))</f>
        <v>0</v>
      </c>
      <c r="K1418">
        <f>IF(OR('Milestone 2'!P444="Yes",'Milestone 2'!P444="Oui"),"Yes",IF(OR('Milestone 2'!P444="No",'Milestone 2'!P444="Non"),"No",0))</f>
        <v>0</v>
      </c>
      <c r="L1418">
        <f>IF(OR('Milestone 2'!O444="Yes",'Milestone 2'!O444="Oui"),"Yes",IF(OR('Milestone 2'!O444="No",'Milestone 2'!O444="Non"),"No",IF(OR('Milestone 2'!O444="N/A",'Milestone 2'!O444="S.O."),"N/A",0)))</f>
        <v>0</v>
      </c>
    </row>
    <row r="1419" spans="1:12" hidden="1">
      <c r="A1419">
        <f>IF(OR('Milestone 2'!H445="Approved",'Milestone 2'!H445="Approuvé"),"Approved",IF(OR('Milestone 2'!H445="Incomplete",'Milestone 2'!H445="Incomplet"),"Incomplete",0))</f>
        <v>0</v>
      </c>
      <c r="B1419">
        <f>IF(OR('Milestone 2'!G445="Yes",'Milestone 2'!G445="Oui"),"Yes",IF(OR('Milestone 2'!G445="No",'Milestone 2'!G445="Non"),"No",0))</f>
        <v>0</v>
      </c>
      <c r="C1419">
        <f>IF(OR('Milestone 2'!F445="Yes",'Milestone 2'!F445="Oui"),"Yes",IF(OR('Milestone 2'!F445="No",'Milestone 2'!F445="Non"),"No",IF(OR('Milestone 2'!F445="N/A",'Milestone 2'!F445="S.O."),"N/A",0)))</f>
        <v>0</v>
      </c>
      <c r="D1419">
        <f>IF(OR('Milestone 2'!K445="Approved",'Milestone 2'!K445="Approuvé"),"Approved",IF(OR('Milestone 2'!K445="Incomplete",'Milestone 2'!K445="Incomplet"),"Incomplete",0))</f>
        <v>0</v>
      </c>
      <c r="E1419">
        <f>IF(OR('Milestone 2'!J445="Yes",'Milestone 2'!J445="Oui"),"Yes",IF(OR('Milestone 2'!J445="No",'Milestone 2'!J445="Non"),"No",0))</f>
        <v>0</v>
      </c>
      <c r="F1419">
        <f>IF(OR('Milestone 2'!I445="Yes",'Milestone 2'!I445="Oui"),"Yes",IF(OR('Milestone 2'!I445="No",'Milestone 2'!I445="Non"),"No",IF(OR('Milestone 2'!I445="N/A",'Milestone 2'!I445="S.O."),"N/A",0)))</f>
        <v>0</v>
      </c>
      <c r="G1419">
        <f>IF(OR('Milestone 2'!N445="Approved",'Milestone 2'!N445="Approuvé"),"Approved",IF(OR('Milestone 2'!N445="Incomplete",'Milestone 2'!N445="Incomplet"),"Incomplete",0))</f>
        <v>0</v>
      </c>
      <c r="H1419">
        <f>IF(OR('Milestone 2'!M445="Yes",'Milestone 2'!M445="Oui"),"Yes",IF(OR('Milestone 2'!M445="No",'Milestone 2'!M445="Non"),"No",0))</f>
        <v>0</v>
      </c>
      <c r="I1419">
        <f>IF(OR('Milestone 2'!L445="Yes",'Milestone 2'!L445="Oui"),"Yes",IF(OR('Milestone 2'!L445="No",'Milestone 2'!L445="Non"),"No",IF(OR('Milestone 2'!L445="N/A",'Milestone 2'!L445="S.O."),"N/A",0)))</f>
        <v>0</v>
      </c>
      <c r="J1419">
        <f>IF(OR('Milestone 2'!Q445="Approved",'Milestone 2'!Q445="Approuvé"),"Approved",IF(OR('Milestone 2'!Q445="Incomplete",'Milestone 2'!Q445="Incomplet"),"Incomplete",0))</f>
        <v>0</v>
      </c>
      <c r="K1419">
        <f>IF(OR('Milestone 2'!P445="Yes",'Milestone 2'!P445="Oui"),"Yes",IF(OR('Milestone 2'!P445="No",'Milestone 2'!P445="Non"),"No",0))</f>
        <v>0</v>
      </c>
      <c r="L1419">
        <f>IF(OR('Milestone 2'!O445="Yes",'Milestone 2'!O445="Oui"),"Yes",IF(OR('Milestone 2'!O445="No",'Milestone 2'!O445="Non"),"No",IF(OR('Milestone 2'!O445="N/A",'Milestone 2'!O445="S.O."),"N/A",0)))</f>
        <v>0</v>
      </c>
    </row>
    <row r="1420" spans="1:12" hidden="1">
      <c r="A1420">
        <f>IF(OR('Milestone 2'!H446="Approved",'Milestone 2'!H446="Approuvé"),"Approved",IF(OR('Milestone 2'!H446="Incomplete",'Milestone 2'!H446="Incomplet"),"Incomplete",0))</f>
        <v>0</v>
      </c>
      <c r="B1420">
        <f>IF(OR('Milestone 2'!G446="Yes",'Milestone 2'!G446="Oui"),"Yes",IF(OR('Milestone 2'!G446="No",'Milestone 2'!G446="Non"),"No",0))</f>
        <v>0</v>
      </c>
      <c r="C1420">
        <f>IF(OR('Milestone 2'!F446="Yes",'Milestone 2'!F446="Oui"),"Yes",IF(OR('Milestone 2'!F446="No",'Milestone 2'!F446="Non"),"No",IF(OR('Milestone 2'!F446="N/A",'Milestone 2'!F446="S.O."),"N/A",0)))</f>
        <v>0</v>
      </c>
      <c r="D1420">
        <f>IF(OR('Milestone 2'!K446="Approved",'Milestone 2'!K446="Approuvé"),"Approved",IF(OR('Milestone 2'!K446="Incomplete",'Milestone 2'!K446="Incomplet"),"Incomplete",0))</f>
        <v>0</v>
      </c>
      <c r="E1420">
        <f>IF(OR('Milestone 2'!J446="Yes",'Milestone 2'!J446="Oui"),"Yes",IF(OR('Milestone 2'!J446="No",'Milestone 2'!J446="Non"),"No",0))</f>
        <v>0</v>
      </c>
      <c r="F1420">
        <f>IF(OR('Milestone 2'!I446="Yes",'Milestone 2'!I446="Oui"),"Yes",IF(OR('Milestone 2'!I446="No",'Milestone 2'!I446="Non"),"No",IF(OR('Milestone 2'!I446="N/A",'Milestone 2'!I446="S.O."),"N/A",0)))</f>
        <v>0</v>
      </c>
      <c r="G1420">
        <f>IF(OR('Milestone 2'!N446="Approved",'Milestone 2'!N446="Approuvé"),"Approved",IF(OR('Milestone 2'!N446="Incomplete",'Milestone 2'!N446="Incomplet"),"Incomplete",0))</f>
        <v>0</v>
      </c>
      <c r="H1420">
        <f>IF(OR('Milestone 2'!M446="Yes",'Milestone 2'!M446="Oui"),"Yes",IF(OR('Milestone 2'!M446="No",'Milestone 2'!M446="Non"),"No",0))</f>
        <v>0</v>
      </c>
      <c r="I1420">
        <f>IF(OR('Milestone 2'!L446="Yes",'Milestone 2'!L446="Oui"),"Yes",IF(OR('Milestone 2'!L446="No",'Milestone 2'!L446="Non"),"No",IF(OR('Milestone 2'!L446="N/A",'Milestone 2'!L446="S.O."),"N/A",0)))</f>
        <v>0</v>
      </c>
      <c r="J1420">
        <f>IF(OR('Milestone 2'!Q446="Approved",'Milestone 2'!Q446="Approuvé"),"Approved",IF(OR('Milestone 2'!Q446="Incomplete",'Milestone 2'!Q446="Incomplet"),"Incomplete",0))</f>
        <v>0</v>
      </c>
      <c r="K1420">
        <f>IF(OR('Milestone 2'!P446="Yes",'Milestone 2'!P446="Oui"),"Yes",IF(OR('Milestone 2'!P446="No",'Milestone 2'!P446="Non"),"No",0))</f>
        <v>0</v>
      </c>
      <c r="L1420">
        <f>IF(OR('Milestone 2'!O446="Yes",'Milestone 2'!O446="Oui"),"Yes",IF(OR('Milestone 2'!O446="No",'Milestone 2'!O446="Non"),"No",IF(OR('Milestone 2'!O446="N/A",'Milestone 2'!O446="S.O."),"N/A",0)))</f>
        <v>0</v>
      </c>
    </row>
    <row r="1421" spans="1:12" hidden="1">
      <c r="A1421">
        <f>IF(OR('Milestone 2'!H447="Approved",'Milestone 2'!H447="Approuvé"),"Approved",IF(OR('Milestone 2'!H447="Incomplete",'Milestone 2'!H447="Incomplet"),"Incomplete",0))</f>
        <v>0</v>
      </c>
      <c r="B1421">
        <f>IF(OR('Milestone 2'!G447="Yes",'Milestone 2'!G447="Oui"),"Yes",IF(OR('Milestone 2'!G447="No",'Milestone 2'!G447="Non"),"No",0))</f>
        <v>0</v>
      </c>
      <c r="C1421">
        <f>IF(OR('Milestone 2'!F447="Yes",'Milestone 2'!F447="Oui"),"Yes",IF(OR('Milestone 2'!F447="No",'Milestone 2'!F447="Non"),"No",IF(OR('Milestone 2'!F447="N/A",'Milestone 2'!F447="S.O."),"N/A",0)))</f>
        <v>0</v>
      </c>
      <c r="D1421">
        <f>IF(OR('Milestone 2'!K447="Approved",'Milestone 2'!K447="Approuvé"),"Approved",IF(OR('Milestone 2'!K447="Incomplete",'Milestone 2'!K447="Incomplet"),"Incomplete",0))</f>
        <v>0</v>
      </c>
      <c r="E1421">
        <f>IF(OR('Milestone 2'!J447="Yes",'Milestone 2'!J447="Oui"),"Yes",IF(OR('Milestone 2'!J447="No",'Milestone 2'!J447="Non"),"No",0))</f>
        <v>0</v>
      </c>
      <c r="F1421">
        <f>IF(OR('Milestone 2'!I447="Yes",'Milestone 2'!I447="Oui"),"Yes",IF(OR('Milestone 2'!I447="No",'Milestone 2'!I447="Non"),"No",IF(OR('Milestone 2'!I447="N/A",'Milestone 2'!I447="S.O."),"N/A",0)))</f>
        <v>0</v>
      </c>
      <c r="G1421">
        <f>IF(OR('Milestone 2'!N447="Approved",'Milestone 2'!N447="Approuvé"),"Approved",IF(OR('Milestone 2'!N447="Incomplete",'Milestone 2'!N447="Incomplet"),"Incomplete",0))</f>
        <v>0</v>
      </c>
      <c r="H1421">
        <f>IF(OR('Milestone 2'!M447="Yes",'Milestone 2'!M447="Oui"),"Yes",IF(OR('Milestone 2'!M447="No",'Milestone 2'!M447="Non"),"No",0))</f>
        <v>0</v>
      </c>
      <c r="I1421">
        <f>IF(OR('Milestone 2'!L447="Yes",'Milestone 2'!L447="Oui"),"Yes",IF(OR('Milestone 2'!L447="No",'Milestone 2'!L447="Non"),"No",IF(OR('Milestone 2'!L447="N/A",'Milestone 2'!L447="S.O."),"N/A",0)))</f>
        <v>0</v>
      </c>
      <c r="J1421">
        <f>IF(OR('Milestone 2'!Q447="Approved",'Milestone 2'!Q447="Approuvé"),"Approved",IF(OR('Milestone 2'!Q447="Incomplete",'Milestone 2'!Q447="Incomplet"),"Incomplete",0))</f>
        <v>0</v>
      </c>
      <c r="K1421">
        <f>IF(OR('Milestone 2'!P447="Yes",'Milestone 2'!P447="Oui"),"Yes",IF(OR('Milestone 2'!P447="No",'Milestone 2'!P447="Non"),"No",0))</f>
        <v>0</v>
      </c>
      <c r="L1421">
        <f>IF(OR('Milestone 2'!O447="Yes",'Milestone 2'!O447="Oui"),"Yes",IF(OR('Milestone 2'!O447="No",'Milestone 2'!O447="Non"),"No",IF(OR('Milestone 2'!O447="N/A",'Milestone 2'!O447="S.O."),"N/A",0)))</f>
        <v>0</v>
      </c>
    </row>
    <row r="1422" spans="1:12" hidden="1">
      <c r="A1422">
        <f>IF(OR('Milestone 2'!H448="Approved",'Milestone 2'!H448="Approuvé"),"Approved",IF(OR('Milestone 2'!H448="Incomplete",'Milestone 2'!H448="Incomplet"),"Incomplete",0))</f>
        <v>0</v>
      </c>
      <c r="B1422">
        <f>IF(OR('Milestone 2'!G448="Yes",'Milestone 2'!G448="Oui"),"Yes",IF(OR('Milestone 2'!G448="No",'Milestone 2'!G448="Non"),"No",0))</f>
        <v>0</v>
      </c>
      <c r="C1422">
        <f>IF(OR('Milestone 2'!F448="Yes",'Milestone 2'!F448="Oui"),"Yes",IF(OR('Milestone 2'!F448="No",'Milestone 2'!F448="Non"),"No",IF(OR('Milestone 2'!F448="N/A",'Milestone 2'!F448="S.O."),"N/A",0)))</f>
        <v>0</v>
      </c>
      <c r="D1422">
        <f>IF(OR('Milestone 2'!K448="Approved",'Milestone 2'!K448="Approuvé"),"Approved",IF(OR('Milestone 2'!K448="Incomplete",'Milestone 2'!K448="Incomplet"),"Incomplete",0))</f>
        <v>0</v>
      </c>
      <c r="E1422">
        <f>IF(OR('Milestone 2'!J448="Yes",'Milestone 2'!J448="Oui"),"Yes",IF(OR('Milestone 2'!J448="No",'Milestone 2'!J448="Non"),"No",0))</f>
        <v>0</v>
      </c>
      <c r="F1422">
        <f>IF(OR('Milestone 2'!I448="Yes",'Milestone 2'!I448="Oui"),"Yes",IF(OR('Milestone 2'!I448="No",'Milestone 2'!I448="Non"),"No",IF(OR('Milestone 2'!I448="N/A",'Milestone 2'!I448="S.O."),"N/A",0)))</f>
        <v>0</v>
      </c>
      <c r="G1422">
        <f>IF(OR('Milestone 2'!N448="Approved",'Milestone 2'!N448="Approuvé"),"Approved",IF(OR('Milestone 2'!N448="Incomplete",'Milestone 2'!N448="Incomplet"),"Incomplete",0))</f>
        <v>0</v>
      </c>
      <c r="H1422">
        <f>IF(OR('Milestone 2'!M448="Yes",'Milestone 2'!M448="Oui"),"Yes",IF(OR('Milestone 2'!M448="No",'Milestone 2'!M448="Non"),"No",0))</f>
        <v>0</v>
      </c>
      <c r="I1422">
        <f>IF(OR('Milestone 2'!L448="Yes",'Milestone 2'!L448="Oui"),"Yes",IF(OR('Milestone 2'!L448="No",'Milestone 2'!L448="Non"),"No",IF(OR('Milestone 2'!L448="N/A",'Milestone 2'!L448="S.O."),"N/A",0)))</f>
        <v>0</v>
      </c>
      <c r="J1422">
        <f>IF(OR('Milestone 2'!Q448="Approved",'Milestone 2'!Q448="Approuvé"),"Approved",IF(OR('Milestone 2'!Q448="Incomplete",'Milestone 2'!Q448="Incomplet"),"Incomplete",0))</f>
        <v>0</v>
      </c>
      <c r="K1422">
        <f>IF(OR('Milestone 2'!P448="Yes",'Milestone 2'!P448="Oui"),"Yes",IF(OR('Milestone 2'!P448="No",'Milestone 2'!P448="Non"),"No",0))</f>
        <v>0</v>
      </c>
      <c r="L1422">
        <f>IF(OR('Milestone 2'!O448="Yes",'Milestone 2'!O448="Oui"),"Yes",IF(OR('Milestone 2'!O448="No",'Milestone 2'!O448="Non"),"No",IF(OR('Milestone 2'!O448="N/A",'Milestone 2'!O448="S.O."),"N/A",0)))</f>
        <v>0</v>
      </c>
    </row>
    <row r="1423" spans="1:12" hidden="1">
      <c r="A1423">
        <f>IF(OR('Milestone 2'!H449="Approved",'Milestone 2'!H449="Approuvé"),"Approved",IF(OR('Milestone 2'!H449="Incomplete",'Milestone 2'!H449="Incomplet"),"Incomplete",0))</f>
        <v>0</v>
      </c>
      <c r="B1423">
        <f>IF(OR('Milestone 2'!G449="Yes",'Milestone 2'!G449="Oui"),"Yes",IF(OR('Milestone 2'!G449="No",'Milestone 2'!G449="Non"),"No",0))</f>
        <v>0</v>
      </c>
      <c r="C1423">
        <f>IF(OR('Milestone 2'!F449="Yes",'Milestone 2'!F449="Oui"),"Yes",IF(OR('Milestone 2'!F449="No",'Milestone 2'!F449="Non"),"No",IF(OR('Milestone 2'!F449="N/A",'Milestone 2'!F449="S.O."),"N/A",0)))</f>
        <v>0</v>
      </c>
      <c r="D1423">
        <f>IF(OR('Milestone 2'!K449="Approved",'Milestone 2'!K449="Approuvé"),"Approved",IF(OR('Milestone 2'!K449="Incomplete",'Milestone 2'!K449="Incomplet"),"Incomplete",0))</f>
        <v>0</v>
      </c>
      <c r="E1423">
        <f>IF(OR('Milestone 2'!J449="Yes",'Milestone 2'!J449="Oui"),"Yes",IF(OR('Milestone 2'!J449="No",'Milestone 2'!J449="Non"),"No",0))</f>
        <v>0</v>
      </c>
      <c r="F1423">
        <f>IF(OR('Milestone 2'!I449="Yes",'Milestone 2'!I449="Oui"),"Yes",IF(OR('Milestone 2'!I449="No",'Milestone 2'!I449="Non"),"No",IF(OR('Milestone 2'!I449="N/A",'Milestone 2'!I449="S.O."),"N/A",0)))</f>
        <v>0</v>
      </c>
      <c r="G1423">
        <f>IF(OR('Milestone 2'!N449="Approved",'Milestone 2'!N449="Approuvé"),"Approved",IF(OR('Milestone 2'!N449="Incomplete",'Milestone 2'!N449="Incomplet"),"Incomplete",0))</f>
        <v>0</v>
      </c>
      <c r="H1423">
        <f>IF(OR('Milestone 2'!M449="Yes",'Milestone 2'!M449="Oui"),"Yes",IF(OR('Milestone 2'!M449="No",'Milestone 2'!M449="Non"),"No",0))</f>
        <v>0</v>
      </c>
      <c r="I1423">
        <f>IF(OR('Milestone 2'!L449="Yes",'Milestone 2'!L449="Oui"),"Yes",IF(OR('Milestone 2'!L449="No",'Milestone 2'!L449="Non"),"No",IF(OR('Milestone 2'!L449="N/A",'Milestone 2'!L449="S.O."),"N/A",0)))</f>
        <v>0</v>
      </c>
      <c r="J1423">
        <f>IF(OR('Milestone 2'!Q449="Approved",'Milestone 2'!Q449="Approuvé"),"Approved",IF(OR('Milestone 2'!Q449="Incomplete",'Milestone 2'!Q449="Incomplet"),"Incomplete",0))</f>
        <v>0</v>
      </c>
      <c r="K1423">
        <f>IF(OR('Milestone 2'!P449="Yes",'Milestone 2'!P449="Oui"),"Yes",IF(OR('Milestone 2'!P449="No",'Milestone 2'!P449="Non"),"No",0))</f>
        <v>0</v>
      </c>
      <c r="L1423">
        <f>IF(OR('Milestone 2'!O449="Yes",'Milestone 2'!O449="Oui"),"Yes",IF(OR('Milestone 2'!O449="No",'Milestone 2'!O449="Non"),"No",IF(OR('Milestone 2'!O449="N/A",'Milestone 2'!O449="S.O."),"N/A",0)))</f>
        <v>0</v>
      </c>
    </row>
    <row r="1424" spans="1:12" hidden="1">
      <c r="A1424">
        <f>IF(OR('Milestone 2'!H450="Approved",'Milestone 2'!H450="Approuvé"),"Approved",IF(OR('Milestone 2'!H450="Incomplete",'Milestone 2'!H450="Incomplet"),"Incomplete",0))</f>
        <v>0</v>
      </c>
      <c r="B1424">
        <f>IF(OR('Milestone 2'!G450="Yes",'Milestone 2'!G450="Oui"),"Yes",IF(OR('Milestone 2'!G450="No",'Milestone 2'!G450="Non"),"No",0))</f>
        <v>0</v>
      </c>
      <c r="C1424">
        <f>IF(OR('Milestone 2'!F450="Yes",'Milestone 2'!F450="Oui"),"Yes",IF(OR('Milestone 2'!F450="No",'Milestone 2'!F450="Non"),"No",IF(OR('Milestone 2'!F450="N/A",'Milestone 2'!F450="S.O."),"N/A",0)))</f>
        <v>0</v>
      </c>
      <c r="D1424">
        <f>IF(OR('Milestone 2'!K450="Approved",'Milestone 2'!K450="Approuvé"),"Approved",IF(OR('Milestone 2'!K450="Incomplete",'Milestone 2'!K450="Incomplet"),"Incomplete",0))</f>
        <v>0</v>
      </c>
      <c r="E1424">
        <f>IF(OR('Milestone 2'!J450="Yes",'Milestone 2'!J450="Oui"),"Yes",IF(OR('Milestone 2'!J450="No",'Milestone 2'!J450="Non"),"No",0))</f>
        <v>0</v>
      </c>
      <c r="F1424">
        <f>IF(OR('Milestone 2'!I450="Yes",'Milestone 2'!I450="Oui"),"Yes",IF(OR('Milestone 2'!I450="No",'Milestone 2'!I450="Non"),"No",IF(OR('Milestone 2'!I450="N/A",'Milestone 2'!I450="S.O."),"N/A",0)))</f>
        <v>0</v>
      </c>
      <c r="G1424">
        <f>IF(OR('Milestone 2'!N450="Approved",'Milestone 2'!N450="Approuvé"),"Approved",IF(OR('Milestone 2'!N450="Incomplete",'Milestone 2'!N450="Incomplet"),"Incomplete",0))</f>
        <v>0</v>
      </c>
      <c r="H1424">
        <f>IF(OR('Milestone 2'!M450="Yes",'Milestone 2'!M450="Oui"),"Yes",IF(OR('Milestone 2'!M450="No",'Milestone 2'!M450="Non"),"No",0))</f>
        <v>0</v>
      </c>
      <c r="I1424">
        <f>IF(OR('Milestone 2'!L450="Yes",'Milestone 2'!L450="Oui"),"Yes",IF(OR('Milestone 2'!L450="No",'Milestone 2'!L450="Non"),"No",IF(OR('Milestone 2'!L450="N/A",'Milestone 2'!L450="S.O."),"N/A",0)))</f>
        <v>0</v>
      </c>
      <c r="J1424">
        <f>IF(OR('Milestone 2'!Q450="Approved",'Milestone 2'!Q450="Approuvé"),"Approved",IF(OR('Milestone 2'!Q450="Incomplete",'Milestone 2'!Q450="Incomplet"),"Incomplete",0))</f>
        <v>0</v>
      </c>
      <c r="K1424">
        <f>IF(OR('Milestone 2'!P450="Yes",'Milestone 2'!P450="Oui"),"Yes",IF(OR('Milestone 2'!P450="No",'Milestone 2'!P450="Non"),"No",0))</f>
        <v>0</v>
      </c>
      <c r="L1424">
        <f>IF(OR('Milestone 2'!O450="Yes",'Milestone 2'!O450="Oui"),"Yes",IF(OR('Milestone 2'!O450="No",'Milestone 2'!O450="Non"),"No",IF(OR('Milestone 2'!O450="N/A",'Milestone 2'!O450="S.O."),"N/A",0)))</f>
        <v>0</v>
      </c>
    </row>
    <row r="1425" spans="1:12" hidden="1">
      <c r="A1425">
        <f>IF(OR('Milestone 2'!H451="Approved",'Milestone 2'!H451="Approuvé"),"Approved",IF(OR('Milestone 2'!H451="Incomplete",'Milestone 2'!H451="Incomplet"),"Incomplete",0))</f>
        <v>0</v>
      </c>
      <c r="B1425">
        <f>IF(OR('Milestone 2'!G451="Yes",'Milestone 2'!G451="Oui"),"Yes",IF(OR('Milestone 2'!G451="No",'Milestone 2'!G451="Non"),"No",0))</f>
        <v>0</v>
      </c>
      <c r="C1425">
        <f>IF(OR('Milestone 2'!F451="Yes",'Milestone 2'!F451="Oui"),"Yes",IF(OR('Milestone 2'!F451="No",'Milestone 2'!F451="Non"),"No",IF(OR('Milestone 2'!F451="N/A",'Milestone 2'!F451="S.O."),"N/A",0)))</f>
        <v>0</v>
      </c>
      <c r="D1425">
        <f>IF(OR('Milestone 2'!K451="Approved",'Milestone 2'!K451="Approuvé"),"Approved",IF(OR('Milestone 2'!K451="Incomplete",'Milestone 2'!K451="Incomplet"),"Incomplete",0))</f>
        <v>0</v>
      </c>
      <c r="E1425">
        <f>IF(OR('Milestone 2'!J451="Yes",'Milestone 2'!J451="Oui"),"Yes",IF(OR('Milestone 2'!J451="No",'Milestone 2'!J451="Non"),"No",0))</f>
        <v>0</v>
      </c>
      <c r="F1425">
        <f>IF(OR('Milestone 2'!I451="Yes",'Milestone 2'!I451="Oui"),"Yes",IF(OR('Milestone 2'!I451="No",'Milestone 2'!I451="Non"),"No",IF(OR('Milestone 2'!I451="N/A",'Milestone 2'!I451="S.O."),"N/A",0)))</f>
        <v>0</v>
      </c>
      <c r="G1425">
        <f>IF(OR('Milestone 2'!N451="Approved",'Milestone 2'!N451="Approuvé"),"Approved",IF(OR('Milestone 2'!N451="Incomplete",'Milestone 2'!N451="Incomplet"),"Incomplete",0))</f>
        <v>0</v>
      </c>
      <c r="H1425">
        <f>IF(OR('Milestone 2'!M451="Yes",'Milestone 2'!M451="Oui"),"Yes",IF(OR('Milestone 2'!M451="No",'Milestone 2'!M451="Non"),"No",0))</f>
        <v>0</v>
      </c>
      <c r="I1425">
        <f>IF(OR('Milestone 2'!L451="Yes",'Milestone 2'!L451="Oui"),"Yes",IF(OR('Milestone 2'!L451="No",'Milestone 2'!L451="Non"),"No",IF(OR('Milestone 2'!L451="N/A",'Milestone 2'!L451="S.O."),"N/A",0)))</f>
        <v>0</v>
      </c>
      <c r="J1425">
        <f>IF(OR('Milestone 2'!Q451="Approved",'Milestone 2'!Q451="Approuvé"),"Approved",IF(OR('Milestone 2'!Q451="Incomplete",'Milestone 2'!Q451="Incomplet"),"Incomplete",0))</f>
        <v>0</v>
      </c>
      <c r="K1425">
        <f>IF(OR('Milestone 2'!P451="Yes",'Milestone 2'!P451="Oui"),"Yes",IF(OR('Milestone 2'!P451="No",'Milestone 2'!P451="Non"),"No",0))</f>
        <v>0</v>
      </c>
      <c r="L1425">
        <f>IF(OR('Milestone 2'!O451="Yes",'Milestone 2'!O451="Oui"),"Yes",IF(OR('Milestone 2'!O451="No",'Milestone 2'!O451="Non"),"No",IF(OR('Milestone 2'!O451="N/A",'Milestone 2'!O451="S.O."),"N/A",0)))</f>
        <v>0</v>
      </c>
    </row>
    <row r="1426" spans="1:12" hidden="1">
      <c r="A1426">
        <f>IF(OR('Milestone 2'!H452="Approved",'Milestone 2'!H452="Approuvé"),"Approved",IF(OR('Milestone 2'!H452="Incomplete",'Milestone 2'!H452="Incomplet"),"Incomplete",0))</f>
        <v>0</v>
      </c>
      <c r="B1426">
        <f>IF(OR('Milestone 2'!G452="Yes",'Milestone 2'!G452="Oui"),"Yes",IF(OR('Milestone 2'!G452="No",'Milestone 2'!G452="Non"),"No",0))</f>
        <v>0</v>
      </c>
      <c r="C1426">
        <f>IF(OR('Milestone 2'!F452="Yes",'Milestone 2'!F452="Oui"),"Yes",IF(OR('Milestone 2'!F452="No",'Milestone 2'!F452="Non"),"No",IF(OR('Milestone 2'!F452="N/A",'Milestone 2'!F452="S.O."),"N/A",0)))</f>
        <v>0</v>
      </c>
      <c r="D1426">
        <f>IF(OR('Milestone 2'!K452="Approved",'Milestone 2'!K452="Approuvé"),"Approved",IF(OR('Milestone 2'!K452="Incomplete",'Milestone 2'!K452="Incomplet"),"Incomplete",0))</f>
        <v>0</v>
      </c>
      <c r="E1426">
        <f>IF(OR('Milestone 2'!J452="Yes",'Milestone 2'!J452="Oui"),"Yes",IF(OR('Milestone 2'!J452="No",'Milestone 2'!J452="Non"),"No",0))</f>
        <v>0</v>
      </c>
      <c r="F1426">
        <f>IF(OR('Milestone 2'!I452="Yes",'Milestone 2'!I452="Oui"),"Yes",IF(OR('Milestone 2'!I452="No",'Milestone 2'!I452="Non"),"No",IF(OR('Milestone 2'!I452="N/A",'Milestone 2'!I452="S.O."),"N/A",0)))</f>
        <v>0</v>
      </c>
      <c r="G1426">
        <f>IF(OR('Milestone 2'!N452="Approved",'Milestone 2'!N452="Approuvé"),"Approved",IF(OR('Milestone 2'!N452="Incomplete",'Milestone 2'!N452="Incomplet"),"Incomplete",0))</f>
        <v>0</v>
      </c>
      <c r="H1426">
        <f>IF(OR('Milestone 2'!M452="Yes",'Milestone 2'!M452="Oui"),"Yes",IF(OR('Milestone 2'!M452="No",'Milestone 2'!M452="Non"),"No",0))</f>
        <v>0</v>
      </c>
      <c r="I1426">
        <f>IF(OR('Milestone 2'!L452="Yes",'Milestone 2'!L452="Oui"),"Yes",IF(OR('Milestone 2'!L452="No",'Milestone 2'!L452="Non"),"No",IF(OR('Milestone 2'!L452="N/A",'Milestone 2'!L452="S.O."),"N/A",0)))</f>
        <v>0</v>
      </c>
      <c r="J1426">
        <f>IF(OR('Milestone 2'!Q452="Approved",'Milestone 2'!Q452="Approuvé"),"Approved",IF(OR('Milestone 2'!Q452="Incomplete",'Milestone 2'!Q452="Incomplet"),"Incomplete",0))</f>
        <v>0</v>
      </c>
      <c r="K1426">
        <f>IF(OR('Milestone 2'!P452="Yes",'Milestone 2'!P452="Oui"),"Yes",IF(OR('Milestone 2'!P452="No",'Milestone 2'!P452="Non"),"No",0))</f>
        <v>0</v>
      </c>
      <c r="L1426">
        <f>IF(OR('Milestone 2'!O452="Yes",'Milestone 2'!O452="Oui"),"Yes",IF(OR('Milestone 2'!O452="No",'Milestone 2'!O452="Non"),"No",IF(OR('Milestone 2'!O452="N/A",'Milestone 2'!O452="S.O."),"N/A",0)))</f>
        <v>0</v>
      </c>
    </row>
    <row r="1427" spans="1:12" hidden="1">
      <c r="A1427">
        <f>IF(OR('Milestone 2'!H453="Approved",'Milestone 2'!H453="Approuvé"),"Approved",IF(OR('Milestone 2'!H453="Incomplete",'Milestone 2'!H453="Incomplet"),"Incomplete",0))</f>
        <v>0</v>
      </c>
      <c r="B1427">
        <f>IF(OR('Milestone 2'!G453="Yes",'Milestone 2'!G453="Oui"),"Yes",IF(OR('Milestone 2'!G453="No",'Milestone 2'!G453="Non"),"No",0))</f>
        <v>0</v>
      </c>
      <c r="C1427">
        <f>IF(OR('Milestone 2'!F453="Yes",'Milestone 2'!F453="Oui"),"Yes",IF(OR('Milestone 2'!F453="No",'Milestone 2'!F453="Non"),"No",IF(OR('Milestone 2'!F453="N/A",'Milestone 2'!F453="S.O."),"N/A",0)))</f>
        <v>0</v>
      </c>
      <c r="D1427">
        <f>IF(OR('Milestone 2'!K453="Approved",'Milestone 2'!K453="Approuvé"),"Approved",IF(OR('Milestone 2'!K453="Incomplete",'Milestone 2'!K453="Incomplet"),"Incomplete",0))</f>
        <v>0</v>
      </c>
      <c r="E1427">
        <f>IF(OR('Milestone 2'!J453="Yes",'Milestone 2'!J453="Oui"),"Yes",IF(OR('Milestone 2'!J453="No",'Milestone 2'!J453="Non"),"No",0))</f>
        <v>0</v>
      </c>
      <c r="F1427">
        <f>IF(OR('Milestone 2'!I453="Yes",'Milestone 2'!I453="Oui"),"Yes",IF(OR('Milestone 2'!I453="No",'Milestone 2'!I453="Non"),"No",IF(OR('Milestone 2'!I453="N/A",'Milestone 2'!I453="S.O."),"N/A",0)))</f>
        <v>0</v>
      </c>
      <c r="G1427">
        <f>IF(OR('Milestone 2'!N453="Approved",'Milestone 2'!N453="Approuvé"),"Approved",IF(OR('Milestone 2'!N453="Incomplete",'Milestone 2'!N453="Incomplet"),"Incomplete",0))</f>
        <v>0</v>
      </c>
      <c r="H1427">
        <f>IF(OR('Milestone 2'!M453="Yes",'Milestone 2'!M453="Oui"),"Yes",IF(OR('Milestone 2'!M453="No",'Milestone 2'!M453="Non"),"No",0))</f>
        <v>0</v>
      </c>
      <c r="I1427">
        <f>IF(OR('Milestone 2'!L453="Yes",'Milestone 2'!L453="Oui"),"Yes",IF(OR('Milestone 2'!L453="No",'Milestone 2'!L453="Non"),"No",IF(OR('Milestone 2'!L453="N/A",'Milestone 2'!L453="S.O."),"N/A",0)))</f>
        <v>0</v>
      </c>
      <c r="J1427">
        <f>IF(OR('Milestone 2'!Q453="Approved",'Milestone 2'!Q453="Approuvé"),"Approved",IF(OR('Milestone 2'!Q453="Incomplete",'Milestone 2'!Q453="Incomplet"),"Incomplete",0))</f>
        <v>0</v>
      </c>
      <c r="K1427">
        <f>IF(OR('Milestone 2'!P453="Yes",'Milestone 2'!P453="Oui"),"Yes",IF(OR('Milestone 2'!P453="No",'Milestone 2'!P453="Non"),"No",0))</f>
        <v>0</v>
      </c>
      <c r="L1427">
        <f>IF(OR('Milestone 2'!O453="Yes",'Milestone 2'!O453="Oui"),"Yes",IF(OR('Milestone 2'!O453="No",'Milestone 2'!O453="Non"),"No",IF(OR('Milestone 2'!O453="N/A",'Milestone 2'!O453="S.O."),"N/A",0)))</f>
        <v>0</v>
      </c>
    </row>
    <row r="1428" spans="1:12" hidden="1">
      <c r="A1428">
        <f>IF(OR('Milestone 2'!H454="Approved",'Milestone 2'!H454="Approuvé"),"Approved",IF(OR('Milestone 2'!H454="Incomplete",'Milestone 2'!H454="Incomplet"),"Incomplete",0))</f>
        <v>0</v>
      </c>
      <c r="B1428">
        <f>IF(OR('Milestone 2'!G454="Yes",'Milestone 2'!G454="Oui"),"Yes",IF(OR('Milestone 2'!G454="No",'Milestone 2'!G454="Non"),"No",0))</f>
        <v>0</v>
      </c>
      <c r="C1428">
        <f>IF(OR('Milestone 2'!F454="Yes",'Milestone 2'!F454="Oui"),"Yes",IF(OR('Milestone 2'!F454="No",'Milestone 2'!F454="Non"),"No",IF(OR('Milestone 2'!F454="N/A",'Milestone 2'!F454="S.O."),"N/A",0)))</f>
        <v>0</v>
      </c>
      <c r="D1428">
        <f>IF(OR('Milestone 2'!K454="Approved",'Milestone 2'!K454="Approuvé"),"Approved",IF(OR('Milestone 2'!K454="Incomplete",'Milestone 2'!K454="Incomplet"),"Incomplete",0))</f>
        <v>0</v>
      </c>
      <c r="E1428">
        <f>IF(OR('Milestone 2'!J454="Yes",'Milestone 2'!J454="Oui"),"Yes",IF(OR('Milestone 2'!J454="No",'Milestone 2'!J454="Non"),"No",0))</f>
        <v>0</v>
      </c>
      <c r="F1428">
        <f>IF(OR('Milestone 2'!I454="Yes",'Milestone 2'!I454="Oui"),"Yes",IF(OR('Milestone 2'!I454="No",'Milestone 2'!I454="Non"),"No",IF(OR('Milestone 2'!I454="N/A",'Milestone 2'!I454="S.O."),"N/A",0)))</f>
        <v>0</v>
      </c>
      <c r="G1428">
        <f>IF(OR('Milestone 2'!N454="Approved",'Milestone 2'!N454="Approuvé"),"Approved",IF(OR('Milestone 2'!N454="Incomplete",'Milestone 2'!N454="Incomplet"),"Incomplete",0))</f>
        <v>0</v>
      </c>
      <c r="H1428">
        <f>IF(OR('Milestone 2'!M454="Yes",'Milestone 2'!M454="Oui"),"Yes",IF(OR('Milestone 2'!M454="No",'Milestone 2'!M454="Non"),"No",0))</f>
        <v>0</v>
      </c>
      <c r="I1428">
        <f>IF(OR('Milestone 2'!L454="Yes",'Milestone 2'!L454="Oui"),"Yes",IF(OR('Milestone 2'!L454="No",'Milestone 2'!L454="Non"),"No",IF(OR('Milestone 2'!L454="N/A",'Milestone 2'!L454="S.O."),"N/A",0)))</f>
        <v>0</v>
      </c>
      <c r="J1428">
        <f>IF(OR('Milestone 2'!Q454="Approved",'Milestone 2'!Q454="Approuvé"),"Approved",IF(OR('Milestone 2'!Q454="Incomplete",'Milestone 2'!Q454="Incomplet"),"Incomplete",0))</f>
        <v>0</v>
      </c>
      <c r="K1428">
        <f>IF(OR('Milestone 2'!P454="Yes",'Milestone 2'!P454="Oui"),"Yes",IF(OR('Milestone 2'!P454="No",'Milestone 2'!P454="Non"),"No",0))</f>
        <v>0</v>
      </c>
      <c r="L1428">
        <f>IF(OR('Milestone 2'!O454="Yes",'Milestone 2'!O454="Oui"),"Yes",IF(OR('Milestone 2'!O454="No",'Milestone 2'!O454="Non"),"No",IF(OR('Milestone 2'!O454="N/A",'Milestone 2'!O454="S.O."),"N/A",0)))</f>
        <v>0</v>
      </c>
    </row>
    <row r="1429" spans="1:12" hidden="1">
      <c r="A1429">
        <f>IF(OR('Milestone 2'!H455="Approved",'Milestone 2'!H455="Approuvé"),"Approved",IF(OR('Milestone 2'!H455="Incomplete",'Milestone 2'!H455="Incomplet"),"Incomplete",0))</f>
        <v>0</v>
      </c>
      <c r="B1429">
        <f>IF(OR('Milestone 2'!G455="Yes",'Milestone 2'!G455="Oui"),"Yes",IF(OR('Milestone 2'!G455="No",'Milestone 2'!G455="Non"),"No",0))</f>
        <v>0</v>
      </c>
      <c r="C1429">
        <f>IF(OR('Milestone 2'!F455="Yes",'Milestone 2'!F455="Oui"),"Yes",IF(OR('Milestone 2'!F455="No",'Milestone 2'!F455="Non"),"No",IF(OR('Milestone 2'!F455="N/A",'Milestone 2'!F455="S.O."),"N/A",0)))</f>
        <v>0</v>
      </c>
      <c r="D1429">
        <f>IF(OR('Milestone 2'!K455="Approved",'Milestone 2'!K455="Approuvé"),"Approved",IF(OR('Milestone 2'!K455="Incomplete",'Milestone 2'!K455="Incomplet"),"Incomplete",0))</f>
        <v>0</v>
      </c>
      <c r="E1429">
        <f>IF(OR('Milestone 2'!J455="Yes",'Milestone 2'!J455="Oui"),"Yes",IF(OR('Milestone 2'!J455="No",'Milestone 2'!J455="Non"),"No",0))</f>
        <v>0</v>
      </c>
      <c r="F1429">
        <f>IF(OR('Milestone 2'!I455="Yes",'Milestone 2'!I455="Oui"),"Yes",IF(OR('Milestone 2'!I455="No",'Milestone 2'!I455="Non"),"No",IF(OR('Milestone 2'!I455="N/A",'Milestone 2'!I455="S.O."),"N/A",0)))</f>
        <v>0</v>
      </c>
      <c r="G1429">
        <f>IF(OR('Milestone 2'!N455="Approved",'Milestone 2'!N455="Approuvé"),"Approved",IF(OR('Milestone 2'!N455="Incomplete",'Milestone 2'!N455="Incomplet"),"Incomplete",0))</f>
        <v>0</v>
      </c>
      <c r="H1429">
        <f>IF(OR('Milestone 2'!M455="Yes",'Milestone 2'!M455="Oui"),"Yes",IF(OR('Milestone 2'!M455="No",'Milestone 2'!M455="Non"),"No",0))</f>
        <v>0</v>
      </c>
      <c r="I1429">
        <f>IF(OR('Milestone 2'!L455="Yes",'Milestone 2'!L455="Oui"),"Yes",IF(OR('Milestone 2'!L455="No",'Milestone 2'!L455="Non"),"No",IF(OR('Milestone 2'!L455="N/A",'Milestone 2'!L455="S.O."),"N/A",0)))</f>
        <v>0</v>
      </c>
      <c r="J1429">
        <f>IF(OR('Milestone 2'!Q455="Approved",'Milestone 2'!Q455="Approuvé"),"Approved",IF(OR('Milestone 2'!Q455="Incomplete",'Milestone 2'!Q455="Incomplet"),"Incomplete",0))</f>
        <v>0</v>
      </c>
      <c r="K1429">
        <f>IF(OR('Milestone 2'!P455="Yes",'Milestone 2'!P455="Oui"),"Yes",IF(OR('Milestone 2'!P455="No",'Milestone 2'!P455="Non"),"No",0))</f>
        <v>0</v>
      </c>
      <c r="L1429">
        <f>IF(OR('Milestone 2'!O455="Yes",'Milestone 2'!O455="Oui"),"Yes",IF(OR('Milestone 2'!O455="No",'Milestone 2'!O455="Non"),"No",IF(OR('Milestone 2'!O455="N/A",'Milestone 2'!O455="S.O."),"N/A",0)))</f>
        <v>0</v>
      </c>
    </row>
    <row r="1430" spans="1:12" hidden="1">
      <c r="A1430">
        <f>IF(OR('Milestone 2'!H456="Approved",'Milestone 2'!H456="Approuvé"),"Approved",IF(OR('Milestone 2'!H456="Incomplete",'Milestone 2'!H456="Incomplet"),"Incomplete",0))</f>
        <v>0</v>
      </c>
      <c r="B1430">
        <f>IF(OR('Milestone 2'!G456="Yes",'Milestone 2'!G456="Oui"),"Yes",IF(OR('Milestone 2'!G456="No",'Milestone 2'!G456="Non"),"No",0))</f>
        <v>0</v>
      </c>
      <c r="C1430">
        <f>IF(OR('Milestone 2'!F456="Yes",'Milestone 2'!F456="Oui"),"Yes",IF(OR('Milestone 2'!F456="No",'Milestone 2'!F456="Non"),"No",IF(OR('Milestone 2'!F456="N/A",'Milestone 2'!F456="S.O."),"N/A",0)))</f>
        <v>0</v>
      </c>
      <c r="D1430">
        <f>IF(OR('Milestone 2'!K456="Approved",'Milestone 2'!K456="Approuvé"),"Approved",IF(OR('Milestone 2'!K456="Incomplete",'Milestone 2'!K456="Incomplet"),"Incomplete",0))</f>
        <v>0</v>
      </c>
      <c r="E1430">
        <f>IF(OR('Milestone 2'!J456="Yes",'Milestone 2'!J456="Oui"),"Yes",IF(OR('Milestone 2'!J456="No",'Milestone 2'!J456="Non"),"No",0))</f>
        <v>0</v>
      </c>
      <c r="F1430">
        <f>IF(OR('Milestone 2'!I456="Yes",'Milestone 2'!I456="Oui"),"Yes",IF(OR('Milestone 2'!I456="No",'Milestone 2'!I456="Non"),"No",IF(OR('Milestone 2'!I456="N/A",'Milestone 2'!I456="S.O."),"N/A",0)))</f>
        <v>0</v>
      </c>
      <c r="G1430">
        <f>IF(OR('Milestone 2'!N456="Approved",'Milestone 2'!N456="Approuvé"),"Approved",IF(OR('Milestone 2'!N456="Incomplete",'Milestone 2'!N456="Incomplet"),"Incomplete",0))</f>
        <v>0</v>
      </c>
      <c r="H1430">
        <f>IF(OR('Milestone 2'!M456="Yes",'Milestone 2'!M456="Oui"),"Yes",IF(OR('Milestone 2'!M456="No",'Milestone 2'!M456="Non"),"No",0))</f>
        <v>0</v>
      </c>
      <c r="I1430">
        <f>IF(OR('Milestone 2'!L456="Yes",'Milestone 2'!L456="Oui"),"Yes",IF(OR('Milestone 2'!L456="No",'Milestone 2'!L456="Non"),"No",IF(OR('Milestone 2'!L456="N/A",'Milestone 2'!L456="S.O."),"N/A",0)))</f>
        <v>0</v>
      </c>
      <c r="J1430">
        <f>IF(OR('Milestone 2'!Q456="Approved",'Milestone 2'!Q456="Approuvé"),"Approved",IF(OR('Milestone 2'!Q456="Incomplete",'Milestone 2'!Q456="Incomplet"),"Incomplete",0))</f>
        <v>0</v>
      </c>
      <c r="K1430">
        <f>IF(OR('Milestone 2'!P456="Yes",'Milestone 2'!P456="Oui"),"Yes",IF(OR('Milestone 2'!P456="No",'Milestone 2'!P456="Non"),"No",0))</f>
        <v>0</v>
      </c>
      <c r="L1430">
        <f>IF(OR('Milestone 2'!O456="Yes",'Milestone 2'!O456="Oui"),"Yes",IF(OR('Milestone 2'!O456="No",'Milestone 2'!O456="Non"),"No",IF(OR('Milestone 2'!O456="N/A",'Milestone 2'!O456="S.O."),"N/A",0)))</f>
        <v>0</v>
      </c>
    </row>
    <row r="1431" spans="1:12" hidden="1">
      <c r="A1431">
        <f>IF(OR('Milestone 2'!H457="Approved",'Milestone 2'!H457="Approuvé"),"Approved",IF(OR('Milestone 2'!H457="Incomplete",'Milestone 2'!H457="Incomplet"),"Incomplete",0))</f>
        <v>0</v>
      </c>
      <c r="B1431">
        <f>IF(OR('Milestone 2'!G457="Yes",'Milestone 2'!G457="Oui"),"Yes",IF(OR('Milestone 2'!G457="No",'Milestone 2'!G457="Non"),"No",0))</f>
        <v>0</v>
      </c>
      <c r="C1431">
        <f>IF(OR('Milestone 2'!F457="Yes",'Milestone 2'!F457="Oui"),"Yes",IF(OR('Milestone 2'!F457="No",'Milestone 2'!F457="Non"),"No",IF(OR('Milestone 2'!F457="N/A",'Milestone 2'!F457="S.O."),"N/A",0)))</f>
        <v>0</v>
      </c>
      <c r="D1431">
        <f>IF(OR('Milestone 2'!K457="Approved",'Milestone 2'!K457="Approuvé"),"Approved",IF(OR('Milestone 2'!K457="Incomplete",'Milestone 2'!K457="Incomplet"),"Incomplete",0))</f>
        <v>0</v>
      </c>
      <c r="E1431">
        <f>IF(OR('Milestone 2'!J457="Yes",'Milestone 2'!J457="Oui"),"Yes",IF(OR('Milestone 2'!J457="No",'Milestone 2'!J457="Non"),"No",0))</f>
        <v>0</v>
      </c>
      <c r="F1431">
        <f>IF(OR('Milestone 2'!I457="Yes",'Milestone 2'!I457="Oui"),"Yes",IF(OR('Milestone 2'!I457="No",'Milestone 2'!I457="Non"),"No",IF(OR('Milestone 2'!I457="N/A",'Milestone 2'!I457="S.O."),"N/A",0)))</f>
        <v>0</v>
      </c>
      <c r="G1431">
        <f>IF(OR('Milestone 2'!N457="Approved",'Milestone 2'!N457="Approuvé"),"Approved",IF(OR('Milestone 2'!N457="Incomplete",'Milestone 2'!N457="Incomplet"),"Incomplete",0))</f>
        <v>0</v>
      </c>
      <c r="H1431">
        <f>IF(OR('Milestone 2'!M457="Yes",'Milestone 2'!M457="Oui"),"Yes",IF(OR('Milestone 2'!M457="No",'Milestone 2'!M457="Non"),"No",0))</f>
        <v>0</v>
      </c>
      <c r="I1431">
        <f>IF(OR('Milestone 2'!L457="Yes",'Milestone 2'!L457="Oui"),"Yes",IF(OR('Milestone 2'!L457="No",'Milestone 2'!L457="Non"),"No",IF(OR('Milestone 2'!L457="N/A",'Milestone 2'!L457="S.O."),"N/A",0)))</f>
        <v>0</v>
      </c>
      <c r="J1431">
        <f>IF(OR('Milestone 2'!Q457="Approved",'Milestone 2'!Q457="Approuvé"),"Approved",IF(OR('Milestone 2'!Q457="Incomplete",'Milestone 2'!Q457="Incomplet"),"Incomplete",0))</f>
        <v>0</v>
      </c>
      <c r="K1431">
        <f>IF(OR('Milestone 2'!P457="Yes",'Milestone 2'!P457="Oui"),"Yes",IF(OR('Milestone 2'!P457="No",'Milestone 2'!P457="Non"),"No",0))</f>
        <v>0</v>
      </c>
      <c r="L1431">
        <f>IF(OR('Milestone 2'!O457="Yes",'Milestone 2'!O457="Oui"),"Yes",IF(OR('Milestone 2'!O457="No",'Milestone 2'!O457="Non"),"No",IF(OR('Milestone 2'!O457="N/A",'Milestone 2'!O457="S.O."),"N/A",0)))</f>
        <v>0</v>
      </c>
    </row>
    <row r="1432" spans="1:12" hidden="1">
      <c r="A1432">
        <f>IF(OR('Milestone 2'!H458="Approved",'Milestone 2'!H458="Approuvé"),"Approved",IF(OR('Milestone 2'!H458="Incomplete",'Milestone 2'!H458="Incomplet"),"Incomplete",0))</f>
        <v>0</v>
      </c>
      <c r="B1432">
        <f>IF(OR('Milestone 2'!G458="Yes",'Milestone 2'!G458="Oui"),"Yes",IF(OR('Milestone 2'!G458="No",'Milestone 2'!G458="Non"),"No",0))</f>
        <v>0</v>
      </c>
      <c r="C1432">
        <f>IF(OR('Milestone 2'!F458="Yes",'Milestone 2'!F458="Oui"),"Yes",IF(OR('Milestone 2'!F458="No",'Milestone 2'!F458="Non"),"No",IF(OR('Milestone 2'!F458="N/A",'Milestone 2'!F458="S.O."),"N/A",0)))</f>
        <v>0</v>
      </c>
      <c r="D1432">
        <f>IF(OR('Milestone 2'!K458="Approved",'Milestone 2'!K458="Approuvé"),"Approved",IF(OR('Milestone 2'!K458="Incomplete",'Milestone 2'!K458="Incomplet"),"Incomplete",0))</f>
        <v>0</v>
      </c>
      <c r="E1432">
        <f>IF(OR('Milestone 2'!J458="Yes",'Milestone 2'!J458="Oui"),"Yes",IF(OR('Milestone 2'!J458="No",'Milestone 2'!J458="Non"),"No",0))</f>
        <v>0</v>
      </c>
      <c r="F1432">
        <f>IF(OR('Milestone 2'!I458="Yes",'Milestone 2'!I458="Oui"),"Yes",IF(OR('Milestone 2'!I458="No",'Milestone 2'!I458="Non"),"No",IF(OR('Milestone 2'!I458="N/A",'Milestone 2'!I458="S.O."),"N/A",0)))</f>
        <v>0</v>
      </c>
      <c r="G1432">
        <f>IF(OR('Milestone 2'!N458="Approved",'Milestone 2'!N458="Approuvé"),"Approved",IF(OR('Milestone 2'!N458="Incomplete",'Milestone 2'!N458="Incomplet"),"Incomplete",0))</f>
        <v>0</v>
      </c>
      <c r="H1432">
        <f>IF(OR('Milestone 2'!M458="Yes",'Milestone 2'!M458="Oui"),"Yes",IF(OR('Milestone 2'!M458="No",'Milestone 2'!M458="Non"),"No",0))</f>
        <v>0</v>
      </c>
      <c r="I1432">
        <f>IF(OR('Milestone 2'!L458="Yes",'Milestone 2'!L458="Oui"),"Yes",IF(OR('Milestone 2'!L458="No",'Milestone 2'!L458="Non"),"No",IF(OR('Milestone 2'!L458="N/A",'Milestone 2'!L458="S.O."),"N/A",0)))</f>
        <v>0</v>
      </c>
      <c r="J1432">
        <f>IF(OR('Milestone 2'!Q458="Approved",'Milestone 2'!Q458="Approuvé"),"Approved",IF(OR('Milestone 2'!Q458="Incomplete",'Milestone 2'!Q458="Incomplet"),"Incomplete",0))</f>
        <v>0</v>
      </c>
      <c r="K1432">
        <f>IF(OR('Milestone 2'!P458="Yes",'Milestone 2'!P458="Oui"),"Yes",IF(OR('Milestone 2'!P458="No",'Milestone 2'!P458="Non"),"No",0))</f>
        <v>0</v>
      </c>
      <c r="L1432">
        <f>IF(OR('Milestone 2'!O458="Yes",'Milestone 2'!O458="Oui"),"Yes",IF(OR('Milestone 2'!O458="No",'Milestone 2'!O458="Non"),"No",IF(OR('Milestone 2'!O458="N/A",'Milestone 2'!O458="S.O."),"N/A",0)))</f>
        <v>0</v>
      </c>
    </row>
    <row r="1433" spans="1:12" hidden="1">
      <c r="A1433">
        <f>IF(OR('Milestone 2'!H459="Approved",'Milestone 2'!H459="Approuvé"),"Approved",IF(OR('Milestone 2'!H459="Incomplete",'Milestone 2'!H459="Incomplet"),"Incomplete",0))</f>
        <v>0</v>
      </c>
      <c r="B1433">
        <f>IF(OR('Milestone 2'!G459="Yes",'Milestone 2'!G459="Oui"),"Yes",IF(OR('Milestone 2'!G459="No",'Milestone 2'!G459="Non"),"No",0))</f>
        <v>0</v>
      </c>
      <c r="C1433">
        <f>IF(OR('Milestone 2'!F459="Yes",'Milestone 2'!F459="Oui"),"Yes",IF(OR('Milestone 2'!F459="No",'Milestone 2'!F459="Non"),"No",IF(OR('Milestone 2'!F459="N/A",'Milestone 2'!F459="S.O."),"N/A",0)))</f>
        <v>0</v>
      </c>
      <c r="D1433">
        <f>IF(OR('Milestone 2'!K459="Approved",'Milestone 2'!K459="Approuvé"),"Approved",IF(OR('Milestone 2'!K459="Incomplete",'Milestone 2'!K459="Incomplet"),"Incomplete",0))</f>
        <v>0</v>
      </c>
      <c r="E1433">
        <f>IF(OR('Milestone 2'!J459="Yes",'Milestone 2'!J459="Oui"),"Yes",IF(OR('Milestone 2'!J459="No",'Milestone 2'!J459="Non"),"No",0))</f>
        <v>0</v>
      </c>
      <c r="F1433">
        <f>IF(OR('Milestone 2'!I459="Yes",'Milestone 2'!I459="Oui"),"Yes",IF(OR('Milestone 2'!I459="No",'Milestone 2'!I459="Non"),"No",IF(OR('Milestone 2'!I459="N/A",'Milestone 2'!I459="S.O."),"N/A",0)))</f>
        <v>0</v>
      </c>
      <c r="G1433">
        <f>IF(OR('Milestone 2'!N459="Approved",'Milestone 2'!N459="Approuvé"),"Approved",IF(OR('Milestone 2'!N459="Incomplete",'Milestone 2'!N459="Incomplet"),"Incomplete",0))</f>
        <v>0</v>
      </c>
      <c r="H1433">
        <f>IF(OR('Milestone 2'!M459="Yes",'Milestone 2'!M459="Oui"),"Yes",IF(OR('Milestone 2'!M459="No",'Milestone 2'!M459="Non"),"No",0))</f>
        <v>0</v>
      </c>
      <c r="I1433">
        <f>IF(OR('Milestone 2'!L459="Yes",'Milestone 2'!L459="Oui"),"Yes",IF(OR('Milestone 2'!L459="No",'Milestone 2'!L459="Non"),"No",IF(OR('Milestone 2'!L459="N/A",'Milestone 2'!L459="S.O."),"N/A",0)))</f>
        <v>0</v>
      </c>
      <c r="J1433">
        <f>IF(OR('Milestone 2'!Q459="Approved",'Milestone 2'!Q459="Approuvé"),"Approved",IF(OR('Milestone 2'!Q459="Incomplete",'Milestone 2'!Q459="Incomplet"),"Incomplete",0))</f>
        <v>0</v>
      </c>
      <c r="K1433">
        <f>IF(OR('Milestone 2'!P459="Yes",'Milestone 2'!P459="Oui"),"Yes",IF(OR('Milestone 2'!P459="No",'Milestone 2'!P459="Non"),"No",0))</f>
        <v>0</v>
      </c>
      <c r="L1433">
        <f>IF(OR('Milestone 2'!O459="Yes",'Milestone 2'!O459="Oui"),"Yes",IF(OR('Milestone 2'!O459="No",'Milestone 2'!O459="Non"),"No",IF(OR('Milestone 2'!O459="N/A",'Milestone 2'!O459="S.O."),"N/A",0)))</f>
        <v>0</v>
      </c>
    </row>
    <row r="1434" spans="1:12" hidden="1">
      <c r="A1434">
        <f>IF(OR('Milestone 2'!H460="Approved",'Milestone 2'!H460="Approuvé"),"Approved",IF(OR('Milestone 2'!H460="Incomplete",'Milestone 2'!H460="Incomplet"),"Incomplete",0))</f>
        <v>0</v>
      </c>
      <c r="B1434">
        <f>IF(OR('Milestone 2'!G460="Yes",'Milestone 2'!G460="Oui"),"Yes",IF(OR('Milestone 2'!G460="No",'Milestone 2'!G460="Non"),"No",0))</f>
        <v>0</v>
      </c>
      <c r="C1434">
        <f>IF(OR('Milestone 2'!F460="Yes",'Milestone 2'!F460="Oui"),"Yes",IF(OR('Milestone 2'!F460="No",'Milestone 2'!F460="Non"),"No",IF(OR('Milestone 2'!F460="N/A",'Milestone 2'!F460="S.O."),"N/A",0)))</f>
        <v>0</v>
      </c>
      <c r="D1434">
        <f>IF(OR('Milestone 2'!K460="Approved",'Milestone 2'!K460="Approuvé"),"Approved",IF(OR('Milestone 2'!K460="Incomplete",'Milestone 2'!K460="Incomplet"),"Incomplete",0))</f>
        <v>0</v>
      </c>
      <c r="E1434">
        <f>IF(OR('Milestone 2'!J460="Yes",'Milestone 2'!J460="Oui"),"Yes",IF(OR('Milestone 2'!J460="No",'Milestone 2'!J460="Non"),"No",0))</f>
        <v>0</v>
      </c>
      <c r="F1434">
        <f>IF(OR('Milestone 2'!I460="Yes",'Milestone 2'!I460="Oui"),"Yes",IF(OR('Milestone 2'!I460="No",'Milestone 2'!I460="Non"),"No",IF(OR('Milestone 2'!I460="N/A",'Milestone 2'!I460="S.O."),"N/A",0)))</f>
        <v>0</v>
      </c>
      <c r="G1434">
        <f>IF(OR('Milestone 2'!N460="Approved",'Milestone 2'!N460="Approuvé"),"Approved",IF(OR('Milestone 2'!N460="Incomplete",'Milestone 2'!N460="Incomplet"),"Incomplete",0))</f>
        <v>0</v>
      </c>
      <c r="H1434">
        <f>IF(OR('Milestone 2'!M460="Yes",'Milestone 2'!M460="Oui"),"Yes",IF(OR('Milestone 2'!M460="No",'Milestone 2'!M460="Non"),"No",0))</f>
        <v>0</v>
      </c>
      <c r="I1434">
        <f>IF(OR('Milestone 2'!L460="Yes",'Milestone 2'!L460="Oui"),"Yes",IF(OR('Milestone 2'!L460="No",'Milestone 2'!L460="Non"),"No",IF(OR('Milestone 2'!L460="N/A",'Milestone 2'!L460="S.O."),"N/A",0)))</f>
        <v>0</v>
      </c>
      <c r="J1434">
        <f>IF(OR('Milestone 2'!Q460="Approved",'Milestone 2'!Q460="Approuvé"),"Approved",IF(OR('Milestone 2'!Q460="Incomplete",'Milestone 2'!Q460="Incomplet"),"Incomplete",0))</f>
        <v>0</v>
      </c>
      <c r="K1434">
        <f>IF(OR('Milestone 2'!P460="Yes",'Milestone 2'!P460="Oui"),"Yes",IF(OR('Milestone 2'!P460="No",'Milestone 2'!P460="Non"),"No",0))</f>
        <v>0</v>
      </c>
      <c r="L1434">
        <f>IF(OR('Milestone 2'!O460="Yes",'Milestone 2'!O460="Oui"),"Yes",IF(OR('Milestone 2'!O460="No",'Milestone 2'!O460="Non"),"No",IF(OR('Milestone 2'!O460="N/A",'Milestone 2'!O460="S.O."),"N/A",0)))</f>
        <v>0</v>
      </c>
    </row>
    <row r="1435" spans="1:12" hidden="1">
      <c r="A1435">
        <f>IF(OR('Milestone 2'!H461="Approved",'Milestone 2'!H461="Approuvé"),"Approved",IF(OR('Milestone 2'!H461="Incomplete",'Milestone 2'!H461="Incomplet"),"Incomplete",0))</f>
        <v>0</v>
      </c>
      <c r="B1435">
        <f>IF(OR('Milestone 2'!G461="Yes",'Milestone 2'!G461="Oui"),"Yes",IF(OR('Milestone 2'!G461="No",'Milestone 2'!G461="Non"),"No",0))</f>
        <v>0</v>
      </c>
      <c r="C1435">
        <f>IF(OR('Milestone 2'!F461="Yes",'Milestone 2'!F461="Oui"),"Yes",IF(OR('Milestone 2'!F461="No",'Milestone 2'!F461="Non"),"No",IF(OR('Milestone 2'!F461="N/A",'Milestone 2'!F461="S.O."),"N/A",0)))</f>
        <v>0</v>
      </c>
      <c r="D1435">
        <f>IF(OR('Milestone 2'!K461="Approved",'Milestone 2'!K461="Approuvé"),"Approved",IF(OR('Milestone 2'!K461="Incomplete",'Milestone 2'!K461="Incomplet"),"Incomplete",0))</f>
        <v>0</v>
      </c>
      <c r="E1435">
        <f>IF(OR('Milestone 2'!J461="Yes",'Milestone 2'!J461="Oui"),"Yes",IF(OR('Milestone 2'!J461="No",'Milestone 2'!J461="Non"),"No",0))</f>
        <v>0</v>
      </c>
      <c r="F1435">
        <f>IF(OR('Milestone 2'!I461="Yes",'Milestone 2'!I461="Oui"),"Yes",IF(OR('Milestone 2'!I461="No",'Milestone 2'!I461="Non"),"No",IF(OR('Milestone 2'!I461="N/A",'Milestone 2'!I461="S.O."),"N/A",0)))</f>
        <v>0</v>
      </c>
      <c r="G1435">
        <f>IF(OR('Milestone 2'!N461="Approved",'Milestone 2'!N461="Approuvé"),"Approved",IF(OR('Milestone 2'!N461="Incomplete",'Milestone 2'!N461="Incomplet"),"Incomplete",0))</f>
        <v>0</v>
      </c>
      <c r="H1435">
        <f>IF(OR('Milestone 2'!M461="Yes",'Milestone 2'!M461="Oui"),"Yes",IF(OR('Milestone 2'!M461="No",'Milestone 2'!M461="Non"),"No",0))</f>
        <v>0</v>
      </c>
      <c r="I1435">
        <f>IF(OR('Milestone 2'!L461="Yes",'Milestone 2'!L461="Oui"),"Yes",IF(OR('Milestone 2'!L461="No",'Milestone 2'!L461="Non"),"No",IF(OR('Milestone 2'!L461="N/A",'Milestone 2'!L461="S.O."),"N/A",0)))</f>
        <v>0</v>
      </c>
      <c r="J1435">
        <f>IF(OR('Milestone 2'!Q461="Approved",'Milestone 2'!Q461="Approuvé"),"Approved",IF(OR('Milestone 2'!Q461="Incomplete",'Milestone 2'!Q461="Incomplet"),"Incomplete",0))</f>
        <v>0</v>
      </c>
      <c r="K1435">
        <f>IF(OR('Milestone 2'!P461="Yes",'Milestone 2'!P461="Oui"),"Yes",IF(OR('Milestone 2'!P461="No",'Milestone 2'!P461="Non"),"No",0))</f>
        <v>0</v>
      </c>
      <c r="L1435">
        <f>IF(OR('Milestone 2'!O461="Yes",'Milestone 2'!O461="Oui"),"Yes",IF(OR('Milestone 2'!O461="No",'Milestone 2'!O461="Non"),"No",IF(OR('Milestone 2'!O461="N/A",'Milestone 2'!O461="S.O."),"N/A",0)))</f>
        <v>0</v>
      </c>
    </row>
    <row r="1436" spans="1:12" hidden="1">
      <c r="A1436">
        <f>IF(OR('Milestone 2'!H462="Approved",'Milestone 2'!H462="Approuvé"),"Approved",IF(OR('Milestone 2'!H462="Incomplete",'Milestone 2'!H462="Incomplet"),"Incomplete",0))</f>
        <v>0</v>
      </c>
      <c r="B1436">
        <f>IF(OR('Milestone 2'!G462="Yes",'Milestone 2'!G462="Oui"),"Yes",IF(OR('Milestone 2'!G462="No",'Milestone 2'!G462="Non"),"No",0))</f>
        <v>0</v>
      </c>
      <c r="C1436">
        <f>IF(OR('Milestone 2'!F462="Yes",'Milestone 2'!F462="Oui"),"Yes",IF(OR('Milestone 2'!F462="No",'Milestone 2'!F462="Non"),"No",IF(OR('Milestone 2'!F462="N/A",'Milestone 2'!F462="S.O."),"N/A",0)))</f>
        <v>0</v>
      </c>
      <c r="D1436">
        <f>IF(OR('Milestone 2'!K462="Approved",'Milestone 2'!K462="Approuvé"),"Approved",IF(OR('Milestone 2'!K462="Incomplete",'Milestone 2'!K462="Incomplet"),"Incomplete",0))</f>
        <v>0</v>
      </c>
      <c r="E1436">
        <f>IF(OR('Milestone 2'!J462="Yes",'Milestone 2'!J462="Oui"),"Yes",IF(OR('Milestone 2'!J462="No",'Milestone 2'!J462="Non"),"No",0))</f>
        <v>0</v>
      </c>
      <c r="F1436">
        <f>IF(OR('Milestone 2'!I462="Yes",'Milestone 2'!I462="Oui"),"Yes",IF(OR('Milestone 2'!I462="No",'Milestone 2'!I462="Non"),"No",IF(OR('Milestone 2'!I462="N/A",'Milestone 2'!I462="S.O."),"N/A",0)))</f>
        <v>0</v>
      </c>
      <c r="G1436">
        <f>IF(OR('Milestone 2'!N462="Approved",'Milestone 2'!N462="Approuvé"),"Approved",IF(OR('Milestone 2'!N462="Incomplete",'Milestone 2'!N462="Incomplet"),"Incomplete",0))</f>
        <v>0</v>
      </c>
      <c r="H1436">
        <f>IF(OR('Milestone 2'!M462="Yes",'Milestone 2'!M462="Oui"),"Yes",IF(OR('Milestone 2'!M462="No",'Milestone 2'!M462="Non"),"No",0))</f>
        <v>0</v>
      </c>
      <c r="I1436">
        <f>IF(OR('Milestone 2'!L462="Yes",'Milestone 2'!L462="Oui"),"Yes",IF(OR('Milestone 2'!L462="No",'Milestone 2'!L462="Non"),"No",IF(OR('Milestone 2'!L462="N/A",'Milestone 2'!L462="S.O."),"N/A",0)))</f>
        <v>0</v>
      </c>
      <c r="J1436">
        <f>IF(OR('Milestone 2'!Q462="Approved",'Milestone 2'!Q462="Approuvé"),"Approved",IF(OR('Milestone 2'!Q462="Incomplete",'Milestone 2'!Q462="Incomplet"),"Incomplete",0))</f>
        <v>0</v>
      </c>
      <c r="K1436">
        <f>IF(OR('Milestone 2'!P462="Yes",'Milestone 2'!P462="Oui"),"Yes",IF(OR('Milestone 2'!P462="No",'Milestone 2'!P462="Non"),"No",0))</f>
        <v>0</v>
      </c>
      <c r="L1436">
        <f>IF(OR('Milestone 2'!O462="Yes",'Milestone 2'!O462="Oui"),"Yes",IF(OR('Milestone 2'!O462="No",'Milestone 2'!O462="Non"),"No",IF(OR('Milestone 2'!O462="N/A",'Milestone 2'!O462="S.O."),"N/A",0)))</f>
        <v>0</v>
      </c>
    </row>
    <row r="1437" spans="1:12" hidden="1">
      <c r="A1437">
        <f>IF(OR('Milestone 2'!H463="Approved",'Milestone 2'!H463="Approuvé"),"Approved",IF(OR('Milestone 2'!H463="Incomplete",'Milestone 2'!H463="Incomplet"),"Incomplete",0))</f>
        <v>0</v>
      </c>
      <c r="B1437">
        <f>IF(OR('Milestone 2'!G463="Yes",'Milestone 2'!G463="Oui"),"Yes",IF(OR('Milestone 2'!G463="No",'Milestone 2'!G463="Non"),"No",0))</f>
        <v>0</v>
      </c>
      <c r="C1437">
        <f>IF(OR('Milestone 2'!F463="Yes",'Milestone 2'!F463="Oui"),"Yes",IF(OR('Milestone 2'!F463="No",'Milestone 2'!F463="Non"),"No",IF(OR('Milestone 2'!F463="N/A",'Milestone 2'!F463="S.O."),"N/A",0)))</f>
        <v>0</v>
      </c>
      <c r="D1437">
        <f>IF(OR('Milestone 2'!K463="Approved",'Milestone 2'!K463="Approuvé"),"Approved",IF(OR('Milestone 2'!K463="Incomplete",'Milestone 2'!K463="Incomplet"),"Incomplete",0))</f>
        <v>0</v>
      </c>
      <c r="E1437">
        <f>IF(OR('Milestone 2'!J463="Yes",'Milestone 2'!J463="Oui"),"Yes",IF(OR('Milestone 2'!J463="No",'Milestone 2'!J463="Non"),"No",0))</f>
        <v>0</v>
      </c>
      <c r="F1437">
        <f>IF(OR('Milestone 2'!I463="Yes",'Milestone 2'!I463="Oui"),"Yes",IF(OR('Milestone 2'!I463="No",'Milestone 2'!I463="Non"),"No",IF(OR('Milestone 2'!I463="N/A",'Milestone 2'!I463="S.O."),"N/A",0)))</f>
        <v>0</v>
      </c>
      <c r="G1437">
        <f>IF(OR('Milestone 2'!N463="Approved",'Milestone 2'!N463="Approuvé"),"Approved",IF(OR('Milestone 2'!N463="Incomplete",'Milestone 2'!N463="Incomplet"),"Incomplete",0))</f>
        <v>0</v>
      </c>
      <c r="H1437">
        <f>IF(OR('Milestone 2'!M463="Yes",'Milestone 2'!M463="Oui"),"Yes",IF(OR('Milestone 2'!M463="No",'Milestone 2'!M463="Non"),"No",0))</f>
        <v>0</v>
      </c>
      <c r="I1437">
        <f>IF(OR('Milestone 2'!L463="Yes",'Milestone 2'!L463="Oui"),"Yes",IF(OR('Milestone 2'!L463="No",'Milestone 2'!L463="Non"),"No",IF(OR('Milestone 2'!L463="N/A",'Milestone 2'!L463="S.O."),"N/A",0)))</f>
        <v>0</v>
      </c>
      <c r="J1437">
        <f>IF(OR('Milestone 2'!Q463="Approved",'Milestone 2'!Q463="Approuvé"),"Approved",IF(OR('Milestone 2'!Q463="Incomplete",'Milestone 2'!Q463="Incomplet"),"Incomplete",0))</f>
        <v>0</v>
      </c>
      <c r="K1437">
        <f>IF(OR('Milestone 2'!P463="Yes",'Milestone 2'!P463="Oui"),"Yes",IF(OR('Milestone 2'!P463="No",'Milestone 2'!P463="Non"),"No",0))</f>
        <v>0</v>
      </c>
      <c r="L1437">
        <f>IF(OR('Milestone 2'!O463="Yes",'Milestone 2'!O463="Oui"),"Yes",IF(OR('Milestone 2'!O463="No",'Milestone 2'!O463="Non"),"No",IF(OR('Milestone 2'!O463="N/A",'Milestone 2'!O463="S.O."),"N/A",0)))</f>
        <v>0</v>
      </c>
    </row>
    <row r="1438" spans="1:12" hidden="1">
      <c r="A1438">
        <f>IF(OR('Milestone 2'!H464="Approved",'Milestone 2'!H464="Approuvé"),"Approved",IF(OR('Milestone 2'!H464="Incomplete",'Milestone 2'!H464="Incomplet"),"Incomplete",0))</f>
        <v>0</v>
      </c>
      <c r="B1438">
        <f>IF(OR('Milestone 2'!G464="Yes",'Milestone 2'!G464="Oui"),"Yes",IF(OR('Milestone 2'!G464="No",'Milestone 2'!G464="Non"),"No",0))</f>
        <v>0</v>
      </c>
      <c r="C1438">
        <f>IF(OR('Milestone 2'!F464="Yes",'Milestone 2'!F464="Oui"),"Yes",IF(OR('Milestone 2'!F464="No",'Milestone 2'!F464="Non"),"No",IF(OR('Milestone 2'!F464="N/A",'Milestone 2'!F464="S.O."),"N/A",0)))</f>
        <v>0</v>
      </c>
      <c r="D1438">
        <f>IF(OR('Milestone 2'!K464="Approved",'Milestone 2'!K464="Approuvé"),"Approved",IF(OR('Milestone 2'!K464="Incomplete",'Milestone 2'!K464="Incomplet"),"Incomplete",0))</f>
        <v>0</v>
      </c>
      <c r="E1438">
        <f>IF(OR('Milestone 2'!J464="Yes",'Milestone 2'!J464="Oui"),"Yes",IF(OR('Milestone 2'!J464="No",'Milestone 2'!J464="Non"),"No",0))</f>
        <v>0</v>
      </c>
      <c r="F1438">
        <f>IF(OR('Milestone 2'!I464="Yes",'Milestone 2'!I464="Oui"),"Yes",IF(OR('Milestone 2'!I464="No",'Milestone 2'!I464="Non"),"No",IF(OR('Milestone 2'!I464="N/A",'Milestone 2'!I464="S.O."),"N/A",0)))</f>
        <v>0</v>
      </c>
      <c r="G1438">
        <f>IF(OR('Milestone 2'!N464="Approved",'Milestone 2'!N464="Approuvé"),"Approved",IF(OR('Milestone 2'!N464="Incomplete",'Milestone 2'!N464="Incomplet"),"Incomplete",0))</f>
        <v>0</v>
      </c>
      <c r="H1438">
        <f>IF(OR('Milestone 2'!M464="Yes",'Milestone 2'!M464="Oui"),"Yes",IF(OR('Milestone 2'!M464="No",'Milestone 2'!M464="Non"),"No",0))</f>
        <v>0</v>
      </c>
      <c r="I1438">
        <f>IF(OR('Milestone 2'!L464="Yes",'Milestone 2'!L464="Oui"),"Yes",IF(OR('Milestone 2'!L464="No",'Milestone 2'!L464="Non"),"No",IF(OR('Milestone 2'!L464="N/A",'Milestone 2'!L464="S.O."),"N/A",0)))</f>
        <v>0</v>
      </c>
      <c r="J1438">
        <f>IF(OR('Milestone 2'!Q464="Approved",'Milestone 2'!Q464="Approuvé"),"Approved",IF(OR('Milestone 2'!Q464="Incomplete",'Milestone 2'!Q464="Incomplet"),"Incomplete",0))</f>
        <v>0</v>
      </c>
      <c r="K1438">
        <f>IF(OR('Milestone 2'!P464="Yes",'Milestone 2'!P464="Oui"),"Yes",IF(OR('Milestone 2'!P464="No",'Milestone 2'!P464="Non"),"No",0))</f>
        <v>0</v>
      </c>
      <c r="L1438">
        <f>IF(OR('Milestone 2'!O464="Yes",'Milestone 2'!O464="Oui"),"Yes",IF(OR('Milestone 2'!O464="No",'Milestone 2'!O464="Non"),"No",IF(OR('Milestone 2'!O464="N/A",'Milestone 2'!O464="S.O."),"N/A",0)))</f>
        <v>0</v>
      </c>
    </row>
    <row r="1439" spans="1:12" hidden="1">
      <c r="A1439">
        <f>IF(OR('Milestone 2'!H465="Approved",'Milestone 2'!H465="Approuvé"),"Approved",IF(OR('Milestone 2'!H465="Incomplete",'Milestone 2'!H465="Incomplet"),"Incomplete",0))</f>
        <v>0</v>
      </c>
      <c r="B1439">
        <f>IF(OR('Milestone 2'!G465="Yes",'Milestone 2'!G465="Oui"),"Yes",IF(OR('Milestone 2'!G465="No",'Milestone 2'!G465="Non"),"No",0))</f>
        <v>0</v>
      </c>
      <c r="C1439">
        <f>IF(OR('Milestone 2'!F465="Yes",'Milestone 2'!F465="Oui"),"Yes",IF(OR('Milestone 2'!F465="No",'Milestone 2'!F465="Non"),"No",IF(OR('Milestone 2'!F465="N/A",'Milestone 2'!F465="S.O."),"N/A",0)))</f>
        <v>0</v>
      </c>
      <c r="D1439">
        <f>IF(OR('Milestone 2'!K465="Approved",'Milestone 2'!K465="Approuvé"),"Approved",IF(OR('Milestone 2'!K465="Incomplete",'Milestone 2'!K465="Incomplet"),"Incomplete",0))</f>
        <v>0</v>
      </c>
      <c r="E1439">
        <f>IF(OR('Milestone 2'!J465="Yes",'Milestone 2'!J465="Oui"),"Yes",IF(OR('Milestone 2'!J465="No",'Milestone 2'!J465="Non"),"No",0))</f>
        <v>0</v>
      </c>
      <c r="F1439">
        <f>IF(OR('Milestone 2'!I465="Yes",'Milestone 2'!I465="Oui"),"Yes",IF(OR('Milestone 2'!I465="No",'Milestone 2'!I465="Non"),"No",IF(OR('Milestone 2'!I465="N/A",'Milestone 2'!I465="S.O."),"N/A",0)))</f>
        <v>0</v>
      </c>
      <c r="G1439">
        <f>IF(OR('Milestone 2'!N465="Approved",'Milestone 2'!N465="Approuvé"),"Approved",IF(OR('Milestone 2'!N465="Incomplete",'Milestone 2'!N465="Incomplet"),"Incomplete",0))</f>
        <v>0</v>
      </c>
      <c r="H1439">
        <f>IF(OR('Milestone 2'!M465="Yes",'Milestone 2'!M465="Oui"),"Yes",IF(OR('Milestone 2'!M465="No",'Milestone 2'!M465="Non"),"No",0))</f>
        <v>0</v>
      </c>
      <c r="I1439">
        <f>IF(OR('Milestone 2'!L465="Yes",'Milestone 2'!L465="Oui"),"Yes",IF(OR('Milestone 2'!L465="No",'Milestone 2'!L465="Non"),"No",IF(OR('Milestone 2'!L465="N/A",'Milestone 2'!L465="S.O."),"N/A",0)))</f>
        <v>0</v>
      </c>
      <c r="J1439">
        <f>IF(OR('Milestone 2'!Q465="Approved",'Milestone 2'!Q465="Approuvé"),"Approved",IF(OR('Milestone 2'!Q465="Incomplete",'Milestone 2'!Q465="Incomplet"),"Incomplete",0))</f>
        <v>0</v>
      </c>
      <c r="K1439">
        <f>IF(OR('Milestone 2'!P465="Yes",'Milestone 2'!P465="Oui"),"Yes",IF(OR('Milestone 2'!P465="No",'Milestone 2'!P465="Non"),"No",0))</f>
        <v>0</v>
      </c>
      <c r="L1439">
        <f>IF(OR('Milestone 2'!O465="Yes",'Milestone 2'!O465="Oui"),"Yes",IF(OR('Milestone 2'!O465="No",'Milestone 2'!O465="Non"),"No",IF(OR('Milestone 2'!O465="N/A",'Milestone 2'!O465="S.O."),"N/A",0)))</f>
        <v>0</v>
      </c>
    </row>
    <row r="1440" spans="1:12" hidden="1">
      <c r="A1440">
        <f>IF(OR('Milestone 2'!H466="Approved",'Milestone 2'!H466="Approuvé"),"Approved",IF(OR('Milestone 2'!H466="Incomplete",'Milestone 2'!H466="Incomplet"),"Incomplete",0))</f>
        <v>0</v>
      </c>
      <c r="B1440">
        <f>IF(OR('Milestone 2'!G466="Yes",'Milestone 2'!G466="Oui"),"Yes",IF(OR('Milestone 2'!G466="No",'Milestone 2'!G466="Non"),"No",0))</f>
        <v>0</v>
      </c>
      <c r="C1440">
        <f>IF(OR('Milestone 2'!F466="Yes",'Milestone 2'!F466="Oui"),"Yes",IF(OR('Milestone 2'!F466="No",'Milestone 2'!F466="Non"),"No",IF(OR('Milestone 2'!F466="N/A",'Milestone 2'!F466="S.O."),"N/A",0)))</f>
        <v>0</v>
      </c>
      <c r="D1440">
        <f>IF(OR('Milestone 2'!K466="Approved",'Milestone 2'!K466="Approuvé"),"Approved",IF(OR('Milestone 2'!K466="Incomplete",'Milestone 2'!K466="Incomplet"),"Incomplete",0))</f>
        <v>0</v>
      </c>
      <c r="E1440">
        <f>IF(OR('Milestone 2'!J466="Yes",'Milestone 2'!J466="Oui"),"Yes",IF(OR('Milestone 2'!J466="No",'Milestone 2'!J466="Non"),"No",0))</f>
        <v>0</v>
      </c>
      <c r="F1440">
        <f>IF(OR('Milestone 2'!I466="Yes",'Milestone 2'!I466="Oui"),"Yes",IF(OR('Milestone 2'!I466="No",'Milestone 2'!I466="Non"),"No",IF(OR('Milestone 2'!I466="N/A",'Milestone 2'!I466="S.O."),"N/A",0)))</f>
        <v>0</v>
      </c>
      <c r="G1440">
        <f>IF(OR('Milestone 2'!N466="Approved",'Milestone 2'!N466="Approuvé"),"Approved",IF(OR('Milestone 2'!N466="Incomplete",'Milestone 2'!N466="Incomplet"),"Incomplete",0))</f>
        <v>0</v>
      </c>
      <c r="H1440">
        <f>IF(OR('Milestone 2'!M466="Yes",'Milestone 2'!M466="Oui"),"Yes",IF(OR('Milestone 2'!M466="No",'Milestone 2'!M466="Non"),"No",0))</f>
        <v>0</v>
      </c>
      <c r="I1440">
        <f>IF(OR('Milestone 2'!L466="Yes",'Milestone 2'!L466="Oui"),"Yes",IF(OR('Milestone 2'!L466="No",'Milestone 2'!L466="Non"),"No",IF(OR('Milestone 2'!L466="N/A",'Milestone 2'!L466="S.O."),"N/A",0)))</f>
        <v>0</v>
      </c>
      <c r="J1440">
        <f>IF(OR('Milestone 2'!Q466="Approved",'Milestone 2'!Q466="Approuvé"),"Approved",IF(OR('Milestone 2'!Q466="Incomplete",'Milestone 2'!Q466="Incomplet"),"Incomplete",0))</f>
        <v>0</v>
      </c>
      <c r="K1440">
        <f>IF(OR('Milestone 2'!P466="Yes",'Milestone 2'!P466="Oui"),"Yes",IF(OR('Milestone 2'!P466="No",'Milestone 2'!P466="Non"),"No",0))</f>
        <v>0</v>
      </c>
      <c r="L1440">
        <f>IF(OR('Milestone 2'!O466="Yes",'Milestone 2'!O466="Oui"),"Yes",IF(OR('Milestone 2'!O466="No",'Milestone 2'!O466="Non"),"No",IF(OR('Milestone 2'!O466="N/A",'Milestone 2'!O466="S.O."),"N/A",0)))</f>
        <v>0</v>
      </c>
    </row>
    <row r="1441" spans="1:12" hidden="1">
      <c r="A1441">
        <f>IF(OR('Milestone 2'!H467="Approved",'Milestone 2'!H467="Approuvé"),"Approved",IF(OR('Milestone 2'!H467="Incomplete",'Milestone 2'!H467="Incomplet"),"Incomplete",0))</f>
        <v>0</v>
      </c>
      <c r="B1441">
        <f>IF(OR('Milestone 2'!G467="Yes",'Milestone 2'!G467="Oui"),"Yes",IF(OR('Milestone 2'!G467="No",'Milestone 2'!G467="Non"),"No",0))</f>
        <v>0</v>
      </c>
      <c r="C1441">
        <f>IF(OR('Milestone 2'!F467="Yes",'Milestone 2'!F467="Oui"),"Yes",IF(OR('Milestone 2'!F467="No",'Milestone 2'!F467="Non"),"No",IF(OR('Milestone 2'!F467="N/A",'Milestone 2'!F467="S.O."),"N/A",0)))</f>
        <v>0</v>
      </c>
      <c r="D1441">
        <f>IF(OR('Milestone 2'!K467="Approved",'Milestone 2'!K467="Approuvé"),"Approved",IF(OR('Milestone 2'!K467="Incomplete",'Milestone 2'!K467="Incomplet"),"Incomplete",0))</f>
        <v>0</v>
      </c>
      <c r="E1441">
        <f>IF(OR('Milestone 2'!J467="Yes",'Milestone 2'!J467="Oui"),"Yes",IF(OR('Milestone 2'!J467="No",'Milestone 2'!J467="Non"),"No",0))</f>
        <v>0</v>
      </c>
      <c r="F1441">
        <f>IF(OR('Milestone 2'!I467="Yes",'Milestone 2'!I467="Oui"),"Yes",IF(OR('Milestone 2'!I467="No",'Milestone 2'!I467="Non"),"No",IF(OR('Milestone 2'!I467="N/A",'Milestone 2'!I467="S.O."),"N/A",0)))</f>
        <v>0</v>
      </c>
      <c r="G1441">
        <f>IF(OR('Milestone 2'!N467="Approved",'Milestone 2'!N467="Approuvé"),"Approved",IF(OR('Milestone 2'!N467="Incomplete",'Milestone 2'!N467="Incomplet"),"Incomplete",0))</f>
        <v>0</v>
      </c>
      <c r="H1441">
        <f>IF(OR('Milestone 2'!M467="Yes",'Milestone 2'!M467="Oui"),"Yes",IF(OR('Milestone 2'!M467="No",'Milestone 2'!M467="Non"),"No",0))</f>
        <v>0</v>
      </c>
      <c r="I1441">
        <f>IF(OR('Milestone 2'!L467="Yes",'Milestone 2'!L467="Oui"),"Yes",IF(OR('Milestone 2'!L467="No",'Milestone 2'!L467="Non"),"No",IF(OR('Milestone 2'!L467="N/A",'Milestone 2'!L467="S.O."),"N/A",0)))</f>
        <v>0</v>
      </c>
      <c r="J1441">
        <f>IF(OR('Milestone 2'!Q467="Approved",'Milestone 2'!Q467="Approuvé"),"Approved",IF(OR('Milestone 2'!Q467="Incomplete",'Milestone 2'!Q467="Incomplet"),"Incomplete",0))</f>
        <v>0</v>
      </c>
      <c r="K1441">
        <f>IF(OR('Milestone 2'!P467="Yes",'Milestone 2'!P467="Oui"),"Yes",IF(OR('Milestone 2'!P467="No",'Milestone 2'!P467="Non"),"No",0))</f>
        <v>0</v>
      </c>
      <c r="L1441">
        <f>IF(OR('Milestone 2'!O467="Yes",'Milestone 2'!O467="Oui"),"Yes",IF(OR('Milestone 2'!O467="No",'Milestone 2'!O467="Non"),"No",IF(OR('Milestone 2'!O467="N/A",'Milestone 2'!O467="S.O."),"N/A",0)))</f>
        <v>0</v>
      </c>
    </row>
    <row r="1442" spans="1:12" hidden="1">
      <c r="A1442">
        <f>IF(OR('Milestone 2'!H468="Approved",'Milestone 2'!H468="Approuvé"),"Approved",IF(OR('Milestone 2'!H468="Incomplete",'Milestone 2'!H468="Incomplet"),"Incomplete",0))</f>
        <v>0</v>
      </c>
      <c r="B1442">
        <f>IF(OR('Milestone 2'!G468="Yes",'Milestone 2'!G468="Oui"),"Yes",IF(OR('Milestone 2'!G468="No",'Milestone 2'!G468="Non"),"No",0))</f>
        <v>0</v>
      </c>
      <c r="C1442">
        <f>IF(OR('Milestone 2'!F468="Yes",'Milestone 2'!F468="Oui"),"Yes",IF(OR('Milestone 2'!F468="No",'Milestone 2'!F468="Non"),"No",IF(OR('Milestone 2'!F468="N/A",'Milestone 2'!F468="S.O."),"N/A",0)))</f>
        <v>0</v>
      </c>
      <c r="D1442">
        <f>IF(OR('Milestone 2'!K468="Approved",'Milestone 2'!K468="Approuvé"),"Approved",IF(OR('Milestone 2'!K468="Incomplete",'Milestone 2'!K468="Incomplet"),"Incomplete",0))</f>
        <v>0</v>
      </c>
      <c r="E1442">
        <f>IF(OR('Milestone 2'!J468="Yes",'Milestone 2'!J468="Oui"),"Yes",IF(OR('Milestone 2'!J468="No",'Milestone 2'!J468="Non"),"No",0))</f>
        <v>0</v>
      </c>
      <c r="F1442">
        <f>IF(OR('Milestone 2'!I468="Yes",'Milestone 2'!I468="Oui"),"Yes",IF(OR('Milestone 2'!I468="No",'Milestone 2'!I468="Non"),"No",IF(OR('Milestone 2'!I468="N/A",'Milestone 2'!I468="S.O."),"N/A",0)))</f>
        <v>0</v>
      </c>
      <c r="G1442">
        <f>IF(OR('Milestone 2'!N468="Approved",'Milestone 2'!N468="Approuvé"),"Approved",IF(OR('Milestone 2'!N468="Incomplete",'Milestone 2'!N468="Incomplet"),"Incomplete",0))</f>
        <v>0</v>
      </c>
      <c r="H1442">
        <f>IF(OR('Milestone 2'!M468="Yes",'Milestone 2'!M468="Oui"),"Yes",IF(OR('Milestone 2'!M468="No",'Milestone 2'!M468="Non"),"No",0))</f>
        <v>0</v>
      </c>
      <c r="I1442">
        <f>IF(OR('Milestone 2'!L468="Yes",'Milestone 2'!L468="Oui"),"Yes",IF(OR('Milestone 2'!L468="No",'Milestone 2'!L468="Non"),"No",IF(OR('Milestone 2'!L468="N/A",'Milestone 2'!L468="S.O."),"N/A",0)))</f>
        <v>0</v>
      </c>
      <c r="J1442">
        <f>IF(OR('Milestone 2'!Q468="Approved",'Milestone 2'!Q468="Approuvé"),"Approved",IF(OR('Milestone 2'!Q468="Incomplete",'Milestone 2'!Q468="Incomplet"),"Incomplete",0))</f>
        <v>0</v>
      </c>
      <c r="K1442">
        <f>IF(OR('Milestone 2'!P468="Yes",'Milestone 2'!P468="Oui"),"Yes",IF(OR('Milestone 2'!P468="No",'Milestone 2'!P468="Non"),"No",0))</f>
        <v>0</v>
      </c>
      <c r="L1442">
        <f>IF(OR('Milestone 2'!O468="Yes",'Milestone 2'!O468="Oui"),"Yes",IF(OR('Milestone 2'!O468="No",'Milestone 2'!O468="Non"),"No",IF(OR('Milestone 2'!O468="N/A",'Milestone 2'!O468="S.O."),"N/A",0)))</f>
        <v>0</v>
      </c>
    </row>
    <row r="1443" spans="1:12" hidden="1">
      <c r="A1443">
        <f>IF(OR('Milestone 2'!H469="Approved",'Milestone 2'!H469="Approuvé"),"Approved",IF(OR('Milestone 2'!H469="Incomplete",'Milestone 2'!H469="Incomplet"),"Incomplete",0))</f>
        <v>0</v>
      </c>
      <c r="B1443">
        <f>IF(OR('Milestone 2'!G469="Yes",'Milestone 2'!G469="Oui"),"Yes",IF(OR('Milestone 2'!G469="No",'Milestone 2'!G469="Non"),"No",0))</f>
        <v>0</v>
      </c>
      <c r="C1443">
        <f>IF(OR('Milestone 2'!F469="Yes",'Milestone 2'!F469="Oui"),"Yes",IF(OR('Milestone 2'!F469="No",'Milestone 2'!F469="Non"),"No",IF(OR('Milestone 2'!F469="N/A",'Milestone 2'!F469="S.O."),"N/A",0)))</f>
        <v>0</v>
      </c>
      <c r="D1443">
        <f>IF(OR('Milestone 2'!K469="Approved",'Milestone 2'!K469="Approuvé"),"Approved",IF(OR('Milestone 2'!K469="Incomplete",'Milestone 2'!K469="Incomplet"),"Incomplete",0))</f>
        <v>0</v>
      </c>
      <c r="E1443">
        <f>IF(OR('Milestone 2'!J469="Yes",'Milestone 2'!J469="Oui"),"Yes",IF(OR('Milestone 2'!J469="No",'Milestone 2'!J469="Non"),"No",0))</f>
        <v>0</v>
      </c>
      <c r="F1443">
        <f>IF(OR('Milestone 2'!I469="Yes",'Milestone 2'!I469="Oui"),"Yes",IF(OR('Milestone 2'!I469="No",'Milestone 2'!I469="Non"),"No",IF(OR('Milestone 2'!I469="N/A",'Milestone 2'!I469="S.O."),"N/A",0)))</f>
        <v>0</v>
      </c>
      <c r="G1443">
        <f>IF(OR('Milestone 2'!N469="Approved",'Milestone 2'!N469="Approuvé"),"Approved",IF(OR('Milestone 2'!N469="Incomplete",'Milestone 2'!N469="Incomplet"),"Incomplete",0))</f>
        <v>0</v>
      </c>
      <c r="H1443">
        <f>IF(OR('Milestone 2'!M469="Yes",'Milestone 2'!M469="Oui"),"Yes",IF(OR('Milestone 2'!M469="No",'Milestone 2'!M469="Non"),"No",0))</f>
        <v>0</v>
      </c>
      <c r="I1443">
        <f>IF(OR('Milestone 2'!L469="Yes",'Milestone 2'!L469="Oui"),"Yes",IF(OR('Milestone 2'!L469="No",'Milestone 2'!L469="Non"),"No",IF(OR('Milestone 2'!L469="N/A",'Milestone 2'!L469="S.O."),"N/A",0)))</f>
        <v>0</v>
      </c>
      <c r="J1443">
        <f>IF(OR('Milestone 2'!Q469="Approved",'Milestone 2'!Q469="Approuvé"),"Approved",IF(OR('Milestone 2'!Q469="Incomplete",'Milestone 2'!Q469="Incomplet"),"Incomplete",0))</f>
        <v>0</v>
      </c>
      <c r="K1443">
        <f>IF(OR('Milestone 2'!P469="Yes",'Milestone 2'!P469="Oui"),"Yes",IF(OR('Milestone 2'!P469="No",'Milestone 2'!P469="Non"),"No",0))</f>
        <v>0</v>
      </c>
      <c r="L1443">
        <f>IF(OR('Milestone 2'!O469="Yes",'Milestone 2'!O469="Oui"),"Yes",IF(OR('Milestone 2'!O469="No",'Milestone 2'!O469="Non"),"No",IF(OR('Milestone 2'!O469="N/A",'Milestone 2'!O469="S.O."),"N/A",0)))</f>
        <v>0</v>
      </c>
    </row>
    <row r="1444" spans="1:12" hidden="1">
      <c r="A1444">
        <f>IF(OR('Milestone 2'!H470="Approved",'Milestone 2'!H470="Approuvé"),"Approved",IF(OR('Milestone 2'!H470="Incomplete",'Milestone 2'!H470="Incomplet"),"Incomplete",0))</f>
        <v>0</v>
      </c>
      <c r="B1444">
        <f>IF(OR('Milestone 2'!G470="Yes",'Milestone 2'!G470="Oui"),"Yes",IF(OR('Milestone 2'!G470="No",'Milestone 2'!G470="Non"),"No",0))</f>
        <v>0</v>
      </c>
      <c r="C1444">
        <f>IF(OR('Milestone 2'!F470="Yes",'Milestone 2'!F470="Oui"),"Yes",IF(OR('Milestone 2'!F470="No",'Milestone 2'!F470="Non"),"No",IF(OR('Milestone 2'!F470="N/A",'Milestone 2'!F470="S.O."),"N/A",0)))</f>
        <v>0</v>
      </c>
      <c r="D1444">
        <f>IF(OR('Milestone 2'!K470="Approved",'Milestone 2'!K470="Approuvé"),"Approved",IF(OR('Milestone 2'!K470="Incomplete",'Milestone 2'!K470="Incomplet"),"Incomplete",0))</f>
        <v>0</v>
      </c>
      <c r="E1444">
        <f>IF(OR('Milestone 2'!J470="Yes",'Milestone 2'!J470="Oui"),"Yes",IF(OR('Milestone 2'!J470="No",'Milestone 2'!J470="Non"),"No",0))</f>
        <v>0</v>
      </c>
      <c r="F1444">
        <f>IF(OR('Milestone 2'!I470="Yes",'Milestone 2'!I470="Oui"),"Yes",IF(OR('Milestone 2'!I470="No",'Milestone 2'!I470="Non"),"No",IF(OR('Milestone 2'!I470="N/A",'Milestone 2'!I470="S.O."),"N/A",0)))</f>
        <v>0</v>
      </c>
      <c r="G1444">
        <f>IF(OR('Milestone 2'!N470="Approved",'Milestone 2'!N470="Approuvé"),"Approved",IF(OR('Milestone 2'!N470="Incomplete",'Milestone 2'!N470="Incomplet"),"Incomplete",0))</f>
        <v>0</v>
      </c>
      <c r="H1444">
        <f>IF(OR('Milestone 2'!M470="Yes",'Milestone 2'!M470="Oui"),"Yes",IF(OR('Milestone 2'!M470="No",'Milestone 2'!M470="Non"),"No",0))</f>
        <v>0</v>
      </c>
      <c r="I1444">
        <f>IF(OR('Milestone 2'!L470="Yes",'Milestone 2'!L470="Oui"),"Yes",IF(OR('Milestone 2'!L470="No",'Milestone 2'!L470="Non"),"No",IF(OR('Milestone 2'!L470="N/A",'Milestone 2'!L470="S.O."),"N/A",0)))</f>
        <v>0</v>
      </c>
      <c r="J1444">
        <f>IF(OR('Milestone 2'!Q470="Approved",'Milestone 2'!Q470="Approuvé"),"Approved",IF(OR('Milestone 2'!Q470="Incomplete",'Milestone 2'!Q470="Incomplet"),"Incomplete",0))</f>
        <v>0</v>
      </c>
      <c r="K1444">
        <f>IF(OR('Milestone 2'!P470="Yes",'Milestone 2'!P470="Oui"),"Yes",IF(OR('Milestone 2'!P470="No",'Milestone 2'!P470="Non"),"No",0))</f>
        <v>0</v>
      </c>
      <c r="L1444">
        <f>IF(OR('Milestone 2'!O470="Yes",'Milestone 2'!O470="Oui"),"Yes",IF(OR('Milestone 2'!O470="No",'Milestone 2'!O470="Non"),"No",IF(OR('Milestone 2'!O470="N/A",'Milestone 2'!O470="S.O."),"N/A",0)))</f>
        <v>0</v>
      </c>
    </row>
    <row r="1445" spans="1:12" hidden="1">
      <c r="A1445">
        <f>IF(OR('Milestone 2'!H471="Approved",'Milestone 2'!H471="Approuvé"),"Approved",IF(OR('Milestone 2'!H471="Incomplete",'Milestone 2'!H471="Incomplet"),"Incomplete",0))</f>
        <v>0</v>
      </c>
      <c r="B1445">
        <f>IF(OR('Milestone 2'!G471="Yes",'Milestone 2'!G471="Oui"),"Yes",IF(OR('Milestone 2'!G471="No",'Milestone 2'!G471="Non"),"No",0))</f>
        <v>0</v>
      </c>
      <c r="C1445">
        <f>IF(OR('Milestone 2'!F471="Yes",'Milestone 2'!F471="Oui"),"Yes",IF(OR('Milestone 2'!F471="No",'Milestone 2'!F471="Non"),"No",IF(OR('Milestone 2'!F471="N/A",'Milestone 2'!F471="S.O."),"N/A",0)))</f>
        <v>0</v>
      </c>
      <c r="D1445">
        <f>IF(OR('Milestone 2'!K471="Approved",'Milestone 2'!K471="Approuvé"),"Approved",IF(OR('Milestone 2'!K471="Incomplete",'Milestone 2'!K471="Incomplet"),"Incomplete",0))</f>
        <v>0</v>
      </c>
      <c r="E1445">
        <f>IF(OR('Milestone 2'!J471="Yes",'Milestone 2'!J471="Oui"),"Yes",IF(OR('Milestone 2'!J471="No",'Milestone 2'!J471="Non"),"No",0))</f>
        <v>0</v>
      </c>
      <c r="F1445">
        <f>IF(OR('Milestone 2'!I471="Yes",'Milestone 2'!I471="Oui"),"Yes",IF(OR('Milestone 2'!I471="No",'Milestone 2'!I471="Non"),"No",IF(OR('Milestone 2'!I471="N/A",'Milestone 2'!I471="S.O."),"N/A",0)))</f>
        <v>0</v>
      </c>
      <c r="G1445">
        <f>IF(OR('Milestone 2'!N471="Approved",'Milestone 2'!N471="Approuvé"),"Approved",IF(OR('Milestone 2'!N471="Incomplete",'Milestone 2'!N471="Incomplet"),"Incomplete",0))</f>
        <v>0</v>
      </c>
      <c r="H1445">
        <f>IF(OR('Milestone 2'!M471="Yes",'Milestone 2'!M471="Oui"),"Yes",IF(OR('Milestone 2'!M471="No",'Milestone 2'!M471="Non"),"No",0))</f>
        <v>0</v>
      </c>
      <c r="I1445">
        <f>IF(OR('Milestone 2'!L471="Yes",'Milestone 2'!L471="Oui"),"Yes",IF(OR('Milestone 2'!L471="No",'Milestone 2'!L471="Non"),"No",IF(OR('Milestone 2'!L471="N/A",'Milestone 2'!L471="S.O."),"N/A",0)))</f>
        <v>0</v>
      </c>
      <c r="J1445">
        <f>IF(OR('Milestone 2'!Q471="Approved",'Milestone 2'!Q471="Approuvé"),"Approved",IF(OR('Milestone 2'!Q471="Incomplete",'Milestone 2'!Q471="Incomplet"),"Incomplete",0))</f>
        <v>0</v>
      </c>
      <c r="K1445">
        <f>IF(OR('Milestone 2'!P471="Yes",'Milestone 2'!P471="Oui"),"Yes",IF(OR('Milestone 2'!P471="No",'Milestone 2'!P471="Non"),"No",0))</f>
        <v>0</v>
      </c>
      <c r="L1445">
        <f>IF(OR('Milestone 2'!O471="Yes",'Milestone 2'!O471="Oui"),"Yes",IF(OR('Milestone 2'!O471="No",'Milestone 2'!O471="Non"),"No",IF(OR('Milestone 2'!O471="N/A",'Milestone 2'!O471="S.O."),"N/A",0)))</f>
        <v>0</v>
      </c>
    </row>
    <row r="1446" spans="1:12" hidden="1">
      <c r="A1446">
        <f>IF(OR('Milestone 2'!H472="Approved",'Milestone 2'!H472="Approuvé"),"Approved",IF(OR('Milestone 2'!H472="Incomplete",'Milestone 2'!H472="Incomplet"),"Incomplete",0))</f>
        <v>0</v>
      </c>
      <c r="B1446">
        <f>IF(OR('Milestone 2'!G472="Yes",'Milestone 2'!G472="Oui"),"Yes",IF(OR('Milestone 2'!G472="No",'Milestone 2'!G472="Non"),"No",0))</f>
        <v>0</v>
      </c>
      <c r="C1446">
        <f>IF(OR('Milestone 2'!F472="Yes",'Milestone 2'!F472="Oui"),"Yes",IF(OR('Milestone 2'!F472="No",'Milestone 2'!F472="Non"),"No",IF(OR('Milestone 2'!F472="N/A",'Milestone 2'!F472="S.O."),"N/A",0)))</f>
        <v>0</v>
      </c>
      <c r="D1446">
        <f>IF(OR('Milestone 2'!K472="Approved",'Milestone 2'!K472="Approuvé"),"Approved",IF(OR('Milestone 2'!K472="Incomplete",'Milestone 2'!K472="Incomplet"),"Incomplete",0))</f>
        <v>0</v>
      </c>
      <c r="E1446">
        <f>IF(OR('Milestone 2'!J472="Yes",'Milestone 2'!J472="Oui"),"Yes",IF(OR('Milestone 2'!J472="No",'Milestone 2'!J472="Non"),"No",0))</f>
        <v>0</v>
      </c>
      <c r="F1446">
        <f>IF(OR('Milestone 2'!I472="Yes",'Milestone 2'!I472="Oui"),"Yes",IF(OR('Milestone 2'!I472="No",'Milestone 2'!I472="Non"),"No",IF(OR('Milestone 2'!I472="N/A",'Milestone 2'!I472="S.O."),"N/A",0)))</f>
        <v>0</v>
      </c>
      <c r="G1446">
        <f>IF(OR('Milestone 2'!N472="Approved",'Milestone 2'!N472="Approuvé"),"Approved",IF(OR('Milestone 2'!N472="Incomplete",'Milestone 2'!N472="Incomplet"),"Incomplete",0))</f>
        <v>0</v>
      </c>
      <c r="H1446">
        <f>IF(OR('Milestone 2'!M472="Yes",'Milestone 2'!M472="Oui"),"Yes",IF(OR('Milestone 2'!M472="No",'Milestone 2'!M472="Non"),"No",0))</f>
        <v>0</v>
      </c>
      <c r="I1446">
        <f>IF(OR('Milestone 2'!L472="Yes",'Milestone 2'!L472="Oui"),"Yes",IF(OR('Milestone 2'!L472="No",'Milestone 2'!L472="Non"),"No",IF(OR('Milestone 2'!L472="N/A",'Milestone 2'!L472="S.O."),"N/A",0)))</f>
        <v>0</v>
      </c>
      <c r="J1446">
        <f>IF(OR('Milestone 2'!Q472="Approved",'Milestone 2'!Q472="Approuvé"),"Approved",IF(OR('Milestone 2'!Q472="Incomplete",'Milestone 2'!Q472="Incomplet"),"Incomplete",0))</f>
        <v>0</v>
      </c>
      <c r="K1446">
        <f>IF(OR('Milestone 2'!P472="Yes",'Milestone 2'!P472="Oui"),"Yes",IF(OR('Milestone 2'!P472="No",'Milestone 2'!P472="Non"),"No",0))</f>
        <v>0</v>
      </c>
      <c r="L1446">
        <f>IF(OR('Milestone 2'!O472="Yes",'Milestone 2'!O472="Oui"),"Yes",IF(OR('Milestone 2'!O472="No",'Milestone 2'!O472="Non"),"No",IF(OR('Milestone 2'!O472="N/A",'Milestone 2'!O472="S.O."),"N/A",0)))</f>
        <v>0</v>
      </c>
    </row>
    <row r="1447" spans="1:12" hidden="1">
      <c r="A1447">
        <f>IF(OR('Milestone 2'!H473="Approved",'Milestone 2'!H473="Approuvé"),"Approved",IF(OR('Milestone 2'!H473="Incomplete",'Milestone 2'!H473="Incomplet"),"Incomplete",0))</f>
        <v>0</v>
      </c>
      <c r="B1447">
        <f>IF(OR('Milestone 2'!G473="Yes",'Milestone 2'!G473="Oui"),"Yes",IF(OR('Milestone 2'!G473="No",'Milestone 2'!G473="Non"),"No",0))</f>
        <v>0</v>
      </c>
      <c r="C1447">
        <f>IF(OR('Milestone 2'!F473="Yes",'Milestone 2'!F473="Oui"),"Yes",IF(OR('Milestone 2'!F473="No",'Milestone 2'!F473="Non"),"No",IF(OR('Milestone 2'!F473="N/A",'Milestone 2'!F473="S.O."),"N/A",0)))</f>
        <v>0</v>
      </c>
      <c r="D1447">
        <f>IF(OR('Milestone 2'!K473="Approved",'Milestone 2'!K473="Approuvé"),"Approved",IF(OR('Milestone 2'!K473="Incomplete",'Milestone 2'!K473="Incomplet"),"Incomplete",0))</f>
        <v>0</v>
      </c>
      <c r="E1447">
        <f>IF(OR('Milestone 2'!J473="Yes",'Milestone 2'!J473="Oui"),"Yes",IF(OR('Milestone 2'!J473="No",'Milestone 2'!J473="Non"),"No",0))</f>
        <v>0</v>
      </c>
      <c r="F1447">
        <f>IF(OR('Milestone 2'!I473="Yes",'Milestone 2'!I473="Oui"),"Yes",IF(OR('Milestone 2'!I473="No",'Milestone 2'!I473="Non"),"No",IF(OR('Milestone 2'!I473="N/A",'Milestone 2'!I473="S.O."),"N/A",0)))</f>
        <v>0</v>
      </c>
      <c r="G1447">
        <f>IF(OR('Milestone 2'!N473="Approved",'Milestone 2'!N473="Approuvé"),"Approved",IF(OR('Milestone 2'!N473="Incomplete",'Milestone 2'!N473="Incomplet"),"Incomplete",0))</f>
        <v>0</v>
      </c>
      <c r="H1447">
        <f>IF(OR('Milestone 2'!M473="Yes",'Milestone 2'!M473="Oui"),"Yes",IF(OR('Milestone 2'!M473="No",'Milestone 2'!M473="Non"),"No",0))</f>
        <v>0</v>
      </c>
      <c r="I1447">
        <f>IF(OR('Milestone 2'!L473="Yes",'Milestone 2'!L473="Oui"),"Yes",IF(OR('Milestone 2'!L473="No",'Milestone 2'!L473="Non"),"No",IF(OR('Milestone 2'!L473="N/A",'Milestone 2'!L473="S.O."),"N/A",0)))</f>
        <v>0</v>
      </c>
      <c r="J1447">
        <f>IF(OR('Milestone 2'!Q473="Approved",'Milestone 2'!Q473="Approuvé"),"Approved",IF(OR('Milestone 2'!Q473="Incomplete",'Milestone 2'!Q473="Incomplet"),"Incomplete",0))</f>
        <v>0</v>
      </c>
      <c r="K1447">
        <f>IF(OR('Milestone 2'!P473="Yes",'Milestone 2'!P473="Oui"),"Yes",IF(OR('Milestone 2'!P473="No",'Milestone 2'!P473="Non"),"No",0))</f>
        <v>0</v>
      </c>
      <c r="L1447">
        <f>IF(OR('Milestone 2'!O473="Yes",'Milestone 2'!O473="Oui"),"Yes",IF(OR('Milestone 2'!O473="No",'Milestone 2'!O473="Non"),"No",IF(OR('Milestone 2'!O473="N/A",'Milestone 2'!O473="S.O."),"N/A",0)))</f>
        <v>0</v>
      </c>
    </row>
    <row r="1448" spans="1:12" hidden="1">
      <c r="A1448">
        <f>IF(OR('Milestone 2'!H474="Approved",'Milestone 2'!H474="Approuvé"),"Approved",IF(OR('Milestone 2'!H474="Incomplete",'Milestone 2'!H474="Incomplet"),"Incomplete",0))</f>
        <v>0</v>
      </c>
      <c r="B1448">
        <f>IF(OR('Milestone 2'!G474="Yes",'Milestone 2'!G474="Oui"),"Yes",IF(OR('Milestone 2'!G474="No",'Milestone 2'!G474="Non"),"No",0))</f>
        <v>0</v>
      </c>
      <c r="C1448">
        <f>IF(OR('Milestone 2'!F474="Yes",'Milestone 2'!F474="Oui"),"Yes",IF(OR('Milestone 2'!F474="No",'Milestone 2'!F474="Non"),"No",IF(OR('Milestone 2'!F474="N/A",'Milestone 2'!F474="S.O."),"N/A",0)))</f>
        <v>0</v>
      </c>
      <c r="D1448">
        <f>IF(OR('Milestone 2'!K474="Approved",'Milestone 2'!K474="Approuvé"),"Approved",IF(OR('Milestone 2'!K474="Incomplete",'Milestone 2'!K474="Incomplet"),"Incomplete",0))</f>
        <v>0</v>
      </c>
      <c r="E1448">
        <f>IF(OR('Milestone 2'!J474="Yes",'Milestone 2'!J474="Oui"),"Yes",IF(OR('Milestone 2'!J474="No",'Milestone 2'!J474="Non"),"No",0))</f>
        <v>0</v>
      </c>
      <c r="F1448">
        <f>IF(OR('Milestone 2'!I474="Yes",'Milestone 2'!I474="Oui"),"Yes",IF(OR('Milestone 2'!I474="No",'Milestone 2'!I474="Non"),"No",IF(OR('Milestone 2'!I474="N/A",'Milestone 2'!I474="S.O."),"N/A",0)))</f>
        <v>0</v>
      </c>
      <c r="G1448">
        <f>IF(OR('Milestone 2'!N474="Approved",'Milestone 2'!N474="Approuvé"),"Approved",IF(OR('Milestone 2'!N474="Incomplete",'Milestone 2'!N474="Incomplet"),"Incomplete",0))</f>
        <v>0</v>
      </c>
      <c r="H1448">
        <f>IF(OR('Milestone 2'!M474="Yes",'Milestone 2'!M474="Oui"),"Yes",IF(OR('Milestone 2'!M474="No",'Milestone 2'!M474="Non"),"No",0))</f>
        <v>0</v>
      </c>
      <c r="I1448">
        <f>IF(OR('Milestone 2'!L474="Yes",'Milestone 2'!L474="Oui"),"Yes",IF(OR('Milestone 2'!L474="No",'Milestone 2'!L474="Non"),"No",IF(OR('Milestone 2'!L474="N/A",'Milestone 2'!L474="S.O."),"N/A",0)))</f>
        <v>0</v>
      </c>
      <c r="J1448">
        <f>IF(OR('Milestone 2'!Q474="Approved",'Milestone 2'!Q474="Approuvé"),"Approved",IF(OR('Milestone 2'!Q474="Incomplete",'Milestone 2'!Q474="Incomplet"),"Incomplete",0))</f>
        <v>0</v>
      </c>
      <c r="K1448">
        <f>IF(OR('Milestone 2'!P474="Yes",'Milestone 2'!P474="Oui"),"Yes",IF(OR('Milestone 2'!P474="No",'Milestone 2'!P474="Non"),"No",0))</f>
        <v>0</v>
      </c>
      <c r="L1448">
        <f>IF(OR('Milestone 2'!O474="Yes",'Milestone 2'!O474="Oui"),"Yes",IF(OR('Milestone 2'!O474="No",'Milestone 2'!O474="Non"),"No",IF(OR('Milestone 2'!O474="N/A",'Milestone 2'!O474="S.O."),"N/A",0)))</f>
        <v>0</v>
      </c>
    </row>
    <row r="1449" spans="1:12" hidden="1">
      <c r="A1449">
        <f>IF(OR('Milestone 2'!H475="Approved",'Milestone 2'!H475="Approuvé"),"Approved",IF(OR('Milestone 2'!H475="Incomplete",'Milestone 2'!H475="Incomplet"),"Incomplete",0))</f>
        <v>0</v>
      </c>
      <c r="B1449">
        <f>IF(OR('Milestone 2'!G475="Yes",'Milestone 2'!G475="Oui"),"Yes",IF(OR('Milestone 2'!G475="No",'Milestone 2'!G475="Non"),"No",0))</f>
        <v>0</v>
      </c>
      <c r="C1449">
        <f>IF(OR('Milestone 2'!F475="Yes",'Milestone 2'!F475="Oui"),"Yes",IF(OR('Milestone 2'!F475="No",'Milestone 2'!F475="Non"),"No",IF(OR('Milestone 2'!F475="N/A",'Milestone 2'!F475="S.O."),"N/A",0)))</f>
        <v>0</v>
      </c>
      <c r="D1449">
        <f>IF(OR('Milestone 2'!K475="Approved",'Milestone 2'!K475="Approuvé"),"Approved",IF(OR('Milestone 2'!K475="Incomplete",'Milestone 2'!K475="Incomplet"),"Incomplete",0))</f>
        <v>0</v>
      </c>
      <c r="E1449">
        <f>IF(OR('Milestone 2'!J475="Yes",'Milestone 2'!J475="Oui"),"Yes",IF(OR('Milestone 2'!J475="No",'Milestone 2'!J475="Non"),"No",0))</f>
        <v>0</v>
      </c>
      <c r="F1449">
        <f>IF(OR('Milestone 2'!I475="Yes",'Milestone 2'!I475="Oui"),"Yes",IF(OR('Milestone 2'!I475="No",'Milestone 2'!I475="Non"),"No",IF(OR('Milestone 2'!I475="N/A",'Milestone 2'!I475="S.O."),"N/A",0)))</f>
        <v>0</v>
      </c>
      <c r="G1449">
        <f>IF(OR('Milestone 2'!N475="Approved",'Milestone 2'!N475="Approuvé"),"Approved",IF(OR('Milestone 2'!N475="Incomplete",'Milestone 2'!N475="Incomplet"),"Incomplete",0))</f>
        <v>0</v>
      </c>
      <c r="H1449">
        <f>IF(OR('Milestone 2'!M475="Yes",'Milestone 2'!M475="Oui"),"Yes",IF(OR('Milestone 2'!M475="No",'Milestone 2'!M475="Non"),"No",0))</f>
        <v>0</v>
      </c>
      <c r="I1449">
        <f>IF(OR('Milestone 2'!L475="Yes",'Milestone 2'!L475="Oui"),"Yes",IF(OR('Milestone 2'!L475="No",'Milestone 2'!L475="Non"),"No",IF(OR('Milestone 2'!L475="N/A",'Milestone 2'!L475="S.O."),"N/A",0)))</f>
        <v>0</v>
      </c>
      <c r="J1449">
        <f>IF(OR('Milestone 2'!Q475="Approved",'Milestone 2'!Q475="Approuvé"),"Approved",IF(OR('Milestone 2'!Q475="Incomplete",'Milestone 2'!Q475="Incomplet"),"Incomplete",0))</f>
        <v>0</v>
      </c>
      <c r="K1449">
        <f>IF(OR('Milestone 2'!P475="Yes",'Milestone 2'!P475="Oui"),"Yes",IF(OR('Milestone 2'!P475="No",'Milestone 2'!P475="Non"),"No",0))</f>
        <v>0</v>
      </c>
      <c r="L1449">
        <f>IF(OR('Milestone 2'!O475="Yes",'Milestone 2'!O475="Oui"),"Yes",IF(OR('Milestone 2'!O475="No",'Milestone 2'!O475="Non"),"No",IF(OR('Milestone 2'!O475="N/A",'Milestone 2'!O475="S.O."),"N/A",0)))</f>
        <v>0</v>
      </c>
    </row>
    <row r="1450" spans="1:12" hidden="1">
      <c r="A1450">
        <f>IF(OR('Milestone 2'!H476="Approved",'Milestone 2'!H476="Approuvé"),"Approved",IF(OR('Milestone 2'!H476="Incomplete",'Milestone 2'!H476="Incomplet"),"Incomplete",0))</f>
        <v>0</v>
      </c>
      <c r="B1450">
        <f>IF(OR('Milestone 2'!G476="Yes",'Milestone 2'!G476="Oui"),"Yes",IF(OR('Milestone 2'!G476="No",'Milestone 2'!G476="Non"),"No",0))</f>
        <v>0</v>
      </c>
      <c r="C1450">
        <f>IF(OR('Milestone 2'!F476="Yes",'Milestone 2'!F476="Oui"),"Yes",IF(OR('Milestone 2'!F476="No",'Milestone 2'!F476="Non"),"No",IF(OR('Milestone 2'!F476="N/A",'Milestone 2'!F476="S.O."),"N/A",0)))</f>
        <v>0</v>
      </c>
      <c r="D1450">
        <f>IF(OR('Milestone 2'!K476="Approved",'Milestone 2'!K476="Approuvé"),"Approved",IF(OR('Milestone 2'!K476="Incomplete",'Milestone 2'!K476="Incomplet"),"Incomplete",0))</f>
        <v>0</v>
      </c>
      <c r="E1450">
        <f>IF(OR('Milestone 2'!J476="Yes",'Milestone 2'!J476="Oui"),"Yes",IF(OR('Milestone 2'!J476="No",'Milestone 2'!J476="Non"),"No",0))</f>
        <v>0</v>
      </c>
      <c r="F1450">
        <f>IF(OR('Milestone 2'!I476="Yes",'Milestone 2'!I476="Oui"),"Yes",IF(OR('Milestone 2'!I476="No",'Milestone 2'!I476="Non"),"No",IF(OR('Milestone 2'!I476="N/A",'Milestone 2'!I476="S.O."),"N/A",0)))</f>
        <v>0</v>
      </c>
      <c r="G1450">
        <f>IF(OR('Milestone 2'!N476="Approved",'Milestone 2'!N476="Approuvé"),"Approved",IF(OR('Milestone 2'!N476="Incomplete",'Milestone 2'!N476="Incomplet"),"Incomplete",0))</f>
        <v>0</v>
      </c>
      <c r="H1450">
        <f>IF(OR('Milestone 2'!M476="Yes",'Milestone 2'!M476="Oui"),"Yes",IF(OR('Milestone 2'!M476="No",'Milestone 2'!M476="Non"),"No",0))</f>
        <v>0</v>
      </c>
      <c r="I1450">
        <f>IF(OR('Milestone 2'!L476="Yes",'Milestone 2'!L476="Oui"),"Yes",IF(OR('Milestone 2'!L476="No",'Milestone 2'!L476="Non"),"No",IF(OR('Milestone 2'!L476="N/A",'Milestone 2'!L476="S.O."),"N/A",0)))</f>
        <v>0</v>
      </c>
      <c r="J1450">
        <f>IF(OR('Milestone 2'!Q476="Approved",'Milestone 2'!Q476="Approuvé"),"Approved",IF(OR('Milestone 2'!Q476="Incomplete",'Milestone 2'!Q476="Incomplet"),"Incomplete",0))</f>
        <v>0</v>
      </c>
      <c r="K1450">
        <f>IF(OR('Milestone 2'!P476="Yes",'Milestone 2'!P476="Oui"),"Yes",IF(OR('Milestone 2'!P476="No",'Milestone 2'!P476="Non"),"No",0))</f>
        <v>0</v>
      </c>
      <c r="L1450">
        <f>IF(OR('Milestone 2'!O476="Yes",'Milestone 2'!O476="Oui"),"Yes",IF(OR('Milestone 2'!O476="No",'Milestone 2'!O476="Non"),"No",IF(OR('Milestone 2'!O476="N/A",'Milestone 2'!O476="S.O."),"N/A",0)))</f>
        <v>0</v>
      </c>
    </row>
    <row r="1451" spans="1:12" hidden="1">
      <c r="A1451">
        <f>IF(OR('Milestone 2'!H477="Approved",'Milestone 2'!H477="Approuvé"),"Approved",IF(OR('Milestone 2'!H477="Incomplete",'Milestone 2'!H477="Incomplet"),"Incomplete",0))</f>
        <v>0</v>
      </c>
      <c r="B1451">
        <f>IF(OR('Milestone 2'!G477="Yes",'Milestone 2'!G477="Oui"),"Yes",IF(OR('Milestone 2'!G477="No",'Milestone 2'!G477="Non"),"No",0))</f>
        <v>0</v>
      </c>
      <c r="C1451">
        <f>IF(OR('Milestone 2'!F477="Yes",'Milestone 2'!F477="Oui"),"Yes",IF(OR('Milestone 2'!F477="No",'Milestone 2'!F477="Non"),"No",IF(OR('Milestone 2'!F477="N/A",'Milestone 2'!F477="S.O."),"N/A",0)))</f>
        <v>0</v>
      </c>
      <c r="D1451">
        <f>IF(OR('Milestone 2'!K477="Approved",'Milestone 2'!K477="Approuvé"),"Approved",IF(OR('Milestone 2'!K477="Incomplete",'Milestone 2'!K477="Incomplet"),"Incomplete",0))</f>
        <v>0</v>
      </c>
      <c r="E1451">
        <f>IF(OR('Milestone 2'!J477="Yes",'Milestone 2'!J477="Oui"),"Yes",IF(OR('Milestone 2'!J477="No",'Milestone 2'!J477="Non"),"No",0))</f>
        <v>0</v>
      </c>
      <c r="F1451">
        <f>IF(OR('Milestone 2'!I477="Yes",'Milestone 2'!I477="Oui"),"Yes",IF(OR('Milestone 2'!I477="No",'Milestone 2'!I477="Non"),"No",IF(OR('Milestone 2'!I477="N/A",'Milestone 2'!I477="S.O."),"N/A",0)))</f>
        <v>0</v>
      </c>
      <c r="G1451">
        <f>IF(OR('Milestone 2'!N477="Approved",'Milestone 2'!N477="Approuvé"),"Approved",IF(OR('Milestone 2'!N477="Incomplete",'Milestone 2'!N477="Incomplet"),"Incomplete",0))</f>
        <v>0</v>
      </c>
      <c r="H1451">
        <f>IF(OR('Milestone 2'!M477="Yes",'Milestone 2'!M477="Oui"),"Yes",IF(OR('Milestone 2'!M477="No",'Milestone 2'!M477="Non"),"No",0))</f>
        <v>0</v>
      </c>
      <c r="I1451">
        <f>IF(OR('Milestone 2'!L477="Yes",'Milestone 2'!L477="Oui"),"Yes",IF(OR('Milestone 2'!L477="No",'Milestone 2'!L477="Non"),"No",IF(OR('Milestone 2'!L477="N/A",'Milestone 2'!L477="S.O."),"N/A",0)))</f>
        <v>0</v>
      </c>
      <c r="J1451">
        <f>IF(OR('Milestone 2'!Q477="Approved",'Milestone 2'!Q477="Approuvé"),"Approved",IF(OR('Milestone 2'!Q477="Incomplete",'Milestone 2'!Q477="Incomplet"),"Incomplete",0))</f>
        <v>0</v>
      </c>
      <c r="K1451">
        <f>IF(OR('Milestone 2'!P477="Yes",'Milestone 2'!P477="Oui"),"Yes",IF(OR('Milestone 2'!P477="No",'Milestone 2'!P477="Non"),"No",0))</f>
        <v>0</v>
      </c>
      <c r="L1451">
        <f>IF(OR('Milestone 2'!O477="Yes",'Milestone 2'!O477="Oui"),"Yes",IF(OR('Milestone 2'!O477="No",'Milestone 2'!O477="Non"),"No",IF(OR('Milestone 2'!O477="N/A",'Milestone 2'!O477="S.O."),"N/A",0)))</f>
        <v>0</v>
      </c>
    </row>
    <row r="1452" spans="1:12" hidden="1">
      <c r="A1452">
        <f>IF(OR('Milestone 2'!H478="Approved",'Milestone 2'!H478="Approuvé"),"Approved",IF(OR('Milestone 2'!H478="Incomplete",'Milestone 2'!H478="Incomplet"),"Incomplete",0))</f>
        <v>0</v>
      </c>
      <c r="B1452">
        <f>IF(OR('Milestone 2'!G478="Yes",'Milestone 2'!G478="Oui"),"Yes",IF(OR('Milestone 2'!G478="No",'Milestone 2'!G478="Non"),"No",0))</f>
        <v>0</v>
      </c>
      <c r="C1452">
        <f>IF(OR('Milestone 2'!F478="Yes",'Milestone 2'!F478="Oui"),"Yes",IF(OR('Milestone 2'!F478="No",'Milestone 2'!F478="Non"),"No",IF(OR('Milestone 2'!F478="N/A",'Milestone 2'!F478="S.O."),"N/A",0)))</f>
        <v>0</v>
      </c>
      <c r="D1452">
        <f>IF(OR('Milestone 2'!K478="Approved",'Milestone 2'!K478="Approuvé"),"Approved",IF(OR('Milestone 2'!K478="Incomplete",'Milestone 2'!K478="Incomplet"),"Incomplete",0))</f>
        <v>0</v>
      </c>
      <c r="E1452">
        <f>IF(OR('Milestone 2'!J478="Yes",'Milestone 2'!J478="Oui"),"Yes",IF(OR('Milestone 2'!J478="No",'Milestone 2'!J478="Non"),"No",0))</f>
        <v>0</v>
      </c>
      <c r="F1452">
        <f>IF(OR('Milestone 2'!I478="Yes",'Milestone 2'!I478="Oui"),"Yes",IF(OR('Milestone 2'!I478="No",'Milestone 2'!I478="Non"),"No",IF(OR('Milestone 2'!I478="N/A",'Milestone 2'!I478="S.O."),"N/A",0)))</f>
        <v>0</v>
      </c>
      <c r="G1452">
        <f>IF(OR('Milestone 2'!N478="Approved",'Milestone 2'!N478="Approuvé"),"Approved",IF(OR('Milestone 2'!N478="Incomplete",'Milestone 2'!N478="Incomplet"),"Incomplete",0))</f>
        <v>0</v>
      </c>
      <c r="H1452">
        <f>IF(OR('Milestone 2'!M478="Yes",'Milestone 2'!M478="Oui"),"Yes",IF(OR('Milestone 2'!M478="No",'Milestone 2'!M478="Non"),"No",0))</f>
        <v>0</v>
      </c>
      <c r="I1452">
        <f>IF(OR('Milestone 2'!L478="Yes",'Milestone 2'!L478="Oui"),"Yes",IF(OR('Milestone 2'!L478="No",'Milestone 2'!L478="Non"),"No",IF(OR('Milestone 2'!L478="N/A",'Milestone 2'!L478="S.O."),"N/A",0)))</f>
        <v>0</v>
      </c>
      <c r="J1452">
        <f>IF(OR('Milestone 2'!Q478="Approved",'Milestone 2'!Q478="Approuvé"),"Approved",IF(OR('Milestone 2'!Q478="Incomplete",'Milestone 2'!Q478="Incomplet"),"Incomplete",0))</f>
        <v>0</v>
      </c>
      <c r="K1452">
        <f>IF(OR('Milestone 2'!P478="Yes",'Milestone 2'!P478="Oui"),"Yes",IF(OR('Milestone 2'!P478="No",'Milestone 2'!P478="Non"),"No",0))</f>
        <v>0</v>
      </c>
      <c r="L1452">
        <f>IF(OR('Milestone 2'!O478="Yes",'Milestone 2'!O478="Oui"),"Yes",IF(OR('Milestone 2'!O478="No",'Milestone 2'!O478="Non"),"No",IF(OR('Milestone 2'!O478="N/A",'Milestone 2'!O478="S.O."),"N/A",0)))</f>
        <v>0</v>
      </c>
    </row>
    <row r="1453" spans="1:12" hidden="1">
      <c r="A1453">
        <f>IF(OR('Milestone 2'!H479="Approved",'Milestone 2'!H479="Approuvé"),"Approved",IF(OR('Milestone 2'!H479="Incomplete",'Milestone 2'!H479="Incomplet"),"Incomplete",0))</f>
        <v>0</v>
      </c>
      <c r="B1453">
        <f>IF(OR('Milestone 2'!G479="Yes",'Milestone 2'!G479="Oui"),"Yes",IF(OR('Milestone 2'!G479="No",'Milestone 2'!G479="Non"),"No",0))</f>
        <v>0</v>
      </c>
      <c r="C1453">
        <f>IF(OR('Milestone 2'!F479="Yes",'Milestone 2'!F479="Oui"),"Yes",IF(OR('Milestone 2'!F479="No",'Milestone 2'!F479="Non"),"No",IF(OR('Milestone 2'!F479="N/A",'Milestone 2'!F479="S.O."),"N/A",0)))</f>
        <v>0</v>
      </c>
      <c r="D1453">
        <f>IF(OR('Milestone 2'!K479="Approved",'Milestone 2'!K479="Approuvé"),"Approved",IF(OR('Milestone 2'!K479="Incomplete",'Milestone 2'!K479="Incomplet"),"Incomplete",0))</f>
        <v>0</v>
      </c>
      <c r="E1453">
        <f>IF(OR('Milestone 2'!J479="Yes",'Milestone 2'!J479="Oui"),"Yes",IF(OR('Milestone 2'!J479="No",'Milestone 2'!J479="Non"),"No",0))</f>
        <v>0</v>
      </c>
      <c r="F1453">
        <f>IF(OR('Milestone 2'!I479="Yes",'Milestone 2'!I479="Oui"),"Yes",IF(OR('Milestone 2'!I479="No",'Milestone 2'!I479="Non"),"No",IF(OR('Milestone 2'!I479="N/A",'Milestone 2'!I479="S.O."),"N/A",0)))</f>
        <v>0</v>
      </c>
      <c r="G1453">
        <f>IF(OR('Milestone 2'!N479="Approved",'Milestone 2'!N479="Approuvé"),"Approved",IF(OR('Milestone 2'!N479="Incomplete",'Milestone 2'!N479="Incomplet"),"Incomplete",0))</f>
        <v>0</v>
      </c>
      <c r="H1453">
        <f>IF(OR('Milestone 2'!M479="Yes",'Milestone 2'!M479="Oui"),"Yes",IF(OR('Milestone 2'!M479="No",'Milestone 2'!M479="Non"),"No",0))</f>
        <v>0</v>
      </c>
      <c r="I1453">
        <f>IF(OR('Milestone 2'!L479="Yes",'Milestone 2'!L479="Oui"),"Yes",IF(OR('Milestone 2'!L479="No",'Milestone 2'!L479="Non"),"No",IF(OR('Milestone 2'!L479="N/A",'Milestone 2'!L479="S.O."),"N/A",0)))</f>
        <v>0</v>
      </c>
      <c r="J1453">
        <f>IF(OR('Milestone 2'!Q479="Approved",'Milestone 2'!Q479="Approuvé"),"Approved",IF(OR('Milestone 2'!Q479="Incomplete",'Milestone 2'!Q479="Incomplet"),"Incomplete",0))</f>
        <v>0</v>
      </c>
      <c r="K1453">
        <f>IF(OR('Milestone 2'!P479="Yes",'Milestone 2'!P479="Oui"),"Yes",IF(OR('Milestone 2'!P479="No",'Milestone 2'!P479="Non"),"No",0))</f>
        <v>0</v>
      </c>
      <c r="L1453">
        <f>IF(OR('Milestone 2'!O479="Yes",'Milestone 2'!O479="Oui"),"Yes",IF(OR('Milestone 2'!O479="No",'Milestone 2'!O479="Non"),"No",IF(OR('Milestone 2'!O479="N/A",'Milestone 2'!O479="S.O."),"N/A",0)))</f>
        <v>0</v>
      </c>
    </row>
    <row r="1454" spans="1:12" hidden="1">
      <c r="A1454">
        <f>IF(OR('Milestone 2'!H480="Approved",'Milestone 2'!H480="Approuvé"),"Approved",IF(OR('Milestone 2'!H480="Incomplete",'Milestone 2'!H480="Incomplet"),"Incomplete",0))</f>
        <v>0</v>
      </c>
      <c r="B1454">
        <f>IF(OR('Milestone 2'!G480="Yes",'Milestone 2'!G480="Oui"),"Yes",IF(OR('Milestone 2'!G480="No",'Milestone 2'!G480="Non"),"No",0))</f>
        <v>0</v>
      </c>
      <c r="C1454">
        <f>IF(OR('Milestone 2'!F480="Yes",'Milestone 2'!F480="Oui"),"Yes",IF(OR('Milestone 2'!F480="No",'Milestone 2'!F480="Non"),"No",IF(OR('Milestone 2'!F480="N/A",'Milestone 2'!F480="S.O."),"N/A",0)))</f>
        <v>0</v>
      </c>
      <c r="D1454">
        <f>IF(OR('Milestone 2'!K480="Approved",'Milestone 2'!K480="Approuvé"),"Approved",IF(OR('Milestone 2'!K480="Incomplete",'Milestone 2'!K480="Incomplet"),"Incomplete",0))</f>
        <v>0</v>
      </c>
      <c r="E1454">
        <f>IF(OR('Milestone 2'!J480="Yes",'Milestone 2'!J480="Oui"),"Yes",IF(OR('Milestone 2'!J480="No",'Milestone 2'!J480="Non"),"No",0))</f>
        <v>0</v>
      </c>
      <c r="F1454">
        <f>IF(OR('Milestone 2'!I480="Yes",'Milestone 2'!I480="Oui"),"Yes",IF(OR('Milestone 2'!I480="No",'Milestone 2'!I480="Non"),"No",IF(OR('Milestone 2'!I480="N/A",'Milestone 2'!I480="S.O."),"N/A",0)))</f>
        <v>0</v>
      </c>
      <c r="G1454">
        <f>IF(OR('Milestone 2'!N480="Approved",'Milestone 2'!N480="Approuvé"),"Approved",IF(OR('Milestone 2'!N480="Incomplete",'Milestone 2'!N480="Incomplet"),"Incomplete",0))</f>
        <v>0</v>
      </c>
      <c r="H1454">
        <f>IF(OR('Milestone 2'!M480="Yes",'Milestone 2'!M480="Oui"),"Yes",IF(OR('Milestone 2'!M480="No",'Milestone 2'!M480="Non"),"No",0))</f>
        <v>0</v>
      </c>
      <c r="I1454">
        <f>IF(OR('Milestone 2'!L480="Yes",'Milestone 2'!L480="Oui"),"Yes",IF(OR('Milestone 2'!L480="No",'Milestone 2'!L480="Non"),"No",IF(OR('Milestone 2'!L480="N/A",'Milestone 2'!L480="S.O."),"N/A",0)))</f>
        <v>0</v>
      </c>
      <c r="J1454">
        <f>IF(OR('Milestone 2'!Q480="Approved",'Milestone 2'!Q480="Approuvé"),"Approved",IF(OR('Milestone 2'!Q480="Incomplete",'Milestone 2'!Q480="Incomplet"),"Incomplete",0))</f>
        <v>0</v>
      </c>
      <c r="K1454">
        <f>IF(OR('Milestone 2'!P480="Yes",'Milestone 2'!P480="Oui"),"Yes",IF(OR('Milestone 2'!P480="No",'Milestone 2'!P480="Non"),"No",0))</f>
        <v>0</v>
      </c>
      <c r="L1454">
        <f>IF(OR('Milestone 2'!O480="Yes",'Milestone 2'!O480="Oui"),"Yes",IF(OR('Milestone 2'!O480="No",'Milestone 2'!O480="Non"),"No",IF(OR('Milestone 2'!O480="N/A",'Milestone 2'!O480="S.O."),"N/A",0)))</f>
        <v>0</v>
      </c>
    </row>
    <row r="1455" spans="1:12" hidden="1">
      <c r="A1455">
        <f>IF(OR('Milestone 2'!H481="Approved",'Milestone 2'!H481="Approuvé"),"Approved",IF(OR('Milestone 2'!H481="Incomplete",'Milestone 2'!H481="Incomplet"),"Incomplete",0))</f>
        <v>0</v>
      </c>
      <c r="B1455">
        <f>IF(OR('Milestone 2'!G481="Yes",'Milestone 2'!G481="Oui"),"Yes",IF(OR('Milestone 2'!G481="No",'Milestone 2'!G481="Non"),"No",0))</f>
        <v>0</v>
      </c>
      <c r="C1455">
        <f>IF(OR('Milestone 2'!F481="Yes",'Milestone 2'!F481="Oui"),"Yes",IF(OR('Milestone 2'!F481="No",'Milestone 2'!F481="Non"),"No",IF(OR('Milestone 2'!F481="N/A",'Milestone 2'!F481="S.O."),"N/A",0)))</f>
        <v>0</v>
      </c>
      <c r="D1455">
        <f>IF(OR('Milestone 2'!K481="Approved",'Milestone 2'!K481="Approuvé"),"Approved",IF(OR('Milestone 2'!K481="Incomplete",'Milestone 2'!K481="Incomplet"),"Incomplete",0))</f>
        <v>0</v>
      </c>
      <c r="E1455">
        <f>IF(OR('Milestone 2'!J481="Yes",'Milestone 2'!J481="Oui"),"Yes",IF(OR('Milestone 2'!J481="No",'Milestone 2'!J481="Non"),"No",0))</f>
        <v>0</v>
      </c>
      <c r="F1455">
        <f>IF(OR('Milestone 2'!I481="Yes",'Milestone 2'!I481="Oui"),"Yes",IF(OR('Milestone 2'!I481="No",'Milestone 2'!I481="Non"),"No",IF(OR('Milestone 2'!I481="N/A",'Milestone 2'!I481="S.O."),"N/A",0)))</f>
        <v>0</v>
      </c>
      <c r="G1455">
        <f>IF(OR('Milestone 2'!N481="Approved",'Milestone 2'!N481="Approuvé"),"Approved",IF(OR('Milestone 2'!N481="Incomplete",'Milestone 2'!N481="Incomplet"),"Incomplete",0))</f>
        <v>0</v>
      </c>
      <c r="H1455">
        <f>IF(OR('Milestone 2'!M481="Yes",'Milestone 2'!M481="Oui"),"Yes",IF(OR('Milestone 2'!M481="No",'Milestone 2'!M481="Non"),"No",0))</f>
        <v>0</v>
      </c>
      <c r="I1455">
        <f>IF(OR('Milestone 2'!L481="Yes",'Milestone 2'!L481="Oui"),"Yes",IF(OR('Milestone 2'!L481="No",'Milestone 2'!L481="Non"),"No",IF(OR('Milestone 2'!L481="N/A",'Milestone 2'!L481="S.O."),"N/A",0)))</f>
        <v>0</v>
      </c>
      <c r="J1455">
        <f>IF(OR('Milestone 2'!Q481="Approved",'Milestone 2'!Q481="Approuvé"),"Approved",IF(OR('Milestone 2'!Q481="Incomplete",'Milestone 2'!Q481="Incomplet"),"Incomplete",0))</f>
        <v>0</v>
      </c>
      <c r="K1455">
        <f>IF(OR('Milestone 2'!P481="Yes",'Milestone 2'!P481="Oui"),"Yes",IF(OR('Milestone 2'!P481="No",'Milestone 2'!P481="Non"),"No",0))</f>
        <v>0</v>
      </c>
      <c r="L1455">
        <f>IF(OR('Milestone 2'!O481="Yes",'Milestone 2'!O481="Oui"),"Yes",IF(OR('Milestone 2'!O481="No",'Milestone 2'!O481="Non"),"No",IF(OR('Milestone 2'!O481="N/A",'Milestone 2'!O481="S.O."),"N/A",0)))</f>
        <v>0</v>
      </c>
    </row>
    <row r="1456" spans="1:12" hidden="1">
      <c r="A1456">
        <f>IF(OR('Milestone 2'!H482="Approved",'Milestone 2'!H482="Approuvé"),"Approved",IF(OR('Milestone 2'!H482="Incomplete",'Milestone 2'!H482="Incomplet"),"Incomplete",0))</f>
        <v>0</v>
      </c>
      <c r="B1456">
        <f>IF(OR('Milestone 2'!G482="Yes",'Milestone 2'!G482="Oui"),"Yes",IF(OR('Milestone 2'!G482="No",'Milestone 2'!G482="Non"),"No",0))</f>
        <v>0</v>
      </c>
      <c r="C1456">
        <f>IF(OR('Milestone 2'!F482="Yes",'Milestone 2'!F482="Oui"),"Yes",IF(OR('Milestone 2'!F482="No",'Milestone 2'!F482="Non"),"No",IF(OR('Milestone 2'!F482="N/A",'Milestone 2'!F482="S.O."),"N/A",0)))</f>
        <v>0</v>
      </c>
      <c r="D1456">
        <f>IF(OR('Milestone 2'!K482="Approved",'Milestone 2'!K482="Approuvé"),"Approved",IF(OR('Milestone 2'!K482="Incomplete",'Milestone 2'!K482="Incomplet"),"Incomplete",0))</f>
        <v>0</v>
      </c>
      <c r="E1456">
        <f>IF(OR('Milestone 2'!J482="Yes",'Milestone 2'!J482="Oui"),"Yes",IF(OR('Milestone 2'!J482="No",'Milestone 2'!J482="Non"),"No",0))</f>
        <v>0</v>
      </c>
      <c r="F1456">
        <f>IF(OR('Milestone 2'!I482="Yes",'Milestone 2'!I482="Oui"),"Yes",IF(OR('Milestone 2'!I482="No",'Milestone 2'!I482="Non"),"No",IF(OR('Milestone 2'!I482="N/A",'Milestone 2'!I482="S.O."),"N/A",0)))</f>
        <v>0</v>
      </c>
      <c r="G1456">
        <f>IF(OR('Milestone 2'!N482="Approved",'Milestone 2'!N482="Approuvé"),"Approved",IF(OR('Milestone 2'!N482="Incomplete",'Milestone 2'!N482="Incomplet"),"Incomplete",0))</f>
        <v>0</v>
      </c>
      <c r="H1456">
        <f>IF(OR('Milestone 2'!M482="Yes",'Milestone 2'!M482="Oui"),"Yes",IF(OR('Milestone 2'!M482="No",'Milestone 2'!M482="Non"),"No",0))</f>
        <v>0</v>
      </c>
      <c r="I1456">
        <f>IF(OR('Milestone 2'!L482="Yes",'Milestone 2'!L482="Oui"),"Yes",IF(OR('Milestone 2'!L482="No",'Milestone 2'!L482="Non"),"No",IF(OR('Milestone 2'!L482="N/A",'Milestone 2'!L482="S.O."),"N/A",0)))</f>
        <v>0</v>
      </c>
      <c r="J1456">
        <f>IF(OR('Milestone 2'!Q482="Approved",'Milestone 2'!Q482="Approuvé"),"Approved",IF(OR('Milestone 2'!Q482="Incomplete",'Milestone 2'!Q482="Incomplet"),"Incomplete",0))</f>
        <v>0</v>
      </c>
      <c r="K1456">
        <f>IF(OR('Milestone 2'!P482="Yes",'Milestone 2'!P482="Oui"),"Yes",IF(OR('Milestone 2'!P482="No",'Milestone 2'!P482="Non"),"No",0))</f>
        <v>0</v>
      </c>
      <c r="L1456">
        <f>IF(OR('Milestone 2'!O482="Yes",'Milestone 2'!O482="Oui"),"Yes",IF(OR('Milestone 2'!O482="No",'Milestone 2'!O482="Non"),"No",IF(OR('Milestone 2'!O482="N/A",'Milestone 2'!O482="S.O."),"N/A",0)))</f>
        <v>0</v>
      </c>
    </row>
    <row r="1457" spans="1:12" hidden="1">
      <c r="A1457">
        <f>IF(OR('Milestone 2'!H483="Approved",'Milestone 2'!H483="Approuvé"),"Approved",IF(OR('Milestone 2'!H483="Incomplete",'Milestone 2'!H483="Incomplet"),"Incomplete",0))</f>
        <v>0</v>
      </c>
      <c r="B1457">
        <f>IF(OR('Milestone 2'!G483="Yes",'Milestone 2'!G483="Oui"),"Yes",IF(OR('Milestone 2'!G483="No",'Milestone 2'!G483="Non"),"No",0))</f>
        <v>0</v>
      </c>
      <c r="C1457">
        <f>IF(OR('Milestone 2'!F483="Yes",'Milestone 2'!F483="Oui"),"Yes",IF(OR('Milestone 2'!F483="No",'Milestone 2'!F483="Non"),"No",IF(OR('Milestone 2'!F483="N/A",'Milestone 2'!F483="S.O."),"N/A",0)))</f>
        <v>0</v>
      </c>
      <c r="D1457">
        <f>IF(OR('Milestone 2'!K483="Approved",'Milestone 2'!K483="Approuvé"),"Approved",IF(OR('Milestone 2'!K483="Incomplete",'Milestone 2'!K483="Incomplet"),"Incomplete",0))</f>
        <v>0</v>
      </c>
      <c r="E1457">
        <f>IF(OR('Milestone 2'!J483="Yes",'Milestone 2'!J483="Oui"),"Yes",IF(OR('Milestone 2'!J483="No",'Milestone 2'!J483="Non"),"No",0))</f>
        <v>0</v>
      </c>
      <c r="F1457">
        <f>IF(OR('Milestone 2'!I483="Yes",'Milestone 2'!I483="Oui"),"Yes",IF(OR('Milestone 2'!I483="No",'Milestone 2'!I483="Non"),"No",IF(OR('Milestone 2'!I483="N/A",'Milestone 2'!I483="S.O."),"N/A",0)))</f>
        <v>0</v>
      </c>
      <c r="G1457">
        <f>IF(OR('Milestone 2'!N483="Approved",'Milestone 2'!N483="Approuvé"),"Approved",IF(OR('Milestone 2'!N483="Incomplete",'Milestone 2'!N483="Incomplet"),"Incomplete",0))</f>
        <v>0</v>
      </c>
      <c r="H1457">
        <f>IF(OR('Milestone 2'!M483="Yes",'Milestone 2'!M483="Oui"),"Yes",IF(OR('Milestone 2'!M483="No",'Milestone 2'!M483="Non"),"No",0))</f>
        <v>0</v>
      </c>
      <c r="I1457">
        <f>IF(OR('Milestone 2'!L483="Yes",'Milestone 2'!L483="Oui"),"Yes",IF(OR('Milestone 2'!L483="No",'Milestone 2'!L483="Non"),"No",IF(OR('Milestone 2'!L483="N/A",'Milestone 2'!L483="S.O."),"N/A",0)))</f>
        <v>0</v>
      </c>
      <c r="J1457">
        <f>IF(OR('Milestone 2'!Q483="Approved",'Milestone 2'!Q483="Approuvé"),"Approved",IF(OR('Milestone 2'!Q483="Incomplete",'Milestone 2'!Q483="Incomplet"),"Incomplete",0))</f>
        <v>0</v>
      </c>
      <c r="K1457">
        <f>IF(OR('Milestone 2'!P483="Yes",'Milestone 2'!P483="Oui"),"Yes",IF(OR('Milestone 2'!P483="No",'Milestone 2'!P483="Non"),"No",0))</f>
        <v>0</v>
      </c>
      <c r="L1457">
        <f>IF(OR('Milestone 2'!O483="Yes",'Milestone 2'!O483="Oui"),"Yes",IF(OR('Milestone 2'!O483="No",'Milestone 2'!O483="Non"),"No",IF(OR('Milestone 2'!O483="N/A",'Milestone 2'!O483="S.O."),"N/A",0)))</f>
        <v>0</v>
      </c>
    </row>
    <row r="1458" spans="1:12" hidden="1">
      <c r="A1458">
        <f>IF(OR('Milestone 2'!H484="Approved",'Milestone 2'!H484="Approuvé"),"Approved",IF(OR('Milestone 2'!H484="Incomplete",'Milestone 2'!H484="Incomplet"),"Incomplete",0))</f>
        <v>0</v>
      </c>
      <c r="B1458">
        <f>IF(OR('Milestone 2'!G484="Yes",'Milestone 2'!G484="Oui"),"Yes",IF(OR('Milestone 2'!G484="No",'Milestone 2'!G484="Non"),"No",0))</f>
        <v>0</v>
      </c>
      <c r="C1458">
        <f>IF(OR('Milestone 2'!F484="Yes",'Milestone 2'!F484="Oui"),"Yes",IF(OR('Milestone 2'!F484="No",'Milestone 2'!F484="Non"),"No",IF(OR('Milestone 2'!F484="N/A",'Milestone 2'!F484="S.O."),"N/A",0)))</f>
        <v>0</v>
      </c>
      <c r="D1458">
        <f>IF(OR('Milestone 2'!K484="Approved",'Milestone 2'!K484="Approuvé"),"Approved",IF(OR('Milestone 2'!K484="Incomplete",'Milestone 2'!K484="Incomplet"),"Incomplete",0))</f>
        <v>0</v>
      </c>
      <c r="E1458">
        <f>IF(OR('Milestone 2'!J484="Yes",'Milestone 2'!J484="Oui"),"Yes",IF(OR('Milestone 2'!J484="No",'Milestone 2'!J484="Non"),"No",0))</f>
        <v>0</v>
      </c>
      <c r="F1458">
        <f>IF(OR('Milestone 2'!I484="Yes",'Milestone 2'!I484="Oui"),"Yes",IF(OR('Milestone 2'!I484="No",'Milestone 2'!I484="Non"),"No",IF(OR('Milestone 2'!I484="N/A",'Milestone 2'!I484="S.O."),"N/A",0)))</f>
        <v>0</v>
      </c>
      <c r="G1458">
        <f>IF(OR('Milestone 2'!N484="Approved",'Milestone 2'!N484="Approuvé"),"Approved",IF(OR('Milestone 2'!N484="Incomplete",'Milestone 2'!N484="Incomplet"),"Incomplete",0))</f>
        <v>0</v>
      </c>
      <c r="H1458">
        <f>IF(OR('Milestone 2'!M484="Yes",'Milestone 2'!M484="Oui"),"Yes",IF(OR('Milestone 2'!M484="No",'Milestone 2'!M484="Non"),"No",0))</f>
        <v>0</v>
      </c>
      <c r="I1458">
        <f>IF(OR('Milestone 2'!L484="Yes",'Milestone 2'!L484="Oui"),"Yes",IF(OR('Milestone 2'!L484="No",'Milestone 2'!L484="Non"),"No",IF(OR('Milestone 2'!L484="N/A",'Milestone 2'!L484="S.O."),"N/A",0)))</f>
        <v>0</v>
      </c>
      <c r="J1458">
        <f>IF(OR('Milestone 2'!Q484="Approved",'Milestone 2'!Q484="Approuvé"),"Approved",IF(OR('Milestone 2'!Q484="Incomplete",'Milestone 2'!Q484="Incomplet"),"Incomplete",0))</f>
        <v>0</v>
      </c>
      <c r="K1458">
        <f>IF(OR('Milestone 2'!P484="Yes",'Milestone 2'!P484="Oui"),"Yes",IF(OR('Milestone 2'!P484="No",'Milestone 2'!P484="Non"),"No",0))</f>
        <v>0</v>
      </c>
      <c r="L1458">
        <f>IF(OR('Milestone 2'!O484="Yes",'Milestone 2'!O484="Oui"),"Yes",IF(OR('Milestone 2'!O484="No",'Milestone 2'!O484="Non"),"No",IF(OR('Milestone 2'!O484="N/A",'Milestone 2'!O484="S.O."),"N/A",0)))</f>
        <v>0</v>
      </c>
    </row>
    <row r="1459" spans="1:12" hidden="1">
      <c r="A1459">
        <f>IF(OR('Milestone 2'!H485="Approved",'Milestone 2'!H485="Approuvé"),"Approved",IF(OR('Milestone 2'!H485="Incomplete",'Milestone 2'!H485="Incomplet"),"Incomplete",0))</f>
        <v>0</v>
      </c>
      <c r="B1459">
        <f>IF(OR('Milestone 2'!G485="Yes",'Milestone 2'!G485="Oui"),"Yes",IF(OR('Milestone 2'!G485="No",'Milestone 2'!G485="Non"),"No",0))</f>
        <v>0</v>
      </c>
      <c r="C1459">
        <f>IF(OR('Milestone 2'!F485="Yes",'Milestone 2'!F485="Oui"),"Yes",IF(OR('Milestone 2'!F485="No",'Milestone 2'!F485="Non"),"No",IF(OR('Milestone 2'!F485="N/A",'Milestone 2'!F485="S.O."),"N/A",0)))</f>
        <v>0</v>
      </c>
      <c r="D1459">
        <f>IF(OR('Milestone 2'!K485="Approved",'Milestone 2'!K485="Approuvé"),"Approved",IF(OR('Milestone 2'!K485="Incomplete",'Milestone 2'!K485="Incomplet"),"Incomplete",0))</f>
        <v>0</v>
      </c>
      <c r="E1459">
        <f>IF(OR('Milestone 2'!J485="Yes",'Milestone 2'!J485="Oui"),"Yes",IF(OR('Milestone 2'!J485="No",'Milestone 2'!J485="Non"),"No",0))</f>
        <v>0</v>
      </c>
      <c r="F1459">
        <f>IF(OR('Milestone 2'!I485="Yes",'Milestone 2'!I485="Oui"),"Yes",IF(OR('Milestone 2'!I485="No",'Milestone 2'!I485="Non"),"No",IF(OR('Milestone 2'!I485="N/A",'Milestone 2'!I485="S.O."),"N/A",0)))</f>
        <v>0</v>
      </c>
      <c r="G1459">
        <f>IF(OR('Milestone 2'!N485="Approved",'Milestone 2'!N485="Approuvé"),"Approved",IF(OR('Milestone 2'!N485="Incomplete",'Milestone 2'!N485="Incomplet"),"Incomplete",0))</f>
        <v>0</v>
      </c>
      <c r="H1459">
        <f>IF(OR('Milestone 2'!M485="Yes",'Milestone 2'!M485="Oui"),"Yes",IF(OR('Milestone 2'!M485="No",'Milestone 2'!M485="Non"),"No",0))</f>
        <v>0</v>
      </c>
      <c r="I1459">
        <f>IF(OR('Milestone 2'!L485="Yes",'Milestone 2'!L485="Oui"),"Yes",IF(OR('Milestone 2'!L485="No",'Milestone 2'!L485="Non"),"No",IF(OR('Milestone 2'!L485="N/A",'Milestone 2'!L485="S.O."),"N/A",0)))</f>
        <v>0</v>
      </c>
      <c r="J1459">
        <f>IF(OR('Milestone 2'!Q485="Approved",'Milestone 2'!Q485="Approuvé"),"Approved",IF(OR('Milestone 2'!Q485="Incomplete",'Milestone 2'!Q485="Incomplet"),"Incomplete",0))</f>
        <v>0</v>
      </c>
      <c r="K1459">
        <f>IF(OR('Milestone 2'!P485="Yes",'Milestone 2'!P485="Oui"),"Yes",IF(OR('Milestone 2'!P485="No",'Milestone 2'!P485="Non"),"No",0))</f>
        <v>0</v>
      </c>
      <c r="L1459">
        <f>IF(OR('Milestone 2'!O485="Yes",'Milestone 2'!O485="Oui"),"Yes",IF(OR('Milestone 2'!O485="No",'Milestone 2'!O485="Non"),"No",IF(OR('Milestone 2'!O485="N/A",'Milestone 2'!O485="S.O."),"N/A",0)))</f>
        <v>0</v>
      </c>
    </row>
    <row r="1460" spans="1:12" hidden="1">
      <c r="A1460">
        <f>IF(OR('Milestone 2'!H486="Approved",'Milestone 2'!H486="Approuvé"),"Approved",IF(OR('Milestone 2'!H486="Incomplete",'Milestone 2'!H486="Incomplet"),"Incomplete",0))</f>
        <v>0</v>
      </c>
      <c r="B1460">
        <f>IF(OR('Milestone 2'!G486="Yes",'Milestone 2'!G486="Oui"),"Yes",IF(OR('Milestone 2'!G486="No",'Milestone 2'!G486="Non"),"No",0))</f>
        <v>0</v>
      </c>
      <c r="C1460">
        <f>IF(OR('Milestone 2'!F486="Yes",'Milestone 2'!F486="Oui"),"Yes",IF(OR('Milestone 2'!F486="No",'Milestone 2'!F486="Non"),"No",IF(OR('Milestone 2'!F486="N/A",'Milestone 2'!F486="S.O."),"N/A",0)))</f>
        <v>0</v>
      </c>
      <c r="D1460">
        <f>IF(OR('Milestone 2'!K486="Approved",'Milestone 2'!K486="Approuvé"),"Approved",IF(OR('Milestone 2'!K486="Incomplete",'Milestone 2'!K486="Incomplet"),"Incomplete",0))</f>
        <v>0</v>
      </c>
      <c r="E1460">
        <f>IF(OR('Milestone 2'!J486="Yes",'Milestone 2'!J486="Oui"),"Yes",IF(OR('Milestone 2'!J486="No",'Milestone 2'!J486="Non"),"No",0))</f>
        <v>0</v>
      </c>
      <c r="F1460">
        <f>IF(OR('Milestone 2'!I486="Yes",'Milestone 2'!I486="Oui"),"Yes",IF(OR('Milestone 2'!I486="No",'Milestone 2'!I486="Non"),"No",IF(OR('Milestone 2'!I486="N/A",'Milestone 2'!I486="S.O."),"N/A",0)))</f>
        <v>0</v>
      </c>
      <c r="G1460">
        <f>IF(OR('Milestone 2'!N486="Approved",'Milestone 2'!N486="Approuvé"),"Approved",IF(OR('Milestone 2'!N486="Incomplete",'Milestone 2'!N486="Incomplet"),"Incomplete",0))</f>
        <v>0</v>
      </c>
      <c r="H1460">
        <f>IF(OR('Milestone 2'!M486="Yes",'Milestone 2'!M486="Oui"),"Yes",IF(OR('Milestone 2'!M486="No",'Milestone 2'!M486="Non"),"No",0))</f>
        <v>0</v>
      </c>
      <c r="I1460">
        <f>IF(OR('Milestone 2'!L486="Yes",'Milestone 2'!L486="Oui"),"Yes",IF(OR('Milestone 2'!L486="No",'Milestone 2'!L486="Non"),"No",IF(OR('Milestone 2'!L486="N/A",'Milestone 2'!L486="S.O."),"N/A",0)))</f>
        <v>0</v>
      </c>
      <c r="J1460">
        <f>IF(OR('Milestone 2'!Q486="Approved",'Milestone 2'!Q486="Approuvé"),"Approved",IF(OR('Milestone 2'!Q486="Incomplete",'Milestone 2'!Q486="Incomplet"),"Incomplete",0))</f>
        <v>0</v>
      </c>
      <c r="K1460">
        <f>IF(OR('Milestone 2'!P486="Yes",'Milestone 2'!P486="Oui"),"Yes",IF(OR('Milestone 2'!P486="No",'Milestone 2'!P486="Non"),"No",0))</f>
        <v>0</v>
      </c>
      <c r="L1460">
        <f>IF(OR('Milestone 2'!O486="Yes",'Milestone 2'!O486="Oui"),"Yes",IF(OR('Milestone 2'!O486="No",'Milestone 2'!O486="Non"),"No",IF(OR('Milestone 2'!O486="N/A",'Milestone 2'!O486="S.O."),"N/A",0)))</f>
        <v>0</v>
      </c>
    </row>
    <row r="1461" spans="1:12" hidden="1">
      <c r="A1461">
        <f>IF(OR('Milestone 2'!H487="Approved",'Milestone 2'!H487="Approuvé"),"Approved",IF(OR('Milestone 2'!H487="Incomplete",'Milestone 2'!H487="Incomplet"),"Incomplete",0))</f>
        <v>0</v>
      </c>
      <c r="B1461">
        <f>IF(OR('Milestone 2'!G487="Yes",'Milestone 2'!G487="Oui"),"Yes",IF(OR('Milestone 2'!G487="No",'Milestone 2'!G487="Non"),"No",0))</f>
        <v>0</v>
      </c>
      <c r="C1461">
        <f>IF(OR('Milestone 2'!F487="Yes",'Milestone 2'!F487="Oui"),"Yes",IF(OR('Milestone 2'!F487="No",'Milestone 2'!F487="Non"),"No",IF(OR('Milestone 2'!F487="N/A",'Milestone 2'!F487="S.O."),"N/A",0)))</f>
        <v>0</v>
      </c>
      <c r="D1461">
        <f>IF(OR('Milestone 2'!K487="Approved",'Milestone 2'!K487="Approuvé"),"Approved",IF(OR('Milestone 2'!K487="Incomplete",'Milestone 2'!K487="Incomplet"),"Incomplete",0))</f>
        <v>0</v>
      </c>
      <c r="E1461">
        <f>IF(OR('Milestone 2'!J487="Yes",'Milestone 2'!J487="Oui"),"Yes",IF(OR('Milestone 2'!J487="No",'Milestone 2'!J487="Non"),"No",0))</f>
        <v>0</v>
      </c>
      <c r="F1461">
        <f>IF(OR('Milestone 2'!I487="Yes",'Milestone 2'!I487="Oui"),"Yes",IF(OR('Milestone 2'!I487="No",'Milestone 2'!I487="Non"),"No",IF(OR('Milestone 2'!I487="N/A",'Milestone 2'!I487="S.O."),"N/A",0)))</f>
        <v>0</v>
      </c>
      <c r="G1461">
        <f>IF(OR('Milestone 2'!N487="Approved",'Milestone 2'!N487="Approuvé"),"Approved",IF(OR('Milestone 2'!N487="Incomplete",'Milestone 2'!N487="Incomplet"),"Incomplete",0))</f>
        <v>0</v>
      </c>
      <c r="H1461">
        <f>IF(OR('Milestone 2'!M487="Yes",'Milestone 2'!M487="Oui"),"Yes",IF(OR('Milestone 2'!M487="No",'Milestone 2'!M487="Non"),"No",0))</f>
        <v>0</v>
      </c>
      <c r="I1461">
        <f>IF(OR('Milestone 2'!L487="Yes",'Milestone 2'!L487="Oui"),"Yes",IF(OR('Milestone 2'!L487="No",'Milestone 2'!L487="Non"),"No",IF(OR('Milestone 2'!L487="N/A",'Milestone 2'!L487="S.O."),"N/A",0)))</f>
        <v>0</v>
      </c>
      <c r="J1461">
        <f>IF(OR('Milestone 2'!Q487="Approved",'Milestone 2'!Q487="Approuvé"),"Approved",IF(OR('Milestone 2'!Q487="Incomplete",'Milestone 2'!Q487="Incomplet"),"Incomplete",0))</f>
        <v>0</v>
      </c>
      <c r="K1461">
        <f>IF(OR('Milestone 2'!P487="Yes",'Milestone 2'!P487="Oui"),"Yes",IF(OR('Milestone 2'!P487="No",'Milestone 2'!P487="Non"),"No",0))</f>
        <v>0</v>
      </c>
      <c r="L1461">
        <f>IF(OR('Milestone 2'!O487="Yes",'Milestone 2'!O487="Oui"),"Yes",IF(OR('Milestone 2'!O487="No",'Milestone 2'!O487="Non"),"No",IF(OR('Milestone 2'!O487="N/A",'Milestone 2'!O487="S.O."),"N/A",0)))</f>
        <v>0</v>
      </c>
    </row>
    <row r="1462" spans="1:12" hidden="1">
      <c r="A1462">
        <f>IF(OR('Milestone 2'!H488="Approved",'Milestone 2'!H488="Approuvé"),"Approved",IF(OR('Milestone 2'!H488="Incomplete",'Milestone 2'!H488="Incomplet"),"Incomplete",0))</f>
        <v>0</v>
      </c>
      <c r="B1462">
        <f>IF(OR('Milestone 2'!G488="Yes",'Milestone 2'!G488="Oui"),"Yes",IF(OR('Milestone 2'!G488="No",'Milestone 2'!G488="Non"),"No",0))</f>
        <v>0</v>
      </c>
      <c r="C1462">
        <f>IF(OR('Milestone 2'!F488="Yes",'Milestone 2'!F488="Oui"),"Yes",IF(OR('Milestone 2'!F488="No",'Milestone 2'!F488="Non"),"No",IF(OR('Milestone 2'!F488="N/A",'Milestone 2'!F488="S.O."),"N/A",0)))</f>
        <v>0</v>
      </c>
      <c r="D1462">
        <f>IF(OR('Milestone 2'!K488="Approved",'Milestone 2'!K488="Approuvé"),"Approved",IF(OR('Milestone 2'!K488="Incomplete",'Milestone 2'!K488="Incomplet"),"Incomplete",0))</f>
        <v>0</v>
      </c>
      <c r="E1462">
        <f>IF(OR('Milestone 2'!J488="Yes",'Milestone 2'!J488="Oui"),"Yes",IF(OR('Milestone 2'!J488="No",'Milestone 2'!J488="Non"),"No",0))</f>
        <v>0</v>
      </c>
      <c r="F1462">
        <f>IF(OR('Milestone 2'!I488="Yes",'Milestone 2'!I488="Oui"),"Yes",IF(OR('Milestone 2'!I488="No",'Milestone 2'!I488="Non"),"No",IF(OR('Milestone 2'!I488="N/A",'Milestone 2'!I488="S.O."),"N/A",0)))</f>
        <v>0</v>
      </c>
      <c r="G1462">
        <f>IF(OR('Milestone 2'!N488="Approved",'Milestone 2'!N488="Approuvé"),"Approved",IF(OR('Milestone 2'!N488="Incomplete",'Milestone 2'!N488="Incomplet"),"Incomplete",0))</f>
        <v>0</v>
      </c>
      <c r="H1462">
        <f>IF(OR('Milestone 2'!M488="Yes",'Milestone 2'!M488="Oui"),"Yes",IF(OR('Milestone 2'!M488="No",'Milestone 2'!M488="Non"),"No",0))</f>
        <v>0</v>
      </c>
      <c r="I1462">
        <f>IF(OR('Milestone 2'!L488="Yes",'Milestone 2'!L488="Oui"),"Yes",IF(OR('Milestone 2'!L488="No",'Milestone 2'!L488="Non"),"No",IF(OR('Milestone 2'!L488="N/A",'Milestone 2'!L488="S.O."),"N/A",0)))</f>
        <v>0</v>
      </c>
      <c r="J1462">
        <f>IF(OR('Milestone 2'!Q488="Approved",'Milestone 2'!Q488="Approuvé"),"Approved",IF(OR('Milestone 2'!Q488="Incomplete",'Milestone 2'!Q488="Incomplet"),"Incomplete",0))</f>
        <v>0</v>
      </c>
      <c r="K1462">
        <f>IF(OR('Milestone 2'!P488="Yes",'Milestone 2'!P488="Oui"),"Yes",IF(OR('Milestone 2'!P488="No",'Milestone 2'!P488="Non"),"No",0))</f>
        <v>0</v>
      </c>
      <c r="L1462">
        <f>IF(OR('Milestone 2'!O488="Yes",'Milestone 2'!O488="Oui"),"Yes",IF(OR('Milestone 2'!O488="No",'Milestone 2'!O488="Non"),"No",IF(OR('Milestone 2'!O488="N/A",'Milestone 2'!O488="S.O."),"N/A",0)))</f>
        <v>0</v>
      </c>
    </row>
    <row r="1463" spans="1:12" hidden="1">
      <c r="A1463">
        <f>IF(OR('Milestone 2'!H489="Approved",'Milestone 2'!H489="Approuvé"),"Approved",IF(OR('Milestone 2'!H489="Incomplete",'Milestone 2'!H489="Incomplet"),"Incomplete",0))</f>
        <v>0</v>
      </c>
      <c r="B1463">
        <f>IF(OR('Milestone 2'!G489="Yes",'Milestone 2'!G489="Oui"),"Yes",IF(OR('Milestone 2'!G489="No",'Milestone 2'!G489="Non"),"No",0))</f>
        <v>0</v>
      </c>
      <c r="C1463">
        <f>IF(OR('Milestone 2'!F489="Yes",'Milestone 2'!F489="Oui"),"Yes",IF(OR('Milestone 2'!F489="No",'Milestone 2'!F489="Non"),"No",IF(OR('Milestone 2'!F489="N/A",'Milestone 2'!F489="S.O."),"N/A",0)))</f>
        <v>0</v>
      </c>
      <c r="D1463">
        <f>IF(OR('Milestone 2'!K489="Approved",'Milestone 2'!K489="Approuvé"),"Approved",IF(OR('Milestone 2'!K489="Incomplete",'Milestone 2'!K489="Incomplet"),"Incomplete",0))</f>
        <v>0</v>
      </c>
      <c r="E1463">
        <f>IF(OR('Milestone 2'!J489="Yes",'Milestone 2'!J489="Oui"),"Yes",IF(OR('Milestone 2'!J489="No",'Milestone 2'!J489="Non"),"No",0))</f>
        <v>0</v>
      </c>
      <c r="F1463">
        <f>IF(OR('Milestone 2'!I489="Yes",'Milestone 2'!I489="Oui"),"Yes",IF(OR('Milestone 2'!I489="No",'Milestone 2'!I489="Non"),"No",IF(OR('Milestone 2'!I489="N/A",'Milestone 2'!I489="S.O."),"N/A",0)))</f>
        <v>0</v>
      </c>
      <c r="G1463">
        <f>IF(OR('Milestone 2'!N489="Approved",'Milestone 2'!N489="Approuvé"),"Approved",IF(OR('Milestone 2'!N489="Incomplete",'Milestone 2'!N489="Incomplet"),"Incomplete",0))</f>
        <v>0</v>
      </c>
      <c r="H1463">
        <f>IF(OR('Milestone 2'!M489="Yes",'Milestone 2'!M489="Oui"),"Yes",IF(OR('Milestone 2'!M489="No",'Milestone 2'!M489="Non"),"No",0))</f>
        <v>0</v>
      </c>
      <c r="I1463">
        <f>IF(OR('Milestone 2'!L489="Yes",'Milestone 2'!L489="Oui"),"Yes",IF(OR('Milestone 2'!L489="No",'Milestone 2'!L489="Non"),"No",IF(OR('Milestone 2'!L489="N/A",'Milestone 2'!L489="S.O."),"N/A",0)))</f>
        <v>0</v>
      </c>
      <c r="J1463">
        <f>IF(OR('Milestone 2'!Q489="Approved",'Milestone 2'!Q489="Approuvé"),"Approved",IF(OR('Milestone 2'!Q489="Incomplete",'Milestone 2'!Q489="Incomplet"),"Incomplete",0))</f>
        <v>0</v>
      </c>
      <c r="K1463">
        <f>IF(OR('Milestone 2'!P489="Yes",'Milestone 2'!P489="Oui"),"Yes",IF(OR('Milestone 2'!P489="No",'Milestone 2'!P489="Non"),"No",0))</f>
        <v>0</v>
      </c>
      <c r="L1463">
        <f>IF(OR('Milestone 2'!O489="Yes",'Milestone 2'!O489="Oui"),"Yes",IF(OR('Milestone 2'!O489="No",'Milestone 2'!O489="Non"),"No",IF(OR('Milestone 2'!O489="N/A",'Milestone 2'!O489="S.O."),"N/A",0)))</f>
        <v>0</v>
      </c>
    </row>
    <row r="1464" spans="1:12" hidden="1">
      <c r="A1464">
        <f>IF(OR('Milestone 2'!H490="Approved",'Milestone 2'!H490="Approuvé"),"Approved",IF(OR('Milestone 2'!H490="Incomplete",'Milestone 2'!H490="Incomplet"),"Incomplete",0))</f>
        <v>0</v>
      </c>
      <c r="B1464">
        <f>IF(OR('Milestone 2'!G490="Yes",'Milestone 2'!G490="Oui"),"Yes",IF(OR('Milestone 2'!G490="No",'Milestone 2'!G490="Non"),"No",0))</f>
        <v>0</v>
      </c>
      <c r="C1464">
        <f>IF(OR('Milestone 2'!F490="Yes",'Milestone 2'!F490="Oui"),"Yes",IF(OR('Milestone 2'!F490="No",'Milestone 2'!F490="Non"),"No",IF(OR('Milestone 2'!F490="N/A",'Milestone 2'!F490="S.O."),"N/A",0)))</f>
        <v>0</v>
      </c>
      <c r="D1464">
        <f>IF(OR('Milestone 2'!K490="Approved",'Milestone 2'!K490="Approuvé"),"Approved",IF(OR('Milestone 2'!K490="Incomplete",'Milestone 2'!K490="Incomplet"),"Incomplete",0))</f>
        <v>0</v>
      </c>
      <c r="E1464">
        <f>IF(OR('Milestone 2'!J490="Yes",'Milestone 2'!J490="Oui"),"Yes",IF(OR('Milestone 2'!J490="No",'Milestone 2'!J490="Non"),"No",0))</f>
        <v>0</v>
      </c>
      <c r="F1464">
        <f>IF(OR('Milestone 2'!I490="Yes",'Milestone 2'!I490="Oui"),"Yes",IF(OR('Milestone 2'!I490="No",'Milestone 2'!I490="Non"),"No",IF(OR('Milestone 2'!I490="N/A",'Milestone 2'!I490="S.O."),"N/A",0)))</f>
        <v>0</v>
      </c>
      <c r="G1464">
        <f>IF(OR('Milestone 2'!N490="Approved",'Milestone 2'!N490="Approuvé"),"Approved",IF(OR('Milestone 2'!N490="Incomplete",'Milestone 2'!N490="Incomplet"),"Incomplete",0))</f>
        <v>0</v>
      </c>
      <c r="H1464">
        <f>IF(OR('Milestone 2'!M490="Yes",'Milestone 2'!M490="Oui"),"Yes",IF(OR('Milestone 2'!M490="No",'Milestone 2'!M490="Non"),"No",0))</f>
        <v>0</v>
      </c>
      <c r="I1464">
        <f>IF(OR('Milestone 2'!L490="Yes",'Milestone 2'!L490="Oui"),"Yes",IF(OR('Milestone 2'!L490="No",'Milestone 2'!L490="Non"),"No",IF(OR('Milestone 2'!L490="N/A",'Milestone 2'!L490="S.O."),"N/A",0)))</f>
        <v>0</v>
      </c>
      <c r="J1464">
        <f>IF(OR('Milestone 2'!Q490="Approved",'Milestone 2'!Q490="Approuvé"),"Approved",IF(OR('Milestone 2'!Q490="Incomplete",'Milestone 2'!Q490="Incomplet"),"Incomplete",0))</f>
        <v>0</v>
      </c>
      <c r="K1464">
        <f>IF(OR('Milestone 2'!P490="Yes",'Milestone 2'!P490="Oui"),"Yes",IF(OR('Milestone 2'!P490="No",'Milestone 2'!P490="Non"),"No",0))</f>
        <v>0</v>
      </c>
      <c r="L1464">
        <f>IF(OR('Milestone 2'!O490="Yes",'Milestone 2'!O490="Oui"),"Yes",IF(OR('Milestone 2'!O490="No",'Milestone 2'!O490="Non"),"No",IF(OR('Milestone 2'!O490="N/A",'Milestone 2'!O490="S.O."),"N/A",0)))</f>
        <v>0</v>
      </c>
    </row>
    <row r="1465" spans="1:12" hidden="1">
      <c r="A1465">
        <f>IF(OR('Milestone 2'!H491="Approved",'Milestone 2'!H491="Approuvé"),"Approved",IF(OR('Milestone 2'!H491="Incomplete",'Milestone 2'!H491="Incomplet"),"Incomplete",0))</f>
        <v>0</v>
      </c>
      <c r="B1465">
        <f>IF(OR('Milestone 2'!G491="Yes",'Milestone 2'!G491="Oui"),"Yes",IF(OR('Milestone 2'!G491="No",'Milestone 2'!G491="Non"),"No",0))</f>
        <v>0</v>
      </c>
      <c r="C1465">
        <f>IF(OR('Milestone 2'!F491="Yes",'Milestone 2'!F491="Oui"),"Yes",IF(OR('Milestone 2'!F491="No",'Milestone 2'!F491="Non"),"No",IF(OR('Milestone 2'!F491="N/A",'Milestone 2'!F491="S.O."),"N/A",0)))</f>
        <v>0</v>
      </c>
      <c r="D1465">
        <f>IF(OR('Milestone 2'!K491="Approved",'Milestone 2'!K491="Approuvé"),"Approved",IF(OR('Milestone 2'!K491="Incomplete",'Milestone 2'!K491="Incomplet"),"Incomplete",0))</f>
        <v>0</v>
      </c>
      <c r="E1465">
        <f>IF(OR('Milestone 2'!J491="Yes",'Milestone 2'!J491="Oui"),"Yes",IF(OR('Milestone 2'!J491="No",'Milestone 2'!J491="Non"),"No",0))</f>
        <v>0</v>
      </c>
      <c r="F1465">
        <f>IF(OR('Milestone 2'!I491="Yes",'Milestone 2'!I491="Oui"),"Yes",IF(OR('Milestone 2'!I491="No",'Milestone 2'!I491="Non"),"No",IF(OR('Milestone 2'!I491="N/A",'Milestone 2'!I491="S.O."),"N/A",0)))</f>
        <v>0</v>
      </c>
      <c r="G1465">
        <f>IF(OR('Milestone 2'!N491="Approved",'Milestone 2'!N491="Approuvé"),"Approved",IF(OR('Milestone 2'!N491="Incomplete",'Milestone 2'!N491="Incomplet"),"Incomplete",0))</f>
        <v>0</v>
      </c>
      <c r="H1465">
        <f>IF(OR('Milestone 2'!M491="Yes",'Milestone 2'!M491="Oui"),"Yes",IF(OR('Milestone 2'!M491="No",'Milestone 2'!M491="Non"),"No",0))</f>
        <v>0</v>
      </c>
      <c r="I1465">
        <f>IF(OR('Milestone 2'!L491="Yes",'Milestone 2'!L491="Oui"),"Yes",IF(OR('Milestone 2'!L491="No",'Milestone 2'!L491="Non"),"No",IF(OR('Milestone 2'!L491="N/A",'Milestone 2'!L491="S.O."),"N/A",0)))</f>
        <v>0</v>
      </c>
      <c r="J1465">
        <f>IF(OR('Milestone 2'!Q491="Approved",'Milestone 2'!Q491="Approuvé"),"Approved",IF(OR('Milestone 2'!Q491="Incomplete",'Milestone 2'!Q491="Incomplet"),"Incomplete",0))</f>
        <v>0</v>
      </c>
      <c r="K1465">
        <f>IF(OR('Milestone 2'!P491="Yes",'Milestone 2'!P491="Oui"),"Yes",IF(OR('Milestone 2'!P491="No",'Milestone 2'!P491="Non"),"No",0))</f>
        <v>0</v>
      </c>
      <c r="L1465">
        <f>IF(OR('Milestone 2'!O491="Yes",'Milestone 2'!O491="Oui"),"Yes",IF(OR('Milestone 2'!O491="No",'Milestone 2'!O491="Non"),"No",IF(OR('Milestone 2'!O491="N/A",'Milestone 2'!O491="S.O."),"N/A",0)))</f>
        <v>0</v>
      </c>
    </row>
    <row r="1466" spans="1:12" hidden="1">
      <c r="A1466">
        <f>IF(OR('Milestone 2'!H492="Approved",'Milestone 2'!H492="Approuvé"),"Approved",IF(OR('Milestone 2'!H492="Incomplete",'Milestone 2'!H492="Incomplet"),"Incomplete",0))</f>
        <v>0</v>
      </c>
      <c r="B1466">
        <f>IF(OR('Milestone 2'!G492="Yes",'Milestone 2'!G492="Oui"),"Yes",IF(OR('Milestone 2'!G492="No",'Milestone 2'!G492="Non"),"No",0))</f>
        <v>0</v>
      </c>
      <c r="C1466">
        <f>IF(OR('Milestone 2'!F492="Yes",'Milestone 2'!F492="Oui"),"Yes",IF(OR('Milestone 2'!F492="No",'Milestone 2'!F492="Non"),"No",IF(OR('Milestone 2'!F492="N/A",'Milestone 2'!F492="S.O."),"N/A",0)))</f>
        <v>0</v>
      </c>
      <c r="D1466">
        <f>IF(OR('Milestone 2'!K492="Approved",'Milestone 2'!K492="Approuvé"),"Approved",IF(OR('Milestone 2'!K492="Incomplete",'Milestone 2'!K492="Incomplet"),"Incomplete",0))</f>
        <v>0</v>
      </c>
      <c r="E1466">
        <f>IF(OR('Milestone 2'!J492="Yes",'Milestone 2'!J492="Oui"),"Yes",IF(OR('Milestone 2'!J492="No",'Milestone 2'!J492="Non"),"No",0))</f>
        <v>0</v>
      </c>
      <c r="F1466">
        <f>IF(OR('Milestone 2'!I492="Yes",'Milestone 2'!I492="Oui"),"Yes",IF(OR('Milestone 2'!I492="No",'Milestone 2'!I492="Non"),"No",IF(OR('Milestone 2'!I492="N/A",'Milestone 2'!I492="S.O."),"N/A",0)))</f>
        <v>0</v>
      </c>
      <c r="G1466">
        <f>IF(OR('Milestone 2'!N492="Approved",'Milestone 2'!N492="Approuvé"),"Approved",IF(OR('Milestone 2'!N492="Incomplete",'Milestone 2'!N492="Incomplet"),"Incomplete",0))</f>
        <v>0</v>
      </c>
      <c r="H1466">
        <f>IF(OR('Milestone 2'!M492="Yes",'Milestone 2'!M492="Oui"),"Yes",IF(OR('Milestone 2'!M492="No",'Milestone 2'!M492="Non"),"No",0))</f>
        <v>0</v>
      </c>
      <c r="I1466">
        <f>IF(OR('Milestone 2'!L492="Yes",'Milestone 2'!L492="Oui"),"Yes",IF(OR('Milestone 2'!L492="No",'Milestone 2'!L492="Non"),"No",IF(OR('Milestone 2'!L492="N/A",'Milestone 2'!L492="S.O."),"N/A",0)))</f>
        <v>0</v>
      </c>
      <c r="J1466">
        <f>IF(OR('Milestone 2'!Q492="Approved",'Milestone 2'!Q492="Approuvé"),"Approved",IF(OR('Milestone 2'!Q492="Incomplete",'Milestone 2'!Q492="Incomplet"),"Incomplete",0))</f>
        <v>0</v>
      </c>
      <c r="K1466">
        <f>IF(OR('Milestone 2'!P492="Yes",'Milestone 2'!P492="Oui"),"Yes",IF(OR('Milestone 2'!P492="No",'Milestone 2'!P492="Non"),"No",0))</f>
        <v>0</v>
      </c>
      <c r="L1466">
        <f>IF(OR('Milestone 2'!O492="Yes",'Milestone 2'!O492="Oui"),"Yes",IF(OR('Milestone 2'!O492="No",'Milestone 2'!O492="Non"),"No",IF(OR('Milestone 2'!O492="N/A",'Milestone 2'!O492="S.O."),"N/A",0)))</f>
        <v>0</v>
      </c>
    </row>
    <row r="1467" spans="1:12" hidden="1">
      <c r="A1467">
        <f>IF(OR('Milestone 2'!H493="Approved",'Milestone 2'!H493="Approuvé"),"Approved",IF(OR('Milestone 2'!H493="Incomplete",'Milestone 2'!H493="Incomplet"),"Incomplete",0))</f>
        <v>0</v>
      </c>
      <c r="B1467">
        <f>IF(OR('Milestone 2'!G493="Yes",'Milestone 2'!G493="Oui"),"Yes",IF(OR('Milestone 2'!G493="No",'Milestone 2'!G493="Non"),"No",0))</f>
        <v>0</v>
      </c>
      <c r="C1467">
        <f>IF(OR('Milestone 2'!F493="Yes",'Milestone 2'!F493="Oui"),"Yes",IF(OR('Milestone 2'!F493="No",'Milestone 2'!F493="Non"),"No",IF(OR('Milestone 2'!F493="N/A",'Milestone 2'!F493="S.O."),"N/A",0)))</f>
        <v>0</v>
      </c>
      <c r="D1467">
        <f>IF(OR('Milestone 2'!K493="Approved",'Milestone 2'!K493="Approuvé"),"Approved",IF(OR('Milestone 2'!K493="Incomplete",'Milestone 2'!K493="Incomplet"),"Incomplete",0))</f>
        <v>0</v>
      </c>
      <c r="E1467">
        <f>IF(OR('Milestone 2'!J493="Yes",'Milestone 2'!J493="Oui"),"Yes",IF(OR('Milestone 2'!J493="No",'Milestone 2'!J493="Non"),"No",0))</f>
        <v>0</v>
      </c>
      <c r="F1467">
        <f>IF(OR('Milestone 2'!I493="Yes",'Milestone 2'!I493="Oui"),"Yes",IF(OR('Milestone 2'!I493="No",'Milestone 2'!I493="Non"),"No",IF(OR('Milestone 2'!I493="N/A",'Milestone 2'!I493="S.O."),"N/A",0)))</f>
        <v>0</v>
      </c>
      <c r="G1467">
        <f>IF(OR('Milestone 2'!N493="Approved",'Milestone 2'!N493="Approuvé"),"Approved",IF(OR('Milestone 2'!N493="Incomplete",'Milestone 2'!N493="Incomplet"),"Incomplete",0))</f>
        <v>0</v>
      </c>
      <c r="H1467">
        <f>IF(OR('Milestone 2'!M493="Yes",'Milestone 2'!M493="Oui"),"Yes",IF(OR('Milestone 2'!M493="No",'Milestone 2'!M493="Non"),"No",0))</f>
        <v>0</v>
      </c>
      <c r="I1467">
        <f>IF(OR('Milestone 2'!L493="Yes",'Milestone 2'!L493="Oui"),"Yes",IF(OR('Milestone 2'!L493="No",'Milestone 2'!L493="Non"),"No",IF(OR('Milestone 2'!L493="N/A",'Milestone 2'!L493="S.O."),"N/A",0)))</f>
        <v>0</v>
      </c>
      <c r="J1467">
        <f>IF(OR('Milestone 2'!Q493="Approved",'Milestone 2'!Q493="Approuvé"),"Approved",IF(OR('Milestone 2'!Q493="Incomplete",'Milestone 2'!Q493="Incomplet"),"Incomplete",0))</f>
        <v>0</v>
      </c>
      <c r="K1467">
        <f>IF(OR('Milestone 2'!P493="Yes",'Milestone 2'!P493="Oui"),"Yes",IF(OR('Milestone 2'!P493="No",'Milestone 2'!P493="Non"),"No",0))</f>
        <v>0</v>
      </c>
      <c r="L1467">
        <f>IF(OR('Milestone 2'!O493="Yes",'Milestone 2'!O493="Oui"),"Yes",IF(OR('Milestone 2'!O493="No",'Milestone 2'!O493="Non"),"No",IF(OR('Milestone 2'!O493="N/A",'Milestone 2'!O493="S.O."),"N/A",0)))</f>
        <v>0</v>
      </c>
    </row>
    <row r="1468" spans="1:12" hidden="1">
      <c r="A1468">
        <f>IF(OR('Milestone 2'!H494="Approved",'Milestone 2'!H494="Approuvé"),"Approved",IF(OR('Milestone 2'!H494="Incomplete",'Milestone 2'!H494="Incomplet"),"Incomplete",0))</f>
        <v>0</v>
      </c>
      <c r="B1468">
        <f>IF(OR('Milestone 2'!G494="Yes",'Milestone 2'!G494="Oui"),"Yes",IF(OR('Milestone 2'!G494="No",'Milestone 2'!G494="Non"),"No",0))</f>
        <v>0</v>
      </c>
      <c r="C1468">
        <f>IF(OR('Milestone 2'!F494="Yes",'Milestone 2'!F494="Oui"),"Yes",IF(OR('Milestone 2'!F494="No",'Milestone 2'!F494="Non"),"No",IF(OR('Milestone 2'!F494="N/A",'Milestone 2'!F494="S.O."),"N/A",0)))</f>
        <v>0</v>
      </c>
      <c r="D1468">
        <f>IF(OR('Milestone 2'!K494="Approved",'Milestone 2'!K494="Approuvé"),"Approved",IF(OR('Milestone 2'!K494="Incomplete",'Milestone 2'!K494="Incomplet"),"Incomplete",0))</f>
        <v>0</v>
      </c>
      <c r="E1468">
        <f>IF(OR('Milestone 2'!J494="Yes",'Milestone 2'!J494="Oui"),"Yes",IF(OR('Milestone 2'!J494="No",'Milestone 2'!J494="Non"),"No",0))</f>
        <v>0</v>
      </c>
      <c r="F1468">
        <f>IF(OR('Milestone 2'!I494="Yes",'Milestone 2'!I494="Oui"),"Yes",IF(OR('Milestone 2'!I494="No",'Milestone 2'!I494="Non"),"No",IF(OR('Milestone 2'!I494="N/A",'Milestone 2'!I494="S.O."),"N/A",0)))</f>
        <v>0</v>
      </c>
      <c r="G1468">
        <f>IF(OR('Milestone 2'!N494="Approved",'Milestone 2'!N494="Approuvé"),"Approved",IF(OR('Milestone 2'!N494="Incomplete",'Milestone 2'!N494="Incomplet"),"Incomplete",0))</f>
        <v>0</v>
      </c>
      <c r="H1468">
        <f>IF(OR('Milestone 2'!M494="Yes",'Milestone 2'!M494="Oui"),"Yes",IF(OR('Milestone 2'!M494="No",'Milestone 2'!M494="Non"),"No",0))</f>
        <v>0</v>
      </c>
      <c r="I1468">
        <f>IF(OR('Milestone 2'!L494="Yes",'Milestone 2'!L494="Oui"),"Yes",IF(OR('Milestone 2'!L494="No",'Milestone 2'!L494="Non"),"No",IF(OR('Milestone 2'!L494="N/A",'Milestone 2'!L494="S.O."),"N/A",0)))</f>
        <v>0</v>
      </c>
      <c r="J1468">
        <f>IF(OR('Milestone 2'!Q494="Approved",'Milestone 2'!Q494="Approuvé"),"Approved",IF(OR('Milestone 2'!Q494="Incomplete",'Milestone 2'!Q494="Incomplet"),"Incomplete",0))</f>
        <v>0</v>
      </c>
      <c r="K1468">
        <f>IF(OR('Milestone 2'!P494="Yes",'Milestone 2'!P494="Oui"),"Yes",IF(OR('Milestone 2'!P494="No",'Milestone 2'!P494="Non"),"No",0))</f>
        <v>0</v>
      </c>
      <c r="L1468">
        <f>IF(OR('Milestone 2'!O494="Yes",'Milestone 2'!O494="Oui"),"Yes",IF(OR('Milestone 2'!O494="No",'Milestone 2'!O494="Non"),"No",IF(OR('Milestone 2'!O494="N/A",'Milestone 2'!O494="S.O."),"N/A",0)))</f>
        <v>0</v>
      </c>
    </row>
    <row r="1469" spans="1:12" hidden="1">
      <c r="A1469">
        <f>IF(OR('Milestone 2'!H495="Approved",'Milestone 2'!H495="Approuvé"),"Approved",IF(OR('Milestone 2'!H495="Incomplete",'Milestone 2'!H495="Incomplet"),"Incomplete",0))</f>
        <v>0</v>
      </c>
      <c r="B1469">
        <f>IF(OR('Milestone 2'!G495="Yes",'Milestone 2'!G495="Oui"),"Yes",IF(OR('Milestone 2'!G495="No",'Milestone 2'!G495="Non"),"No",0))</f>
        <v>0</v>
      </c>
      <c r="C1469">
        <f>IF(OR('Milestone 2'!F495="Yes",'Milestone 2'!F495="Oui"),"Yes",IF(OR('Milestone 2'!F495="No",'Milestone 2'!F495="Non"),"No",IF(OR('Milestone 2'!F495="N/A",'Milestone 2'!F495="S.O."),"N/A",0)))</f>
        <v>0</v>
      </c>
      <c r="D1469">
        <f>IF(OR('Milestone 2'!K495="Approved",'Milestone 2'!K495="Approuvé"),"Approved",IF(OR('Milestone 2'!K495="Incomplete",'Milestone 2'!K495="Incomplet"),"Incomplete",0))</f>
        <v>0</v>
      </c>
      <c r="E1469">
        <f>IF(OR('Milestone 2'!J495="Yes",'Milestone 2'!J495="Oui"),"Yes",IF(OR('Milestone 2'!J495="No",'Milestone 2'!J495="Non"),"No",0))</f>
        <v>0</v>
      </c>
      <c r="F1469">
        <f>IF(OR('Milestone 2'!I495="Yes",'Milestone 2'!I495="Oui"),"Yes",IF(OR('Milestone 2'!I495="No",'Milestone 2'!I495="Non"),"No",IF(OR('Milestone 2'!I495="N/A",'Milestone 2'!I495="S.O."),"N/A",0)))</f>
        <v>0</v>
      </c>
      <c r="G1469">
        <f>IF(OR('Milestone 2'!N495="Approved",'Milestone 2'!N495="Approuvé"),"Approved",IF(OR('Milestone 2'!N495="Incomplete",'Milestone 2'!N495="Incomplet"),"Incomplete",0))</f>
        <v>0</v>
      </c>
      <c r="H1469">
        <f>IF(OR('Milestone 2'!M495="Yes",'Milestone 2'!M495="Oui"),"Yes",IF(OR('Milestone 2'!M495="No",'Milestone 2'!M495="Non"),"No",0))</f>
        <v>0</v>
      </c>
      <c r="I1469">
        <f>IF(OR('Milestone 2'!L495="Yes",'Milestone 2'!L495="Oui"),"Yes",IF(OR('Milestone 2'!L495="No",'Milestone 2'!L495="Non"),"No",IF(OR('Milestone 2'!L495="N/A",'Milestone 2'!L495="S.O."),"N/A",0)))</f>
        <v>0</v>
      </c>
      <c r="J1469">
        <f>IF(OR('Milestone 2'!Q495="Approved",'Milestone 2'!Q495="Approuvé"),"Approved",IF(OR('Milestone 2'!Q495="Incomplete",'Milestone 2'!Q495="Incomplet"),"Incomplete",0))</f>
        <v>0</v>
      </c>
      <c r="K1469">
        <f>IF(OR('Milestone 2'!P495="Yes",'Milestone 2'!P495="Oui"),"Yes",IF(OR('Milestone 2'!P495="No",'Milestone 2'!P495="Non"),"No",0))</f>
        <v>0</v>
      </c>
      <c r="L1469">
        <f>IF(OR('Milestone 2'!O495="Yes",'Milestone 2'!O495="Oui"),"Yes",IF(OR('Milestone 2'!O495="No",'Milestone 2'!O495="Non"),"No",IF(OR('Milestone 2'!O495="N/A",'Milestone 2'!O495="S.O."),"N/A",0)))</f>
        <v>0</v>
      </c>
    </row>
    <row r="1470" spans="1:12" hidden="1">
      <c r="A1470">
        <f>IF(OR('Milestone 2'!H496="Approved",'Milestone 2'!H496="Approuvé"),"Approved",IF(OR('Milestone 2'!H496="Incomplete",'Milestone 2'!H496="Incomplet"),"Incomplete",0))</f>
        <v>0</v>
      </c>
      <c r="B1470">
        <f>IF(OR('Milestone 2'!G496="Yes",'Milestone 2'!G496="Oui"),"Yes",IF(OR('Milestone 2'!G496="No",'Milestone 2'!G496="Non"),"No",0))</f>
        <v>0</v>
      </c>
      <c r="C1470">
        <f>IF(OR('Milestone 2'!F496="Yes",'Milestone 2'!F496="Oui"),"Yes",IF(OR('Milestone 2'!F496="No",'Milestone 2'!F496="Non"),"No",IF(OR('Milestone 2'!F496="N/A",'Milestone 2'!F496="S.O."),"N/A",0)))</f>
        <v>0</v>
      </c>
      <c r="D1470">
        <f>IF(OR('Milestone 2'!K496="Approved",'Milestone 2'!K496="Approuvé"),"Approved",IF(OR('Milestone 2'!K496="Incomplete",'Milestone 2'!K496="Incomplet"),"Incomplete",0))</f>
        <v>0</v>
      </c>
      <c r="E1470">
        <f>IF(OR('Milestone 2'!J496="Yes",'Milestone 2'!J496="Oui"),"Yes",IF(OR('Milestone 2'!J496="No",'Milestone 2'!J496="Non"),"No",0))</f>
        <v>0</v>
      </c>
      <c r="F1470">
        <f>IF(OR('Milestone 2'!I496="Yes",'Milestone 2'!I496="Oui"),"Yes",IF(OR('Milestone 2'!I496="No",'Milestone 2'!I496="Non"),"No",IF(OR('Milestone 2'!I496="N/A",'Milestone 2'!I496="S.O."),"N/A",0)))</f>
        <v>0</v>
      </c>
      <c r="G1470">
        <f>IF(OR('Milestone 2'!N496="Approved",'Milestone 2'!N496="Approuvé"),"Approved",IF(OR('Milestone 2'!N496="Incomplete",'Milestone 2'!N496="Incomplet"),"Incomplete",0))</f>
        <v>0</v>
      </c>
      <c r="H1470">
        <f>IF(OR('Milestone 2'!M496="Yes",'Milestone 2'!M496="Oui"),"Yes",IF(OR('Milestone 2'!M496="No",'Milestone 2'!M496="Non"),"No",0))</f>
        <v>0</v>
      </c>
      <c r="I1470">
        <f>IF(OR('Milestone 2'!L496="Yes",'Milestone 2'!L496="Oui"),"Yes",IF(OR('Milestone 2'!L496="No",'Milestone 2'!L496="Non"),"No",IF(OR('Milestone 2'!L496="N/A",'Milestone 2'!L496="S.O."),"N/A",0)))</f>
        <v>0</v>
      </c>
      <c r="J1470">
        <f>IF(OR('Milestone 2'!Q496="Approved",'Milestone 2'!Q496="Approuvé"),"Approved",IF(OR('Milestone 2'!Q496="Incomplete",'Milestone 2'!Q496="Incomplet"),"Incomplete",0))</f>
        <v>0</v>
      </c>
      <c r="K1470">
        <f>IF(OR('Milestone 2'!P496="Yes",'Milestone 2'!P496="Oui"),"Yes",IF(OR('Milestone 2'!P496="No",'Milestone 2'!P496="Non"),"No",0))</f>
        <v>0</v>
      </c>
      <c r="L1470">
        <f>IF(OR('Milestone 2'!O496="Yes",'Milestone 2'!O496="Oui"),"Yes",IF(OR('Milestone 2'!O496="No",'Milestone 2'!O496="Non"),"No",IF(OR('Milestone 2'!O496="N/A",'Milestone 2'!O496="S.O."),"N/A",0)))</f>
        <v>0</v>
      </c>
    </row>
    <row r="1471" spans="1:12" hidden="1">
      <c r="A1471">
        <f>IF(OR('Milestone 2'!H497="Approved",'Milestone 2'!H497="Approuvé"),"Approved",IF(OR('Milestone 2'!H497="Incomplete",'Milestone 2'!H497="Incomplet"),"Incomplete",0))</f>
        <v>0</v>
      </c>
      <c r="B1471">
        <f>IF(OR('Milestone 2'!G497="Yes",'Milestone 2'!G497="Oui"),"Yes",IF(OR('Milestone 2'!G497="No",'Milestone 2'!G497="Non"),"No",0))</f>
        <v>0</v>
      </c>
      <c r="C1471">
        <f>IF(OR('Milestone 2'!F497="Yes",'Milestone 2'!F497="Oui"),"Yes",IF(OR('Milestone 2'!F497="No",'Milestone 2'!F497="Non"),"No",IF(OR('Milestone 2'!F497="N/A",'Milestone 2'!F497="S.O."),"N/A",0)))</f>
        <v>0</v>
      </c>
      <c r="D1471">
        <f>IF(OR('Milestone 2'!K497="Approved",'Milestone 2'!K497="Approuvé"),"Approved",IF(OR('Milestone 2'!K497="Incomplete",'Milestone 2'!K497="Incomplet"),"Incomplete",0))</f>
        <v>0</v>
      </c>
      <c r="E1471">
        <f>IF(OR('Milestone 2'!J497="Yes",'Milestone 2'!J497="Oui"),"Yes",IF(OR('Milestone 2'!J497="No",'Milestone 2'!J497="Non"),"No",0))</f>
        <v>0</v>
      </c>
      <c r="F1471">
        <f>IF(OR('Milestone 2'!I497="Yes",'Milestone 2'!I497="Oui"),"Yes",IF(OR('Milestone 2'!I497="No",'Milestone 2'!I497="Non"),"No",IF(OR('Milestone 2'!I497="N/A",'Milestone 2'!I497="S.O."),"N/A",0)))</f>
        <v>0</v>
      </c>
      <c r="G1471">
        <f>IF(OR('Milestone 2'!N497="Approved",'Milestone 2'!N497="Approuvé"),"Approved",IF(OR('Milestone 2'!N497="Incomplete",'Milestone 2'!N497="Incomplet"),"Incomplete",0))</f>
        <v>0</v>
      </c>
      <c r="H1471">
        <f>IF(OR('Milestone 2'!M497="Yes",'Milestone 2'!M497="Oui"),"Yes",IF(OR('Milestone 2'!M497="No",'Milestone 2'!M497="Non"),"No",0))</f>
        <v>0</v>
      </c>
      <c r="I1471">
        <f>IF(OR('Milestone 2'!L497="Yes",'Milestone 2'!L497="Oui"),"Yes",IF(OR('Milestone 2'!L497="No",'Milestone 2'!L497="Non"),"No",IF(OR('Milestone 2'!L497="N/A",'Milestone 2'!L497="S.O."),"N/A",0)))</f>
        <v>0</v>
      </c>
      <c r="J1471">
        <f>IF(OR('Milestone 2'!Q497="Approved",'Milestone 2'!Q497="Approuvé"),"Approved",IF(OR('Milestone 2'!Q497="Incomplete",'Milestone 2'!Q497="Incomplet"),"Incomplete",0))</f>
        <v>0</v>
      </c>
      <c r="K1471">
        <f>IF(OR('Milestone 2'!P497="Yes",'Milestone 2'!P497="Oui"),"Yes",IF(OR('Milestone 2'!P497="No",'Milestone 2'!P497="Non"),"No",0))</f>
        <v>0</v>
      </c>
      <c r="L1471">
        <f>IF(OR('Milestone 2'!O497="Yes",'Milestone 2'!O497="Oui"),"Yes",IF(OR('Milestone 2'!O497="No",'Milestone 2'!O497="Non"),"No",IF(OR('Milestone 2'!O497="N/A",'Milestone 2'!O497="S.O."),"N/A",0)))</f>
        <v>0</v>
      </c>
    </row>
    <row r="1472" spans="1:12" hidden="1">
      <c r="A1472">
        <f>IF(OR('Milestone 2'!H498="Approved",'Milestone 2'!H498="Approuvé"),"Approved",IF(OR('Milestone 2'!H498="Incomplete",'Milestone 2'!H498="Incomplet"),"Incomplete",0))</f>
        <v>0</v>
      </c>
      <c r="B1472">
        <f>IF(OR('Milestone 2'!G498="Yes",'Milestone 2'!G498="Oui"),"Yes",IF(OR('Milestone 2'!G498="No",'Milestone 2'!G498="Non"),"No",0))</f>
        <v>0</v>
      </c>
      <c r="C1472">
        <f>IF(OR('Milestone 2'!F498="Yes",'Milestone 2'!F498="Oui"),"Yes",IF(OR('Milestone 2'!F498="No",'Milestone 2'!F498="Non"),"No",IF(OR('Milestone 2'!F498="N/A",'Milestone 2'!F498="S.O."),"N/A",0)))</f>
        <v>0</v>
      </c>
      <c r="D1472">
        <f>IF(OR('Milestone 2'!K498="Approved",'Milestone 2'!K498="Approuvé"),"Approved",IF(OR('Milestone 2'!K498="Incomplete",'Milestone 2'!K498="Incomplet"),"Incomplete",0))</f>
        <v>0</v>
      </c>
      <c r="E1472">
        <f>IF(OR('Milestone 2'!J498="Yes",'Milestone 2'!J498="Oui"),"Yes",IF(OR('Milestone 2'!J498="No",'Milestone 2'!J498="Non"),"No",0))</f>
        <v>0</v>
      </c>
      <c r="F1472">
        <f>IF(OR('Milestone 2'!I498="Yes",'Milestone 2'!I498="Oui"),"Yes",IF(OR('Milestone 2'!I498="No",'Milestone 2'!I498="Non"),"No",IF(OR('Milestone 2'!I498="N/A",'Milestone 2'!I498="S.O."),"N/A",0)))</f>
        <v>0</v>
      </c>
      <c r="G1472">
        <f>IF(OR('Milestone 2'!N498="Approved",'Milestone 2'!N498="Approuvé"),"Approved",IF(OR('Milestone 2'!N498="Incomplete",'Milestone 2'!N498="Incomplet"),"Incomplete",0))</f>
        <v>0</v>
      </c>
      <c r="H1472">
        <f>IF(OR('Milestone 2'!M498="Yes",'Milestone 2'!M498="Oui"),"Yes",IF(OR('Milestone 2'!M498="No",'Milestone 2'!M498="Non"),"No",0))</f>
        <v>0</v>
      </c>
      <c r="I1472">
        <f>IF(OR('Milestone 2'!L498="Yes",'Milestone 2'!L498="Oui"),"Yes",IF(OR('Milestone 2'!L498="No",'Milestone 2'!L498="Non"),"No",IF(OR('Milestone 2'!L498="N/A",'Milestone 2'!L498="S.O."),"N/A",0)))</f>
        <v>0</v>
      </c>
      <c r="J1472">
        <f>IF(OR('Milestone 2'!Q498="Approved",'Milestone 2'!Q498="Approuvé"),"Approved",IF(OR('Milestone 2'!Q498="Incomplete",'Milestone 2'!Q498="Incomplet"),"Incomplete",0))</f>
        <v>0</v>
      </c>
      <c r="K1472">
        <f>IF(OR('Milestone 2'!P498="Yes",'Milestone 2'!P498="Oui"),"Yes",IF(OR('Milestone 2'!P498="No",'Milestone 2'!P498="Non"),"No",0))</f>
        <v>0</v>
      </c>
      <c r="L1472">
        <f>IF(OR('Milestone 2'!O498="Yes",'Milestone 2'!O498="Oui"),"Yes",IF(OR('Milestone 2'!O498="No",'Milestone 2'!O498="Non"),"No",IF(OR('Milestone 2'!O498="N/A",'Milestone 2'!O498="S.O."),"N/A",0)))</f>
        <v>0</v>
      </c>
    </row>
    <row r="1473" spans="1:12" hidden="1">
      <c r="A1473">
        <f>IF(OR('Milestone 2'!H499="Approved",'Milestone 2'!H499="Approuvé"),"Approved",IF(OR('Milestone 2'!H499="Incomplete",'Milestone 2'!H499="Incomplet"),"Incomplete",0))</f>
        <v>0</v>
      </c>
      <c r="B1473">
        <f>IF(OR('Milestone 2'!G499="Yes",'Milestone 2'!G499="Oui"),"Yes",IF(OR('Milestone 2'!G499="No",'Milestone 2'!G499="Non"),"No",0))</f>
        <v>0</v>
      </c>
      <c r="C1473">
        <f>IF(OR('Milestone 2'!F499="Yes",'Milestone 2'!F499="Oui"),"Yes",IF(OR('Milestone 2'!F499="No",'Milestone 2'!F499="Non"),"No",IF(OR('Milestone 2'!F499="N/A",'Milestone 2'!F499="S.O."),"N/A",0)))</f>
        <v>0</v>
      </c>
      <c r="D1473">
        <f>IF(OR('Milestone 2'!K499="Approved",'Milestone 2'!K499="Approuvé"),"Approved",IF(OR('Milestone 2'!K499="Incomplete",'Milestone 2'!K499="Incomplet"),"Incomplete",0))</f>
        <v>0</v>
      </c>
      <c r="E1473">
        <f>IF(OR('Milestone 2'!J499="Yes",'Milestone 2'!J499="Oui"),"Yes",IF(OR('Milestone 2'!J499="No",'Milestone 2'!J499="Non"),"No",0))</f>
        <v>0</v>
      </c>
      <c r="F1473">
        <f>IF(OR('Milestone 2'!I499="Yes",'Milestone 2'!I499="Oui"),"Yes",IF(OR('Milestone 2'!I499="No",'Milestone 2'!I499="Non"),"No",IF(OR('Milestone 2'!I499="N/A",'Milestone 2'!I499="S.O."),"N/A",0)))</f>
        <v>0</v>
      </c>
      <c r="G1473">
        <f>IF(OR('Milestone 2'!N499="Approved",'Milestone 2'!N499="Approuvé"),"Approved",IF(OR('Milestone 2'!N499="Incomplete",'Milestone 2'!N499="Incomplet"),"Incomplete",0))</f>
        <v>0</v>
      </c>
      <c r="H1473">
        <f>IF(OR('Milestone 2'!M499="Yes",'Milestone 2'!M499="Oui"),"Yes",IF(OR('Milestone 2'!M499="No",'Milestone 2'!M499="Non"),"No",0))</f>
        <v>0</v>
      </c>
      <c r="I1473">
        <f>IF(OR('Milestone 2'!L499="Yes",'Milestone 2'!L499="Oui"),"Yes",IF(OR('Milestone 2'!L499="No",'Milestone 2'!L499="Non"),"No",IF(OR('Milestone 2'!L499="N/A",'Milestone 2'!L499="S.O."),"N/A",0)))</f>
        <v>0</v>
      </c>
      <c r="J1473">
        <f>IF(OR('Milestone 2'!Q499="Approved",'Milestone 2'!Q499="Approuvé"),"Approved",IF(OR('Milestone 2'!Q499="Incomplete",'Milestone 2'!Q499="Incomplet"),"Incomplete",0))</f>
        <v>0</v>
      </c>
      <c r="K1473">
        <f>IF(OR('Milestone 2'!P499="Yes",'Milestone 2'!P499="Oui"),"Yes",IF(OR('Milestone 2'!P499="No",'Milestone 2'!P499="Non"),"No",0))</f>
        <v>0</v>
      </c>
      <c r="L1473">
        <f>IF(OR('Milestone 2'!O499="Yes",'Milestone 2'!O499="Oui"),"Yes",IF(OR('Milestone 2'!O499="No",'Milestone 2'!O499="Non"),"No",IF(OR('Milestone 2'!O499="N/A",'Milestone 2'!O499="S.O."),"N/A",0)))</f>
        <v>0</v>
      </c>
    </row>
    <row r="1474" spans="1:12" hidden="1">
      <c r="A1474">
        <f>IF(OR('Milestone 2'!H500="Approved",'Milestone 2'!H500="Approuvé"),"Approved",IF(OR('Milestone 2'!H500="Incomplete",'Milestone 2'!H500="Incomplet"),"Incomplete",0))</f>
        <v>0</v>
      </c>
      <c r="B1474">
        <f>IF(OR('Milestone 2'!G500="Yes",'Milestone 2'!G500="Oui"),"Yes",IF(OR('Milestone 2'!G500="No",'Milestone 2'!G500="Non"),"No",0))</f>
        <v>0</v>
      </c>
      <c r="C1474">
        <f>IF(OR('Milestone 2'!F500="Yes",'Milestone 2'!F500="Oui"),"Yes",IF(OR('Milestone 2'!F500="No",'Milestone 2'!F500="Non"),"No",IF(OR('Milestone 2'!F500="N/A",'Milestone 2'!F500="S.O."),"N/A",0)))</f>
        <v>0</v>
      </c>
      <c r="D1474">
        <f>IF(OR('Milestone 2'!K500="Approved",'Milestone 2'!K500="Approuvé"),"Approved",IF(OR('Milestone 2'!K500="Incomplete",'Milestone 2'!K500="Incomplet"),"Incomplete",0))</f>
        <v>0</v>
      </c>
      <c r="E1474">
        <f>IF(OR('Milestone 2'!J500="Yes",'Milestone 2'!J500="Oui"),"Yes",IF(OR('Milestone 2'!J500="No",'Milestone 2'!J500="Non"),"No",0))</f>
        <v>0</v>
      </c>
      <c r="F1474">
        <f>IF(OR('Milestone 2'!I500="Yes",'Milestone 2'!I500="Oui"),"Yes",IF(OR('Milestone 2'!I500="No",'Milestone 2'!I500="Non"),"No",IF(OR('Milestone 2'!I500="N/A",'Milestone 2'!I500="S.O."),"N/A",0)))</f>
        <v>0</v>
      </c>
      <c r="G1474">
        <f>IF(OR('Milestone 2'!N500="Approved",'Milestone 2'!N500="Approuvé"),"Approved",IF(OR('Milestone 2'!N500="Incomplete",'Milestone 2'!N500="Incomplet"),"Incomplete",0))</f>
        <v>0</v>
      </c>
      <c r="H1474">
        <f>IF(OR('Milestone 2'!M500="Yes",'Milestone 2'!M500="Oui"),"Yes",IF(OR('Milestone 2'!M500="No",'Milestone 2'!M500="Non"),"No",0))</f>
        <v>0</v>
      </c>
      <c r="I1474">
        <f>IF(OR('Milestone 2'!L500="Yes",'Milestone 2'!L500="Oui"),"Yes",IF(OR('Milestone 2'!L500="No",'Milestone 2'!L500="Non"),"No",IF(OR('Milestone 2'!L500="N/A",'Milestone 2'!L500="S.O."),"N/A",0)))</f>
        <v>0</v>
      </c>
      <c r="J1474">
        <f>IF(OR('Milestone 2'!Q500="Approved",'Milestone 2'!Q500="Approuvé"),"Approved",IF(OR('Milestone 2'!Q500="Incomplete",'Milestone 2'!Q500="Incomplet"),"Incomplete",0))</f>
        <v>0</v>
      </c>
      <c r="K1474">
        <f>IF(OR('Milestone 2'!P500="Yes",'Milestone 2'!P500="Oui"),"Yes",IF(OR('Milestone 2'!P500="No",'Milestone 2'!P500="Non"),"No",0))</f>
        <v>0</v>
      </c>
      <c r="L1474">
        <f>IF(OR('Milestone 2'!O500="Yes",'Milestone 2'!O500="Oui"),"Yes",IF(OR('Milestone 2'!O500="No",'Milestone 2'!O500="Non"),"No",IF(OR('Milestone 2'!O500="N/A",'Milestone 2'!O500="S.O."),"N/A",0)))</f>
        <v>0</v>
      </c>
    </row>
    <row r="1475" spans="1:12" hidden="1">
      <c r="A1475">
        <f>IF(OR('Milestone 2'!H501="Approved",'Milestone 2'!H501="Approuvé"),"Approved",IF(OR('Milestone 2'!H501="Incomplete",'Milestone 2'!H501="Incomplet"),"Incomplete",0))</f>
        <v>0</v>
      </c>
      <c r="B1475">
        <f>IF(OR('Milestone 2'!G501="Yes",'Milestone 2'!G501="Oui"),"Yes",IF(OR('Milestone 2'!G501="No",'Milestone 2'!G501="Non"),"No",0))</f>
        <v>0</v>
      </c>
      <c r="C1475">
        <f>IF(OR('Milestone 2'!F501="Yes",'Milestone 2'!F501="Oui"),"Yes",IF(OR('Milestone 2'!F501="No",'Milestone 2'!F501="Non"),"No",IF(OR('Milestone 2'!F501="N/A",'Milestone 2'!F501="S.O."),"N/A",0)))</f>
        <v>0</v>
      </c>
      <c r="D1475">
        <f>IF(OR('Milestone 2'!K501="Approved",'Milestone 2'!K501="Approuvé"),"Approved",IF(OR('Milestone 2'!K501="Incomplete",'Milestone 2'!K501="Incomplet"),"Incomplete",0))</f>
        <v>0</v>
      </c>
      <c r="E1475">
        <f>IF(OR('Milestone 2'!J501="Yes",'Milestone 2'!J501="Oui"),"Yes",IF(OR('Milestone 2'!J501="No",'Milestone 2'!J501="Non"),"No",0))</f>
        <v>0</v>
      </c>
      <c r="F1475">
        <f>IF(OR('Milestone 2'!I501="Yes",'Milestone 2'!I501="Oui"),"Yes",IF(OR('Milestone 2'!I501="No",'Milestone 2'!I501="Non"),"No",IF(OR('Milestone 2'!I501="N/A",'Milestone 2'!I501="S.O."),"N/A",0)))</f>
        <v>0</v>
      </c>
      <c r="G1475">
        <f>IF(OR('Milestone 2'!N501="Approved",'Milestone 2'!N501="Approuvé"),"Approved",IF(OR('Milestone 2'!N501="Incomplete",'Milestone 2'!N501="Incomplet"),"Incomplete",0))</f>
        <v>0</v>
      </c>
      <c r="H1475">
        <f>IF(OR('Milestone 2'!M501="Yes",'Milestone 2'!M501="Oui"),"Yes",IF(OR('Milestone 2'!M501="No",'Milestone 2'!M501="Non"),"No",0))</f>
        <v>0</v>
      </c>
      <c r="I1475">
        <f>IF(OR('Milestone 2'!L501="Yes",'Milestone 2'!L501="Oui"),"Yes",IF(OR('Milestone 2'!L501="No",'Milestone 2'!L501="Non"),"No",IF(OR('Milestone 2'!L501="N/A",'Milestone 2'!L501="S.O."),"N/A",0)))</f>
        <v>0</v>
      </c>
      <c r="J1475">
        <f>IF(OR('Milestone 2'!Q501="Approved",'Milestone 2'!Q501="Approuvé"),"Approved",IF(OR('Milestone 2'!Q501="Incomplete",'Milestone 2'!Q501="Incomplet"),"Incomplete",0))</f>
        <v>0</v>
      </c>
      <c r="K1475">
        <f>IF(OR('Milestone 2'!P501="Yes",'Milestone 2'!P501="Oui"),"Yes",IF(OR('Milestone 2'!P501="No",'Milestone 2'!P501="Non"),"No",0))</f>
        <v>0</v>
      </c>
      <c r="L1475">
        <f>IF(OR('Milestone 2'!O501="Yes",'Milestone 2'!O501="Oui"),"Yes",IF(OR('Milestone 2'!O501="No",'Milestone 2'!O501="Non"),"No",IF(OR('Milestone 2'!O501="N/A",'Milestone 2'!O501="S.O."),"N/A",0)))</f>
        <v>0</v>
      </c>
    </row>
    <row r="1476" spans="1:12" hidden="1">
      <c r="A1476">
        <f>IF(OR('Milestone 2'!H502="Approved",'Milestone 2'!H502="Approuvé"),"Approved",IF(OR('Milestone 2'!H502="Incomplete",'Milestone 2'!H502="Incomplet"),"Incomplete",0))</f>
        <v>0</v>
      </c>
      <c r="B1476">
        <f>IF(OR('Milestone 2'!G502="Yes",'Milestone 2'!G502="Oui"),"Yes",IF(OR('Milestone 2'!G502="No",'Milestone 2'!G502="Non"),"No",0))</f>
        <v>0</v>
      </c>
      <c r="C1476">
        <f>IF(OR('Milestone 2'!F502="Yes",'Milestone 2'!F502="Oui"),"Yes",IF(OR('Milestone 2'!F502="No",'Milestone 2'!F502="Non"),"No",IF(OR('Milestone 2'!F502="N/A",'Milestone 2'!F502="S.O."),"N/A",0)))</f>
        <v>0</v>
      </c>
      <c r="D1476">
        <f>IF(OR('Milestone 2'!K502="Approved",'Milestone 2'!K502="Approuvé"),"Approved",IF(OR('Milestone 2'!K502="Incomplete",'Milestone 2'!K502="Incomplet"),"Incomplete",0))</f>
        <v>0</v>
      </c>
      <c r="E1476">
        <f>IF(OR('Milestone 2'!J502="Yes",'Milestone 2'!J502="Oui"),"Yes",IF(OR('Milestone 2'!J502="No",'Milestone 2'!J502="Non"),"No",0))</f>
        <v>0</v>
      </c>
      <c r="F1476">
        <f>IF(OR('Milestone 2'!I502="Yes",'Milestone 2'!I502="Oui"),"Yes",IF(OR('Milestone 2'!I502="No",'Milestone 2'!I502="Non"),"No",IF(OR('Milestone 2'!I502="N/A",'Milestone 2'!I502="S.O."),"N/A",0)))</f>
        <v>0</v>
      </c>
      <c r="G1476">
        <f>IF(OR('Milestone 2'!N502="Approved",'Milestone 2'!N502="Approuvé"),"Approved",IF(OR('Milestone 2'!N502="Incomplete",'Milestone 2'!N502="Incomplet"),"Incomplete",0))</f>
        <v>0</v>
      </c>
      <c r="H1476">
        <f>IF(OR('Milestone 2'!M502="Yes",'Milestone 2'!M502="Oui"),"Yes",IF(OR('Milestone 2'!M502="No",'Milestone 2'!M502="Non"),"No",0))</f>
        <v>0</v>
      </c>
      <c r="I1476">
        <f>IF(OR('Milestone 2'!L502="Yes",'Milestone 2'!L502="Oui"),"Yes",IF(OR('Milestone 2'!L502="No",'Milestone 2'!L502="Non"),"No",IF(OR('Milestone 2'!L502="N/A",'Milestone 2'!L502="S.O."),"N/A",0)))</f>
        <v>0</v>
      </c>
      <c r="J1476">
        <f>IF(OR('Milestone 2'!Q502="Approved",'Milestone 2'!Q502="Approuvé"),"Approved",IF(OR('Milestone 2'!Q502="Incomplete",'Milestone 2'!Q502="Incomplet"),"Incomplete",0))</f>
        <v>0</v>
      </c>
      <c r="K1476">
        <f>IF(OR('Milestone 2'!P502="Yes",'Milestone 2'!P502="Oui"),"Yes",IF(OR('Milestone 2'!P502="No",'Milestone 2'!P502="Non"),"No",0))</f>
        <v>0</v>
      </c>
      <c r="L1476">
        <f>IF(OR('Milestone 2'!O502="Yes",'Milestone 2'!O502="Oui"),"Yes",IF(OR('Milestone 2'!O502="No",'Milestone 2'!O502="Non"),"No",IF(OR('Milestone 2'!O502="N/A",'Milestone 2'!O502="S.O."),"N/A",0)))</f>
        <v>0</v>
      </c>
    </row>
    <row r="1477" spans="1:12" hidden="1">
      <c r="A1477">
        <f>IF(OR('Milestone 2'!H503="Approved",'Milestone 2'!H503="Approuvé"),"Approved",IF(OR('Milestone 2'!H503="Incomplete",'Milestone 2'!H503="Incomplet"),"Incomplete",0))</f>
        <v>0</v>
      </c>
      <c r="B1477">
        <f>IF(OR('Milestone 2'!G503="Yes",'Milestone 2'!G503="Oui"),"Yes",IF(OR('Milestone 2'!G503="No",'Milestone 2'!G503="Non"),"No",0))</f>
        <v>0</v>
      </c>
      <c r="C1477">
        <f>IF(OR('Milestone 2'!F503="Yes",'Milestone 2'!F503="Oui"),"Yes",IF(OR('Milestone 2'!F503="No",'Milestone 2'!F503="Non"),"No",IF(OR('Milestone 2'!F503="N/A",'Milestone 2'!F503="S.O."),"N/A",0)))</f>
        <v>0</v>
      </c>
      <c r="D1477">
        <f>IF(OR('Milestone 2'!K503="Approved",'Milestone 2'!K503="Approuvé"),"Approved",IF(OR('Milestone 2'!K503="Incomplete",'Milestone 2'!K503="Incomplet"),"Incomplete",0))</f>
        <v>0</v>
      </c>
      <c r="E1477">
        <f>IF(OR('Milestone 2'!J503="Yes",'Milestone 2'!J503="Oui"),"Yes",IF(OR('Milestone 2'!J503="No",'Milestone 2'!J503="Non"),"No",0))</f>
        <v>0</v>
      </c>
      <c r="F1477">
        <f>IF(OR('Milestone 2'!I503="Yes",'Milestone 2'!I503="Oui"),"Yes",IF(OR('Milestone 2'!I503="No",'Milestone 2'!I503="Non"),"No",IF(OR('Milestone 2'!I503="N/A",'Milestone 2'!I503="S.O."),"N/A",0)))</f>
        <v>0</v>
      </c>
      <c r="G1477">
        <f>IF(OR('Milestone 2'!N503="Approved",'Milestone 2'!N503="Approuvé"),"Approved",IF(OR('Milestone 2'!N503="Incomplete",'Milestone 2'!N503="Incomplet"),"Incomplete",0))</f>
        <v>0</v>
      </c>
      <c r="H1477">
        <f>IF(OR('Milestone 2'!M503="Yes",'Milestone 2'!M503="Oui"),"Yes",IF(OR('Milestone 2'!M503="No",'Milestone 2'!M503="Non"),"No",0))</f>
        <v>0</v>
      </c>
      <c r="I1477">
        <f>IF(OR('Milestone 2'!L503="Yes",'Milestone 2'!L503="Oui"),"Yes",IF(OR('Milestone 2'!L503="No",'Milestone 2'!L503="Non"),"No",IF(OR('Milestone 2'!L503="N/A",'Milestone 2'!L503="S.O."),"N/A",0)))</f>
        <v>0</v>
      </c>
      <c r="J1477">
        <f>IF(OR('Milestone 2'!Q503="Approved",'Milestone 2'!Q503="Approuvé"),"Approved",IF(OR('Milestone 2'!Q503="Incomplete",'Milestone 2'!Q503="Incomplet"),"Incomplete",0))</f>
        <v>0</v>
      </c>
      <c r="K1477">
        <f>IF(OR('Milestone 2'!P503="Yes",'Milestone 2'!P503="Oui"),"Yes",IF(OR('Milestone 2'!P503="No",'Milestone 2'!P503="Non"),"No",0))</f>
        <v>0</v>
      </c>
      <c r="L1477">
        <f>IF(OR('Milestone 2'!O503="Yes",'Milestone 2'!O503="Oui"),"Yes",IF(OR('Milestone 2'!O503="No",'Milestone 2'!O503="Non"),"No",IF(OR('Milestone 2'!O503="N/A",'Milestone 2'!O503="S.O."),"N/A",0)))</f>
        <v>0</v>
      </c>
    </row>
    <row r="1478" spans="1:12" hidden="1">
      <c r="A1478">
        <f>IF(OR('Milestone 2'!H504="Approved",'Milestone 2'!H504="Approuvé"),"Approved",IF(OR('Milestone 2'!H504="Incomplete",'Milestone 2'!H504="Incomplet"),"Incomplete",0))</f>
        <v>0</v>
      </c>
      <c r="B1478">
        <f>IF(OR('Milestone 2'!G504="Yes",'Milestone 2'!G504="Oui"),"Yes",IF(OR('Milestone 2'!G504="No",'Milestone 2'!G504="Non"),"No",0))</f>
        <v>0</v>
      </c>
      <c r="C1478">
        <f>IF(OR('Milestone 2'!F504="Yes",'Milestone 2'!F504="Oui"),"Yes",IF(OR('Milestone 2'!F504="No",'Milestone 2'!F504="Non"),"No",IF(OR('Milestone 2'!F504="N/A",'Milestone 2'!F504="S.O."),"N/A",0)))</f>
        <v>0</v>
      </c>
      <c r="D1478">
        <f>IF(OR('Milestone 2'!K504="Approved",'Milestone 2'!K504="Approuvé"),"Approved",IF(OR('Milestone 2'!K504="Incomplete",'Milestone 2'!K504="Incomplet"),"Incomplete",0))</f>
        <v>0</v>
      </c>
      <c r="E1478">
        <f>IF(OR('Milestone 2'!J504="Yes",'Milestone 2'!J504="Oui"),"Yes",IF(OR('Milestone 2'!J504="No",'Milestone 2'!J504="Non"),"No",0))</f>
        <v>0</v>
      </c>
      <c r="F1478">
        <f>IF(OR('Milestone 2'!I504="Yes",'Milestone 2'!I504="Oui"),"Yes",IF(OR('Milestone 2'!I504="No",'Milestone 2'!I504="Non"),"No",IF(OR('Milestone 2'!I504="N/A",'Milestone 2'!I504="S.O."),"N/A",0)))</f>
        <v>0</v>
      </c>
      <c r="G1478">
        <f>IF(OR('Milestone 2'!N504="Approved",'Milestone 2'!N504="Approuvé"),"Approved",IF(OR('Milestone 2'!N504="Incomplete",'Milestone 2'!N504="Incomplet"),"Incomplete",0))</f>
        <v>0</v>
      </c>
      <c r="H1478">
        <f>IF(OR('Milestone 2'!M504="Yes",'Milestone 2'!M504="Oui"),"Yes",IF(OR('Milestone 2'!M504="No",'Milestone 2'!M504="Non"),"No",0))</f>
        <v>0</v>
      </c>
      <c r="I1478">
        <f>IF(OR('Milestone 2'!L504="Yes",'Milestone 2'!L504="Oui"),"Yes",IF(OR('Milestone 2'!L504="No",'Milestone 2'!L504="Non"),"No",IF(OR('Milestone 2'!L504="N/A",'Milestone 2'!L504="S.O."),"N/A",0)))</f>
        <v>0</v>
      </c>
      <c r="J1478">
        <f>IF(OR('Milestone 2'!Q504="Approved",'Milestone 2'!Q504="Approuvé"),"Approved",IF(OR('Milestone 2'!Q504="Incomplete",'Milestone 2'!Q504="Incomplet"),"Incomplete",0))</f>
        <v>0</v>
      </c>
      <c r="K1478">
        <f>IF(OR('Milestone 2'!P504="Yes",'Milestone 2'!P504="Oui"),"Yes",IF(OR('Milestone 2'!P504="No",'Milestone 2'!P504="Non"),"No",0))</f>
        <v>0</v>
      </c>
      <c r="L1478">
        <f>IF(OR('Milestone 2'!O504="Yes",'Milestone 2'!O504="Oui"),"Yes",IF(OR('Milestone 2'!O504="No",'Milestone 2'!O504="Non"),"No",IF(OR('Milestone 2'!O504="N/A",'Milestone 2'!O504="S.O."),"N/A",0)))</f>
        <v>0</v>
      </c>
    </row>
    <row r="1479" spans="1:12" hidden="1">
      <c r="A1479">
        <f>IF(OR('Milestone 2'!H505="Approved",'Milestone 2'!H505="Approuvé"),"Approved",IF(OR('Milestone 2'!H505="Incomplete",'Milestone 2'!H505="Incomplet"),"Incomplete",0))</f>
        <v>0</v>
      </c>
      <c r="B1479">
        <f>IF(OR('Milestone 2'!G505="Yes",'Milestone 2'!G505="Oui"),"Yes",IF(OR('Milestone 2'!G505="No",'Milestone 2'!G505="Non"),"No",0))</f>
        <v>0</v>
      </c>
      <c r="C1479">
        <f>IF(OR('Milestone 2'!F505="Yes",'Milestone 2'!F505="Oui"),"Yes",IF(OR('Milestone 2'!F505="No",'Milestone 2'!F505="Non"),"No",IF(OR('Milestone 2'!F505="N/A",'Milestone 2'!F505="S.O."),"N/A",0)))</f>
        <v>0</v>
      </c>
      <c r="D1479">
        <f>IF(OR('Milestone 2'!K505="Approved",'Milestone 2'!K505="Approuvé"),"Approved",IF(OR('Milestone 2'!K505="Incomplete",'Milestone 2'!K505="Incomplet"),"Incomplete",0))</f>
        <v>0</v>
      </c>
      <c r="E1479">
        <f>IF(OR('Milestone 2'!J505="Yes",'Milestone 2'!J505="Oui"),"Yes",IF(OR('Milestone 2'!J505="No",'Milestone 2'!J505="Non"),"No",0))</f>
        <v>0</v>
      </c>
      <c r="F1479">
        <f>IF(OR('Milestone 2'!I505="Yes",'Milestone 2'!I505="Oui"),"Yes",IF(OR('Milestone 2'!I505="No",'Milestone 2'!I505="Non"),"No",IF(OR('Milestone 2'!I505="N/A",'Milestone 2'!I505="S.O."),"N/A",0)))</f>
        <v>0</v>
      </c>
      <c r="G1479">
        <f>IF(OR('Milestone 2'!N505="Approved",'Milestone 2'!N505="Approuvé"),"Approved",IF(OR('Milestone 2'!N505="Incomplete",'Milestone 2'!N505="Incomplet"),"Incomplete",0))</f>
        <v>0</v>
      </c>
      <c r="H1479">
        <f>IF(OR('Milestone 2'!M505="Yes",'Milestone 2'!M505="Oui"),"Yes",IF(OR('Milestone 2'!M505="No",'Milestone 2'!M505="Non"),"No",0))</f>
        <v>0</v>
      </c>
      <c r="I1479">
        <f>IF(OR('Milestone 2'!L505="Yes",'Milestone 2'!L505="Oui"),"Yes",IF(OR('Milestone 2'!L505="No",'Milestone 2'!L505="Non"),"No",IF(OR('Milestone 2'!L505="N/A",'Milestone 2'!L505="S.O."),"N/A",0)))</f>
        <v>0</v>
      </c>
      <c r="J1479">
        <f>IF(OR('Milestone 2'!Q505="Approved",'Milestone 2'!Q505="Approuvé"),"Approved",IF(OR('Milestone 2'!Q505="Incomplete",'Milestone 2'!Q505="Incomplet"),"Incomplete",0))</f>
        <v>0</v>
      </c>
      <c r="K1479">
        <f>IF(OR('Milestone 2'!P505="Yes",'Milestone 2'!P505="Oui"),"Yes",IF(OR('Milestone 2'!P505="No",'Milestone 2'!P505="Non"),"No",0))</f>
        <v>0</v>
      </c>
      <c r="L1479">
        <f>IF(OR('Milestone 2'!O505="Yes",'Milestone 2'!O505="Oui"),"Yes",IF(OR('Milestone 2'!O505="No",'Milestone 2'!O505="Non"),"No",IF(OR('Milestone 2'!O505="N/A",'Milestone 2'!O505="S.O."),"N/A",0)))</f>
        <v>0</v>
      </c>
    </row>
    <row r="1480" spans="1:12" hidden="1">
      <c r="A1480">
        <f>IF(OR('Milestone 2'!H506="Approved",'Milestone 2'!H506="Approuvé"),"Approved",IF(OR('Milestone 2'!H506="Incomplete",'Milestone 2'!H506="Incomplet"),"Incomplete",0))</f>
        <v>0</v>
      </c>
      <c r="B1480">
        <f>IF(OR('Milestone 2'!G506="Yes",'Milestone 2'!G506="Oui"),"Yes",IF(OR('Milestone 2'!G506="No",'Milestone 2'!G506="Non"),"No",0))</f>
        <v>0</v>
      </c>
      <c r="C1480">
        <f>IF(OR('Milestone 2'!F506="Yes",'Milestone 2'!F506="Oui"),"Yes",IF(OR('Milestone 2'!F506="No",'Milestone 2'!F506="Non"),"No",IF(OR('Milestone 2'!F506="N/A",'Milestone 2'!F506="S.O."),"N/A",0)))</f>
        <v>0</v>
      </c>
      <c r="D1480">
        <f>IF(OR('Milestone 2'!K506="Approved",'Milestone 2'!K506="Approuvé"),"Approved",IF(OR('Milestone 2'!K506="Incomplete",'Milestone 2'!K506="Incomplet"),"Incomplete",0))</f>
        <v>0</v>
      </c>
      <c r="E1480">
        <f>IF(OR('Milestone 2'!J506="Yes",'Milestone 2'!J506="Oui"),"Yes",IF(OR('Milestone 2'!J506="No",'Milestone 2'!J506="Non"),"No",0))</f>
        <v>0</v>
      </c>
      <c r="F1480">
        <f>IF(OR('Milestone 2'!I506="Yes",'Milestone 2'!I506="Oui"),"Yes",IF(OR('Milestone 2'!I506="No",'Milestone 2'!I506="Non"),"No",IF(OR('Milestone 2'!I506="N/A",'Milestone 2'!I506="S.O."),"N/A",0)))</f>
        <v>0</v>
      </c>
      <c r="G1480">
        <f>IF(OR('Milestone 2'!N506="Approved",'Milestone 2'!N506="Approuvé"),"Approved",IF(OR('Milestone 2'!N506="Incomplete",'Milestone 2'!N506="Incomplet"),"Incomplete",0))</f>
        <v>0</v>
      </c>
      <c r="H1480">
        <f>IF(OR('Milestone 2'!M506="Yes",'Milestone 2'!M506="Oui"),"Yes",IF(OR('Milestone 2'!M506="No",'Milestone 2'!M506="Non"),"No",0))</f>
        <v>0</v>
      </c>
      <c r="I1480">
        <f>IF(OR('Milestone 2'!L506="Yes",'Milestone 2'!L506="Oui"),"Yes",IF(OR('Milestone 2'!L506="No",'Milestone 2'!L506="Non"),"No",IF(OR('Milestone 2'!L506="N/A",'Milestone 2'!L506="S.O."),"N/A",0)))</f>
        <v>0</v>
      </c>
      <c r="J1480">
        <f>IF(OR('Milestone 2'!Q506="Approved",'Milestone 2'!Q506="Approuvé"),"Approved",IF(OR('Milestone 2'!Q506="Incomplete",'Milestone 2'!Q506="Incomplet"),"Incomplete",0))</f>
        <v>0</v>
      </c>
      <c r="K1480">
        <f>IF(OR('Milestone 2'!P506="Yes",'Milestone 2'!P506="Oui"),"Yes",IF(OR('Milestone 2'!P506="No",'Milestone 2'!P506="Non"),"No",0))</f>
        <v>0</v>
      </c>
      <c r="L1480">
        <f>IF(OR('Milestone 2'!O506="Yes",'Milestone 2'!O506="Oui"),"Yes",IF(OR('Milestone 2'!O506="No",'Milestone 2'!O506="Non"),"No",IF(OR('Milestone 2'!O506="N/A",'Milestone 2'!O506="S.O."),"N/A",0)))</f>
        <v>0</v>
      </c>
    </row>
    <row r="1481" spans="1:12" hidden="1">
      <c r="A1481">
        <f>IF(OR('Milestone 2'!H507="Approved",'Milestone 2'!H507="Approuvé"),"Approved",IF(OR('Milestone 2'!H507="Incomplete",'Milestone 2'!H507="Incomplet"),"Incomplete",0))</f>
        <v>0</v>
      </c>
      <c r="B1481">
        <f>IF(OR('Milestone 2'!G507="Yes",'Milestone 2'!G507="Oui"),"Yes",IF(OR('Milestone 2'!G507="No",'Milestone 2'!G507="Non"),"No",0))</f>
        <v>0</v>
      </c>
      <c r="C1481">
        <f>IF(OR('Milestone 2'!F507="Yes",'Milestone 2'!F507="Oui"),"Yes",IF(OR('Milestone 2'!F507="No",'Milestone 2'!F507="Non"),"No",IF(OR('Milestone 2'!F507="N/A",'Milestone 2'!F507="S.O."),"N/A",0)))</f>
        <v>0</v>
      </c>
      <c r="D1481">
        <f>IF(OR('Milestone 2'!K507="Approved",'Milestone 2'!K507="Approuvé"),"Approved",IF(OR('Milestone 2'!K507="Incomplete",'Milestone 2'!K507="Incomplet"),"Incomplete",0))</f>
        <v>0</v>
      </c>
      <c r="E1481">
        <f>IF(OR('Milestone 2'!J507="Yes",'Milestone 2'!J507="Oui"),"Yes",IF(OR('Milestone 2'!J507="No",'Milestone 2'!J507="Non"),"No",0))</f>
        <v>0</v>
      </c>
      <c r="F1481">
        <f>IF(OR('Milestone 2'!I507="Yes",'Milestone 2'!I507="Oui"),"Yes",IF(OR('Milestone 2'!I507="No",'Milestone 2'!I507="Non"),"No",IF(OR('Milestone 2'!I507="N/A",'Milestone 2'!I507="S.O."),"N/A",0)))</f>
        <v>0</v>
      </c>
      <c r="G1481">
        <f>IF(OR('Milestone 2'!N507="Approved",'Milestone 2'!N507="Approuvé"),"Approved",IF(OR('Milestone 2'!N507="Incomplete",'Milestone 2'!N507="Incomplet"),"Incomplete",0))</f>
        <v>0</v>
      </c>
      <c r="H1481">
        <f>IF(OR('Milestone 2'!M507="Yes",'Milestone 2'!M507="Oui"),"Yes",IF(OR('Milestone 2'!M507="No",'Milestone 2'!M507="Non"),"No",0))</f>
        <v>0</v>
      </c>
      <c r="I1481">
        <f>IF(OR('Milestone 2'!L507="Yes",'Milestone 2'!L507="Oui"),"Yes",IF(OR('Milestone 2'!L507="No",'Milestone 2'!L507="Non"),"No",IF(OR('Milestone 2'!L507="N/A",'Milestone 2'!L507="S.O."),"N/A",0)))</f>
        <v>0</v>
      </c>
      <c r="J1481">
        <f>IF(OR('Milestone 2'!Q507="Approved",'Milestone 2'!Q507="Approuvé"),"Approved",IF(OR('Milestone 2'!Q507="Incomplete",'Milestone 2'!Q507="Incomplet"),"Incomplete",0))</f>
        <v>0</v>
      </c>
      <c r="K1481">
        <f>IF(OR('Milestone 2'!P507="Yes",'Milestone 2'!P507="Oui"),"Yes",IF(OR('Milestone 2'!P507="No",'Milestone 2'!P507="Non"),"No",0))</f>
        <v>0</v>
      </c>
      <c r="L1481">
        <f>IF(OR('Milestone 2'!O507="Yes",'Milestone 2'!O507="Oui"),"Yes",IF(OR('Milestone 2'!O507="No",'Milestone 2'!O507="Non"),"No",IF(OR('Milestone 2'!O507="N/A",'Milestone 2'!O507="S.O."),"N/A",0)))</f>
        <v>0</v>
      </c>
    </row>
    <row r="1482" spans="1:12" hidden="1">
      <c r="A1482">
        <f>IF(OR('Milestone 2'!H508="Approved",'Milestone 2'!H508="Approuvé"),"Approved",IF(OR('Milestone 2'!H508="Incomplete",'Milestone 2'!H508="Incomplet"),"Incomplete",0))</f>
        <v>0</v>
      </c>
      <c r="B1482">
        <f>IF(OR('Milestone 2'!G508="Yes",'Milestone 2'!G508="Oui"),"Yes",IF(OR('Milestone 2'!G508="No",'Milestone 2'!G508="Non"),"No",0))</f>
        <v>0</v>
      </c>
      <c r="C1482">
        <f>IF(OR('Milestone 2'!F508="Yes",'Milestone 2'!F508="Oui"),"Yes",IF(OR('Milestone 2'!F508="No",'Milestone 2'!F508="Non"),"No",IF(OR('Milestone 2'!F508="N/A",'Milestone 2'!F508="S.O."),"N/A",0)))</f>
        <v>0</v>
      </c>
      <c r="D1482">
        <f>IF(OR('Milestone 2'!K508="Approved",'Milestone 2'!K508="Approuvé"),"Approved",IF(OR('Milestone 2'!K508="Incomplete",'Milestone 2'!K508="Incomplet"),"Incomplete",0))</f>
        <v>0</v>
      </c>
      <c r="E1482">
        <f>IF(OR('Milestone 2'!J508="Yes",'Milestone 2'!J508="Oui"),"Yes",IF(OR('Milestone 2'!J508="No",'Milestone 2'!J508="Non"),"No",0))</f>
        <v>0</v>
      </c>
      <c r="F1482">
        <f>IF(OR('Milestone 2'!I508="Yes",'Milestone 2'!I508="Oui"),"Yes",IF(OR('Milestone 2'!I508="No",'Milestone 2'!I508="Non"),"No",IF(OR('Milestone 2'!I508="N/A",'Milestone 2'!I508="S.O."),"N/A",0)))</f>
        <v>0</v>
      </c>
      <c r="G1482">
        <f>IF(OR('Milestone 2'!N508="Approved",'Milestone 2'!N508="Approuvé"),"Approved",IF(OR('Milestone 2'!N508="Incomplete",'Milestone 2'!N508="Incomplet"),"Incomplete",0))</f>
        <v>0</v>
      </c>
      <c r="H1482">
        <f>IF(OR('Milestone 2'!M508="Yes",'Milestone 2'!M508="Oui"),"Yes",IF(OR('Milestone 2'!M508="No",'Milestone 2'!M508="Non"),"No",0))</f>
        <v>0</v>
      </c>
      <c r="I1482">
        <f>IF(OR('Milestone 2'!L508="Yes",'Milestone 2'!L508="Oui"),"Yes",IF(OR('Milestone 2'!L508="No",'Milestone 2'!L508="Non"),"No",IF(OR('Milestone 2'!L508="N/A",'Milestone 2'!L508="S.O."),"N/A",0)))</f>
        <v>0</v>
      </c>
      <c r="J1482">
        <f>IF(OR('Milestone 2'!Q508="Approved",'Milestone 2'!Q508="Approuvé"),"Approved",IF(OR('Milestone 2'!Q508="Incomplete",'Milestone 2'!Q508="Incomplet"),"Incomplete",0))</f>
        <v>0</v>
      </c>
      <c r="K1482">
        <f>IF(OR('Milestone 2'!P508="Yes",'Milestone 2'!P508="Oui"),"Yes",IF(OR('Milestone 2'!P508="No",'Milestone 2'!P508="Non"),"No",0))</f>
        <v>0</v>
      </c>
      <c r="L1482">
        <f>IF(OR('Milestone 2'!O508="Yes",'Milestone 2'!O508="Oui"),"Yes",IF(OR('Milestone 2'!O508="No",'Milestone 2'!O508="Non"),"No",IF(OR('Milestone 2'!O508="N/A",'Milestone 2'!O508="S.O."),"N/A",0)))</f>
        <v>0</v>
      </c>
    </row>
    <row r="1483" spans="1:12" hidden="1">
      <c r="A1483">
        <f>IF(OR('Milestone 2'!H509="Approved",'Milestone 2'!H509="Approuvé"),"Approved",IF(OR('Milestone 2'!H509="Incomplete",'Milestone 2'!H509="Incomplet"),"Incomplete",0))</f>
        <v>0</v>
      </c>
      <c r="B1483">
        <f>IF(OR('Milestone 2'!G509="Yes",'Milestone 2'!G509="Oui"),"Yes",IF(OR('Milestone 2'!G509="No",'Milestone 2'!G509="Non"),"No",0))</f>
        <v>0</v>
      </c>
      <c r="C1483">
        <f>IF(OR('Milestone 2'!F509="Yes",'Milestone 2'!F509="Oui"),"Yes",IF(OR('Milestone 2'!F509="No",'Milestone 2'!F509="Non"),"No",IF(OR('Milestone 2'!F509="N/A",'Milestone 2'!F509="S.O."),"N/A",0)))</f>
        <v>0</v>
      </c>
      <c r="D1483">
        <f>IF(OR('Milestone 2'!K509="Approved",'Milestone 2'!K509="Approuvé"),"Approved",IF(OR('Milestone 2'!K509="Incomplete",'Milestone 2'!K509="Incomplet"),"Incomplete",0))</f>
        <v>0</v>
      </c>
      <c r="E1483">
        <f>IF(OR('Milestone 2'!J509="Yes",'Milestone 2'!J509="Oui"),"Yes",IF(OR('Milestone 2'!J509="No",'Milestone 2'!J509="Non"),"No",0))</f>
        <v>0</v>
      </c>
      <c r="F1483">
        <f>IF(OR('Milestone 2'!I509="Yes",'Milestone 2'!I509="Oui"),"Yes",IF(OR('Milestone 2'!I509="No",'Milestone 2'!I509="Non"),"No",IF(OR('Milestone 2'!I509="N/A",'Milestone 2'!I509="S.O."),"N/A",0)))</f>
        <v>0</v>
      </c>
      <c r="G1483">
        <f>IF(OR('Milestone 2'!N509="Approved",'Milestone 2'!N509="Approuvé"),"Approved",IF(OR('Milestone 2'!N509="Incomplete",'Milestone 2'!N509="Incomplet"),"Incomplete",0))</f>
        <v>0</v>
      </c>
      <c r="H1483">
        <f>IF(OR('Milestone 2'!M509="Yes",'Milestone 2'!M509="Oui"),"Yes",IF(OR('Milestone 2'!M509="No",'Milestone 2'!M509="Non"),"No",0))</f>
        <v>0</v>
      </c>
      <c r="I1483">
        <f>IF(OR('Milestone 2'!L509="Yes",'Milestone 2'!L509="Oui"),"Yes",IF(OR('Milestone 2'!L509="No",'Milestone 2'!L509="Non"),"No",IF(OR('Milestone 2'!L509="N/A",'Milestone 2'!L509="S.O."),"N/A",0)))</f>
        <v>0</v>
      </c>
      <c r="J1483">
        <f>IF(OR('Milestone 2'!Q509="Approved",'Milestone 2'!Q509="Approuvé"),"Approved",IF(OR('Milestone 2'!Q509="Incomplete",'Milestone 2'!Q509="Incomplet"),"Incomplete",0))</f>
        <v>0</v>
      </c>
      <c r="K1483">
        <f>IF(OR('Milestone 2'!P509="Yes",'Milestone 2'!P509="Oui"),"Yes",IF(OR('Milestone 2'!P509="No",'Milestone 2'!P509="Non"),"No",0))</f>
        <v>0</v>
      </c>
      <c r="L1483">
        <f>IF(OR('Milestone 2'!O509="Yes",'Milestone 2'!O509="Oui"),"Yes",IF(OR('Milestone 2'!O509="No",'Milestone 2'!O509="Non"),"No",IF(OR('Milestone 2'!O509="N/A",'Milestone 2'!O509="S.O."),"N/A",0)))</f>
        <v>0</v>
      </c>
    </row>
    <row r="1484" spans="1:12" hidden="1">
      <c r="A1484">
        <f>IF(OR('Milestone 2'!H510="Approved",'Milestone 2'!H510="Approuvé"),"Approved",IF(OR('Milestone 2'!H510="Incomplete",'Milestone 2'!H510="Incomplet"),"Incomplete",0))</f>
        <v>0</v>
      </c>
      <c r="B1484">
        <f>IF(OR('Milestone 2'!G510="Yes",'Milestone 2'!G510="Oui"),"Yes",IF(OR('Milestone 2'!G510="No",'Milestone 2'!G510="Non"),"No",0))</f>
        <v>0</v>
      </c>
      <c r="C1484">
        <f>IF(OR('Milestone 2'!F510="Yes",'Milestone 2'!F510="Oui"),"Yes",IF(OR('Milestone 2'!F510="No",'Milestone 2'!F510="Non"),"No",IF(OR('Milestone 2'!F510="N/A",'Milestone 2'!F510="S.O."),"N/A",0)))</f>
        <v>0</v>
      </c>
      <c r="D1484">
        <f>IF(OR('Milestone 2'!K510="Approved",'Milestone 2'!K510="Approuvé"),"Approved",IF(OR('Milestone 2'!K510="Incomplete",'Milestone 2'!K510="Incomplet"),"Incomplete",0))</f>
        <v>0</v>
      </c>
      <c r="E1484">
        <f>IF(OR('Milestone 2'!J510="Yes",'Milestone 2'!J510="Oui"),"Yes",IF(OR('Milestone 2'!J510="No",'Milestone 2'!J510="Non"),"No",0))</f>
        <v>0</v>
      </c>
      <c r="F1484">
        <f>IF(OR('Milestone 2'!I510="Yes",'Milestone 2'!I510="Oui"),"Yes",IF(OR('Milestone 2'!I510="No",'Milestone 2'!I510="Non"),"No",IF(OR('Milestone 2'!I510="N/A",'Milestone 2'!I510="S.O."),"N/A",0)))</f>
        <v>0</v>
      </c>
      <c r="G1484">
        <f>IF(OR('Milestone 2'!N510="Approved",'Milestone 2'!N510="Approuvé"),"Approved",IF(OR('Milestone 2'!N510="Incomplete",'Milestone 2'!N510="Incomplet"),"Incomplete",0))</f>
        <v>0</v>
      </c>
      <c r="H1484">
        <f>IF(OR('Milestone 2'!M510="Yes",'Milestone 2'!M510="Oui"),"Yes",IF(OR('Milestone 2'!M510="No",'Milestone 2'!M510="Non"),"No",0))</f>
        <v>0</v>
      </c>
      <c r="I1484">
        <f>IF(OR('Milestone 2'!L510="Yes",'Milestone 2'!L510="Oui"),"Yes",IF(OR('Milestone 2'!L510="No",'Milestone 2'!L510="Non"),"No",IF(OR('Milestone 2'!L510="N/A",'Milestone 2'!L510="S.O."),"N/A",0)))</f>
        <v>0</v>
      </c>
      <c r="J1484">
        <f>IF(OR('Milestone 2'!Q510="Approved",'Milestone 2'!Q510="Approuvé"),"Approved",IF(OR('Milestone 2'!Q510="Incomplete",'Milestone 2'!Q510="Incomplet"),"Incomplete",0))</f>
        <v>0</v>
      </c>
      <c r="K1484">
        <f>IF(OR('Milestone 2'!P510="Yes",'Milestone 2'!P510="Oui"),"Yes",IF(OR('Milestone 2'!P510="No",'Milestone 2'!P510="Non"),"No",0))</f>
        <v>0</v>
      </c>
      <c r="L1484">
        <f>IF(OR('Milestone 2'!O510="Yes",'Milestone 2'!O510="Oui"),"Yes",IF(OR('Milestone 2'!O510="No",'Milestone 2'!O510="Non"),"No",IF(OR('Milestone 2'!O510="N/A",'Milestone 2'!O510="S.O."),"N/A",0)))</f>
        <v>0</v>
      </c>
    </row>
    <row r="1485" spans="1:12" hidden="1">
      <c r="A1485">
        <f>IF(OR('Milestone 2'!H511="Approved",'Milestone 2'!H511="Approuvé"),"Approved",IF(OR('Milestone 2'!H511="Incomplete",'Milestone 2'!H511="Incomplet"),"Incomplete",0))</f>
        <v>0</v>
      </c>
      <c r="B1485">
        <f>IF(OR('Milestone 2'!G511="Yes",'Milestone 2'!G511="Oui"),"Yes",IF(OR('Milestone 2'!G511="No",'Milestone 2'!G511="Non"),"No",0))</f>
        <v>0</v>
      </c>
      <c r="C1485">
        <f>IF(OR('Milestone 2'!F511="Yes",'Milestone 2'!F511="Oui"),"Yes",IF(OR('Milestone 2'!F511="No",'Milestone 2'!F511="Non"),"No",IF(OR('Milestone 2'!F511="N/A",'Milestone 2'!F511="S.O."),"N/A",0)))</f>
        <v>0</v>
      </c>
      <c r="D1485">
        <f>IF(OR('Milestone 2'!K511="Approved",'Milestone 2'!K511="Approuvé"),"Approved",IF(OR('Milestone 2'!K511="Incomplete",'Milestone 2'!K511="Incomplet"),"Incomplete",0))</f>
        <v>0</v>
      </c>
      <c r="E1485">
        <f>IF(OR('Milestone 2'!J511="Yes",'Milestone 2'!J511="Oui"),"Yes",IF(OR('Milestone 2'!J511="No",'Milestone 2'!J511="Non"),"No",0))</f>
        <v>0</v>
      </c>
      <c r="F1485">
        <f>IF(OR('Milestone 2'!I511="Yes",'Milestone 2'!I511="Oui"),"Yes",IF(OR('Milestone 2'!I511="No",'Milestone 2'!I511="Non"),"No",IF(OR('Milestone 2'!I511="N/A",'Milestone 2'!I511="S.O."),"N/A",0)))</f>
        <v>0</v>
      </c>
      <c r="G1485">
        <f>IF(OR('Milestone 2'!N511="Approved",'Milestone 2'!N511="Approuvé"),"Approved",IF(OR('Milestone 2'!N511="Incomplete",'Milestone 2'!N511="Incomplet"),"Incomplete",0))</f>
        <v>0</v>
      </c>
      <c r="H1485">
        <f>IF(OR('Milestone 2'!M511="Yes",'Milestone 2'!M511="Oui"),"Yes",IF(OR('Milestone 2'!M511="No",'Milestone 2'!M511="Non"),"No",0))</f>
        <v>0</v>
      </c>
      <c r="I1485">
        <f>IF(OR('Milestone 2'!L511="Yes",'Milestone 2'!L511="Oui"),"Yes",IF(OR('Milestone 2'!L511="No",'Milestone 2'!L511="Non"),"No",IF(OR('Milestone 2'!L511="N/A",'Milestone 2'!L511="S.O."),"N/A",0)))</f>
        <v>0</v>
      </c>
      <c r="J1485">
        <f>IF(OR('Milestone 2'!Q511="Approved",'Milestone 2'!Q511="Approuvé"),"Approved",IF(OR('Milestone 2'!Q511="Incomplete",'Milestone 2'!Q511="Incomplet"),"Incomplete",0))</f>
        <v>0</v>
      </c>
      <c r="K1485">
        <f>IF(OR('Milestone 2'!P511="Yes",'Milestone 2'!P511="Oui"),"Yes",IF(OR('Milestone 2'!P511="No",'Milestone 2'!P511="Non"),"No",0))</f>
        <v>0</v>
      </c>
      <c r="L1485">
        <f>IF(OR('Milestone 2'!O511="Yes",'Milestone 2'!O511="Oui"),"Yes",IF(OR('Milestone 2'!O511="No",'Milestone 2'!O511="Non"),"No",IF(OR('Milestone 2'!O511="N/A",'Milestone 2'!O511="S.O."),"N/A",0)))</f>
        <v>0</v>
      </c>
    </row>
    <row r="1486" spans="1:12" hidden="1">
      <c r="A1486">
        <f>IF(OR('Milestone 2'!H512="Approved",'Milestone 2'!H512="Approuvé"),"Approved",IF(OR('Milestone 2'!H512="Incomplete",'Milestone 2'!H512="Incomplet"),"Incomplete",0))</f>
        <v>0</v>
      </c>
      <c r="B1486">
        <f>IF(OR('Milestone 2'!G512="Yes",'Milestone 2'!G512="Oui"),"Yes",IF(OR('Milestone 2'!G512="No",'Milestone 2'!G512="Non"),"No",0))</f>
        <v>0</v>
      </c>
      <c r="C1486">
        <f>IF(OR('Milestone 2'!F512="Yes",'Milestone 2'!F512="Oui"),"Yes",IF(OR('Milestone 2'!F512="No",'Milestone 2'!F512="Non"),"No",IF(OR('Milestone 2'!F512="N/A",'Milestone 2'!F512="S.O."),"N/A",0)))</f>
        <v>0</v>
      </c>
      <c r="D1486">
        <f>IF(OR('Milestone 2'!K512="Approved",'Milestone 2'!K512="Approuvé"),"Approved",IF(OR('Milestone 2'!K512="Incomplete",'Milestone 2'!K512="Incomplet"),"Incomplete",0))</f>
        <v>0</v>
      </c>
      <c r="E1486">
        <f>IF(OR('Milestone 2'!J512="Yes",'Milestone 2'!J512="Oui"),"Yes",IF(OR('Milestone 2'!J512="No",'Milestone 2'!J512="Non"),"No",0))</f>
        <v>0</v>
      </c>
      <c r="F1486">
        <f>IF(OR('Milestone 2'!I512="Yes",'Milestone 2'!I512="Oui"),"Yes",IF(OR('Milestone 2'!I512="No",'Milestone 2'!I512="Non"),"No",IF(OR('Milestone 2'!I512="N/A",'Milestone 2'!I512="S.O."),"N/A",0)))</f>
        <v>0</v>
      </c>
      <c r="G1486">
        <f>IF(OR('Milestone 2'!N512="Approved",'Milestone 2'!N512="Approuvé"),"Approved",IF(OR('Milestone 2'!N512="Incomplete",'Milestone 2'!N512="Incomplet"),"Incomplete",0))</f>
        <v>0</v>
      </c>
      <c r="H1486">
        <f>IF(OR('Milestone 2'!M512="Yes",'Milestone 2'!M512="Oui"),"Yes",IF(OR('Milestone 2'!M512="No",'Milestone 2'!M512="Non"),"No",0))</f>
        <v>0</v>
      </c>
      <c r="I1486">
        <f>IF(OR('Milestone 2'!L512="Yes",'Milestone 2'!L512="Oui"),"Yes",IF(OR('Milestone 2'!L512="No",'Milestone 2'!L512="Non"),"No",IF(OR('Milestone 2'!L512="N/A",'Milestone 2'!L512="S.O."),"N/A",0)))</f>
        <v>0</v>
      </c>
      <c r="J1486">
        <f>IF(OR('Milestone 2'!Q512="Approved",'Milestone 2'!Q512="Approuvé"),"Approved",IF(OR('Milestone 2'!Q512="Incomplete",'Milestone 2'!Q512="Incomplet"),"Incomplete",0))</f>
        <v>0</v>
      </c>
      <c r="K1486">
        <f>IF(OR('Milestone 2'!P512="Yes",'Milestone 2'!P512="Oui"),"Yes",IF(OR('Milestone 2'!P512="No",'Milestone 2'!P512="Non"),"No",0))</f>
        <v>0</v>
      </c>
      <c r="L1486">
        <f>IF(OR('Milestone 2'!O512="Yes",'Milestone 2'!O512="Oui"),"Yes",IF(OR('Milestone 2'!O512="No",'Milestone 2'!O512="Non"),"No",IF(OR('Milestone 2'!O512="N/A",'Milestone 2'!O512="S.O."),"N/A",0)))</f>
        <v>0</v>
      </c>
    </row>
    <row r="1487" spans="1:12" hidden="1">
      <c r="A1487">
        <f>IF(OR('Milestone 2'!H513="Approved",'Milestone 2'!H513="Approuvé"),"Approved",IF(OR('Milestone 2'!H513="Incomplete",'Milestone 2'!H513="Incomplet"),"Incomplete",0))</f>
        <v>0</v>
      </c>
      <c r="B1487">
        <f>IF(OR('Milestone 2'!G513="Yes",'Milestone 2'!G513="Oui"),"Yes",IF(OR('Milestone 2'!G513="No",'Milestone 2'!G513="Non"),"No",0))</f>
        <v>0</v>
      </c>
      <c r="C1487">
        <f>IF(OR('Milestone 2'!F513="Yes",'Milestone 2'!F513="Oui"),"Yes",IF(OR('Milestone 2'!F513="No",'Milestone 2'!F513="Non"),"No",IF(OR('Milestone 2'!F513="N/A",'Milestone 2'!F513="S.O."),"N/A",0)))</f>
        <v>0</v>
      </c>
      <c r="D1487">
        <f>IF(OR('Milestone 2'!K513="Approved",'Milestone 2'!K513="Approuvé"),"Approved",IF(OR('Milestone 2'!K513="Incomplete",'Milestone 2'!K513="Incomplet"),"Incomplete",0))</f>
        <v>0</v>
      </c>
      <c r="E1487">
        <f>IF(OR('Milestone 2'!J513="Yes",'Milestone 2'!J513="Oui"),"Yes",IF(OR('Milestone 2'!J513="No",'Milestone 2'!J513="Non"),"No",0))</f>
        <v>0</v>
      </c>
      <c r="F1487">
        <f>IF(OR('Milestone 2'!I513="Yes",'Milestone 2'!I513="Oui"),"Yes",IF(OR('Milestone 2'!I513="No",'Milestone 2'!I513="Non"),"No",IF(OR('Milestone 2'!I513="N/A",'Milestone 2'!I513="S.O."),"N/A",0)))</f>
        <v>0</v>
      </c>
      <c r="G1487">
        <f>IF(OR('Milestone 2'!N513="Approved",'Milestone 2'!N513="Approuvé"),"Approved",IF(OR('Milestone 2'!N513="Incomplete",'Milestone 2'!N513="Incomplet"),"Incomplete",0))</f>
        <v>0</v>
      </c>
      <c r="H1487">
        <f>IF(OR('Milestone 2'!M513="Yes",'Milestone 2'!M513="Oui"),"Yes",IF(OR('Milestone 2'!M513="No",'Milestone 2'!M513="Non"),"No",0))</f>
        <v>0</v>
      </c>
      <c r="I1487">
        <f>IF(OR('Milestone 2'!L513="Yes",'Milestone 2'!L513="Oui"),"Yes",IF(OR('Milestone 2'!L513="No",'Milestone 2'!L513="Non"),"No",IF(OR('Milestone 2'!L513="N/A",'Milestone 2'!L513="S.O."),"N/A",0)))</f>
        <v>0</v>
      </c>
      <c r="J1487">
        <f>IF(OR('Milestone 2'!Q513="Approved",'Milestone 2'!Q513="Approuvé"),"Approved",IF(OR('Milestone 2'!Q513="Incomplete",'Milestone 2'!Q513="Incomplet"),"Incomplete",0))</f>
        <v>0</v>
      </c>
      <c r="K1487">
        <f>IF(OR('Milestone 2'!P513="Yes",'Milestone 2'!P513="Oui"),"Yes",IF(OR('Milestone 2'!P513="No",'Milestone 2'!P513="Non"),"No",0))</f>
        <v>0</v>
      </c>
      <c r="L1487">
        <f>IF(OR('Milestone 2'!O513="Yes",'Milestone 2'!O513="Oui"),"Yes",IF(OR('Milestone 2'!O513="No",'Milestone 2'!O513="Non"),"No",IF(OR('Milestone 2'!O513="N/A",'Milestone 2'!O513="S.O."),"N/A",0)))</f>
        <v>0</v>
      </c>
    </row>
    <row r="1488" spans="1:12" hidden="1">
      <c r="A1488">
        <f>IF(OR('Milestone 2'!H514="Approved",'Milestone 2'!H514="Approuvé"),"Approved",IF(OR('Milestone 2'!H514="Incomplete",'Milestone 2'!H514="Incomplet"),"Incomplete",0))</f>
        <v>0</v>
      </c>
      <c r="B1488">
        <f>IF(OR('Milestone 2'!G514="Yes",'Milestone 2'!G514="Oui"),"Yes",IF(OR('Milestone 2'!G514="No",'Milestone 2'!G514="Non"),"No",0))</f>
        <v>0</v>
      </c>
      <c r="C1488">
        <f>IF(OR('Milestone 2'!F514="Yes",'Milestone 2'!F514="Oui"),"Yes",IF(OR('Milestone 2'!F514="No",'Milestone 2'!F514="Non"),"No",IF(OR('Milestone 2'!F514="N/A",'Milestone 2'!F514="S.O."),"N/A",0)))</f>
        <v>0</v>
      </c>
      <c r="D1488">
        <f>IF(OR('Milestone 2'!K514="Approved",'Milestone 2'!K514="Approuvé"),"Approved",IF(OR('Milestone 2'!K514="Incomplete",'Milestone 2'!K514="Incomplet"),"Incomplete",0))</f>
        <v>0</v>
      </c>
      <c r="E1488">
        <f>IF(OR('Milestone 2'!J514="Yes",'Milestone 2'!J514="Oui"),"Yes",IF(OR('Milestone 2'!J514="No",'Milestone 2'!J514="Non"),"No",0))</f>
        <v>0</v>
      </c>
      <c r="F1488">
        <f>IF(OR('Milestone 2'!I514="Yes",'Milestone 2'!I514="Oui"),"Yes",IF(OR('Milestone 2'!I514="No",'Milestone 2'!I514="Non"),"No",IF(OR('Milestone 2'!I514="N/A",'Milestone 2'!I514="S.O."),"N/A",0)))</f>
        <v>0</v>
      </c>
      <c r="G1488">
        <f>IF(OR('Milestone 2'!N514="Approved",'Milestone 2'!N514="Approuvé"),"Approved",IF(OR('Milestone 2'!N514="Incomplete",'Milestone 2'!N514="Incomplet"),"Incomplete",0))</f>
        <v>0</v>
      </c>
      <c r="H1488">
        <f>IF(OR('Milestone 2'!M514="Yes",'Milestone 2'!M514="Oui"),"Yes",IF(OR('Milestone 2'!M514="No",'Milestone 2'!M514="Non"),"No",0))</f>
        <v>0</v>
      </c>
      <c r="I1488">
        <f>IF(OR('Milestone 2'!L514="Yes",'Milestone 2'!L514="Oui"),"Yes",IF(OR('Milestone 2'!L514="No",'Milestone 2'!L514="Non"),"No",IF(OR('Milestone 2'!L514="N/A",'Milestone 2'!L514="S.O."),"N/A",0)))</f>
        <v>0</v>
      </c>
      <c r="J1488">
        <f>IF(OR('Milestone 2'!Q514="Approved",'Milestone 2'!Q514="Approuvé"),"Approved",IF(OR('Milestone 2'!Q514="Incomplete",'Milestone 2'!Q514="Incomplet"),"Incomplete",0))</f>
        <v>0</v>
      </c>
      <c r="K1488">
        <f>IF(OR('Milestone 2'!P514="Yes",'Milestone 2'!P514="Oui"),"Yes",IF(OR('Milestone 2'!P514="No",'Milestone 2'!P514="Non"),"No",0))</f>
        <v>0</v>
      </c>
      <c r="L1488">
        <f>IF(OR('Milestone 2'!O514="Yes",'Milestone 2'!O514="Oui"),"Yes",IF(OR('Milestone 2'!O514="No",'Milestone 2'!O514="Non"),"No",IF(OR('Milestone 2'!O514="N/A",'Milestone 2'!O514="S.O."),"N/A",0)))</f>
        <v>0</v>
      </c>
    </row>
    <row r="1489" spans="1:12" hidden="1">
      <c r="A1489">
        <f>IF(OR('Milestone 2'!H515="Approved",'Milestone 2'!H515="Approuvé"),"Approved",IF(OR('Milestone 2'!H515="Incomplete",'Milestone 2'!H515="Incomplet"),"Incomplete",0))</f>
        <v>0</v>
      </c>
      <c r="B1489">
        <f>IF(OR('Milestone 2'!G515="Yes",'Milestone 2'!G515="Oui"),"Yes",IF(OR('Milestone 2'!G515="No",'Milestone 2'!G515="Non"),"No",0))</f>
        <v>0</v>
      </c>
      <c r="C1489">
        <f>IF(OR('Milestone 2'!F515="Yes",'Milestone 2'!F515="Oui"),"Yes",IF(OR('Milestone 2'!F515="No",'Milestone 2'!F515="Non"),"No",IF(OR('Milestone 2'!F515="N/A",'Milestone 2'!F515="S.O."),"N/A",0)))</f>
        <v>0</v>
      </c>
      <c r="D1489">
        <f>IF(OR('Milestone 2'!K515="Approved",'Milestone 2'!K515="Approuvé"),"Approved",IF(OR('Milestone 2'!K515="Incomplete",'Milestone 2'!K515="Incomplet"),"Incomplete",0))</f>
        <v>0</v>
      </c>
      <c r="E1489">
        <f>IF(OR('Milestone 2'!J515="Yes",'Milestone 2'!J515="Oui"),"Yes",IF(OR('Milestone 2'!J515="No",'Milestone 2'!J515="Non"),"No",0))</f>
        <v>0</v>
      </c>
      <c r="F1489">
        <f>IF(OR('Milestone 2'!I515="Yes",'Milestone 2'!I515="Oui"),"Yes",IF(OR('Milestone 2'!I515="No",'Milestone 2'!I515="Non"),"No",IF(OR('Milestone 2'!I515="N/A",'Milestone 2'!I515="S.O."),"N/A",0)))</f>
        <v>0</v>
      </c>
      <c r="G1489">
        <f>IF(OR('Milestone 2'!N515="Approved",'Milestone 2'!N515="Approuvé"),"Approved",IF(OR('Milestone 2'!N515="Incomplete",'Milestone 2'!N515="Incomplet"),"Incomplete",0))</f>
        <v>0</v>
      </c>
      <c r="H1489">
        <f>IF(OR('Milestone 2'!M515="Yes",'Milestone 2'!M515="Oui"),"Yes",IF(OR('Milestone 2'!M515="No",'Milestone 2'!M515="Non"),"No",0))</f>
        <v>0</v>
      </c>
      <c r="I1489">
        <f>IF(OR('Milestone 2'!L515="Yes",'Milestone 2'!L515="Oui"),"Yes",IF(OR('Milestone 2'!L515="No",'Milestone 2'!L515="Non"),"No",IF(OR('Milestone 2'!L515="N/A",'Milestone 2'!L515="S.O."),"N/A",0)))</f>
        <v>0</v>
      </c>
      <c r="J1489">
        <f>IF(OR('Milestone 2'!Q515="Approved",'Milestone 2'!Q515="Approuvé"),"Approved",IF(OR('Milestone 2'!Q515="Incomplete",'Milestone 2'!Q515="Incomplet"),"Incomplete",0))</f>
        <v>0</v>
      </c>
      <c r="K1489">
        <f>IF(OR('Milestone 2'!P515="Yes",'Milestone 2'!P515="Oui"),"Yes",IF(OR('Milestone 2'!P515="No",'Milestone 2'!P515="Non"),"No",0))</f>
        <v>0</v>
      </c>
      <c r="L1489">
        <f>IF(OR('Milestone 2'!O515="Yes",'Milestone 2'!O515="Oui"),"Yes",IF(OR('Milestone 2'!O515="No",'Milestone 2'!O515="Non"),"No",IF(OR('Milestone 2'!O515="N/A",'Milestone 2'!O515="S.O."),"N/A",0)))</f>
        <v>0</v>
      </c>
    </row>
    <row r="1490" spans="1:12" hidden="1">
      <c r="A1490">
        <f>IF(OR('Milestone 2'!H516="Approved",'Milestone 2'!H516="Approuvé"),"Approved",IF(OR('Milestone 2'!H516="Incomplete",'Milestone 2'!H516="Incomplet"),"Incomplete",0))</f>
        <v>0</v>
      </c>
      <c r="B1490">
        <f>IF(OR('Milestone 2'!G516="Yes",'Milestone 2'!G516="Oui"),"Yes",IF(OR('Milestone 2'!G516="No",'Milestone 2'!G516="Non"),"No",0))</f>
        <v>0</v>
      </c>
      <c r="C1490">
        <f>IF(OR('Milestone 2'!F516="Yes",'Milestone 2'!F516="Oui"),"Yes",IF(OR('Milestone 2'!F516="No",'Milestone 2'!F516="Non"),"No",IF(OR('Milestone 2'!F516="N/A",'Milestone 2'!F516="S.O."),"N/A",0)))</f>
        <v>0</v>
      </c>
      <c r="D1490">
        <f>IF(OR('Milestone 2'!K516="Approved",'Milestone 2'!K516="Approuvé"),"Approved",IF(OR('Milestone 2'!K516="Incomplete",'Milestone 2'!K516="Incomplet"),"Incomplete",0))</f>
        <v>0</v>
      </c>
      <c r="E1490">
        <f>IF(OR('Milestone 2'!J516="Yes",'Milestone 2'!J516="Oui"),"Yes",IF(OR('Milestone 2'!J516="No",'Milestone 2'!J516="Non"),"No",0))</f>
        <v>0</v>
      </c>
      <c r="F1490">
        <f>IF(OR('Milestone 2'!I516="Yes",'Milestone 2'!I516="Oui"),"Yes",IF(OR('Milestone 2'!I516="No",'Milestone 2'!I516="Non"),"No",IF(OR('Milestone 2'!I516="N/A",'Milestone 2'!I516="S.O."),"N/A",0)))</f>
        <v>0</v>
      </c>
      <c r="G1490">
        <f>IF(OR('Milestone 2'!N516="Approved",'Milestone 2'!N516="Approuvé"),"Approved",IF(OR('Milestone 2'!N516="Incomplete",'Milestone 2'!N516="Incomplet"),"Incomplete",0))</f>
        <v>0</v>
      </c>
      <c r="H1490">
        <f>IF(OR('Milestone 2'!M516="Yes",'Milestone 2'!M516="Oui"),"Yes",IF(OR('Milestone 2'!M516="No",'Milestone 2'!M516="Non"),"No",0))</f>
        <v>0</v>
      </c>
      <c r="I1490">
        <f>IF(OR('Milestone 2'!L516="Yes",'Milestone 2'!L516="Oui"),"Yes",IF(OR('Milestone 2'!L516="No",'Milestone 2'!L516="Non"),"No",IF(OR('Milestone 2'!L516="N/A",'Milestone 2'!L516="S.O."),"N/A",0)))</f>
        <v>0</v>
      </c>
      <c r="J1490">
        <f>IF(OR('Milestone 2'!Q516="Approved",'Milestone 2'!Q516="Approuvé"),"Approved",IF(OR('Milestone 2'!Q516="Incomplete",'Milestone 2'!Q516="Incomplet"),"Incomplete",0))</f>
        <v>0</v>
      </c>
      <c r="K1490">
        <f>IF(OR('Milestone 2'!P516="Yes",'Milestone 2'!P516="Oui"),"Yes",IF(OR('Milestone 2'!P516="No",'Milestone 2'!P516="Non"),"No",0))</f>
        <v>0</v>
      </c>
      <c r="L1490">
        <f>IF(OR('Milestone 2'!O516="Yes",'Milestone 2'!O516="Oui"),"Yes",IF(OR('Milestone 2'!O516="No",'Milestone 2'!O516="Non"),"No",IF(OR('Milestone 2'!O516="N/A",'Milestone 2'!O516="S.O."),"N/A",0)))</f>
        <v>0</v>
      </c>
    </row>
    <row r="1491" spans="1:12" hidden="1">
      <c r="A1491">
        <f>IF(OR('Milestone 2'!H517="Approved",'Milestone 2'!H517="Approuvé"),"Approved",IF(OR('Milestone 2'!H517="Incomplete",'Milestone 2'!H517="Incomplet"),"Incomplete",0))</f>
        <v>0</v>
      </c>
      <c r="B1491">
        <f>IF(OR('Milestone 2'!G517="Yes",'Milestone 2'!G517="Oui"),"Yes",IF(OR('Milestone 2'!G517="No",'Milestone 2'!G517="Non"),"No",0))</f>
        <v>0</v>
      </c>
      <c r="C1491">
        <f>IF(OR('Milestone 2'!F517="Yes",'Milestone 2'!F517="Oui"),"Yes",IF(OR('Milestone 2'!F517="No",'Milestone 2'!F517="Non"),"No",IF(OR('Milestone 2'!F517="N/A",'Milestone 2'!F517="S.O."),"N/A",0)))</f>
        <v>0</v>
      </c>
      <c r="D1491">
        <f>IF(OR('Milestone 2'!K517="Approved",'Milestone 2'!K517="Approuvé"),"Approved",IF(OR('Milestone 2'!K517="Incomplete",'Milestone 2'!K517="Incomplet"),"Incomplete",0))</f>
        <v>0</v>
      </c>
      <c r="E1491">
        <f>IF(OR('Milestone 2'!J517="Yes",'Milestone 2'!J517="Oui"),"Yes",IF(OR('Milestone 2'!J517="No",'Milestone 2'!J517="Non"),"No",0))</f>
        <v>0</v>
      </c>
      <c r="F1491">
        <f>IF(OR('Milestone 2'!I517="Yes",'Milestone 2'!I517="Oui"),"Yes",IF(OR('Milestone 2'!I517="No",'Milestone 2'!I517="Non"),"No",IF(OR('Milestone 2'!I517="N/A",'Milestone 2'!I517="S.O."),"N/A",0)))</f>
        <v>0</v>
      </c>
      <c r="G1491">
        <f>IF(OR('Milestone 2'!N517="Approved",'Milestone 2'!N517="Approuvé"),"Approved",IF(OR('Milestone 2'!N517="Incomplete",'Milestone 2'!N517="Incomplet"),"Incomplete",0))</f>
        <v>0</v>
      </c>
      <c r="H1491">
        <f>IF(OR('Milestone 2'!M517="Yes",'Milestone 2'!M517="Oui"),"Yes",IF(OR('Milestone 2'!M517="No",'Milestone 2'!M517="Non"),"No",0))</f>
        <v>0</v>
      </c>
      <c r="I1491">
        <f>IF(OR('Milestone 2'!L517="Yes",'Milestone 2'!L517="Oui"),"Yes",IF(OR('Milestone 2'!L517="No",'Milestone 2'!L517="Non"),"No",IF(OR('Milestone 2'!L517="N/A",'Milestone 2'!L517="S.O."),"N/A",0)))</f>
        <v>0</v>
      </c>
      <c r="J1491">
        <f>IF(OR('Milestone 2'!Q517="Approved",'Milestone 2'!Q517="Approuvé"),"Approved",IF(OR('Milestone 2'!Q517="Incomplete",'Milestone 2'!Q517="Incomplet"),"Incomplete",0))</f>
        <v>0</v>
      </c>
      <c r="K1491">
        <f>IF(OR('Milestone 2'!P517="Yes",'Milestone 2'!P517="Oui"),"Yes",IF(OR('Milestone 2'!P517="No",'Milestone 2'!P517="Non"),"No",0))</f>
        <v>0</v>
      </c>
      <c r="L1491">
        <f>IF(OR('Milestone 2'!O517="Yes",'Milestone 2'!O517="Oui"),"Yes",IF(OR('Milestone 2'!O517="No",'Milestone 2'!O517="Non"),"No",IF(OR('Milestone 2'!O517="N/A",'Milestone 2'!O517="S.O."),"N/A",0)))</f>
        <v>0</v>
      </c>
    </row>
    <row r="1492" spans="1:12" hidden="1">
      <c r="A1492">
        <f>IF(OR('Milestone 2'!H518="Approved",'Milestone 2'!H518="Approuvé"),"Approved",IF(OR('Milestone 2'!H518="Incomplete",'Milestone 2'!H518="Incomplet"),"Incomplete",0))</f>
        <v>0</v>
      </c>
      <c r="B1492">
        <f>IF(OR('Milestone 2'!G518="Yes",'Milestone 2'!G518="Oui"),"Yes",IF(OR('Milestone 2'!G518="No",'Milestone 2'!G518="Non"),"No",0))</f>
        <v>0</v>
      </c>
      <c r="C1492">
        <f>IF(OR('Milestone 2'!F518="Yes",'Milestone 2'!F518="Oui"),"Yes",IF(OR('Milestone 2'!F518="No",'Milestone 2'!F518="Non"),"No",IF(OR('Milestone 2'!F518="N/A",'Milestone 2'!F518="S.O."),"N/A",0)))</f>
        <v>0</v>
      </c>
      <c r="D1492">
        <f>IF(OR('Milestone 2'!K518="Approved",'Milestone 2'!K518="Approuvé"),"Approved",IF(OR('Milestone 2'!K518="Incomplete",'Milestone 2'!K518="Incomplet"),"Incomplete",0))</f>
        <v>0</v>
      </c>
      <c r="E1492">
        <f>IF(OR('Milestone 2'!J518="Yes",'Milestone 2'!J518="Oui"),"Yes",IF(OR('Milestone 2'!J518="No",'Milestone 2'!J518="Non"),"No",0))</f>
        <v>0</v>
      </c>
      <c r="F1492">
        <f>IF(OR('Milestone 2'!I518="Yes",'Milestone 2'!I518="Oui"),"Yes",IF(OR('Milestone 2'!I518="No",'Milestone 2'!I518="Non"),"No",IF(OR('Milestone 2'!I518="N/A",'Milestone 2'!I518="S.O."),"N/A",0)))</f>
        <v>0</v>
      </c>
      <c r="G1492">
        <f>IF(OR('Milestone 2'!N518="Approved",'Milestone 2'!N518="Approuvé"),"Approved",IF(OR('Milestone 2'!N518="Incomplete",'Milestone 2'!N518="Incomplet"),"Incomplete",0))</f>
        <v>0</v>
      </c>
      <c r="H1492">
        <f>IF(OR('Milestone 2'!M518="Yes",'Milestone 2'!M518="Oui"),"Yes",IF(OR('Milestone 2'!M518="No",'Milestone 2'!M518="Non"),"No",0))</f>
        <v>0</v>
      </c>
      <c r="I1492">
        <f>IF(OR('Milestone 2'!L518="Yes",'Milestone 2'!L518="Oui"),"Yes",IF(OR('Milestone 2'!L518="No",'Milestone 2'!L518="Non"),"No",IF(OR('Milestone 2'!L518="N/A",'Milestone 2'!L518="S.O."),"N/A",0)))</f>
        <v>0</v>
      </c>
      <c r="J1492">
        <f>IF(OR('Milestone 2'!Q518="Approved",'Milestone 2'!Q518="Approuvé"),"Approved",IF(OR('Milestone 2'!Q518="Incomplete",'Milestone 2'!Q518="Incomplet"),"Incomplete",0))</f>
        <v>0</v>
      </c>
      <c r="K1492">
        <f>IF(OR('Milestone 2'!P518="Yes",'Milestone 2'!P518="Oui"),"Yes",IF(OR('Milestone 2'!P518="No",'Milestone 2'!P518="Non"),"No",0))</f>
        <v>0</v>
      </c>
      <c r="L1492">
        <f>IF(OR('Milestone 2'!O518="Yes",'Milestone 2'!O518="Oui"),"Yes",IF(OR('Milestone 2'!O518="No",'Milestone 2'!O518="Non"),"No",IF(OR('Milestone 2'!O518="N/A",'Milestone 2'!O518="S.O."),"N/A",0)))</f>
        <v>0</v>
      </c>
    </row>
    <row r="1493" spans="1:12" hidden="1">
      <c r="A1493">
        <f>IF(OR('Milestone 2'!H519="Approved",'Milestone 2'!H519="Approuvé"),"Approved",IF(OR('Milestone 2'!H519="Incomplete",'Milestone 2'!H519="Incomplet"),"Incomplete",0))</f>
        <v>0</v>
      </c>
      <c r="B1493">
        <f>IF(OR('Milestone 2'!G519="Yes",'Milestone 2'!G519="Oui"),"Yes",IF(OR('Milestone 2'!G519="No",'Milestone 2'!G519="Non"),"No",0))</f>
        <v>0</v>
      </c>
      <c r="C1493">
        <f>IF(OR('Milestone 2'!F519="Yes",'Milestone 2'!F519="Oui"),"Yes",IF(OR('Milestone 2'!F519="No",'Milestone 2'!F519="Non"),"No",IF(OR('Milestone 2'!F519="N/A",'Milestone 2'!F519="S.O."),"N/A",0)))</f>
        <v>0</v>
      </c>
      <c r="D1493">
        <f>IF(OR('Milestone 2'!K519="Approved",'Milestone 2'!K519="Approuvé"),"Approved",IF(OR('Milestone 2'!K519="Incomplete",'Milestone 2'!K519="Incomplet"),"Incomplete",0))</f>
        <v>0</v>
      </c>
      <c r="E1493">
        <f>IF(OR('Milestone 2'!J519="Yes",'Milestone 2'!J519="Oui"),"Yes",IF(OR('Milestone 2'!J519="No",'Milestone 2'!J519="Non"),"No",0))</f>
        <v>0</v>
      </c>
      <c r="F1493">
        <f>IF(OR('Milestone 2'!I519="Yes",'Milestone 2'!I519="Oui"),"Yes",IF(OR('Milestone 2'!I519="No",'Milestone 2'!I519="Non"),"No",IF(OR('Milestone 2'!I519="N/A",'Milestone 2'!I519="S.O."),"N/A",0)))</f>
        <v>0</v>
      </c>
      <c r="G1493">
        <f>IF(OR('Milestone 2'!N519="Approved",'Milestone 2'!N519="Approuvé"),"Approved",IF(OR('Milestone 2'!N519="Incomplete",'Milestone 2'!N519="Incomplet"),"Incomplete",0))</f>
        <v>0</v>
      </c>
      <c r="H1493">
        <f>IF(OR('Milestone 2'!M519="Yes",'Milestone 2'!M519="Oui"),"Yes",IF(OR('Milestone 2'!M519="No",'Milestone 2'!M519="Non"),"No",0))</f>
        <v>0</v>
      </c>
      <c r="I1493">
        <f>IF(OR('Milestone 2'!L519="Yes",'Milestone 2'!L519="Oui"),"Yes",IF(OR('Milestone 2'!L519="No",'Milestone 2'!L519="Non"),"No",IF(OR('Milestone 2'!L519="N/A",'Milestone 2'!L519="S.O."),"N/A",0)))</f>
        <v>0</v>
      </c>
      <c r="J1493">
        <f>IF(OR('Milestone 2'!Q519="Approved",'Milestone 2'!Q519="Approuvé"),"Approved",IF(OR('Milestone 2'!Q519="Incomplete",'Milestone 2'!Q519="Incomplet"),"Incomplete",0))</f>
        <v>0</v>
      </c>
      <c r="K1493">
        <f>IF(OR('Milestone 2'!P519="Yes",'Milestone 2'!P519="Oui"),"Yes",IF(OR('Milestone 2'!P519="No",'Milestone 2'!P519="Non"),"No",0))</f>
        <v>0</v>
      </c>
      <c r="L1493">
        <f>IF(OR('Milestone 2'!O519="Yes",'Milestone 2'!O519="Oui"),"Yes",IF(OR('Milestone 2'!O519="No",'Milestone 2'!O519="Non"),"No",IF(OR('Milestone 2'!O519="N/A",'Milestone 2'!O519="S.O."),"N/A",0)))</f>
        <v>0</v>
      </c>
    </row>
    <row r="1494" spans="1:12" hidden="1">
      <c r="A1494">
        <f>IF(OR('Milestone 2'!H520="Approved",'Milestone 2'!H520="Approuvé"),"Approved",IF(OR('Milestone 2'!H520="Incomplete",'Milestone 2'!H520="Incomplet"),"Incomplete",0))</f>
        <v>0</v>
      </c>
      <c r="B1494">
        <f>IF(OR('Milestone 2'!G520="Yes",'Milestone 2'!G520="Oui"),"Yes",IF(OR('Milestone 2'!G520="No",'Milestone 2'!G520="Non"),"No",0))</f>
        <v>0</v>
      </c>
      <c r="C1494">
        <f>IF(OR('Milestone 2'!F520="Yes",'Milestone 2'!F520="Oui"),"Yes",IF(OR('Milestone 2'!F520="No",'Milestone 2'!F520="Non"),"No",IF(OR('Milestone 2'!F520="N/A",'Milestone 2'!F520="S.O."),"N/A",0)))</f>
        <v>0</v>
      </c>
      <c r="D1494">
        <f>IF(OR('Milestone 2'!K520="Approved",'Milestone 2'!K520="Approuvé"),"Approved",IF(OR('Milestone 2'!K520="Incomplete",'Milestone 2'!K520="Incomplet"),"Incomplete",0))</f>
        <v>0</v>
      </c>
      <c r="E1494">
        <f>IF(OR('Milestone 2'!J520="Yes",'Milestone 2'!J520="Oui"),"Yes",IF(OR('Milestone 2'!J520="No",'Milestone 2'!J520="Non"),"No",0))</f>
        <v>0</v>
      </c>
      <c r="F1494">
        <f>IF(OR('Milestone 2'!I520="Yes",'Milestone 2'!I520="Oui"),"Yes",IF(OR('Milestone 2'!I520="No",'Milestone 2'!I520="Non"),"No",IF(OR('Milestone 2'!I520="N/A",'Milestone 2'!I520="S.O."),"N/A",0)))</f>
        <v>0</v>
      </c>
      <c r="G1494">
        <f>IF(OR('Milestone 2'!N520="Approved",'Milestone 2'!N520="Approuvé"),"Approved",IF(OR('Milestone 2'!N520="Incomplete",'Milestone 2'!N520="Incomplet"),"Incomplete",0))</f>
        <v>0</v>
      </c>
      <c r="H1494">
        <f>IF(OR('Milestone 2'!M520="Yes",'Milestone 2'!M520="Oui"),"Yes",IF(OR('Milestone 2'!M520="No",'Milestone 2'!M520="Non"),"No",0))</f>
        <v>0</v>
      </c>
      <c r="I1494">
        <f>IF(OR('Milestone 2'!L520="Yes",'Milestone 2'!L520="Oui"),"Yes",IF(OR('Milestone 2'!L520="No",'Milestone 2'!L520="Non"),"No",IF(OR('Milestone 2'!L520="N/A",'Milestone 2'!L520="S.O."),"N/A",0)))</f>
        <v>0</v>
      </c>
      <c r="J1494">
        <f>IF(OR('Milestone 2'!Q520="Approved",'Milestone 2'!Q520="Approuvé"),"Approved",IF(OR('Milestone 2'!Q520="Incomplete",'Milestone 2'!Q520="Incomplet"),"Incomplete",0))</f>
        <v>0</v>
      </c>
      <c r="K1494">
        <f>IF(OR('Milestone 2'!P520="Yes",'Milestone 2'!P520="Oui"),"Yes",IF(OR('Milestone 2'!P520="No",'Milestone 2'!P520="Non"),"No",0))</f>
        <v>0</v>
      </c>
      <c r="L1494">
        <f>IF(OR('Milestone 2'!O520="Yes",'Milestone 2'!O520="Oui"),"Yes",IF(OR('Milestone 2'!O520="No",'Milestone 2'!O520="Non"),"No",IF(OR('Milestone 2'!O520="N/A",'Milestone 2'!O520="S.O."),"N/A",0)))</f>
        <v>0</v>
      </c>
    </row>
    <row r="1495" spans="1:12" hidden="1">
      <c r="A1495">
        <f>IF(OR('Milestone 2'!H521="Approved",'Milestone 2'!H521="Approuvé"),"Approved",IF(OR('Milestone 2'!H521="Incomplete",'Milestone 2'!H521="Incomplet"),"Incomplete",0))</f>
        <v>0</v>
      </c>
      <c r="B1495">
        <f>IF(OR('Milestone 2'!G521="Yes",'Milestone 2'!G521="Oui"),"Yes",IF(OR('Milestone 2'!G521="No",'Milestone 2'!G521="Non"),"No",0))</f>
        <v>0</v>
      </c>
      <c r="C1495">
        <f>IF(OR('Milestone 2'!F521="Yes",'Milestone 2'!F521="Oui"),"Yes",IF(OR('Milestone 2'!F521="No",'Milestone 2'!F521="Non"),"No",IF(OR('Milestone 2'!F521="N/A",'Milestone 2'!F521="S.O."),"N/A",0)))</f>
        <v>0</v>
      </c>
      <c r="D1495">
        <f>IF(OR('Milestone 2'!K521="Approved",'Milestone 2'!K521="Approuvé"),"Approved",IF(OR('Milestone 2'!K521="Incomplete",'Milestone 2'!K521="Incomplet"),"Incomplete",0))</f>
        <v>0</v>
      </c>
      <c r="E1495">
        <f>IF(OR('Milestone 2'!J521="Yes",'Milestone 2'!J521="Oui"),"Yes",IF(OR('Milestone 2'!J521="No",'Milestone 2'!J521="Non"),"No",0))</f>
        <v>0</v>
      </c>
      <c r="F1495">
        <f>IF(OR('Milestone 2'!I521="Yes",'Milestone 2'!I521="Oui"),"Yes",IF(OR('Milestone 2'!I521="No",'Milestone 2'!I521="Non"),"No",IF(OR('Milestone 2'!I521="N/A",'Milestone 2'!I521="S.O."),"N/A",0)))</f>
        <v>0</v>
      </c>
      <c r="G1495">
        <f>IF(OR('Milestone 2'!N521="Approved",'Milestone 2'!N521="Approuvé"),"Approved",IF(OR('Milestone 2'!N521="Incomplete",'Milestone 2'!N521="Incomplet"),"Incomplete",0))</f>
        <v>0</v>
      </c>
      <c r="H1495">
        <f>IF(OR('Milestone 2'!M521="Yes",'Milestone 2'!M521="Oui"),"Yes",IF(OR('Milestone 2'!M521="No",'Milestone 2'!M521="Non"),"No",0))</f>
        <v>0</v>
      </c>
      <c r="I1495">
        <f>IF(OR('Milestone 2'!L521="Yes",'Milestone 2'!L521="Oui"),"Yes",IF(OR('Milestone 2'!L521="No",'Milestone 2'!L521="Non"),"No",IF(OR('Milestone 2'!L521="N/A",'Milestone 2'!L521="S.O."),"N/A",0)))</f>
        <v>0</v>
      </c>
      <c r="J1495">
        <f>IF(OR('Milestone 2'!Q521="Approved",'Milestone 2'!Q521="Approuvé"),"Approved",IF(OR('Milestone 2'!Q521="Incomplete",'Milestone 2'!Q521="Incomplet"),"Incomplete",0))</f>
        <v>0</v>
      </c>
      <c r="K1495">
        <f>IF(OR('Milestone 2'!P521="Yes",'Milestone 2'!P521="Oui"),"Yes",IF(OR('Milestone 2'!P521="No",'Milestone 2'!P521="Non"),"No",0))</f>
        <v>0</v>
      </c>
      <c r="L1495">
        <f>IF(OR('Milestone 2'!O521="Yes",'Milestone 2'!O521="Oui"),"Yes",IF(OR('Milestone 2'!O521="No",'Milestone 2'!O521="Non"),"No",IF(OR('Milestone 2'!O521="N/A",'Milestone 2'!O521="S.O."),"N/A",0)))</f>
        <v>0</v>
      </c>
    </row>
    <row r="1496" spans="1:12" hidden="1">
      <c r="A1496">
        <f>IF(OR('Milestone 2'!H522="Approved",'Milestone 2'!H522="Approuvé"),"Approved",IF(OR('Milestone 2'!H522="Incomplete",'Milestone 2'!H522="Incomplet"),"Incomplete",0))</f>
        <v>0</v>
      </c>
      <c r="B1496">
        <f>IF(OR('Milestone 2'!G522="Yes",'Milestone 2'!G522="Oui"),"Yes",IF(OR('Milestone 2'!G522="No",'Milestone 2'!G522="Non"),"No",0))</f>
        <v>0</v>
      </c>
      <c r="C1496">
        <f>IF(OR('Milestone 2'!F522="Yes",'Milestone 2'!F522="Oui"),"Yes",IF(OR('Milestone 2'!F522="No",'Milestone 2'!F522="Non"),"No",IF(OR('Milestone 2'!F522="N/A",'Milestone 2'!F522="S.O."),"N/A",0)))</f>
        <v>0</v>
      </c>
      <c r="D1496">
        <f>IF(OR('Milestone 2'!K522="Approved",'Milestone 2'!K522="Approuvé"),"Approved",IF(OR('Milestone 2'!K522="Incomplete",'Milestone 2'!K522="Incomplet"),"Incomplete",0))</f>
        <v>0</v>
      </c>
      <c r="E1496">
        <f>IF(OR('Milestone 2'!J522="Yes",'Milestone 2'!J522="Oui"),"Yes",IF(OR('Milestone 2'!J522="No",'Milestone 2'!J522="Non"),"No",0))</f>
        <v>0</v>
      </c>
      <c r="F1496">
        <f>IF(OR('Milestone 2'!I522="Yes",'Milestone 2'!I522="Oui"),"Yes",IF(OR('Milestone 2'!I522="No",'Milestone 2'!I522="Non"),"No",IF(OR('Milestone 2'!I522="N/A",'Milestone 2'!I522="S.O."),"N/A",0)))</f>
        <v>0</v>
      </c>
      <c r="G1496">
        <f>IF(OR('Milestone 2'!N522="Approved",'Milestone 2'!N522="Approuvé"),"Approved",IF(OR('Milestone 2'!N522="Incomplete",'Milestone 2'!N522="Incomplet"),"Incomplete",0))</f>
        <v>0</v>
      </c>
      <c r="H1496">
        <f>IF(OR('Milestone 2'!M522="Yes",'Milestone 2'!M522="Oui"),"Yes",IF(OR('Milestone 2'!M522="No",'Milestone 2'!M522="Non"),"No",0))</f>
        <v>0</v>
      </c>
      <c r="I1496">
        <f>IF(OR('Milestone 2'!L522="Yes",'Milestone 2'!L522="Oui"),"Yes",IF(OR('Milestone 2'!L522="No",'Milestone 2'!L522="Non"),"No",IF(OR('Milestone 2'!L522="N/A",'Milestone 2'!L522="S.O."),"N/A",0)))</f>
        <v>0</v>
      </c>
      <c r="J1496">
        <f>IF(OR('Milestone 2'!Q522="Approved",'Milestone 2'!Q522="Approuvé"),"Approved",IF(OR('Milestone 2'!Q522="Incomplete",'Milestone 2'!Q522="Incomplet"),"Incomplete",0))</f>
        <v>0</v>
      </c>
      <c r="K1496">
        <f>IF(OR('Milestone 2'!P522="Yes",'Milestone 2'!P522="Oui"),"Yes",IF(OR('Milestone 2'!P522="No",'Milestone 2'!P522="Non"),"No",0))</f>
        <v>0</v>
      </c>
      <c r="L1496">
        <f>IF(OR('Milestone 2'!O522="Yes",'Milestone 2'!O522="Oui"),"Yes",IF(OR('Milestone 2'!O522="No",'Milestone 2'!O522="Non"),"No",IF(OR('Milestone 2'!O522="N/A",'Milestone 2'!O522="S.O."),"N/A",0)))</f>
        <v>0</v>
      </c>
    </row>
    <row r="1497" spans="1:12" hidden="1">
      <c r="A1497">
        <f>IF(OR('Milestone 2'!H523="Approved",'Milestone 2'!H523="Approuvé"),"Approved",IF(OR('Milestone 2'!H523="Incomplete",'Milestone 2'!H523="Incomplet"),"Incomplete",0))</f>
        <v>0</v>
      </c>
      <c r="B1497">
        <f>IF(OR('Milestone 2'!G523="Yes",'Milestone 2'!G523="Oui"),"Yes",IF(OR('Milestone 2'!G523="No",'Milestone 2'!G523="Non"),"No",0))</f>
        <v>0</v>
      </c>
      <c r="C1497">
        <f>IF(OR('Milestone 2'!F523="Yes",'Milestone 2'!F523="Oui"),"Yes",IF(OR('Milestone 2'!F523="No",'Milestone 2'!F523="Non"),"No",IF(OR('Milestone 2'!F523="N/A",'Milestone 2'!F523="S.O."),"N/A",0)))</f>
        <v>0</v>
      </c>
      <c r="D1497">
        <f>IF(OR('Milestone 2'!K523="Approved",'Milestone 2'!K523="Approuvé"),"Approved",IF(OR('Milestone 2'!K523="Incomplete",'Milestone 2'!K523="Incomplet"),"Incomplete",0))</f>
        <v>0</v>
      </c>
      <c r="E1497">
        <f>IF(OR('Milestone 2'!J523="Yes",'Milestone 2'!J523="Oui"),"Yes",IF(OR('Milestone 2'!J523="No",'Milestone 2'!J523="Non"),"No",0))</f>
        <v>0</v>
      </c>
      <c r="F1497">
        <f>IF(OR('Milestone 2'!I523="Yes",'Milestone 2'!I523="Oui"),"Yes",IF(OR('Milestone 2'!I523="No",'Milestone 2'!I523="Non"),"No",IF(OR('Milestone 2'!I523="N/A",'Milestone 2'!I523="S.O."),"N/A",0)))</f>
        <v>0</v>
      </c>
      <c r="G1497">
        <f>IF(OR('Milestone 2'!N523="Approved",'Milestone 2'!N523="Approuvé"),"Approved",IF(OR('Milestone 2'!N523="Incomplete",'Milestone 2'!N523="Incomplet"),"Incomplete",0))</f>
        <v>0</v>
      </c>
      <c r="H1497">
        <f>IF(OR('Milestone 2'!M523="Yes",'Milestone 2'!M523="Oui"),"Yes",IF(OR('Milestone 2'!M523="No",'Milestone 2'!M523="Non"),"No",0))</f>
        <v>0</v>
      </c>
      <c r="I1497">
        <f>IF(OR('Milestone 2'!L523="Yes",'Milestone 2'!L523="Oui"),"Yes",IF(OR('Milestone 2'!L523="No",'Milestone 2'!L523="Non"),"No",IF(OR('Milestone 2'!L523="N/A",'Milestone 2'!L523="S.O."),"N/A",0)))</f>
        <v>0</v>
      </c>
      <c r="J1497">
        <f>IF(OR('Milestone 2'!Q523="Approved",'Milestone 2'!Q523="Approuvé"),"Approved",IF(OR('Milestone 2'!Q523="Incomplete",'Milestone 2'!Q523="Incomplet"),"Incomplete",0))</f>
        <v>0</v>
      </c>
      <c r="K1497">
        <f>IF(OR('Milestone 2'!P523="Yes",'Milestone 2'!P523="Oui"),"Yes",IF(OR('Milestone 2'!P523="No",'Milestone 2'!P523="Non"),"No",0))</f>
        <v>0</v>
      </c>
      <c r="L1497">
        <f>IF(OR('Milestone 2'!O523="Yes",'Milestone 2'!O523="Oui"),"Yes",IF(OR('Milestone 2'!O523="No",'Milestone 2'!O523="Non"),"No",IF(OR('Milestone 2'!O523="N/A",'Milestone 2'!O523="S.O."),"N/A",0)))</f>
        <v>0</v>
      </c>
    </row>
    <row r="1498" spans="1:12" hidden="1">
      <c r="A1498">
        <f>IF(OR('Milestone 2'!H524="Approved",'Milestone 2'!H524="Approuvé"),"Approved",IF(OR('Milestone 2'!H524="Incomplete",'Milestone 2'!H524="Incomplet"),"Incomplete",0))</f>
        <v>0</v>
      </c>
      <c r="B1498">
        <f>IF(OR('Milestone 2'!G524="Yes",'Milestone 2'!G524="Oui"),"Yes",IF(OR('Milestone 2'!G524="No",'Milestone 2'!G524="Non"),"No",0))</f>
        <v>0</v>
      </c>
      <c r="C1498">
        <f>IF(OR('Milestone 2'!F524="Yes",'Milestone 2'!F524="Oui"),"Yes",IF(OR('Milestone 2'!F524="No",'Milestone 2'!F524="Non"),"No",IF(OR('Milestone 2'!F524="N/A",'Milestone 2'!F524="S.O."),"N/A",0)))</f>
        <v>0</v>
      </c>
      <c r="D1498">
        <f>IF(OR('Milestone 2'!K524="Approved",'Milestone 2'!K524="Approuvé"),"Approved",IF(OR('Milestone 2'!K524="Incomplete",'Milestone 2'!K524="Incomplet"),"Incomplete",0))</f>
        <v>0</v>
      </c>
      <c r="E1498">
        <f>IF(OR('Milestone 2'!J524="Yes",'Milestone 2'!J524="Oui"),"Yes",IF(OR('Milestone 2'!J524="No",'Milestone 2'!J524="Non"),"No",0))</f>
        <v>0</v>
      </c>
      <c r="F1498">
        <f>IF(OR('Milestone 2'!I524="Yes",'Milestone 2'!I524="Oui"),"Yes",IF(OR('Milestone 2'!I524="No",'Milestone 2'!I524="Non"),"No",IF(OR('Milestone 2'!I524="N/A",'Milestone 2'!I524="S.O."),"N/A",0)))</f>
        <v>0</v>
      </c>
      <c r="G1498">
        <f>IF(OR('Milestone 2'!N524="Approved",'Milestone 2'!N524="Approuvé"),"Approved",IF(OR('Milestone 2'!N524="Incomplete",'Milestone 2'!N524="Incomplet"),"Incomplete",0))</f>
        <v>0</v>
      </c>
      <c r="H1498">
        <f>IF(OR('Milestone 2'!M524="Yes",'Milestone 2'!M524="Oui"),"Yes",IF(OR('Milestone 2'!M524="No",'Milestone 2'!M524="Non"),"No",0))</f>
        <v>0</v>
      </c>
      <c r="I1498">
        <f>IF(OR('Milestone 2'!L524="Yes",'Milestone 2'!L524="Oui"),"Yes",IF(OR('Milestone 2'!L524="No",'Milestone 2'!L524="Non"),"No",IF(OR('Milestone 2'!L524="N/A",'Milestone 2'!L524="S.O."),"N/A",0)))</f>
        <v>0</v>
      </c>
      <c r="J1498">
        <f>IF(OR('Milestone 2'!Q524="Approved",'Milestone 2'!Q524="Approuvé"),"Approved",IF(OR('Milestone 2'!Q524="Incomplete",'Milestone 2'!Q524="Incomplet"),"Incomplete",0))</f>
        <v>0</v>
      </c>
      <c r="K1498">
        <f>IF(OR('Milestone 2'!P524="Yes",'Milestone 2'!P524="Oui"),"Yes",IF(OR('Milestone 2'!P524="No",'Milestone 2'!P524="Non"),"No",0))</f>
        <v>0</v>
      </c>
      <c r="L1498">
        <f>IF(OR('Milestone 2'!O524="Yes",'Milestone 2'!O524="Oui"),"Yes",IF(OR('Milestone 2'!O524="No",'Milestone 2'!O524="Non"),"No",IF(OR('Milestone 2'!O524="N/A",'Milestone 2'!O524="S.O."),"N/A",0)))</f>
        <v>0</v>
      </c>
    </row>
    <row r="1499" spans="1:12" hidden="1">
      <c r="A1499">
        <f>IF(OR('Milestone 2'!H525="Approved",'Milestone 2'!H525="Approuvé"),"Approved",IF(OR('Milestone 2'!H525="Incomplete",'Milestone 2'!H525="Incomplet"),"Incomplete",0))</f>
        <v>0</v>
      </c>
      <c r="B1499">
        <f>IF(OR('Milestone 2'!G525="Yes",'Milestone 2'!G525="Oui"),"Yes",IF(OR('Milestone 2'!G525="No",'Milestone 2'!G525="Non"),"No",0))</f>
        <v>0</v>
      </c>
      <c r="C1499">
        <f>IF(OR('Milestone 2'!F525="Yes",'Milestone 2'!F525="Oui"),"Yes",IF(OR('Milestone 2'!F525="No",'Milestone 2'!F525="Non"),"No",IF(OR('Milestone 2'!F525="N/A",'Milestone 2'!F525="S.O."),"N/A",0)))</f>
        <v>0</v>
      </c>
      <c r="D1499">
        <f>IF(OR('Milestone 2'!K525="Approved",'Milestone 2'!K525="Approuvé"),"Approved",IF(OR('Milestone 2'!K525="Incomplete",'Milestone 2'!K525="Incomplet"),"Incomplete",0))</f>
        <v>0</v>
      </c>
      <c r="E1499">
        <f>IF(OR('Milestone 2'!J525="Yes",'Milestone 2'!J525="Oui"),"Yes",IF(OR('Milestone 2'!J525="No",'Milestone 2'!J525="Non"),"No",0))</f>
        <v>0</v>
      </c>
      <c r="F1499">
        <f>IF(OR('Milestone 2'!I525="Yes",'Milestone 2'!I525="Oui"),"Yes",IF(OR('Milestone 2'!I525="No",'Milestone 2'!I525="Non"),"No",IF(OR('Milestone 2'!I525="N/A",'Milestone 2'!I525="S.O."),"N/A",0)))</f>
        <v>0</v>
      </c>
      <c r="G1499">
        <f>IF(OR('Milestone 2'!N525="Approved",'Milestone 2'!N525="Approuvé"),"Approved",IF(OR('Milestone 2'!N525="Incomplete",'Milestone 2'!N525="Incomplet"),"Incomplete",0))</f>
        <v>0</v>
      </c>
      <c r="H1499">
        <f>IF(OR('Milestone 2'!M525="Yes",'Milestone 2'!M525="Oui"),"Yes",IF(OR('Milestone 2'!M525="No",'Milestone 2'!M525="Non"),"No",0))</f>
        <v>0</v>
      </c>
      <c r="I1499">
        <f>IF(OR('Milestone 2'!L525="Yes",'Milestone 2'!L525="Oui"),"Yes",IF(OR('Milestone 2'!L525="No",'Milestone 2'!L525="Non"),"No",IF(OR('Milestone 2'!L525="N/A",'Milestone 2'!L525="S.O."),"N/A",0)))</f>
        <v>0</v>
      </c>
      <c r="J1499">
        <f>IF(OR('Milestone 2'!Q525="Approved",'Milestone 2'!Q525="Approuvé"),"Approved",IF(OR('Milestone 2'!Q525="Incomplete",'Milestone 2'!Q525="Incomplet"),"Incomplete",0))</f>
        <v>0</v>
      </c>
      <c r="K1499">
        <f>IF(OR('Milestone 2'!P525="Yes",'Milestone 2'!P525="Oui"),"Yes",IF(OR('Milestone 2'!P525="No",'Milestone 2'!P525="Non"),"No",0))</f>
        <v>0</v>
      </c>
      <c r="L1499">
        <f>IF(OR('Milestone 2'!O525="Yes",'Milestone 2'!O525="Oui"),"Yes",IF(OR('Milestone 2'!O525="No",'Milestone 2'!O525="Non"),"No",IF(OR('Milestone 2'!O525="N/A",'Milestone 2'!O525="S.O."),"N/A",0)))</f>
        <v>0</v>
      </c>
    </row>
    <row r="1500" spans="1:12" hidden="1">
      <c r="A1500">
        <f>IF(OR('Milestone 2'!H526="Approved",'Milestone 2'!H526="Approuvé"),"Approved",IF(OR('Milestone 2'!H526="Incomplete",'Milestone 2'!H526="Incomplet"),"Incomplete",0))</f>
        <v>0</v>
      </c>
      <c r="B1500">
        <f>IF(OR('Milestone 2'!G526="Yes",'Milestone 2'!G526="Oui"),"Yes",IF(OR('Milestone 2'!G526="No",'Milestone 2'!G526="Non"),"No",0))</f>
        <v>0</v>
      </c>
      <c r="C1500">
        <f>IF(OR('Milestone 2'!F526="Yes",'Milestone 2'!F526="Oui"),"Yes",IF(OR('Milestone 2'!F526="No",'Milestone 2'!F526="Non"),"No",IF(OR('Milestone 2'!F526="N/A",'Milestone 2'!F526="S.O."),"N/A",0)))</f>
        <v>0</v>
      </c>
      <c r="D1500">
        <f>IF(OR('Milestone 2'!K526="Approved",'Milestone 2'!K526="Approuvé"),"Approved",IF(OR('Milestone 2'!K526="Incomplete",'Milestone 2'!K526="Incomplet"),"Incomplete",0))</f>
        <v>0</v>
      </c>
      <c r="E1500">
        <f>IF(OR('Milestone 2'!J526="Yes",'Milestone 2'!J526="Oui"),"Yes",IF(OR('Milestone 2'!J526="No",'Milestone 2'!J526="Non"),"No",0))</f>
        <v>0</v>
      </c>
      <c r="F1500">
        <f>IF(OR('Milestone 2'!I526="Yes",'Milestone 2'!I526="Oui"),"Yes",IF(OR('Milestone 2'!I526="No",'Milestone 2'!I526="Non"),"No",IF(OR('Milestone 2'!I526="N/A",'Milestone 2'!I526="S.O."),"N/A",0)))</f>
        <v>0</v>
      </c>
      <c r="G1500">
        <f>IF(OR('Milestone 2'!N526="Approved",'Milestone 2'!N526="Approuvé"),"Approved",IF(OR('Milestone 2'!N526="Incomplete",'Milestone 2'!N526="Incomplet"),"Incomplete",0))</f>
        <v>0</v>
      </c>
      <c r="H1500">
        <f>IF(OR('Milestone 2'!M526="Yes",'Milestone 2'!M526="Oui"),"Yes",IF(OR('Milestone 2'!M526="No",'Milestone 2'!M526="Non"),"No",0))</f>
        <v>0</v>
      </c>
      <c r="I1500">
        <f>IF(OR('Milestone 2'!L526="Yes",'Milestone 2'!L526="Oui"),"Yes",IF(OR('Milestone 2'!L526="No",'Milestone 2'!L526="Non"),"No",IF(OR('Milestone 2'!L526="N/A",'Milestone 2'!L526="S.O."),"N/A",0)))</f>
        <v>0</v>
      </c>
      <c r="J1500">
        <f>IF(OR('Milestone 2'!Q526="Approved",'Milestone 2'!Q526="Approuvé"),"Approved",IF(OR('Milestone 2'!Q526="Incomplete",'Milestone 2'!Q526="Incomplet"),"Incomplete",0))</f>
        <v>0</v>
      </c>
      <c r="K1500">
        <f>IF(OR('Milestone 2'!P526="Yes",'Milestone 2'!P526="Oui"),"Yes",IF(OR('Milestone 2'!P526="No",'Milestone 2'!P526="Non"),"No",0))</f>
        <v>0</v>
      </c>
      <c r="L1500">
        <f>IF(OR('Milestone 2'!O526="Yes",'Milestone 2'!O526="Oui"),"Yes",IF(OR('Milestone 2'!O526="No",'Milestone 2'!O526="Non"),"No",IF(OR('Milestone 2'!O526="N/A",'Milestone 2'!O526="S.O."),"N/A",0)))</f>
        <v>0</v>
      </c>
    </row>
    <row r="1501" spans="1:12" hidden="1">
      <c r="A1501">
        <f>IF(OR('Milestone 2'!H527="Approved",'Milestone 2'!H527="Approuvé"),"Approved",IF(OR('Milestone 2'!H527="Incomplete",'Milestone 2'!H527="Incomplet"),"Incomplete",0))</f>
        <v>0</v>
      </c>
      <c r="B1501">
        <f>IF(OR('Milestone 2'!G527="Yes",'Milestone 2'!G527="Oui"),"Yes",IF(OR('Milestone 2'!G527="No",'Milestone 2'!G527="Non"),"No",0))</f>
        <v>0</v>
      </c>
      <c r="C1501">
        <f>IF(OR('Milestone 2'!F527="Yes",'Milestone 2'!F527="Oui"),"Yes",IF(OR('Milestone 2'!F527="No",'Milestone 2'!F527="Non"),"No",IF(OR('Milestone 2'!F527="N/A",'Milestone 2'!F527="S.O."),"N/A",0)))</f>
        <v>0</v>
      </c>
      <c r="D1501">
        <f>IF(OR('Milestone 2'!K527="Approved",'Milestone 2'!K527="Approuvé"),"Approved",IF(OR('Milestone 2'!K527="Incomplete",'Milestone 2'!K527="Incomplet"),"Incomplete",0))</f>
        <v>0</v>
      </c>
      <c r="E1501">
        <f>IF(OR('Milestone 2'!J527="Yes",'Milestone 2'!J527="Oui"),"Yes",IF(OR('Milestone 2'!J527="No",'Milestone 2'!J527="Non"),"No",0))</f>
        <v>0</v>
      </c>
      <c r="F1501">
        <f>IF(OR('Milestone 2'!I527="Yes",'Milestone 2'!I527="Oui"),"Yes",IF(OR('Milestone 2'!I527="No",'Milestone 2'!I527="Non"),"No",IF(OR('Milestone 2'!I527="N/A",'Milestone 2'!I527="S.O."),"N/A",0)))</f>
        <v>0</v>
      </c>
      <c r="G1501">
        <f>IF(OR('Milestone 2'!N527="Approved",'Milestone 2'!N527="Approuvé"),"Approved",IF(OR('Milestone 2'!N527="Incomplete",'Milestone 2'!N527="Incomplet"),"Incomplete",0))</f>
        <v>0</v>
      </c>
      <c r="H1501">
        <f>IF(OR('Milestone 2'!M527="Yes",'Milestone 2'!M527="Oui"),"Yes",IF(OR('Milestone 2'!M527="No",'Milestone 2'!M527="Non"),"No",0))</f>
        <v>0</v>
      </c>
      <c r="I1501">
        <f>IF(OR('Milestone 2'!L527="Yes",'Milestone 2'!L527="Oui"),"Yes",IF(OR('Milestone 2'!L527="No",'Milestone 2'!L527="Non"),"No",IF(OR('Milestone 2'!L527="N/A",'Milestone 2'!L527="S.O."),"N/A",0)))</f>
        <v>0</v>
      </c>
      <c r="J1501">
        <f>IF(OR('Milestone 2'!Q527="Approved",'Milestone 2'!Q527="Approuvé"),"Approved",IF(OR('Milestone 2'!Q527="Incomplete",'Milestone 2'!Q527="Incomplet"),"Incomplete",0))</f>
        <v>0</v>
      </c>
      <c r="K1501">
        <f>IF(OR('Milestone 2'!P527="Yes",'Milestone 2'!P527="Oui"),"Yes",IF(OR('Milestone 2'!P527="No",'Milestone 2'!P527="Non"),"No",0))</f>
        <v>0</v>
      </c>
      <c r="L1501">
        <f>IF(OR('Milestone 2'!O527="Yes",'Milestone 2'!O527="Oui"),"Yes",IF(OR('Milestone 2'!O527="No",'Milestone 2'!O527="Non"),"No",IF(OR('Milestone 2'!O527="N/A",'Milestone 2'!O527="S.O."),"N/A",0)))</f>
        <v>0</v>
      </c>
    </row>
    <row r="1502" spans="1:12" hidden="1">
      <c r="A1502">
        <f>IF(OR('Milestone 2'!H528="Approved",'Milestone 2'!H528="Approuvé"),"Approved",IF(OR('Milestone 2'!H528="Incomplete",'Milestone 2'!H528="Incomplet"),"Incomplete",0))</f>
        <v>0</v>
      </c>
      <c r="B1502">
        <f>IF(OR('Milestone 2'!G528="Yes",'Milestone 2'!G528="Oui"),"Yes",IF(OR('Milestone 2'!G528="No",'Milestone 2'!G528="Non"),"No",0))</f>
        <v>0</v>
      </c>
      <c r="C1502">
        <f>IF(OR('Milestone 2'!F528="Yes",'Milestone 2'!F528="Oui"),"Yes",IF(OR('Milestone 2'!F528="No",'Milestone 2'!F528="Non"),"No",IF(OR('Milestone 2'!F528="N/A",'Milestone 2'!F528="S.O."),"N/A",0)))</f>
        <v>0</v>
      </c>
      <c r="D1502">
        <f>IF(OR('Milestone 2'!K528="Approved",'Milestone 2'!K528="Approuvé"),"Approved",IF(OR('Milestone 2'!K528="Incomplete",'Milestone 2'!K528="Incomplet"),"Incomplete",0))</f>
        <v>0</v>
      </c>
      <c r="E1502">
        <f>IF(OR('Milestone 2'!J528="Yes",'Milestone 2'!J528="Oui"),"Yes",IF(OR('Milestone 2'!J528="No",'Milestone 2'!J528="Non"),"No",0))</f>
        <v>0</v>
      </c>
      <c r="F1502">
        <f>IF(OR('Milestone 2'!I528="Yes",'Milestone 2'!I528="Oui"),"Yes",IF(OR('Milestone 2'!I528="No",'Milestone 2'!I528="Non"),"No",IF(OR('Milestone 2'!I528="N/A",'Milestone 2'!I528="S.O."),"N/A",0)))</f>
        <v>0</v>
      </c>
      <c r="G1502">
        <f>IF(OR('Milestone 2'!N528="Approved",'Milestone 2'!N528="Approuvé"),"Approved",IF(OR('Milestone 2'!N528="Incomplete",'Milestone 2'!N528="Incomplet"),"Incomplete",0))</f>
        <v>0</v>
      </c>
      <c r="H1502">
        <f>IF(OR('Milestone 2'!M528="Yes",'Milestone 2'!M528="Oui"),"Yes",IF(OR('Milestone 2'!M528="No",'Milestone 2'!M528="Non"),"No",0))</f>
        <v>0</v>
      </c>
      <c r="I1502">
        <f>IF(OR('Milestone 2'!L528="Yes",'Milestone 2'!L528="Oui"),"Yes",IF(OR('Milestone 2'!L528="No",'Milestone 2'!L528="Non"),"No",IF(OR('Milestone 2'!L528="N/A",'Milestone 2'!L528="S.O."),"N/A",0)))</f>
        <v>0</v>
      </c>
      <c r="J1502">
        <f>IF(OR('Milestone 2'!Q528="Approved",'Milestone 2'!Q528="Approuvé"),"Approved",IF(OR('Milestone 2'!Q528="Incomplete",'Milestone 2'!Q528="Incomplet"),"Incomplete",0))</f>
        <v>0</v>
      </c>
      <c r="K1502">
        <f>IF(OR('Milestone 2'!P528="Yes",'Milestone 2'!P528="Oui"),"Yes",IF(OR('Milestone 2'!P528="No",'Milestone 2'!P528="Non"),"No",0))</f>
        <v>0</v>
      </c>
      <c r="L1502">
        <f>IF(OR('Milestone 2'!O528="Yes",'Milestone 2'!O528="Oui"),"Yes",IF(OR('Milestone 2'!O528="No",'Milestone 2'!O528="Non"),"No",IF(OR('Milestone 2'!O528="N/A",'Milestone 2'!O528="S.O."),"N/A",0)))</f>
        <v>0</v>
      </c>
    </row>
    <row r="1503" spans="1:12" hidden="1">
      <c r="A1503">
        <f>IF(OR('Milestone 2'!H529="Approved",'Milestone 2'!H529="Approuvé"),"Approved",IF(OR('Milestone 2'!H529="Incomplete",'Milestone 2'!H529="Incomplet"),"Incomplete",0))</f>
        <v>0</v>
      </c>
      <c r="B1503">
        <f>IF(OR('Milestone 2'!G529="Yes",'Milestone 2'!G529="Oui"),"Yes",IF(OR('Milestone 2'!G529="No",'Milestone 2'!G529="Non"),"No",0))</f>
        <v>0</v>
      </c>
      <c r="C1503">
        <f>IF(OR('Milestone 2'!F529="Yes",'Milestone 2'!F529="Oui"),"Yes",IF(OR('Milestone 2'!F529="No",'Milestone 2'!F529="Non"),"No",IF(OR('Milestone 2'!F529="N/A",'Milestone 2'!F529="S.O."),"N/A",0)))</f>
        <v>0</v>
      </c>
      <c r="D1503">
        <f>IF(OR('Milestone 2'!K529="Approved",'Milestone 2'!K529="Approuvé"),"Approved",IF(OR('Milestone 2'!K529="Incomplete",'Milestone 2'!K529="Incomplet"),"Incomplete",0))</f>
        <v>0</v>
      </c>
      <c r="E1503">
        <f>IF(OR('Milestone 2'!J529="Yes",'Milestone 2'!J529="Oui"),"Yes",IF(OR('Milestone 2'!J529="No",'Milestone 2'!J529="Non"),"No",0))</f>
        <v>0</v>
      </c>
      <c r="F1503">
        <f>IF(OR('Milestone 2'!I529="Yes",'Milestone 2'!I529="Oui"),"Yes",IF(OR('Milestone 2'!I529="No",'Milestone 2'!I529="Non"),"No",IF(OR('Milestone 2'!I529="N/A",'Milestone 2'!I529="S.O."),"N/A",0)))</f>
        <v>0</v>
      </c>
      <c r="G1503">
        <f>IF(OR('Milestone 2'!N529="Approved",'Milestone 2'!N529="Approuvé"),"Approved",IF(OR('Milestone 2'!N529="Incomplete",'Milestone 2'!N529="Incomplet"),"Incomplete",0))</f>
        <v>0</v>
      </c>
      <c r="H1503">
        <f>IF(OR('Milestone 2'!M529="Yes",'Milestone 2'!M529="Oui"),"Yes",IF(OR('Milestone 2'!M529="No",'Milestone 2'!M529="Non"),"No",0))</f>
        <v>0</v>
      </c>
      <c r="I1503">
        <f>IF(OR('Milestone 2'!L529="Yes",'Milestone 2'!L529="Oui"),"Yes",IF(OR('Milestone 2'!L529="No",'Milestone 2'!L529="Non"),"No",IF(OR('Milestone 2'!L529="N/A",'Milestone 2'!L529="S.O."),"N/A",0)))</f>
        <v>0</v>
      </c>
      <c r="J1503">
        <f>IF(OR('Milestone 2'!Q529="Approved",'Milestone 2'!Q529="Approuvé"),"Approved",IF(OR('Milestone 2'!Q529="Incomplete",'Milestone 2'!Q529="Incomplet"),"Incomplete",0))</f>
        <v>0</v>
      </c>
      <c r="K1503">
        <f>IF(OR('Milestone 2'!P529="Yes",'Milestone 2'!P529="Oui"),"Yes",IF(OR('Milestone 2'!P529="No",'Milestone 2'!P529="Non"),"No",0))</f>
        <v>0</v>
      </c>
      <c r="L1503">
        <f>IF(OR('Milestone 2'!O529="Yes",'Milestone 2'!O529="Oui"),"Yes",IF(OR('Milestone 2'!O529="No",'Milestone 2'!O529="Non"),"No",IF(OR('Milestone 2'!O529="N/A",'Milestone 2'!O529="S.O."),"N/A",0)))</f>
        <v>0</v>
      </c>
    </row>
    <row r="1504" spans="1:12" hidden="1">
      <c r="A1504">
        <f>IF(OR('Milestone 2'!H530="Approved",'Milestone 2'!H530="Approuvé"),"Approved",IF(OR('Milestone 2'!H530="Incomplete",'Milestone 2'!H530="Incomplet"),"Incomplete",0))</f>
        <v>0</v>
      </c>
      <c r="B1504">
        <f>IF(OR('Milestone 2'!G530="Yes",'Milestone 2'!G530="Oui"),"Yes",IF(OR('Milestone 2'!G530="No",'Milestone 2'!G530="Non"),"No",0))</f>
        <v>0</v>
      </c>
      <c r="C1504">
        <f>IF(OR('Milestone 2'!F530="Yes",'Milestone 2'!F530="Oui"),"Yes",IF(OR('Milestone 2'!F530="No",'Milestone 2'!F530="Non"),"No",IF(OR('Milestone 2'!F530="N/A",'Milestone 2'!F530="S.O."),"N/A",0)))</f>
        <v>0</v>
      </c>
      <c r="D1504">
        <f>IF(OR('Milestone 2'!K530="Approved",'Milestone 2'!K530="Approuvé"),"Approved",IF(OR('Milestone 2'!K530="Incomplete",'Milestone 2'!K530="Incomplet"),"Incomplete",0))</f>
        <v>0</v>
      </c>
      <c r="E1504">
        <f>IF(OR('Milestone 2'!J530="Yes",'Milestone 2'!J530="Oui"),"Yes",IF(OR('Milestone 2'!J530="No",'Milestone 2'!J530="Non"),"No",0))</f>
        <v>0</v>
      </c>
      <c r="F1504">
        <f>IF(OR('Milestone 2'!I530="Yes",'Milestone 2'!I530="Oui"),"Yes",IF(OR('Milestone 2'!I530="No",'Milestone 2'!I530="Non"),"No",IF(OR('Milestone 2'!I530="N/A",'Milestone 2'!I530="S.O."),"N/A",0)))</f>
        <v>0</v>
      </c>
      <c r="G1504">
        <f>IF(OR('Milestone 2'!N530="Approved",'Milestone 2'!N530="Approuvé"),"Approved",IF(OR('Milestone 2'!N530="Incomplete",'Milestone 2'!N530="Incomplet"),"Incomplete",0))</f>
        <v>0</v>
      </c>
      <c r="H1504">
        <f>IF(OR('Milestone 2'!M530="Yes",'Milestone 2'!M530="Oui"),"Yes",IF(OR('Milestone 2'!M530="No",'Milestone 2'!M530="Non"),"No",0))</f>
        <v>0</v>
      </c>
      <c r="I1504">
        <f>IF(OR('Milestone 2'!L530="Yes",'Milestone 2'!L530="Oui"),"Yes",IF(OR('Milestone 2'!L530="No",'Milestone 2'!L530="Non"),"No",IF(OR('Milestone 2'!L530="N/A",'Milestone 2'!L530="S.O."),"N/A",0)))</f>
        <v>0</v>
      </c>
      <c r="J1504">
        <f>IF(OR('Milestone 2'!Q530="Approved",'Milestone 2'!Q530="Approuvé"),"Approved",IF(OR('Milestone 2'!Q530="Incomplete",'Milestone 2'!Q530="Incomplet"),"Incomplete",0))</f>
        <v>0</v>
      </c>
      <c r="K1504">
        <f>IF(OR('Milestone 2'!P530="Yes",'Milestone 2'!P530="Oui"),"Yes",IF(OR('Milestone 2'!P530="No",'Milestone 2'!P530="Non"),"No",0))</f>
        <v>0</v>
      </c>
      <c r="L1504">
        <f>IF(OR('Milestone 2'!O530="Yes",'Milestone 2'!O530="Oui"),"Yes",IF(OR('Milestone 2'!O530="No",'Milestone 2'!O530="Non"),"No",IF(OR('Milestone 2'!O530="N/A",'Milestone 2'!O530="S.O."),"N/A",0)))</f>
        <v>0</v>
      </c>
    </row>
    <row r="1505" spans="1:12" hidden="1">
      <c r="A1505">
        <f>IF(OR('Milestone 2'!H531="Approved",'Milestone 2'!H531="Approuvé"),"Approved",IF(OR('Milestone 2'!H531="Incomplete",'Milestone 2'!H531="Incomplet"),"Incomplete",0))</f>
        <v>0</v>
      </c>
      <c r="B1505">
        <f>IF(OR('Milestone 2'!G531="Yes",'Milestone 2'!G531="Oui"),"Yes",IF(OR('Milestone 2'!G531="No",'Milestone 2'!G531="Non"),"No",0))</f>
        <v>0</v>
      </c>
      <c r="C1505">
        <f>IF(OR('Milestone 2'!F531="Yes",'Milestone 2'!F531="Oui"),"Yes",IF(OR('Milestone 2'!F531="No",'Milestone 2'!F531="Non"),"No",IF(OR('Milestone 2'!F531="N/A",'Milestone 2'!F531="S.O."),"N/A",0)))</f>
        <v>0</v>
      </c>
      <c r="D1505">
        <f>IF(OR('Milestone 2'!K531="Approved",'Milestone 2'!K531="Approuvé"),"Approved",IF(OR('Milestone 2'!K531="Incomplete",'Milestone 2'!K531="Incomplet"),"Incomplete",0))</f>
        <v>0</v>
      </c>
      <c r="E1505">
        <f>IF(OR('Milestone 2'!J531="Yes",'Milestone 2'!J531="Oui"),"Yes",IF(OR('Milestone 2'!J531="No",'Milestone 2'!J531="Non"),"No",0))</f>
        <v>0</v>
      </c>
      <c r="F1505">
        <f>IF(OR('Milestone 2'!I531="Yes",'Milestone 2'!I531="Oui"),"Yes",IF(OR('Milestone 2'!I531="No",'Milestone 2'!I531="Non"),"No",IF(OR('Milestone 2'!I531="N/A",'Milestone 2'!I531="S.O."),"N/A",0)))</f>
        <v>0</v>
      </c>
      <c r="G1505">
        <f>IF(OR('Milestone 2'!N531="Approved",'Milestone 2'!N531="Approuvé"),"Approved",IF(OR('Milestone 2'!N531="Incomplete",'Milestone 2'!N531="Incomplet"),"Incomplete",0))</f>
        <v>0</v>
      </c>
      <c r="H1505">
        <f>IF(OR('Milestone 2'!M531="Yes",'Milestone 2'!M531="Oui"),"Yes",IF(OR('Milestone 2'!M531="No",'Milestone 2'!M531="Non"),"No",0))</f>
        <v>0</v>
      </c>
      <c r="I1505">
        <f>IF(OR('Milestone 2'!L531="Yes",'Milestone 2'!L531="Oui"),"Yes",IF(OR('Milestone 2'!L531="No",'Milestone 2'!L531="Non"),"No",IF(OR('Milestone 2'!L531="N/A",'Milestone 2'!L531="S.O."),"N/A",0)))</f>
        <v>0</v>
      </c>
      <c r="J1505">
        <f>IF(OR('Milestone 2'!Q531="Approved",'Milestone 2'!Q531="Approuvé"),"Approved",IF(OR('Milestone 2'!Q531="Incomplete",'Milestone 2'!Q531="Incomplet"),"Incomplete",0))</f>
        <v>0</v>
      </c>
      <c r="K1505">
        <f>IF(OR('Milestone 2'!P531="Yes",'Milestone 2'!P531="Oui"),"Yes",IF(OR('Milestone 2'!P531="No",'Milestone 2'!P531="Non"),"No",0))</f>
        <v>0</v>
      </c>
      <c r="L1505">
        <f>IF(OR('Milestone 2'!O531="Yes",'Milestone 2'!O531="Oui"),"Yes",IF(OR('Milestone 2'!O531="No",'Milestone 2'!O531="Non"),"No",IF(OR('Milestone 2'!O531="N/A",'Milestone 2'!O531="S.O."),"N/A",0)))</f>
        <v>0</v>
      </c>
    </row>
    <row r="1506" spans="1:12" hidden="1">
      <c r="A1506">
        <f>IF(OR('Milestone 2'!H532="Approved",'Milestone 2'!H532="Approuvé"),"Approved",IF(OR('Milestone 2'!H532="Incomplete",'Milestone 2'!H532="Incomplet"),"Incomplete",0))</f>
        <v>0</v>
      </c>
      <c r="B1506">
        <f>IF(OR('Milestone 2'!G532="Yes",'Milestone 2'!G532="Oui"),"Yes",IF(OR('Milestone 2'!G532="No",'Milestone 2'!G532="Non"),"No",0))</f>
        <v>0</v>
      </c>
      <c r="C1506">
        <f>IF(OR('Milestone 2'!F532="Yes",'Milestone 2'!F532="Oui"),"Yes",IF(OR('Milestone 2'!F532="No",'Milestone 2'!F532="Non"),"No",IF(OR('Milestone 2'!F532="N/A",'Milestone 2'!F532="S.O."),"N/A",0)))</f>
        <v>0</v>
      </c>
      <c r="D1506">
        <f>IF(OR('Milestone 2'!K532="Approved",'Milestone 2'!K532="Approuvé"),"Approved",IF(OR('Milestone 2'!K532="Incomplete",'Milestone 2'!K532="Incomplet"),"Incomplete",0))</f>
        <v>0</v>
      </c>
      <c r="E1506">
        <f>IF(OR('Milestone 2'!J532="Yes",'Milestone 2'!J532="Oui"),"Yes",IF(OR('Milestone 2'!J532="No",'Milestone 2'!J532="Non"),"No",0))</f>
        <v>0</v>
      </c>
      <c r="F1506">
        <f>IF(OR('Milestone 2'!I532="Yes",'Milestone 2'!I532="Oui"),"Yes",IF(OR('Milestone 2'!I532="No",'Milestone 2'!I532="Non"),"No",IF(OR('Milestone 2'!I532="N/A",'Milestone 2'!I532="S.O."),"N/A",0)))</f>
        <v>0</v>
      </c>
      <c r="G1506">
        <f>IF(OR('Milestone 2'!N532="Approved",'Milestone 2'!N532="Approuvé"),"Approved",IF(OR('Milestone 2'!N532="Incomplete",'Milestone 2'!N532="Incomplet"),"Incomplete",0))</f>
        <v>0</v>
      </c>
      <c r="H1506">
        <f>IF(OR('Milestone 2'!M532="Yes",'Milestone 2'!M532="Oui"),"Yes",IF(OR('Milestone 2'!M532="No",'Milestone 2'!M532="Non"),"No",0))</f>
        <v>0</v>
      </c>
      <c r="I1506">
        <f>IF(OR('Milestone 2'!L532="Yes",'Milestone 2'!L532="Oui"),"Yes",IF(OR('Milestone 2'!L532="No",'Milestone 2'!L532="Non"),"No",IF(OR('Milestone 2'!L532="N/A",'Milestone 2'!L532="S.O."),"N/A",0)))</f>
        <v>0</v>
      </c>
      <c r="J1506">
        <f>IF(OR('Milestone 2'!Q532="Approved",'Milestone 2'!Q532="Approuvé"),"Approved",IF(OR('Milestone 2'!Q532="Incomplete",'Milestone 2'!Q532="Incomplet"),"Incomplete",0))</f>
        <v>0</v>
      </c>
      <c r="K1506">
        <f>IF(OR('Milestone 2'!P532="Yes",'Milestone 2'!P532="Oui"),"Yes",IF(OR('Milestone 2'!P532="No",'Milestone 2'!P532="Non"),"No",0))</f>
        <v>0</v>
      </c>
      <c r="L1506">
        <f>IF(OR('Milestone 2'!O532="Yes",'Milestone 2'!O532="Oui"),"Yes",IF(OR('Milestone 2'!O532="No",'Milestone 2'!O532="Non"),"No",IF(OR('Milestone 2'!O532="N/A",'Milestone 2'!O532="S.O."),"N/A",0)))</f>
        <v>0</v>
      </c>
    </row>
    <row r="1507" spans="1:12" hidden="1">
      <c r="A1507">
        <f>IF(OR('Milestone 2'!H533="Approved",'Milestone 2'!H533="Approuvé"),"Approved",IF(OR('Milestone 2'!H533="Incomplete",'Milestone 2'!H533="Incomplet"),"Incomplete",0))</f>
        <v>0</v>
      </c>
      <c r="B1507">
        <f>IF(OR('Milestone 2'!G533="Yes",'Milestone 2'!G533="Oui"),"Yes",IF(OR('Milestone 2'!G533="No",'Milestone 2'!G533="Non"),"No",0))</f>
        <v>0</v>
      </c>
      <c r="C1507">
        <f>IF(OR('Milestone 2'!F533="Yes",'Milestone 2'!F533="Oui"),"Yes",IF(OR('Milestone 2'!F533="No",'Milestone 2'!F533="Non"),"No",IF(OR('Milestone 2'!F533="N/A",'Milestone 2'!F533="S.O."),"N/A",0)))</f>
        <v>0</v>
      </c>
      <c r="D1507">
        <f>IF(OR('Milestone 2'!K533="Approved",'Milestone 2'!K533="Approuvé"),"Approved",IF(OR('Milestone 2'!K533="Incomplete",'Milestone 2'!K533="Incomplet"),"Incomplete",0))</f>
        <v>0</v>
      </c>
      <c r="E1507">
        <f>IF(OR('Milestone 2'!J533="Yes",'Milestone 2'!J533="Oui"),"Yes",IF(OR('Milestone 2'!J533="No",'Milestone 2'!J533="Non"),"No",0))</f>
        <v>0</v>
      </c>
      <c r="F1507">
        <f>IF(OR('Milestone 2'!I533="Yes",'Milestone 2'!I533="Oui"),"Yes",IF(OR('Milestone 2'!I533="No",'Milestone 2'!I533="Non"),"No",IF(OR('Milestone 2'!I533="N/A",'Milestone 2'!I533="S.O."),"N/A",0)))</f>
        <v>0</v>
      </c>
      <c r="G1507">
        <f>IF(OR('Milestone 2'!N533="Approved",'Milestone 2'!N533="Approuvé"),"Approved",IF(OR('Milestone 2'!N533="Incomplete",'Milestone 2'!N533="Incomplet"),"Incomplete",0))</f>
        <v>0</v>
      </c>
      <c r="H1507">
        <f>IF(OR('Milestone 2'!M533="Yes",'Milestone 2'!M533="Oui"),"Yes",IF(OR('Milestone 2'!M533="No",'Milestone 2'!M533="Non"),"No",0))</f>
        <v>0</v>
      </c>
      <c r="I1507">
        <f>IF(OR('Milestone 2'!L533="Yes",'Milestone 2'!L533="Oui"),"Yes",IF(OR('Milestone 2'!L533="No",'Milestone 2'!L533="Non"),"No",IF(OR('Milestone 2'!L533="N/A",'Milestone 2'!L533="S.O."),"N/A",0)))</f>
        <v>0</v>
      </c>
      <c r="J1507">
        <f>IF(OR('Milestone 2'!Q533="Approved",'Milestone 2'!Q533="Approuvé"),"Approved",IF(OR('Milestone 2'!Q533="Incomplete",'Milestone 2'!Q533="Incomplet"),"Incomplete",0))</f>
        <v>0</v>
      </c>
      <c r="K1507">
        <f>IF(OR('Milestone 2'!P533="Yes",'Milestone 2'!P533="Oui"),"Yes",IF(OR('Milestone 2'!P533="No",'Milestone 2'!P533="Non"),"No",0))</f>
        <v>0</v>
      </c>
      <c r="L1507">
        <f>IF(OR('Milestone 2'!O533="Yes",'Milestone 2'!O533="Oui"),"Yes",IF(OR('Milestone 2'!O533="No",'Milestone 2'!O533="Non"),"No",IF(OR('Milestone 2'!O533="N/A",'Milestone 2'!O533="S.O."),"N/A",0)))</f>
        <v>0</v>
      </c>
    </row>
    <row r="1508" spans="1:12" hidden="1">
      <c r="A1508">
        <f>IF(OR('Milestone 2'!H534="Approved",'Milestone 2'!H534="Approuvé"),"Approved",IF(OR('Milestone 2'!H534="Incomplete",'Milestone 2'!H534="Incomplet"),"Incomplete",0))</f>
        <v>0</v>
      </c>
      <c r="B1508">
        <f>IF(OR('Milestone 2'!G534="Yes",'Milestone 2'!G534="Oui"),"Yes",IF(OR('Milestone 2'!G534="No",'Milestone 2'!G534="Non"),"No",0))</f>
        <v>0</v>
      </c>
      <c r="C1508">
        <f>IF(OR('Milestone 2'!F534="Yes",'Milestone 2'!F534="Oui"),"Yes",IF(OR('Milestone 2'!F534="No",'Milestone 2'!F534="Non"),"No",IF(OR('Milestone 2'!F534="N/A",'Milestone 2'!F534="S.O."),"N/A",0)))</f>
        <v>0</v>
      </c>
      <c r="D1508">
        <f>IF(OR('Milestone 2'!K534="Approved",'Milestone 2'!K534="Approuvé"),"Approved",IF(OR('Milestone 2'!K534="Incomplete",'Milestone 2'!K534="Incomplet"),"Incomplete",0))</f>
        <v>0</v>
      </c>
      <c r="E1508">
        <f>IF(OR('Milestone 2'!J534="Yes",'Milestone 2'!J534="Oui"),"Yes",IF(OR('Milestone 2'!J534="No",'Milestone 2'!J534="Non"),"No",0))</f>
        <v>0</v>
      </c>
      <c r="F1508">
        <f>IF(OR('Milestone 2'!I534="Yes",'Milestone 2'!I534="Oui"),"Yes",IF(OR('Milestone 2'!I534="No",'Milestone 2'!I534="Non"),"No",IF(OR('Milestone 2'!I534="N/A",'Milestone 2'!I534="S.O."),"N/A",0)))</f>
        <v>0</v>
      </c>
      <c r="G1508">
        <f>IF(OR('Milestone 2'!N534="Approved",'Milestone 2'!N534="Approuvé"),"Approved",IF(OR('Milestone 2'!N534="Incomplete",'Milestone 2'!N534="Incomplet"),"Incomplete",0))</f>
        <v>0</v>
      </c>
      <c r="H1508">
        <f>IF(OR('Milestone 2'!M534="Yes",'Milestone 2'!M534="Oui"),"Yes",IF(OR('Milestone 2'!M534="No",'Milestone 2'!M534="Non"),"No",0))</f>
        <v>0</v>
      </c>
      <c r="I1508">
        <f>IF(OR('Milestone 2'!L534="Yes",'Milestone 2'!L534="Oui"),"Yes",IF(OR('Milestone 2'!L534="No",'Milestone 2'!L534="Non"),"No",IF(OR('Milestone 2'!L534="N/A",'Milestone 2'!L534="S.O."),"N/A",0)))</f>
        <v>0</v>
      </c>
      <c r="J1508">
        <f>IF(OR('Milestone 2'!Q534="Approved",'Milestone 2'!Q534="Approuvé"),"Approved",IF(OR('Milestone 2'!Q534="Incomplete",'Milestone 2'!Q534="Incomplet"),"Incomplete",0))</f>
        <v>0</v>
      </c>
      <c r="K1508">
        <f>IF(OR('Milestone 2'!P534="Yes",'Milestone 2'!P534="Oui"),"Yes",IF(OR('Milestone 2'!P534="No",'Milestone 2'!P534="Non"),"No",0))</f>
        <v>0</v>
      </c>
      <c r="L1508">
        <f>IF(OR('Milestone 2'!O534="Yes",'Milestone 2'!O534="Oui"),"Yes",IF(OR('Milestone 2'!O534="No",'Milestone 2'!O534="Non"),"No",IF(OR('Milestone 2'!O534="N/A",'Milestone 2'!O534="S.O."),"N/A",0)))</f>
        <v>0</v>
      </c>
    </row>
    <row r="1509" spans="1:12" hidden="1">
      <c r="A1509">
        <f>IF(OR('Milestone 2'!H535="Approved",'Milestone 2'!H535="Approuvé"),"Approved",IF(OR('Milestone 2'!H535="Incomplete",'Milestone 2'!H535="Incomplet"),"Incomplete",0))</f>
        <v>0</v>
      </c>
      <c r="B1509">
        <f>IF(OR('Milestone 2'!G535="Yes",'Milestone 2'!G535="Oui"),"Yes",IF(OR('Milestone 2'!G535="No",'Milestone 2'!G535="Non"),"No",0))</f>
        <v>0</v>
      </c>
      <c r="C1509">
        <f>IF(OR('Milestone 2'!F535="Yes",'Milestone 2'!F535="Oui"),"Yes",IF(OR('Milestone 2'!F535="No",'Milestone 2'!F535="Non"),"No",IF(OR('Milestone 2'!F535="N/A",'Milestone 2'!F535="S.O."),"N/A",0)))</f>
        <v>0</v>
      </c>
      <c r="D1509">
        <f>IF(OR('Milestone 2'!K535="Approved",'Milestone 2'!K535="Approuvé"),"Approved",IF(OR('Milestone 2'!K535="Incomplete",'Milestone 2'!K535="Incomplet"),"Incomplete",0))</f>
        <v>0</v>
      </c>
      <c r="E1509">
        <f>IF(OR('Milestone 2'!J535="Yes",'Milestone 2'!J535="Oui"),"Yes",IF(OR('Milestone 2'!J535="No",'Milestone 2'!J535="Non"),"No",0))</f>
        <v>0</v>
      </c>
      <c r="F1509">
        <f>IF(OR('Milestone 2'!I535="Yes",'Milestone 2'!I535="Oui"),"Yes",IF(OR('Milestone 2'!I535="No",'Milestone 2'!I535="Non"),"No",IF(OR('Milestone 2'!I535="N/A",'Milestone 2'!I535="S.O."),"N/A",0)))</f>
        <v>0</v>
      </c>
      <c r="G1509">
        <f>IF(OR('Milestone 2'!N535="Approved",'Milestone 2'!N535="Approuvé"),"Approved",IF(OR('Milestone 2'!N535="Incomplete",'Milestone 2'!N535="Incomplet"),"Incomplete",0))</f>
        <v>0</v>
      </c>
      <c r="H1509">
        <f>IF(OR('Milestone 2'!M535="Yes",'Milestone 2'!M535="Oui"),"Yes",IF(OR('Milestone 2'!M535="No",'Milestone 2'!M535="Non"),"No",0))</f>
        <v>0</v>
      </c>
      <c r="I1509">
        <f>IF(OR('Milestone 2'!L535="Yes",'Milestone 2'!L535="Oui"),"Yes",IF(OR('Milestone 2'!L535="No",'Milestone 2'!L535="Non"),"No",IF(OR('Milestone 2'!L535="N/A",'Milestone 2'!L535="S.O."),"N/A",0)))</f>
        <v>0</v>
      </c>
      <c r="J1509">
        <f>IF(OR('Milestone 2'!Q535="Approved",'Milestone 2'!Q535="Approuvé"),"Approved",IF(OR('Milestone 2'!Q535="Incomplete",'Milestone 2'!Q535="Incomplet"),"Incomplete",0))</f>
        <v>0</v>
      </c>
      <c r="K1509">
        <f>IF(OR('Milestone 2'!P535="Yes",'Milestone 2'!P535="Oui"),"Yes",IF(OR('Milestone 2'!P535="No",'Milestone 2'!P535="Non"),"No",0))</f>
        <v>0</v>
      </c>
      <c r="L1509">
        <f>IF(OR('Milestone 2'!O535="Yes",'Milestone 2'!O535="Oui"),"Yes",IF(OR('Milestone 2'!O535="No",'Milestone 2'!O535="Non"),"No",IF(OR('Milestone 2'!O535="N/A",'Milestone 2'!O535="S.O."),"N/A",0)))</f>
        <v>0</v>
      </c>
    </row>
    <row r="1510" spans="1:12" hidden="1">
      <c r="A1510">
        <f>IF(OR('Milestone 2'!H536="Approved",'Milestone 2'!H536="Approuvé"),"Approved",IF(OR('Milestone 2'!H536="Incomplete",'Milestone 2'!H536="Incomplet"),"Incomplete",0))</f>
        <v>0</v>
      </c>
      <c r="B1510">
        <f>IF(OR('Milestone 2'!G536="Yes",'Milestone 2'!G536="Oui"),"Yes",IF(OR('Milestone 2'!G536="No",'Milestone 2'!G536="Non"),"No",0))</f>
        <v>0</v>
      </c>
      <c r="C1510">
        <f>IF(OR('Milestone 2'!F536="Yes",'Milestone 2'!F536="Oui"),"Yes",IF(OR('Milestone 2'!F536="No",'Milestone 2'!F536="Non"),"No",IF(OR('Milestone 2'!F536="N/A",'Milestone 2'!F536="S.O."),"N/A",0)))</f>
        <v>0</v>
      </c>
      <c r="D1510">
        <f>IF(OR('Milestone 2'!K536="Approved",'Milestone 2'!K536="Approuvé"),"Approved",IF(OR('Milestone 2'!K536="Incomplete",'Milestone 2'!K536="Incomplet"),"Incomplete",0))</f>
        <v>0</v>
      </c>
      <c r="E1510">
        <f>IF(OR('Milestone 2'!J536="Yes",'Milestone 2'!J536="Oui"),"Yes",IF(OR('Milestone 2'!J536="No",'Milestone 2'!J536="Non"),"No",0))</f>
        <v>0</v>
      </c>
      <c r="F1510">
        <f>IF(OR('Milestone 2'!I536="Yes",'Milestone 2'!I536="Oui"),"Yes",IF(OR('Milestone 2'!I536="No",'Milestone 2'!I536="Non"),"No",IF(OR('Milestone 2'!I536="N/A",'Milestone 2'!I536="S.O."),"N/A",0)))</f>
        <v>0</v>
      </c>
      <c r="G1510">
        <f>IF(OR('Milestone 2'!N536="Approved",'Milestone 2'!N536="Approuvé"),"Approved",IF(OR('Milestone 2'!N536="Incomplete",'Milestone 2'!N536="Incomplet"),"Incomplete",0))</f>
        <v>0</v>
      </c>
      <c r="H1510">
        <f>IF(OR('Milestone 2'!M536="Yes",'Milestone 2'!M536="Oui"),"Yes",IF(OR('Milestone 2'!M536="No",'Milestone 2'!M536="Non"),"No",0))</f>
        <v>0</v>
      </c>
      <c r="I1510">
        <f>IF(OR('Milestone 2'!L536="Yes",'Milestone 2'!L536="Oui"),"Yes",IF(OR('Milestone 2'!L536="No",'Milestone 2'!L536="Non"),"No",IF(OR('Milestone 2'!L536="N/A",'Milestone 2'!L536="S.O."),"N/A",0)))</f>
        <v>0</v>
      </c>
      <c r="J1510">
        <f>IF(OR('Milestone 2'!Q536="Approved",'Milestone 2'!Q536="Approuvé"),"Approved",IF(OR('Milestone 2'!Q536="Incomplete",'Milestone 2'!Q536="Incomplet"),"Incomplete",0))</f>
        <v>0</v>
      </c>
      <c r="K1510">
        <f>IF(OR('Milestone 2'!P536="Yes",'Milestone 2'!P536="Oui"),"Yes",IF(OR('Milestone 2'!P536="No",'Milestone 2'!P536="Non"),"No",0))</f>
        <v>0</v>
      </c>
      <c r="L1510">
        <f>IF(OR('Milestone 2'!O536="Yes",'Milestone 2'!O536="Oui"),"Yes",IF(OR('Milestone 2'!O536="No",'Milestone 2'!O536="Non"),"No",IF(OR('Milestone 2'!O536="N/A",'Milestone 2'!O536="S.O."),"N/A",0)))</f>
        <v>0</v>
      </c>
    </row>
    <row r="1511" spans="1:12" hidden="1">
      <c r="A1511">
        <f>IF(OR('Milestone 2'!H537="Approved",'Milestone 2'!H537="Approuvé"),"Approved",IF(OR('Milestone 2'!H537="Incomplete",'Milestone 2'!H537="Incomplet"),"Incomplete",0))</f>
        <v>0</v>
      </c>
      <c r="B1511">
        <f>IF(OR('Milestone 2'!G537="Yes",'Milestone 2'!G537="Oui"),"Yes",IF(OR('Milestone 2'!G537="No",'Milestone 2'!G537="Non"),"No",0))</f>
        <v>0</v>
      </c>
      <c r="C1511">
        <f>IF(OR('Milestone 2'!F537="Yes",'Milestone 2'!F537="Oui"),"Yes",IF(OR('Milestone 2'!F537="No",'Milestone 2'!F537="Non"),"No",IF(OR('Milestone 2'!F537="N/A",'Milestone 2'!F537="S.O."),"N/A",0)))</f>
        <v>0</v>
      </c>
      <c r="D1511">
        <f>IF(OR('Milestone 2'!K537="Approved",'Milestone 2'!K537="Approuvé"),"Approved",IF(OR('Milestone 2'!K537="Incomplete",'Milestone 2'!K537="Incomplet"),"Incomplete",0))</f>
        <v>0</v>
      </c>
      <c r="E1511">
        <f>IF(OR('Milestone 2'!J537="Yes",'Milestone 2'!J537="Oui"),"Yes",IF(OR('Milestone 2'!J537="No",'Milestone 2'!J537="Non"),"No",0))</f>
        <v>0</v>
      </c>
      <c r="F1511">
        <f>IF(OR('Milestone 2'!I537="Yes",'Milestone 2'!I537="Oui"),"Yes",IF(OR('Milestone 2'!I537="No",'Milestone 2'!I537="Non"),"No",IF(OR('Milestone 2'!I537="N/A",'Milestone 2'!I537="S.O."),"N/A",0)))</f>
        <v>0</v>
      </c>
      <c r="G1511">
        <f>IF(OR('Milestone 2'!N537="Approved",'Milestone 2'!N537="Approuvé"),"Approved",IF(OR('Milestone 2'!N537="Incomplete",'Milestone 2'!N537="Incomplet"),"Incomplete",0))</f>
        <v>0</v>
      </c>
      <c r="H1511">
        <f>IF(OR('Milestone 2'!M537="Yes",'Milestone 2'!M537="Oui"),"Yes",IF(OR('Milestone 2'!M537="No",'Milestone 2'!M537="Non"),"No",0))</f>
        <v>0</v>
      </c>
      <c r="I1511">
        <f>IF(OR('Milestone 2'!L537="Yes",'Milestone 2'!L537="Oui"),"Yes",IF(OR('Milestone 2'!L537="No",'Milestone 2'!L537="Non"),"No",IF(OR('Milestone 2'!L537="N/A",'Milestone 2'!L537="S.O."),"N/A",0)))</f>
        <v>0</v>
      </c>
      <c r="J1511">
        <f>IF(OR('Milestone 2'!Q537="Approved",'Milestone 2'!Q537="Approuvé"),"Approved",IF(OR('Milestone 2'!Q537="Incomplete",'Milestone 2'!Q537="Incomplet"),"Incomplete",0))</f>
        <v>0</v>
      </c>
      <c r="K1511">
        <f>IF(OR('Milestone 2'!P537="Yes",'Milestone 2'!P537="Oui"),"Yes",IF(OR('Milestone 2'!P537="No",'Milestone 2'!P537="Non"),"No",0))</f>
        <v>0</v>
      </c>
      <c r="L1511">
        <f>IF(OR('Milestone 2'!O537="Yes",'Milestone 2'!O537="Oui"),"Yes",IF(OR('Milestone 2'!O537="No",'Milestone 2'!O537="Non"),"No",IF(OR('Milestone 2'!O537="N/A",'Milestone 2'!O537="S.O."),"N/A",0)))</f>
        <v>0</v>
      </c>
    </row>
    <row r="1512" spans="1:12" hidden="1">
      <c r="A1512">
        <f>IF(OR('Milestone 2'!H538="Approved",'Milestone 2'!H538="Approuvé"),"Approved",IF(OR('Milestone 2'!H538="Incomplete",'Milestone 2'!H538="Incomplet"),"Incomplete",0))</f>
        <v>0</v>
      </c>
      <c r="B1512">
        <f>IF(OR('Milestone 2'!G538="Yes",'Milestone 2'!G538="Oui"),"Yes",IF(OR('Milestone 2'!G538="No",'Milestone 2'!G538="Non"),"No",0))</f>
        <v>0</v>
      </c>
      <c r="C1512">
        <f>IF(OR('Milestone 2'!F538="Yes",'Milestone 2'!F538="Oui"),"Yes",IF(OR('Milestone 2'!F538="No",'Milestone 2'!F538="Non"),"No",IF(OR('Milestone 2'!F538="N/A",'Milestone 2'!F538="S.O."),"N/A",0)))</f>
        <v>0</v>
      </c>
      <c r="D1512">
        <f>IF(OR('Milestone 2'!K538="Approved",'Milestone 2'!K538="Approuvé"),"Approved",IF(OR('Milestone 2'!K538="Incomplete",'Milestone 2'!K538="Incomplet"),"Incomplete",0))</f>
        <v>0</v>
      </c>
      <c r="E1512">
        <f>IF(OR('Milestone 2'!J538="Yes",'Milestone 2'!J538="Oui"),"Yes",IF(OR('Milestone 2'!J538="No",'Milestone 2'!J538="Non"),"No",0))</f>
        <v>0</v>
      </c>
      <c r="F1512">
        <f>IF(OR('Milestone 2'!I538="Yes",'Milestone 2'!I538="Oui"),"Yes",IF(OR('Milestone 2'!I538="No",'Milestone 2'!I538="Non"),"No",IF(OR('Milestone 2'!I538="N/A",'Milestone 2'!I538="S.O."),"N/A",0)))</f>
        <v>0</v>
      </c>
      <c r="G1512">
        <f>IF(OR('Milestone 2'!N538="Approved",'Milestone 2'!N538="Approuvé"),"Approved",IF(OR('Milestone 2'!N538="Incomplete",'Milestone 2'!N538="Incomplet"),"Incomplete",0))</f>
        <v>0</v>
      </c>
      <c r="H1512">
        <f>IF(OR('Milestone 2'!M538="Yes",'Milestone 2'!M538="Oui"),"Yes",IF(OR('Milestone 2'!M538="No",'Milestone 2'!M538="Non"),"No",0))</f>
        <v>0</v>
      </c>
      <c r="I1512">
        <f>IF(OR('Milestone 2'!L538="Yes",'Milestone 2'!L538="Oui"),"Yes",IF(OR('Milestone 2'!L538="No",'Milestone 2'!L538="Non"),"No",IF(OR('Milestone 2'!L538="N/A",'Milestone 2'!L538="S.O."),"N/A",0)))</f>
        <v>0</v>
      </c>
      <c r="J1512">
        <f>IF(OR('Milestone 2'!Q538="Approved",'Milestone 2'!Q538="Approuvé"),"Approved",IF(OR('Milestone 2'!Q538="Incomplete",'Milestone 2'!Q538="Incomplet"),"Incomplete",0))</f>
        <v>0</v>
      </c>
      <c r="K1512">
        <f>IF(OR('Milestone 2'!P538="Yes",'Milestone 2'!P538="Oui"),"Yes",IF(OR('Milestone 2'!P538="No",'Milestone 2'!P538="Non"),"No",0))</f>
        <v>0</v>
      </c>
      <c r="L1512">
        <f>IF(OR('Milestone 2'!O538="Yes",'Milestone 2'!O538="Oui"),"Yes",IF(OR('Milestone 2'!O538="No",'Milestone 2'!O538="Non"),"No",IF(OR('Milestone 2'!O538="N/A",'Milestone 2'!O538="S.O."),"N/A",0)))</f>
        <v>0</v>
      </c>
    </row>
    <row r="1513" spans="1:12" hidden="1">
      <c r="A1513">
        <f>IF(OR('Milestone 2'!H539="Approved",'Milestone 2'!H539="Approuvé"),"Approved",IF(OR('Milestone 2'!H539="Incomplete",'Milestone 2'!H539="Incomplet"),"Incomplete",0))</f>
        <v>0</v>
      </c>
      <c r="B1513">
        <f>IF(OR('Milestone 2'!G539="Yes",'Milestone 2'!G539="Oui"),"Yes",IF(OR('Milestone 2'!G539="No",'Milestone 2'!G539="Non"),"No",0))</f>
        <v>0</v>
      </c>
      <c r="C1513">
        <f>IF(OR('Milestone 2'!F539="Yes",'Milestone 2'!F539="Oui"),"Yes",IF(OR('Milestone 2'!F539="No",'Milestone 2'!F539="Non"),"No",IF(OR('Milestone 2'!F539="N/A",'Milestone 2'!F539="S.O."),"N/A",0)))</f>
        <v>0</v>
      </c>
      <c r="D1513">
        <f>IF(OR('Milestone 2'!K539="Approved",'Milestone 2'!K539="Approuvé"),"Approved",IF(OR('Milestone 2'!K539="Incomplete",'Milestone 2'!K539="Incomplet"),"Incomplete",0))</f>
        <v>0</v>
      </c>
      <c r="E1513">
        <f>IF(OR('Milestone 2'!J539="Yes",'Milestone 2'!J539="Oui"),"Yes",IF(OR('Milestone 2'!J539="No",'Milestone 2'!J539="Non"),"No",0))</f>
        <v>0</v>
      </c>
      <c r="F1513">
        <f>IF(OR('Milestone 2'!I539="Yes",'Milestone 2'!I539="Oui"),"Yes",IF(OR('Milestone 2'!I539="No",'Milestone 2'!I539="Non"),"No",IF(OR('Milestone 2'!I539="N/A",'Milestone 2'!I539="S.O."),"N/A",0)))</f>
        <v>0</v>
      </c>
      <c r="G1513">
        <f>IF(OR('Milestone 2'!N539="Approved",'Milestone 2'!N539="Approuvé"),"Approved",IF(OR('Milestone 2'!N539="Incomplete",'Milestone 2'!N539="Incomplet"),"Incomplete",0))</f>
        <v>0</v>
      </c>
      <c r="H1513">
        <f>IF(OR('Milestone 2'!M539="Yes",'Milestone 2'!M539="Oui"),"Yes",IF(OR('Milestone 2'!M539="No",'Milestone 2'!M539="Non"),"No",0))</f>
        <v>0</v>
      </c>
      <c r="I1513">
        <f>IF(OR('Milestone 2'!L539="Yes",'Milestone 2'!L539="Oui"),"Yes",IF(OR('Milestone 2'!L539="No",'Milestone 2'!L539="Non"),"No",IF(OR('Milestone 2'!L539="N/A",'Milestone 2'!L539="S.O."),"N/A",0)))</f>
        <v>0</v>
      </c>
      <c r="J1513">
        <f>IF(OR('Milestone 2'!Q539="Approved",'Milestone 2'!Q539="Approuvé"),"Approved",IF(OR('Milestone 2'!Q539="Incomplete",'Milestone 2'!Q539="Incomplet"),"Incomplete",0))</f>
        <v>0</v>
      </c>
      <c r="K1513">
        <f>IF(OR('Milestone 2'!P539="Yes",'Milestone 2'!P539="Oui"),"Yes",IF(OR('Milestone 2'!P539="No",'Milestone 2'!P539="Non"),"No",0))</f>
        <v>0</v>
      </c>
      <c r="L1513">
        <f>IF(OR('Milestone 2'!O539="Yes",'Milestone 2'!O539="Oui"),"Yes",IF(OR('Milestone 2'!O539="No",'Milestone 2'!O539="Non"),"No",IF(OR('Milestone 2'!O539="N/A",'Milestone 2'!O539="S.O."),"N/A",0)))</f>
        <v>0</v>
      </c>
    </row>
    <row r="1514" spans="1:12" hidden="1">
      <c r="A1514">
        <f>IF(OR('Milestone 2'!H540="Approved",'Milestone 2'!H540="Approuvé"),"Approved",IF(OR('Milestone 2'!H540="Incomplete",'Milestone 2'!H540="Incomplet"),"Incomplete",0))</f>
        <v>0</v>
      </c>
      <c r="B1514">
        <f>IF(OR('Milestone 2'!G540="Yes",'Milestone 2'!G540="Oui"),"Yes",IF(OR('Milestone 2'!G540="No",'Milestone 2'!G540="Non"),"No",0))</f>
        <v>0</v>
      </c>
      <c r="C1514">
        <f>IF(OR('Milestone 2'!F540="Yes",'Milestone 2'!F540="Oui"),"Yes",IF(OR('Milestone 2'!F540="No",'Milestone 2'!F540="Non"),"No",IF(OR('Milestone 2'!F540="N/A",'Milestone 2'!F540="S.O."),"N/A",0)))</f>
        <v>0</v>
      </c>
      <c r="D1514">
        <f>IF(OR('Milestone 2'!K540="Approved",'Milestone 2'!K540="Approuvé"),"Approved",IF(OR('Milestone 2'!K540="Incomplete",'Milestone 2'!K540="Incomplet"),"Incomplete",0))</f>
        <v>0</v>
      </c>
      <c r="E1514">
        <f>IF(OR('Milestone 2'!J540="Yes",'Milestone 2'!J540="Oui"),"Yes",IF(OR('Milestone 2'!J540="No",'Milestone 2'!J540="Non"),"No",0))</f>
        <v>0</v>
      </c>
      <c r="F1514">
        <f>IF(OR('Milestone 2'!I540="Yes",'Milestone 2'!I540="Oui"),"Yes",IF(OR('Milestone 2'!I540="No",'Milestone 2'!I540="Non"),"No",IF(OR('Milestone 2'!I540="N/A",'Milestone 2'!I540="S.O."),"N/A",0)))</f>
        <v>0</v>
      </c>
      <c r="G1514">
        <f>IF(OR('Milestone 2'!N540="Approved",'Milestone 2'!N540="Approuvé"),"Approved",IF(OR('Milestone 2'!N540="Incomplete",'Milestone 2'!N540="Incomplet"),"Incomplete",0))</f>
        <v>0</v>
      </c>
      <c r="H1514">
        <f>IF(OR('Milestone 2'!M540="Yes",'Milestone 2'!M540="Oui"),"Yes",IF(OR('Milestone 2'!M540="No",'Milestone 2'!M540="Non"),"No",0))</f>
        <v>0</v>
      </c>
      <c r="I1514">
        <f>IF(OR('Milestone 2'!L540="Yes",'Milestone 2'!L540="Oui"),"Yes",IF(OR('Milestone 2'!L540="No",'Milestone 2'!L540="Non"),"No",IF(OR('Milestone 2'!L540="N/A",'Milestone 2'!L540="S.O."),"N/A",0)))</f>
        <v>0</v>
      </c>
      <c r="J1514">
        <f>IF(OR('Milestone 2'!Q540="Approved",'Milestone 2'!Q540="Approuvé"),"Approved",IF(OR('Milestone 2'!Q540="Incomplete",'Milestone 2'!Q540="Incomplet"),"Incomplete",0))</f>
        <v>0</v>
      </c>
      <c r="K1514">
        <f>IF(OR('Milestone 2'!P540="Yes",'Milestone 2'!P540="Oui"),"Yes",IF(OR('Milestone 2'!P540="No",'Milestone 2'!P540="Non"),"No",0))</f>
        <v>0</v>
      </c>
      <c r="L1514">
        <f>IF(OR('Milestone 2'!O540="Yes",'Milestone 2'!O540="Oui"),"Yes",IF(OR('Milestone 2'!O540="No",'Milestone 2'!O540="Non"),"No",IF(OR('Milestone 2'!O540="N/A",'Milestone 2'!O540="S.O."),"N/A",0)))</f>
        <v>0</v>
      </c>
    </row>
    <row r="1515" spans="1:12" hidden="1">
      <c r="A1515">
        <f>IF(OR('Milestone 2'!H541="Approved",'Milestone 2'!H541="Approuvé"),"Approved",IF(OR('Milestone 2'!H541="Incomplete",'Milestone 2'!H541="Incomplet"),"Incomplete",0))</f>
        <v>0</v>
      </c>
      <c r="B1515">
        <f>IF(OR('Milestone 2'!G541="Yes",'Milestone 2'!G541="Oui"),"Yes",IF(OR('Milestone 2'!G541="No",'Milestone 2'!G541="Non"),"No",0))</f>
        <v>0</v>
      </c>
      <c r="C1515">
        <f>IF(OR('Milestone 2'!F541="Yes",'Milestone 2'!F541="Oui"),"Yes",IF(OR('Milestone 2'!F541="No",'Milestone 2'!F541="Non"),"No",IF(OR('Milestone 2'!F541="N/A",'Milestone 2'!F541="S.O."),"N/A",0)))</f>
        <v>0</v>
      </c>
      <c r="D1515">
        <f>IF(OR('Milestone 2'!K541="Approved",'Milestone 2'!K541="Approuvé"),"Approved",IF(OR('Milestone 2'!K541="Incomplete",'Milestone 2'!K541="Incomplet"),"Incomplete",0))</f>
        <v>0</v>
      </c>
      <c r="E1515">
        <f>IF(OR('Milestone 2'!J541="Yes",'Milestone 2'!J541="Oui"),"Yes",IF(OR('Milestone 2'!J541="No",'Milestone 2'!J541="Non"),"No",0))</f>
        <v>0</v>
      </c>
      <c r="F1515">
        <f>IF(OR('Milestone 2'!I541="Yes",'Milestone 2'!I541="Oui"),"Yes",IF(OR('Milestone 2'!I541="No",'Milestone 2'!I541="Non"),"No",IF(OR('Milestone 2'!I541="N/A",'Milestone 2'!I541="S.O."),"N/A",0)))</f>
        <v>0</v>
      </c>
      <c r="G1515">
        <f>IF(OR('Milestone 2'!N541="Approved",'Milestone 2'!N541="Approuvé"),"Approved",IF(OR('Milestone 2'!N541="Incomplete",'Milestone 2'!N541="Incomplet"),"Incomplete",0))</f>
        <v>0</v>
      </c>
      <c r="H1515">
        <f>IF(OR('Milestone 2'!M541="Yes",'Milestone 2'!M541="Oui"),"Yes",IF(OR('Milestone 2'!M541="No",'Milestone 2'!M541="Non"),"No",0))</f>
        <v>0</v>
      </c>
      <c r="I1515">
        <f>IF(OR('Milestone 2'!L541="Yes",'Milestone 2'!L541="Oui"),"Yes",IF(OR('Milestone 2'!L541="No",'Milestone 2'!L541="Non"),"No",IF(OR('Milestone 2'!L541="N/A",'Milestone 2'!L541="S.O."),"N/A",0)))</f>
        <v>0</v>
      </c>
      <c r="J1515">
        <f>IF(OR('Milestone 2'!Q541="Approved",'Milestone 2'!Q541="Approuvé"),"Approved",IF(OR('Milestone 2'!Q541="Incomplete",'Milestone 2'!Q541="Incomplet"),"Incomplete",0))</f>
        <v>0</v>
      </c>
      <c r="K1515">
        <f>IF(OR('Milestone 2'!P541="Yes",'Milestone 2'!P541="Oui"),"Yes",IF(OR('Milestone 2'!P541="No",'Milestone 2'!P541="Non"),"No",0))</f>
        <v>0</v>
      </c>
      <c r="L1515">
        <f>IF(OR('Milestone 2'!O541="Yes",'Milestone 2'!O541="Oui"),"Yes",IF(OR('Milestone 2'!O541="No",'Milestone 2'!O541="Non"),"No",IF(OR('Milestone 2'!O541="N/A",'Milestone 2'!O541="S.O."),"N/A",0)))</f>
        <v>0</v>
      </c>
    </row>
    <row r="1516" spans="1:12" hidden="1">
      <c r="A1516">
        <f>IF(OR('Milestone 2'!H542="Approved",'Milestone 2'!H542="Approuvé"),"Approved",IF(OR('Milestone 2'!H542="Incomplete",'Milestone 2'!H542="Incomplet"),"Incomplete",0))</f>
        <v>0</v>
      </c>
      <c r="B1516">
        <f>IF(OR('Milestone 2'!G542="Yes",'Milestone 2'!G542="Oui"),"Yes",IF(OR('Milestone 2'!G542="No",'Milestone 2'!G542="Non"),"No",0))</f>
        <v>0</v>
      </c>
      <c r="C1516">
        <f>IF(OR('Milestone 2'!F542="Yes",'Milestone 2'!F542="Oui"),"Yes",IF(OR('Milestone 2'!F542="No",'Milestone 2'!F542="Non"),"No",IF(OR('Milestone 2'!F542="N/A",'Milestone 2'!F542="S.O."),"N/A",0)))</f>
        <v>0</v>
      </c>
      <c r="D1516">
        <f>IF(OR('Milestone 2'!K542="Approved",'Milestone 2'!K542="Approuvé"),"Approved",IF(OR('Milestone 2'!K542="Incomplete",'Milestone 2'!K542="Incomplet"),"Incomplete",0))</f>
        <v>0</v>
      </c>
      <c r="E1516">
        <f>IF(OR('Milestone 2'!J542="Yes",'Milestone 2'!J542="Oui"),"Yes",IF(OR('Milestone 2'!J542="No",'Milestone 2'!J542="Non"),"No",0))</f>
        <v>0</v>
      </c>
      <c r="F1516">
        <f>IF(OR('Milestone 2'!I542="Yes",'Milestone 2'!I542="Oui"),"Yes",IF(OR('Milestone 2'!I542="No",'Milestone 2'!I542="Non"),"No",IF(OR('Milestone 2'!I542="N/A",'Milestone 2'!I542="S.O."),"N/A",0)))</f>
        <v>0</v>
      </c>
      <c r="G1516">
        <f>IF(OR('Milestone 2'!N542="Approved",'Milestone 2'!N542="Approuvé"),"Approved",IF(OR('Milestone 2'!N542="Incomplete",'Milestone 2'!N542="Incomplet"),"Incomplete",0))</f>
        <v>0</v>
      </c>
      <c r="H1516">
        <f>IF(OR('Milestone 2'!M542="Yes",'Milestone 2'!M542="Oui"),"Yes",IF(OR('Milestone 2'!M542="No",'Milestone 2'!M542="Non"),"No",0))</f>
        <v>0</v>
      </c>
      <c r="I1516">
        <f>IF(OR('Milestone 2'!L542="Yes",'Milestone 2'!L542="Oui"),"Yes",IF(OR('Milestone 2'!L542="No",'Milestone 2'!L542="Non"),"No",IF(OR('Milestone 2'!L542="N/A",'Milestone 2'!L542="S.O."),"N/A",0)))</f>
        <v>0</v>
      </c>
      <c r="J1516">
        <f>IF(OR('Milestone 2'!Q542="Approved",'Milestone 2'!Q542="Approuvé"),"Approved",IF(OR('Milestone 2'!Q542="Incomplete",'Milestone 2'!Q542="Incomplet"),"Incomplete",0))</f>
        <v>0</v>
      </c>
      <c r="K1516">
        <f>IF(OR('Milestone 2'!P542="Yes",'Milestone 2'!P542="Oui"),"Yes",IF(OR('Milestone 2'!P542="No",'Milestone 2'!P542="Non"),"No",0))</f>
        <v>0</v>
      </c>
      <c r="L1516">
        <f>IF(OR('Milestone 2'!O542="Yes",'Milestone 2'!O542="Oui"),"Yes",IF(OR('Milestone 2'!O542="No",'Milestone 2'!O542="Non"),"No",IF(OR('Milestone 2'!O542="N/A",'Milestone 2'!O542="S.O."),"N/A",0)))</f>
        <v>0</v>
      </c>
    </row>
    <row r="1517" spans="1:12" hidden="1">
      <c r="A1517">
        <f>IF(OR('Milestone 2'!H543="Approved",'Milestone 2'!H543="Approuvé"),"Approved",IF(OR('Milestone 2'!H543="Incomplete",'Milestone 2'!H543="Incomplet"),"Incomplete",0))</f>
        <v>0</v>
      </c>
      <c r="B1517">
        <f>IF(OR('Milestone 2'!G543="Yes",'Milestone 2'!G543="Oui"),"Yes",IF(OR('Milestone 2'!G543="No",'Milestone 2'!G543="Non"),"No",0))</f>
        <v>0</v>
      </c>
      <c r="C1517">
        <f>IF(OR('Milestone 2'!F543="Yes",'Milestone 2'!F543="Oui"),"Yes",IF(OR('Milestone 2'!F543="No",'Milestone 2'!F543="Non"),"No",IF(OR('Milestone 2'!F543="N/A",'Milestone 2'!F543="S.O."),"N/A",0)))</f>
        <v>0</v>
      </c>
      <c r="D1517">
        <f>IF(OR('Milestone 2'!K543="Approved",'Milestone 2'!K543="Approuvé"),"Approved",IF(OR('Milestone 2'!K543="Incomplete",'Milestone 2'!K543="Incomplet"),"Incomplete",0))</f>
        <v>0</v>
      </c>
      <c r="E1517">
        <f>IF(OR('Milestone 2'!J543="Yes",'Milestone 2'!J543="Oui"),"Yes",IF(OR('Milestone 2'!J543="No",'Milestone 2'!J543="Non"),"No",0))</f>
        <v>0</v>
      </c>
      <c r="F1517">
        <f>IF(OR('Milestone 2'!I543="Yes",'Milestone 2'!I543="Oui"),"Yes",IF(OR('Milestone 2'!I543="No",'Milestone 2'!I543="Non"),"No",IF(OR('Milestone 2'!I543="N/A",'Milestone 2'!I543="S.O."),"N/A",0)))</f>
        <v>0</v>
      </c>
      <c r="G1517">
        <f>IF(OR('Milestone 2'!N543="Approved",'Milestone 2'!N543="Approuvé"),"Approved",IF(OR('Milestone 2'!N543="Incomplete",'Milestone 2'!N543="Incomplet"),"Incomplete",0))</f>
        <v>0</v>
      </c>
      <c r="H1517">
        <f>IF(OR('Milestone 2'!M543="Yes",'Milestone 2'!M543="Oui"),"Yes",IF(OR('Milestone 2'!M543="No",'Milestone 2'!M543="Non"),"No",0))</f>
        <v>0</v>
      </c>
      <c r="I1517">
        <f>IF(OR('Milestone 2'!L543="Yes",'Milestone 2'!L543="Oui"),"Yes",IF(OR('Milestone 2'!L543="No",'Milestone 2'!L543="Non"),"No",IF(OR('Milestone 2'!L543="N/A",'Milestone 2'!L543="S.O."),"N/A",0)))</f>
        <v>0</v>
      </c>
      <c r="J1517">
        <f>IF(OR('Milestone 2'!Q543="Approved",'Milestone 2'!Q543="Approuvé"),"Approved",IF(OR('Milestone 2'!Q543="Incomplete",'Milestone 2'!Q543="Incomplet"),"Incomplete",0))</f>
        <v>0</v>
      </c>
      <c r="K1517">
        <f>IF(OR('Milestone 2'!P543="Yes",'Milestone 2'!P543="Oui"),"Yes",IF(OR('Milestone 2'!P543="No",'Milestone 2'!P543="Non"),"No",0))</f>
        <v>0</v>
      </c>
      <c r="L1517">
        <f>IF(OR('Milestone 2'!O543="Yes",'Milestone 2'!O543="Oui"),"Yes",IF(OR('Milestone 2'!O543="No",'Milestone 2'!O543="Non"),"No",IF(OR('Milestone 2'!O543="N/A",'Milestone 2'!O543="S.O."),"N/A",0)))</f>
        <v>0</v>
      </c>
    </row>
    <row r="1518" spans="1:12" hidden="1">
      <c r="A1518">
        <f>IF(OR('Milestone 2'!H544="Approved",'Milestone 2'!H544="Approuvé"),"Approved",IF(OR('Milestone 2'!H544="Incomplete",'Milestone 2'!H544="Incomplet"),"Incomplete",0))</f>
        <v>0</v>
      </c>
      <c r="B1518">
        <f>IF(OR('Milestone 2'!G544="Yes",'Milestone 2'!G544="Oui"),"Yes",IF(OR('Milestone 2'!G544="No",'Milestone 2'!G544="Non"),"No",0))</f>
        <v>0</v>
      </c>
      <c r="C1518">
        <f>IF(OR('Milestone 2'!F544="Yes",'Milestone 2'!F544="Oui"),"Yes",IF(OR('Milestone 2'!F544="No",'Milestone 2'!F544="Non"),"No",IF(OR('Milestone 2'!F544="N/A",'Milestone 2'!F544="S.O."),"N/A",0)))</f>
        <v>0</v>
      </c>
      <c r="D1518">
        <f>IF(OR('Milestone 2'!K544="Approved",'Milestone 2'!K544="Approuvé"),"Approved",IF(OR('Milestone 2'!K544="Incomplete",'Milestone 2'!K544="Incomplet"),"Incomplete",0))</f>
        <v>0</v>
      </c>
      <c r="E1518">
        <f>IF(OR('Milestone 2'!J544="Yes",'Milestone 2'!J544="Oui"),"Yes",IF(OR('Milestone 2'!J544="No",'Milestone 2'!J544="Non"),"No",0))</f>
        <v>0</v>
      </c>
      <c r="F1518">
        <f>IF(OR('Milestone 2'!I544="Yes",'Milestone 2'!I544="Oui"),"Yes",IF(OR('Milestone 2'!I544="No",'Milestone 2'!I544="Non"),"No",IF(OR('Milestone 2'!I544="N/A",'Milestone 2'!I544="S.O."),"N/A",0)))</f>
        <v>0</v>
      </c>
      <c r="G1518">
        <f>IF(OR('Milestone 2'!N544="Approved",'Milestone 2'!N544="Approuvé"),"Approved",IF(OR('Milestone 2'!N544="Incomplete",'Milestone 2'!N544="Incomplet"),"Incomplete",0))</f>
        <v>0</v>
      </c>
      <c r="H1518">
        <f>IF(OR('Milestone 2'!M544="Yes",'Milestone 2'!M544="Oui"),"Yes",IF(OR('Milestone 2'!M544="No",'Milestone 2'!M544="Non"),"No",0))</f>
        <v>0</v>
      </c>
      <c r="I1518">
        <f>IF(OR('Milestone 2'!L544="Yes",'Milestone 2'!L544="Oui"),"Yes",IF(OR('Milestone 2'!L544="No",'Milestone 2'!L544="Non"),"No",IF(OR('Milestone 2'!L544="N/A",'Milestone 2'!L544="S.O."),"N/A",0)))</f>
        <v>0</v>
      </c>
      <c r="J1518">
        <f>IF(OR('Milestone 2'!Q544="Approved",'Milestone 2'!Q544="Approuvé"),"Approved",IF(OR('Milestone 2'!Q544="Incomplete",'Milestone 2'!Q544="Incomplet"),"Incomplete",0))</f>
        <v>0</v>
      </c>
      <c r="K1518">
        <f>IF(OR('Milestone 2'!P544="Yes",'Milestone 2'!P544="Oui"),"Yes",IF(OR('Milestone 2'!P544="No",'Milestone 2'!P544="Non"),"No",0))</f>
        <v>0</v>
      </c>
      <c r="L1518">
        <f>IF(OR('Milestone 2'!O544="Yes",'Milestone 2'!O544="Oui"),"Yes",IF(OR('Milestone 2'!O544="No",'Milestone 2'!O544="Non"),"No",IF(OR('Milestone 2'!O544="N/A",'Milestone 2'!O544="S.O."),"N/A",0)))</f>
        <v>0</v>
      </c>
    </row>
    <row r="1519" spans="1:12" hidden="1">
      <c r="A1519">
        <f>IF(OR('Milestone 2'!H545="Approved",'Milestone 2'!H545="Approuvé"),"Approved",IF(OR('Milestone 2'!H545="Incomplete",'Milestone 2'!H545="Incomplet"),"Incomplete",0))</f>
        <v>0</v>
      </c>
      <c r="B1519">
        <f>IF(OR('Milestone 2'!G545="Yes",'Milestone 2'!G545="Oui"),"Yes",IF(OR('Milestone 2'!G545="No",'Milestone 2'!G545="Non"),"No",0))</f>
        <v>0</v>
      </c>
      <c r="C1519">
        <f>IF(OR('Milestone 2'!F545="Yes",'Milestone 2'!F545="Oui"),"Yes",IF(OR('Milestone 2'!F545="No",'Milestone 2'!F545="Non"),"No",IF(OR('Milestone 2'!F545="N/A",'Milestone 2'!F545="S.O."),"N/A",0)))</f>
        <v>0</v>
      </c>
      <c r="D1519">
        <f>IF(OR('Milestone 2'!K545="Approved",'Milestone 2'!K545="Approuvé"),"Approved",IF(OR('Milestone 2'!K545="Incomplete",'Milestone 2'!K545="Incomplet"),"Incomplete",0))</f>
        <v>0</v>
      </c>
      <c r="E1519">
        <f>IF(OR('Milestone 2'!J545="Yes",'Milestone 2'!J545="Oui"),"Yes",IF(OR('Milestone 2'!J545="No",'Milestone 2'!J545="Non"),"No",0))</f>
        <v>0</v>
      </c>
      <c r="F1519">
        <f>IF(OR('Milestone 2'!I545="Yes",'Milestone 2'!I545="Oui"),"Yes",IF(OR('Milestone 2'!I545="No",'Milestone 2'!I545="Non"),"No",IF(OR('Milestone 2'!I545="N/A",'Milestone 2'!I545="S.O."),"N/A",0)))</f>
        <v>0</v>
      </c>
      <c r="G1519">
        <f>IF(OR('Milestone 2'!N545="Approved",'Milestone 2'!N545="Approuvé"),"Approved",IF(OR('Milestone 2'!N545="Incomplete",'Milestone 2'!N545="Incomplet"),"Incomplete",0))</f>
        <v>0</v>
      </c>
      <c r="H1519">
        <f>IF(OR('Milestone 2'!M545="Yes",'Milestone 2'!M545="Oui"),"Yes",IF(OR('Milestone 2'!M545="No",'Milestone 2'!M545="Non"),"No",0))</f>
        <v>0</v>
      </c>
      <c r="I1519">
        <f>IF(OR('Milestone 2'!L545="Yes",'Milestone 2'!L545="Oui"),"Yes",IF(OR('Milestone 2'!L545="No",'Milestone 2'!L545="Non"),"No",IF(OR('Milestone 2'!L545="N/A",'Milestone 2'!L545="S.O."),"N/A",0)))</f>
        <v>0</v>
      </c>
      <c r="J1519">
        <f>IF(OR('Milestone 2'!Q545="Approved",'Milestone 2'!Q545="Approuvé"),"Approved",IF(OR('Milestone 2'!Q545="Incomplete",'Milestone 2'!Q545="Incomplet"),"Incomplete",0))</f>
        <v>0</v>
      </c>
      <c r="K1519">
        <f>IF(OR('Milestone 2'!P545="Yes",'Milestone 2'!P545="Oui"),"Yes",IF(OR('Milestone 2'!P545="No",'Milestone 2'!P545="Non"),"No",0))</f>
        <v>0</v>
      </c>
      <c r="L1519">
        <f>IF(OR('Milestone 2'!O545="Yes",'Milestone 2'!O545="Oui"),"Yes",IF(OR('Milestone 2'!O545="No",'Milestone 2'!O545="Non"),"No",IF(OR('Milestone 2'!O545="N/A",'Milestone 2'!O545="S.O."),"N/A",0)))</f>
        <v>0</v>
      </c>
    </row>
    <row r="1520" spans="1:12" hidden="1">
      <c r="A1520">
        <f>IF(OR('Milestone 2'!H546="Approved",'Milestone 2'!H546="Approuvé"),"Approved",IF(OR('Milestone 2'!H546="Incomplete",'Milestone 2'!H546="Incomplet"),"Incomplete",0))</f>
        <v>0</v>
      </c>
      <c r="B1520">
        <f>IF(OR('Milestone 2'!G546="Yes",'Milestone 2'!G546="Oui"),"Yes",IF(OR('Milestone 2'!G546="No",'Milestone 2'!G546="Non"),"No",0))</f>
        <v>0</v>
      </c>
      <c r="C1520">
        <f>IF(OR('Milestone 2'!F546="Yes",'Milestone 2'!F546="Oui"),"Yes",IF(OR('Milestone 2'!F546="No",'Milestone 2'!F546="Non"),"No",IF(OR('Milestone 2'!F546="N/A",'Milestone 2'!F546="S.O."),"N/A",0)))</f>
        <v>0</v>
      </c>
      <c r="D1520">
        <f>IF(OR('Milestone 2'!K546="Approved",'Milestone 2'!K546="Approuvé"),"Approved",IF(OR('Milestone 2'!K546="Incomplete",'Milestone 2'!K546="Incomplet"),"Incomplete",0))</f>
        <v>0</v>
      </c>
      <c r="E1520">
        <f>IF(OR('Milestone 2'!J546="Yes",'Milestone 2'!J546="Oui"),"Yes",IF(OR('Milestone 2'!J546="No",'Milestone 2'!J546="Non"),"No",0))</f>
        <v>0</v>
      </c>
      <c r="F1520">
        <f>IF(OR('Milestone 2'!I546="Yes",'Milestone 2'!I546="Oui"),"Yes",IF(OR('Milestone 2'!I546="No",'Milestone 2'!I546="Non"),"No",IF(OR('Milestone 2'!I546="N/A",'Milestone 2'!I546="S.O."),"N/A",0)))</f>
        <v>0</v>
      </c>
      <c r="G1520">
        <f>IF(OR('Milestone 2'!N546="Approved",'Milestone 2'!N546="Approuvé"),"Approved",IF(OR('Milestone 2'!N546="Incomplete",'Milestone 2'!N546="Incomplet"),"Incomplete",0))</f>
        <v>0</v>
      </c>
      <c r="H1520">
        <f>IF(OR('Milestone 2'!M546="Yes",'Milestone 2'!M546="Oui"),"Yes",IF(OR('Milestone 2'!M546="No",'Milestone 2'!M546="Non"),"No",0))</f>
        <v>0</v>
      </c>
      <c r="I1520">
        <f>IF(OR('Milestone 2'!L546="Yes",'Milestone 2'!L546="Oui"),"Yes",IF(OR('Milestone 2'!L546="No",'Milestone 2'!L546="Non"),"No",IF(OR('Milestone 2'!L546="N/A",'Milestone 2'!L546="S.O."),"N/A",0)))</f>
        <v>0</v>
      </c>
      <c r="J1520">
        <f>IF(OR('Milestone 2'!Q546="Approved",'Milestone 2'!Q546="Approuvé"),"Approved",IF(OR('Milestone 2'!Q546="Incomplete",'Milestone 2'!Q546="Incomplet"),"Incomplete",0))</f>
        <v>0</v>
      </c>
      <c r="K1520">
        <f>IF(OR('Milestone 2'!P546="Yes",'Milestone 2'!P546="Oui"),"Yes",IF(OR('Milestone 2'!P546="No",'Milestone 2'!P546="Non"),"No",0))</f>
        <v>0</v>
      </c>
      <c r="L1520">
        <f>IF(OR('Milestone 2'!O546="Yes",'Milestone 2'!O546="Oui"),"Yes",IF(OR('Milestone 2'!O546="No",'Milestone 2'!O546="Non"),"No",IF(OR('Milestone 2'!O546="N/A",'Milestone 2'!O546="S.O."),"N/A",0)))</f>
        <v>0</v>
      </c>
    </row>
    <row r="1521" spans="1:12" hidden="1">
      <c r="A1521">
        <f>IF(OR('Milestone 2'!H547="Approved",'Milestone 2'!H547="Approuvé"),"Approved",IF(OR('Milestone 2'!H547="Incomplete",'Milestone 2'!H547="Incomplet"),"Incomplete",0))</f>
        <v>0</v>
      </c>
      <c r="B1521">
        <f>IF(OR('Milestone 2'!G547="Yes",'Milestone 2'!G547="Oui"),"Yes",IF(OR('Milestone 2'!G547="No",'Milestone 2'!G547="Non"),"No",0))</f>
        <v>0</v>
      </c>
      <c r="C1521">
        <f>IF(OR('Milestone 2'!F547="Yes",'Milestone 2'!F547="Oui"),"Yes",IF(OR('Milestone 2'!F547="No",'Milestone 2'!F547="Non"),"No",IF(OR('Milestone 2'!F547="N/A",'Milestone 2'!F547="S.O."),"N/A",0)))</f>
        <v>0</v>
      </c>
      <c r="D1521">
        <f>IF(OR('Milestone 2'!K547="Approved",'Milestone 2'!K547="Approuvé"),"Approved",IF(OR('Milestone 2'!K547="Incomplete",'Milestone 2'!K547="Incomplet"),"Incomplete",0))</f>
        <v>0</v>
      </c>
      <c r="E1521">
        <f>IF(OR('Milestone 2'!J547="Yes",'Milestone 2'!J547="Oui"),"Yes",IF(OR('Milestone 2'!J547="No",'Milestone 2'!J547="Non"),"No",0))</f>
        <v>0</v>
      </c>
      <c r="F1521">
        <f>IF(OR('Milestone 2'!I547="Yes",'Milestone 2'!I547="Oui"),"Yes",IF(OR('Milestone 2'!I547="No",'Milestone 2'!I547="Non"),"No",IF(OR('Milestone 2'!I547="N/A",'Milestone 2'!I547="S.O."),"N/A",0)))</f>
        <v>0</v>
      </c>
      <c r="G1521">
        <f>IF(OR('Milestone 2'!N547="Approved",'Milestone 2'!N547="Approuvé"),"Approved",IF(OR('Milestone 2'!N547="Incomplete",'Milestone 2'!N547="Incomplet"),"Incomplete",0))</f>
        <v>0</v>
      </c>
      <c r="H1521">
        <f>IF(OR('Milestone 2'!M547="Yes",'Milestone 2'!M547="Oui"),"Yes",IF(OR('Milestone 2'!M547="No",'Milestone 2'!M547="Non"),"No",0))</f>
        <v>0</v>
      </c>
      <c r="I1521">
        <f>IF(OR('Milestone 2'!L547="Yes",'Milestone 2'!L547="Oui"),"Yes",IF(OR('Milestone 2'!L547="No",'Milestone 2'!L547="Non"),"No",IF(OR('Milestone 2'!L547="N/A",'Milestone 2'!L547="S.O."),"N/A",0)))</f>
        <v>0</v>
      </c>
      <c r="J1521">
        <f>IF(OR('Milestone 2'!Q547="Approved",'Milestone 2'!Q547="Approuvé"),"Approved",IF(OR('Milestone 2'!Q547="Incomplete",'Milestone 2'!Q547="Incomplet"),"Incomplete",0))</f>
        <v>0</v>
      </c>
      <c r="K1521">
        <f>IF(OR('Milestone 2'!P547="Yes",'Milestone 2'!P547="Oui"),"Yes",IF(OR('Milestone 2'!P547="No",'Milestone 2'!P547="Non"),"No",0))</f>
        <v>0</v>
      </c>
      <c r="L1521">
        <f>IF(OR('Milestone 2'!O547="Yes",'Milestone 2'!O547="Oui"),"Yes",IF(OR('Milestone 2'!O547="No",'Milestone 2'!O547="Non"),"No",IF(OR('Milestone 2'!O547="N/A",'Milestone 2'!O547="S.O."),"N/A",0)))</f>
        <v>0</v>
      </c>
    </row>
    <row r="1522" spans="1:12" hidden="1">
      <c r="A1522">
        <f>IF(OR('Milestone 2'!H548="Approved",'Milestone 2'!H548="Approuvé"),"Approved",IF(OR('Milestone 2'!H548="Incomplete",'Milestone 2'!H548="Incomplet"),"Incomplete",0))</f>
        <v>0</v>
      </c>
      <c r="B1522">
        <f>IF(OR('Milestone 2'!G548="Yes",'Milestone 2'!G548="Oui"),"Yes",IF(OR('Milestone 2'!G548="No",'Milestone 2'!G548="Non"),"No",0))</f>
        <v>0</v>
      </c>
      <c r="C1522">
        <f>IF(OR('Milestone 2'!F548="Yes",'Milestone 2'!F548="Oui"),"Yes",IF(OR('Milestone 2'!F548="No",'Milestone 2'!F548="Non"),"No",IF(OR('Milestone 2'!F548="N/A",'Milestone 2'!F548="S.O."),"N/A",0)))</f>
        <v>0</v>
      </c>
      <c r="D1522">
        <f>IF(OR('Milestone 2'!K548="Approved",'Milestone 2'!K548="Approuvé"),"Approved",IF(OR('Milestone 2'!K548="Incomplete",'Milestone 2'!K548="Incomplet"),"Incomplete",0))</f>
        <v>0</v>
      </c>
      <c r="E1522">
        <f>IF(OR('Milestone 2'!J548="Yes",'Milestone 2'!J548="Oui"),"Yes",IF(OR('Milestone 2'!J548="No",'Milestone 2'!J548="Non"),"No",0))</f>
        <v>0</v>
      </c>
      <c r="F1522">
        <f>IF(OR('Milestone 2'!I548="Yes",'Milestone 2'!I548="Oui"),"Yes",IF(OR('Milestone 2'!I548="No",'Milestone 2'!I548="Non"),"No",IF(OR('Milestone 2'!I548="N/A",'Milestone 2'!I548="S.O."),"N/A",0)))</f>
        <v>0</v>
      </c>
      <c r="G1522">
        <f>IF(OR('Milestone 2'!N548="Approved",'Milestone 2'!N548="Approuvé"),"Approved",IF(OR('Milestone 2'!N548="Incomplete",'Milestone 2'!N548="Incomplet"),"Incomplete",0))</f>
        <v>0</v>
      </c>
      <c r="H1522">
        <f>IF(OR('Milestone 2'!M548="Yes",'Milestone 2'!M548="Oui"),"Yes",IF(OR('Milestone 2'!M548="No",'Milestone 2'!M548="Non"),"No",0))</f>
        <v>0</v>
      </c>
      <c r="I1522">
        <f>IF(OR('Milestone 2'!L548="Yes",'Milestone 2'!L548="Oui"),"Yes",IF(OR('Milestone 2'!L548="No",'Milestone 2'!L548="Non"),"No",IF(OR('Milestone 2'!L548="N/A",'Milestone 2'!L548="S.O."),"N/A",0)))</f>
        <v>0</v>
      </c>
      <c r="J1522">
        <f>IF(OR('Milestone 2'!Q548="Approved",'Milestone 2'!Q548="Approuvé"),"Approved",IF(OR('Milestone 2'!Q548="Incomplete",'Milestone 2'!Q548="Incomplet"),"Incomplete",0))</f>
        <v>0</v>
      </c>
      <c r="K1522">
        <f>IF(OR('Milestone 2'!P548="Yes",'Milestone 2'!P548="Oui"),"Yes",IF(OR('Milestone 2'!P548="No",'Milestone 2'!P548="Non"),"No",0))</f>
        <v>0</v>
      </c>
      <c r="L1522">
        <f>IF(OR('Milestone 2'!O548="Yes",'Milestone 2'!O548="Oui"),"Yes",IF(OR('Milestone 2'!O548="No",'Milestone 2'!O548="Non"),"No",IF(OR('Milestone 2'!O548="N/A",'Milestone 2'!O548="S.O."),"N/A",0)))</f>
        <v>0</v>
      </c>
    </row>
    <row r="1523" spans="1:12" hidden="1">
      <c r="A1523">
        <f>IF(OR('Milestone 2'!H549="Approved",'Milestone 2'!H549="Approuvé"),"Approved",IF(OR('Milestone 2'!H549="Incomplete",'Milestone 2'!H549="Incomplet"),"Incomplete",0))</f>
        <v>0</v>
      </c>
      <c r="B1523">
        <f>IF(OR('Milestone 2'!G549="Yes",'Milestone 2'!G549="Oui"),"Yes",IF(OR('Milestone 2'!G549="No",'Milestone 2'!G549="Non"),"No",0))</f>
        <v>0</v>
      </c>
      <c r="C1523">
        <f>IF(OR('Milestone 2'!F549="Yes",'Milestone 2'!F549="Oui"),"Yes",IF(OR('Milestone 2'!F549="No",'Milestone 2'!F549="Non"),"No",IF(OR('Milestone 2'!F549="N/A",'Milestone 2'!F549="S.O."),"N/A",0)))</f>
        <v>0</v>
      </c>
      <c r="D1523">
        <f>IF(OR('Milestone 2'!K549="Approved",'Milestone 2'!K549="Approuvé"),"Approved",IF(OR('Milestone 2'!K549="Incomplete",'Milestone 2'!K549="Incomplet"),"Incomplete",0))</f>
        <v>0</v>
      </c>
      <c r="E1523">
        <f>IF(OR('Milestone 2'!J549="Yes",'Milestone 2'!J549="Oui"),"Yes",IF(OR('Milestone 2'!J549="No",'Milestone 2'!J549="Non"),"No",0))</f>
        <v>0</v>
      </c>
      <c r="F1523">
        <f>IF(OR('Milestone 2'!I549="Yes",'Milestone 2'!I549="Oui"),"Yes",IF(OR('Milestone 2'!I549="No",'Milestone 2'!I549="Non"),"No",IF(OR('Milestone 2'!I549="N/A",'Milestone 2'!I549="S.O."),"N/A",0)))</f>
        <v>0</v>
      </c>
      <c r="G1523">
        <f>IF(OR('Milestone 2'!N549="Approved",'Milestone 2'!N549="Approuvé"),"Approved",IF(OR('Milestone 2'!N549="Incomplete",'Milestone 2'!N549="Incomplet"),"Incomplete",0))</f>
        <v>0</v>
      </c>
      <c r="H1523">
        <f>IF(OR('Milestone 2'!M549="Yes",'Milestone 2'!M549="Oui"),"Yes",IF(OR('Milestone 2'!M549="No",'Milestone 2'!M549="Non"),"No",0))</f>
        <v>0</v>
      </c>
      <c r="I1523">
        <f>IF(OR('Milestone 2'!L549="Yes",'Milestone 2'!L549="Oui"),"Yes",IF(OR('Milestone 2'!L549="No",'Milestone 2'!L549="Non"),"No",IF(OR('Milestone 2'!L549="N/A",'Milestone 2'!L549="S.O."),"N/A",0)))</f>
        <v>0</v>
      </c>
      <c r="J1523">
        <f>IF(OR('Milestone 2'!Q549="Approved",'Milestone 2'!Q549="Approuvé"),"Approved",IF(OR('Milestone 2'!Q549="Incomplete",'Milestone 2'!Q549="Incomplet"),"Incomplete",0))</f>
        <v>0</v>
      </c>
      <c r="K1523">
        <f>IF(OR('Milestone 2'!P549="Yes",'Milestone 2'!P549="Oui"),"Yes",IF(OR('Milestone 2'!P549="No",'Milestone 2'!P549="Non"),"No",0))</f>
        <v>0</v>
      </c>
      <c r="L1523">
        <f>IF(OR('Milestone 2'!O549="Yes",'Milestone 2'!O549="Oui"),"Yes",IF(OR('Milestone 2'!O549="No",'Milestone 2'!O549="Non"),"No",IF(OR('Milestone 2'!O549="N/A",'Milestone 2'!O549="S.O."),"N/A",0)))</f>
        <v>0</v>
      </c>
    </row>
    <row r="1524" spans="1:12" hidden="1">
      <c r="A1524">
        <f>IF(OR('Milestone 2'!H550="Approved",'Milestone 2'!H550="Approuvé"),"Approved",IF(OR('Milestone 2'!H550="Incomplete",'Milestone 2'!H550="Incomplet"),"Incomplete",0))</f>
        <v>0</v>
      </c>
      <c r="B1524">
        <f>IF(OR('Milestone 2'!G550="Yes",'Milestone 2'!G550="Oui"),"Yes",IF(OR('Milestone 2'!G550="No",'Milestone 2'!G550="Non"),"No",0))</f>
        <v>0</v>
      </c>
      <c r="C1524">
        <f>IF(OR('Milestone 2'!F550="Yes",'Milestone 2'!F550="Oui"),"Yes",IF(OR('Milestone 2'!F550="No",'Milestone 2'!F550="Non"),"No",IF(OR('Milestone 2'!F550="N/A",'Milestone 2'!F550="S.O."),"N/A",0)))</f>
        <v>0</v>
      </c>
      <c r="D1524">
        <f>IF(OR('Milestone 2'!K550="Approved",'Milestone 2'!K550="Approuvé"),"Approved",IF(OR('Milestone 2'!K550="Incomplete",'Milestone 2'!K550="Incomplet"),"Incomplete",0))</f>
        <v>0</v>
      </c>
      <c r="E1524">
        <f>IF(OR('Milestone 2'!J550="Yes",'Milestone 2'!J550="Oui"),"Yes",IF(OR('Milestone 2'!J550="No",'Milestone 2'!J550="Non"),"No",0))</f>
        <v>0</v>
      </c>
      <c r="F1524">
        <f>IF(OR('Milestone 2'!I550="Yes",'Milestone 2'!I550="Oui"),"Yes",IF(OR('Milestone 2'!I550="No",'Milestone 2'!I550="Non"),"No",IF(OR('Milestone 2'!I550="N/A",'Milestone 2'!I550="S.O."),"N/A",0)))</f>
        <v>0</v>
      </c>
      <c r="G1524">
        <f>IF(OR('Milestone 2'!N550="Approved",'Milestone 2'!N550="Approuvé"),"Approved",IF(OR('Milestone 2'!N550="Incomplete",'Milestone 2'!N550="Incomplet"),"Incomplete",0))</f>
        <v>0</v>
      </c>
      <c r="H1524">
        <f>IF(OR('Milestone 2'!M550="Yes",'Milestone 2'!M550="Oui"),"Yes",IF(OR('Milestone 2'!M550="No",'Milestone 2'!M550="Non"),"No",0))</f>
        <v>0</v>
      </c>
      <c r="I1524">
        <f>IF(OR('Milestone 2'!L550="Yes",'Milestone 2'!L550="Oui"),"Yes",IF(OR('Milestone 2'!L550="No",'Milestone 2'!L550="Non"),"No",IF(OR('Milestone 2'!L550="N/A",'Milestone 2'!L550="S.O."),"N/A",0)))</f>
        <v>0</v>
      </c>
      <c r="J1524">
        <f>IF(OR('Milestone 2'!Q550="Approved",'Milestone 2'!Q550="Approuvé"),"Approved",IF(OR('Milestone 2'!Q550="Incomplete",'Milestone 2'!Q550="Incomplet"),"Incomplete",0))</f>
        <v>0</v>
      </c>
      <c r="K1524">
        <f>IF(OR('Milestone 2'!P550="Yes",'Milestone 2'!P550="Oui"),"Yes",IF(OR('Milestone 2'!P550="No",'Milestone 2'!P550="Non"),"No",0))</f>
        <v>0</v>
      </c>
      <c r="L1524">
        <f>IF(OR('Milestone 2'!O550="Yes",'Milestone 2'!O550="Oui"),"Yes",IF(OR('Milestone 2'!O550="No",'Milestone 2'!O550="Non"),"No",IF(OR('Milestone 2'!O550="N/A",'Milestone 2'!O550="S.O."),"N/A",0)))</f>
        <v>0</v>
      </c>
    </row>
    <row r="1525" spans="1:12" hidden="1">
      <c r="A1525">
        <f>IF(OR('Milestone 2'!H551="Approved",'Milestone 2'!H551="Approuvé"),"Approved",IF(OR('Milestone 2'!H551="Incomplete",'Milestone 2'!H551="Incomplet"),"Incomplete",0))</f>
        <v>0</v>
      </c>
      <c r="B1525">
        <f>IF(OR('Milestone 2'!G551="Yes",'Milestone 2'!G551="Oui"),"Yes",IF(OR('Milestone 2'!G551="No",'Milestone 2'!G551="Non"),"No",0))</f>
        <v>0</v>
      </c>
      <c r="C1525">
        <f>IF(OR('Milestone 2'!F551="Yes",'Milestone 2'!F551="Oui"),"Yes",IF(OR('Milestone 2'!F551="No",'Milestone 2'!F551="Non"),"No",IF(OR('Milestone 2'!F551="N/A",'Milestone 2'!F551="S.O."),"N/A",0)))</f>
        <v>0</v>
      </c>
      <c r="D1525">
        <f>IF(OR('Milestone 2'!K551="Approved",'Milestone 2'!K551="Approuvé"),"Approved",IF(OR('Milestone 2'!K551="Incomplete",'Milestone 2'!K551="Incomplet"),"Incomplete",0))</f>
        <v>0</v>
      </c>
      <c r="E1525">
        <f>IF(OR('Milestone 2'!J551="Yes",'Milestone 2'!J551="Oui"),"Yes",IF(OR('Milestone 2'!J551="No",'Milestone 2'!J551="Non"),"No",0))</f>
        <v>0</v>
      </c>
      <c r="F1525">
        <f>IF(OR('Milestone 2'!I551="Yes",'Milestone 2'!I551="Oui"),"Yes",IF(OR('Milestone 2'!I551="No",'Milestone 2'!I551="Non"),"No",IF(OR('Milestone 2'!I551="N/A",'Milestone 2'!I551="S.O."),"N/A",0)))</f>
        <v>0</v>
      </c>
      <c r="G1525">
        <f>IF(OR('Milestone 2'!N551="Approved",'Milestone 2'!N551="Approuvé"),"Approved",IF(OR('Milestone 2'!N551="Incomplete",'Milestone 2'!N551="Incomplet"),"Incomplete",0))</f>
        <v>0</v>
      </c>
      <c r="H1525">
        <f>IF(OR('Milestone 2'!M551="Yes",'Milestone 2'!M551="Oui"),"Yes",IF(OR('Milestone 2'!M551="No",'Milestone 2'!M551="Non"),"No",0))</f>
        <v>0</v>
      </c>
      <c r="I1525">
        <f>IF(OR('Milestone 2'!L551="Yes",'Milestone 2'!L551="Oui"),"Yes",IF(OR('Milestone 2'!L551="No",'Milestone 2'!L551="Non"),"No",IF(OR('Milestone 2'!L551="N/A",'Milestone 2'!L551="S.O."),"N/A",0)))</f>
        <v>0</v>
      </c>
      <c r="J1525">
        <f>IF(OR('Milestone 2'!Q551="Approved",'Milestone 2'!Q551="Approuvé"),"Approved",IF(OR('Milestone 2'!Q551="Incomplete",'Milestone 2'!Q551="Incomplet"),"Incomplete",0))</f>
        <v>0</v>
      </c>
      <c r="K1525">
        <f>IF(OR('Milestone 2'!P551="Yes",'Milestone 2'!P551="Oui"),"Yes",IF(OR('Milestone 2'!P551="No",'Milestone 2'!P551="Non"),"No",0))</f>
        <v>0</v>
      </c>
      <c r="L1525">
        <f>IF(OR('Milestone 2'!O551="Yes",'Milestone 2'!O551="Oui"),"Yes",IF(OR('Milestone 2'!O551="No",'Milestone 2'!O551="Non"),"No",IF(OR('Milestone 2'!O551="N/A",'Milestone 2'!O551="S.O."),"N/A",0)))</f>
        <v>0</v>
      </c>
    </row>
    <row r="1526" spans="1:12" hidden="1">
      <c r="A1526">
        <f>IF(OR('Milestone 2'!H552="Approved",'Milestone 2'!H552="Approuvé"),"Approved",IF(OR('Milestone 2'!H552="Incomplete",'Milestone 2'!H552="Incomplet"),"Incomplete",0))</f>
        <v>0</v>
      </c>
      <c r="B1526">
        <f>IF(OR('Milestone 2'!G552="Yes",'Milestone 2'!G552="Oui"),"Yes",IF(OR('Milestone 2'!G552="No",'Milestone 2'!G552="Non"),"No",0))</f>
        <v>0</v>
      </c>
      <c r="C1526">
        <f>IF(OR('Milestone 2'!F552="Yes",'Milestone 2'!F552="Oui"),"Yes",IF(OR('Milestone 2'!F552="No",'Milestone 2'!F552="Non"),"No",IF(OR('Milestone 2'!F552="N/A",'Milestone 2'!F552="S.O."),"N/A",0)))</f>
        <v>0</v>
      </c>
      <c r="D1526">
        <f>IF(OR('Milestone 2'!K552="Approved",'Milestone 2'!K552="Approuvé"),"Approved",IF(OR('Milestone 2'!K552="Incomplete",'Milestone 2'!K552="Incomplet"),"Incomplete",0))</f>
        <v>0</v>
      </c>
      <c r="E1526">
        <f>IF(OR('Milestone 2'!J552="Yes",'Milestone 2'!J552="Oui"),"Yes",IF(OR('Milestone 2'!J552="No",'Milestone 2'!J552="Non"),"No",0))</f>
        <v>0</v>
      </c>
      <c r="F1526">
        <f>IF(OR('Milestone 2'!I552="Yes",'Milestone 2'!I552="Oui"),"Yes",IF(OR('Milestone 2'!I552="No",'Milestone 2'!I552="Non"),"No",IF(OR('Milestone 2'!I552="N/A",'Milestone 2'!I552="S.O."),"N/A",0)))</f>
        <v>0</v>
      </c>
      <c r="G1526">
        <f>IF(OR('Milestone 2'!N552="Approved",'Milestone 2'!N552="Approuvé"),"Approved",IF(OR('Milestone 2'!N552="Incomplete",'Milestone 2'!N552="Incomplet"),"Incomplete",0))</f>
        <v>0</v>
      </c>
      <c r="H1526">
        <f>IF(OR('Milestone 2'!M552="Yes",'Milestone 2'!M552="Oui"),"Yes",IF(OR('Milestone 2'!M552="No",'Milestone 2'!M552="Non"),"No",0))</f>
        <v>0</v>
      </c>
      <c r="I1526">
        <f>IF(OR('Milestone 2'!L552="Yes",'Milestone 2'!L552="Oui"),"Yes",IF(OR('Milestone 2'!L552="No",'Milestone 2'!L552="Non"),"No",IF(OR('Milestone 2'!L552="N/A",'Milestone 2'!L552="S.O."),"N/A",0)))</f>
        <v>0</v>
      </c>
      <c r="J1526">
        <f>IF(OR('Milestone 2'!Q552="Approved",'Milestone 2'!Q552="Approuvé"),"Approved",IF(OR('Milestone 2'!Q552="Incomplete",'Milestone 2'!Q552="Incomplet"),"Incomplete",0))</f>
        <v>0</v>
      </c>
      <c r="K1526">
        <f>IF(OR('Milestone 2'!P552="Yes",'Milestone 2'!P552="Oui"),"Yes",IF(OR('Milestone 2'!P552="No",'Milestone 2'!P552="Non"),"No",0))</f>
        <v>0</v>
      </c>
      <c r="L1526">
        <f>IF(OR('Milestone 2'!O552="Yes",'Milestone 2'!O552="Oui"),"Yes",IF(OR('Milestone 2'!O552="No",'Milestone 2'!O552="Non"),"No",IF(OR('Milestone 2'!O552="N/A",'Milestone 2'!O552="S.O."),"N/A",0)))</f>
        <v>0</v>
      </c>
    </row>
    <row r="1527" spans="1:12" hidden="1">
      <c r="A1527">
        <f>IF(OR('Milestone 2'!H553="Approved",'Milestone 2'!H553="Approuvé"),"Approved",IF(OR('Milestone 2'!H553="Incomplete",'Milestone 2'!H553="Incomplet"),"Incomplete",0))</f>
        <v>0</v>
      </c>
      <c r="B1527">
        <f>IF(OR('Milestone 2'!G553="Yes",'Milestone 2'!G553="Oui"),"Yes",IF(OR('Milestone 2'!G553="No",'Milestone 2'!G553="Non"),"No",0))</f>
        <v>0</v>
      </c>
      <c r="C1527">
        <f>IF(OR('Milestone 2'!F553="Yes",'Milestone 2'!F553="Oui"),"Yes",IF(OR('Milestone 2'!F553="No",'Milestone 2'!F553="Non"),"No",IF(OR('Milestone 2'!F553="N/A",'Milestone 2'!F553="S.O."),"N/A",0)))</f>
        <v>0</v>
      </c>
      <c r="D1527">
        <f>IF(OR('Milestone 2'!K553="Approved",'Milestone 2'!K553="Approuvé"),"Approved",IF(OR('Milestone 2'!K553="Incomplete",'Milestone 2'!K553="Incomplet"),"Incomplete",0))</f>
        <v>0</v>
      </c>
      <c r="E1527">
        <f>IF(OR('Milestone 2'!J553="Yes",'Milestone 2'!J553="Oui"),"Yes",IF(OR('Milestone 2'!J553="No",'Milestone 2'!J553="Non"),"No",0))</f>
        <v>0</v>
      </c>
      <c r="F1527">
        <f>IF(OR('Milestone 2'!I553="Yes",'Milestone 2'!I553="Oui"),"Yes",IF(OR('Milestone 2'!I553="No",'Milestone 2'!I553="Non"),"No",IF(OR('Milestone 2'!I553="N/A",'Milestone 2'!I553="S.O."),"N/A",0)))</f>
        <v>0</v>
      </c>
      <c r="G1527">
        <f>IF(OR('Milestone 2'!N553="Approved",'Milestone 2'!N553="Approuvé"),"Approved",IF(OR('Milestone 2'!N553="Incomplete",'Milestone 2'!N553="Incomplet"),"Incomplete",0))</f>
        <v>0</v>
      </c>
      <c r="H1527">
        <f>IF(OR('Milestone 2'!M553="Yes",'Milestone 2'!M553="Oui"),"Yes",IF(OR('Milestone 2'!M553="No",'Milestone 2'!M553="Non"),"No",0))</f>
        <v>0</v>
      </c>
      <c r="I1527">
        <f>IF(OR('Milestone 2'!L553="Yes",'Milestone 2'!L553="Oui"),"Yes",IF(OR('Milestone 2'!L553="No",'Milestone 2'!L553="Non"),"No",IF(OR('Milestone 2'!L553="N/A",'Milestone 2'!L553="S.O."),"N/A",0)))</f>
        <v>0</v>
      </c>
      <c r="J1527">
        <f>IF(OR('Milestone 2'!Q553="Approved",'Milestone 2'!Q553="Approuvé"),"Approved",IF(OR('Milestone 2'!Q553="Incomplete",'Milestone 2'!Q553="Incomplet"),"Incomplete",0))</f>
        <v>0</v>
      </c>
      <c r="K1527">
        <f>IF(OR('Milestone 2'!P553="Yes",'Milestone 2'!P553="Oui"),"Yes",IF(OR('Milestone 2'!P553="No",'Milestone 2'!P553="Non"),"No",0))</f>
        <v>0</v>
      </c>
      <c r="L1527">
        <f>IF(OR('Milestone 2'!O553="Yes",'Milestone 2'!O553="Oui"),"Yes",IF(OR('Milestone 2'!O553="No",'Milestone 2'!O553="Non"),"No",IF(OR('Milestone 2'!O553="N/A",'Milestone 2'!O553="S.O."),"N/A",0)))</f>
        <v>0</v>
      </c>
    </row>
    <row r="1528" spans="1:12" hidden="1">
      <c r="A1528">
        <f>IF(OR('Milestone 2'!H554="Approved",'Milestone 2'!H554="Approuvé"),"Approved",IF(OR('Milestone 2'!H554="Incomplete",'Milestone 2'!H554="Incomplet"),"Incomplete",0))</f>
        <v>0</v>
      </c>
      <c r="B1528">
        <f>IF(OR('Milestone 2'!G554="Yes",'Milestone 2'!G554="Oui"),"Yes",IF(OR('Milestone 2'!G554="No",'Milestone 2'!G554="Non"),"No",0))</f>
        <v>0</v>
      </c>
      <c r="C1528">
        <f>IF(OR('Milestone 2'!F554="Yes",'Milestone 2'!F554="Oui"),"Yes",IF(OR('Milestone 2'!F554="No",'Milestone 2'!F554="Non"),"No",IF(OR('Milestone 2'!F554="N/A",'Milestone 2'!F554="S.O."),"N/A",0)))</f>
        <v>0</v>
      </c>
      <c r="D1528">
        <f>IF(OR('Milestone 2'!K554="Approved",'Milestone 2'!K554="Approuvé"),"Approved",IF(OR('Milestone 2'!K554="Incomplete",'Milestone 2'!K554="Incomplet"),"Incomplete",0))</f>
        <v>0</v>
      </c>
      <c r="E1528">
        <f>IF(OR('Milestone 2'!J554="Yes",'Milestone 2'!J554="Oui"),"Yes",IF(OR('Milestone 2'!J554="No",'Milestone 2'!J554="Non"),"No",0))</f>
        <v>0</v>
      </c>
      <c r="F1528">
        <f>IF(OR('Milestone 2'!I554="Yes",'Milestone 2'!I554="Oui"),"Yes",IF(OR('Milestone 2'!I554="No",'Milestone 2'!I554="Non"),"No",IF(OR('Milestone 2'!I554="N/A",'Milestone 2'!I554="S.O."),"N/A",0)))</f>
        <v>0</v>
      </c>
      <c r="G1528">
        <f>IF(OR('Milestone 2'!N554="Approved",'Milestone 2'!N554="Approuvé"),"Approved",IF(OR('Milestone 2'!N554="Incomplete",'Milestone 2'!N554="Incomplet"),"Incomplete",0))</f>
        <v>0</v>
      </c>
      <c r="H1528">
        <f>IF(OR('Milestone 2'!M554="Yes",'Milestone 2'!M554="Oui"),"Yes",IF(OR('Milestone 2'!M554="No",'Milestone 2'!M554="Non"),"No",0))</f>
        <v>0</v>
      </c>
      <c r="I1528">
        <f>IF(OR('Milestone 2'!L554="Yes",'Milestone 2'!L554="Oui"),"Yes",IF(OR('Milestone 2'!L554="No",'Milestone 2'!L554="Non"),"No",IF(OR('Milestone 2'!L554="N/A",'Milestone 2'!L554="S.O."),"N/A",0)))</f>
        <v>0</v>
      </c>
      <c r="J1528">
        <f>IF(OR('Milestone 2'!Q554="Approved",'Milestone 2'!Q554="Approuvé"),"Approved",IF(OR('Milestone 2'!Q554="Incomplete",'Milestone 2'!Q554="Incomplet"),"Incomplete",0))</f>
        <v>0</v>
      </c>
      <c r="K1528">
        <f>IF(OR('Milestone 2'!P554="Yes",'Milestone 2'!P554="Oui"),"Yes",IF(OR('Milestone 2'!P554="No",'Milestone 2'!P554="Non"),"No",0))</f>
        <v>0</v>
      </c>
      <c r="L1528">
        <f>IF(OR('Milestone 2'!O554="Yes",'Milestone 2'!O554="Oui"),"Yes",IF(OR('Milestone 2'!O554="No",'Milestone 2'!O554="Non"),"No",IF(OR('Milestone 2'!O554="N/A",'Milestone 2'!O554="S.O."),"N/A",0)))</f>
        <v>0</v>
      </c>
    </row>
    <row r="1529" spans="1:12" hidden="1">
      <c r="A1529">
        <f>IF(OR('Milestone 2'!H555="Approved",'Milestone 2'!H555="Approuvé"),"Approved",IF(OR('Milestone 2'!H555="Incomplete",'Milestone 2'!H555="Incomplet"),"Incomplete",0))</f>
        <v>0</v>
      </c>
      <c r="B1529">
        <f>IF(OR('Milestone 2'!G555="Yes",'Milestone 2'!G555="Oui"),"Yes",IF(OR('Milestone 2'!G555="No",'Milestone 2'!G555="Non"),"No",0))</f>
        <v>0</v>
      </c>
      <c r="C1529">
        <f>IF(OR('Milestone 2'!F555="Yes",'Milestone 2'!F555="Oui"),"Yes",IF(OR('Milestone 2'!F555="No",'Milestone 2'!F555="Non"),"No",IF(OR('Milestone 2'!F555="N/A",'Milestone 2'!F555="S.O."),"N/A",0)))</f>
        <v>0</v>
      </c>
      <c r="D1529">
        <f>IF(OR('Milestone 2'!K555="Approved",'Milestone 2'!K555="Approuvé"),"Approved",IF(OR('Milestone 2'!K555="Incomplete",'Milestone 2'!K555="Incomplet"),"Incomplete",0))</f>
        <v>0</v>
      </c>
      <c r="E1529">
        <f>IF(OR('Milestone 2'!J555="Yes",'Milestone 2'!J555="Oui"),"Yes",IF(OR('Milestone 2'!J555="No",'Milestone 2'!J555="Non"),"No",0))</f>
        <v>0</v>
      </c>
      <c r="F1529">
        <f>IF(OR('Milestone 2'!I555="Yes",'Milestone 2'!I555="Oui"),"Yes",IF(OR('Milestone 2'!I555="No",'Milestone 2'!I555="Non"),"No",IF(OR('Milestone 2'!I555="N/A",'Milestone 2'!I555="S.O."),"N/A",0)))</f>
        <v>0</v>
      </c>
      <c r="G1529">
        <f>IF(OR('Milestone 2'!N555="Approved",'Milestone 2'!N555="Approuvé"),"Approved",IF(OR('Milestone 2'!N555="Incomplete",'Milestone 2'!N555="Incomplet"),"Incomplete",0))</f>
        <v>0</v>
      </c>
      <c r="H1529">
        <f>IF(OR('Milestone 2'!M555="Yes",'Milestone 2'!M555="Oui"),"Yes",IF(OR('Milestone 2'!M555="No",'Milestone 2'!M555="Non"),"No",0))</f>
        <v>0</v>
      </c>
      <c r="I1529">
        <f>IF(OR('Milestone 2'!L555="Yes",'Milestone 2'!L555="Oui"),"Yes",IF(OR('Milestone 2'!L555="No",'Milestone 2'!L555="Non"),"No",IF(OR('Milestone 2'!L555="N/A",'Milestone 2'!L555="S.O."),"N/A",0)))</f>
        <v>0</v>
      </c>
      <c r="J1529">
        <f>IF(OR('Milestone 2'!Q555="Approved",'Milestone 2'!Q555="Approuvé"),"Approved",IF(OR('Milestone 2'!Q555="Incomplete",'Milestone 2'!Q555="Incomplet"),"Incomplete",0))</f>
        <v>0</v>
      </c>
      <c r="K1529">
        <f>IF(OR('Milestone 2'!P555="Yes",'Milestone 2'!P555="Oui"),"Yes",IF(OR('Milestone 2'!P555="No",'Milestone 2'!P555="Non"),"No",0))</f>
        <v>0</v>
      </c>
      <c r="L1529">
        <f>IF(OR('Milestone 2'!O555="Yes",'Milestone 2'!O555="Oui"),"Yes",IF(OR('Milestone 2'!O555="No",'Milestone 2'!O555="Non"),"No",IF(OR('Milestone 2'!O555="N/A",'Milestone 2'!O555="S.O."),"N/A",0)))</f>
        <v>0</v>
      </c>
    </row>
    <row r="1530" spans="1:12" hidden="1">
      <c r="A1530">
        <f>IF(OR('Milestone 2'!H556="Approved",'Milestone 2'!H556="Approuvé"),"Approved",IF(OR('Milestone 2'!H556="Incomplete",'Milestone 2'!H556="Incomplet"),"Incomplete",0))</f>
        <v>0</v>
      </c>
      <c r="B1530">
        <f>IF(OR('Milestone 2'!G556="Yes",'Milestone 2'!G556="Oui"),"Yes",IF(OR('Milestone 2'!G556="No",'Milestone 2'!G556="Non"),"No",0))</f>
        <v>0</v>
      </c>
      <c r="C1530">
        <f>IF(OR('Milestone 2'!F556="Yes",'Milestone 2'!F556="Oui"),"Yes",IF(OR('Milestone 2'!F556="No",'Milestone 2'!F556="Non"),"No",IF(OR('Milestone 2'!F556="N/A",'Milestone 2'!F556="S.O."),"N/A",0)))</f>
        <v>0</v>
      </c>
      <c r="D1530">
        <f>IF(OR('Milestone 2'!K556="Approved",'Milestone 2'!K556="Approuvé"),"Approved",IF(OR('Milestone 2'!K556="Incomplete",'Milestone 2'!K556="Incomplet"),"Incomplete",0))</f>
        <v>0</v>
      </c>
      <c r="E1530">
        <f>IF(OR('Milestone 2'!J556="Yes",'Milestone 2'!J556="Oui"),"Yes",IF(OR('Milestone 2'!J556="No",'Milestone 2'!J556="Non"),"No",0))</f>
        <v>0</v>
      </c>
      <c r="F1530">
        <f>IF(OR('Milestone 2'!I556="Yes",'Milestone 2'!I556="Oui"),"Yes",IF(OR('Milestone 2'!I556="No",'Milestone 2'!I556="Non"),"No",IF(OR('Milestone 2'!I556="N/A",'Milestone 2'!I556="S.O."),"N/A",0)))</f>
        <v>0</v>
      </c>
      <c r="G1530">
        <f>IF(OR('Milestone 2'!N556="Approved",'Milestone 2'!N556="Approuvé"),"Approved",IF(OR('Milestone 2'!N556="Incomplete",'Milestone 2'!N556="Incomplet"),"Incomplete",0))</f>
        <v>0</v>
      </c>
      <c r="H1530">
        <f>IF(OR('Milestone 2'!M556="Yes",'Milestone 2'!M556="Oui"),"Yes",IF(OR('Milestone 2'!M556="No",'Milestone 2'!M556="Non"),"No",0))</f>
        <v>0</v>
      </c>
      <c r="I1530">
        <f>IF(OR('Milestone 2'!L556="Yes",'Milestone 2'!L556="Oui"),"Yes",IF(OR('Milestone 2'!L556="No",'Milestone 2'!L556="Non"),"No",IF(OR('Milestone 2'!L556="N/A",'Milestone 2'!L556="S.O."),"N/A",0)))</f>
        <v>0</v>
      </c>
      <c r="J1530">
        <f>IF(OR('Milestone 2'!Q556="Approved",'Milestone 2'!Q556="Approuvé"),"Approved",IF(OR('Milestone 2'!Q556="Incomplete",'Milestone 2'!Q556="Incomplet"),"Incomplete",0))</f>
        <v>0</v>
      </c>
      <c r="K1530">
        <f>IF(OR('Milestone 2'!P556="Yes",'Milestone 2'!P556="Oui"),"Yes",IF(OR('Milestone 2'!P556="No",'Milestone 2'!P556="Non"),"No",0))</f>
        <v>0</v>
      </c>
      <c r="L1530">
        <f>IF(OR('Milestone 2'!O556="Yes",'Milestone 2'!O556="Oui"),"Yes",IF(OR('Milestone 2'!O556="No",'Milestone 2'!O556="Non"),"No",IF(OR('Milestone 2'!O556="N/A",'Milestone 2'!O556="S.O."),"N/A",0)))</f>
        <v>0</v>
      </c>
    </row>
    <row r="1531" spans="1:12" hidden="1">
      <c r="A1531">
        <f>IF(OR('Milestone 2'!H557="Approved",'Milestone 2'!H557="Approuvé"),"Approved",IF(OR('Milestone 2'!H557="Incomplete",'Milestone 2'!H557="Incomplet"),"Incomplete",0))</f>
        <v>0</v>
      </c>
      <c r="B1531">
        <f>IF(OR('Milestone 2'!G557="Yes",'Milestone 2'!G557="Oui"),"Yes",IF(OR('Milestone 2'!G557="No",'Milestone 2'!G557="Non"),"No",0))</f>
        <v>0</v>
      </c>
      <c r="C1531">
        <f>IF(OR('Milestone 2'!F557="Yes",'Milestone 2'!F557="Oui"),"Yes",IF(OR('Milestone 2'!F557="No",'Milestone 2'!F557="Non"),"No",IF(OR('Milestone 2'!F557="N/A",'Milestone 2'!F557="S.O."),"N/A",0)))</f>
        <v>0</v>
      </c>
      <c r="D1531">
        <f>IF(OR('Milestone 2'!K557="Approved",'Milestone 2'!K557="Approuvé"),"Approved",IF(OR('Milestone 2'!K557="Incomplete",'Milestone 2'!K557="Incomplet"),"Incomplete",0))</f>
        <v>0</v>
      </c>
      <c r="E1531">
        <f>IF(OR('Milestone 2'!J557="Yes",'Milestone 2'!J557="Oui"),"Yes",IF(OR('Milestone 2'!J557="No",'Milestone 2'!J557="Non"),"No",0))</f>
        <v>0</v>
      </c>
      <c r="F1531">
        <f>IF(OR('Milestone 2'!I557="Yes",'Milestone 2'!I557="Oui"),"Yes",IF(OR('Milestone 2'!I557="No",'Milestone 2'!I557="Non"),"No",IF(OR('Milestone 2'!I557="N/A",'Milestone 2'!I557="S.O."),"N/A",0)))</f>
        <v>0</v>
      </c>
      <c r="G1531">
        <f>IF(OR('Milestone 2'!N557="Approved",'Milestone 2'!N557="Approuvé"),"Approved",IF(OR('Milestone 2'!N557="Incomplete",'Milestone 2'!N557="Incomplet"),"Incomplete",0))</f>
        <v>0</v>
      </c>
      <c r="H1531">
        <f>IF(OR('Milestone 2'!M557="Yes",'Milestone 2'!M557="Oui"),"Yes",IF(OR('Milestone 2'!M557="No",'Milestone 2'!M557="Non"),"No",0))</f>
        <v>0</v>
      </c>
      <c r="I1531">
        <f>IF(OR('Milestone 2'!L557="Yes",'Milestone 2'!L557="Oui"),"Yes",IF(OR('Milestone 2'!L557="No",'Milestone 2'!L557="Non"),"No",IF(OR('Milestone 2'!L557="N/A",'Milestone 2'!L557="S.O."),"N/A",0)))</f>
        <v>0</v>
      </c>
      <c r="J1531">
        <f>IF(OR('Milestone 2'!Q557="Approved",'Milestone 2'!Q557="Approuvé"),"Approved",IF(OR('Milestone 2'!Q557="Incomplete",'Milestone 2'!Q557="Incomplet"),"Incomplete",0))</f>
        <v>0</v>
      </c>
      <c r="K1531">
        <f>IF(OR('Milestone 2'!P557="Yes",'Milestone 2'!P557="Oui"),"Yes",IF(OR('Milestone 2'!P557="No",'Milestone 2'!P557="Non"),"No",0))</f>
        <v>0</v>
      </c>
      <c r="L1531">
        <f>IF(OR('Milestone 2'!O557="Yes",'Milestone 2'!O557="Oui"),"Yes",IF(OR('Milestone 2'!O557="No",'Milestone 2'!O557="Non"),"No",IF(OR('Milestone 2'!O557="N/A",'Milestone 2'!O557="S.O."),"N/A",0)))</f>
        <v>0</v>
      </c>
    </row>
    <row r="1532" spans="1:12" hidden="1">
      <c r="A1532">
        <f>IF(OR('Milestone 2'!H558="Approved",'Milestone 2'!H558="Approuvé"),"Approved",IF(OR('Milestone 2'!H558="Incomplete",'Milestone 2'!H558="Incomplet"),"Incomplete",0))</f>
        <v>0</v>
      </c>
      <c r="B1532">
        <f>IF(OR('Milestone 2'!G558="Yes",'Milestone 2'!G558="Oui"),"Yes",IF(OR('Milestone 2'!G558="No",'Milestone 2'!G558="Non"),"No",0))</f>
        <v>0</v>
      </c>
      <c r="C1532">
        <f>IF(OR('Milestone 2'!F558="Yes",'Milestone 2'!F558="Oui"),"Yes",IF(OR('Milestone 2'!F558="No",'Milestone 2'!F558="Non"),"No",IF(OR('Milestone 2'!F558="N/A",'Milestone 2'!F558="S.O."),"N/A",0)))</f>
        <v>0</v>
      </c>
      <c r="D1532">
        <f>IF(OR('Milestone 2'!K558="Approved",'Milestone 2'!K558="Approuvé"),"Approved",IF(OR('Milestone 2'!K558="Incomplete",'Milestone 2'!K558="Incomplet"),"Incomplete",0))</f>
        <v>0</v>
      </c>
      <c r="E1532">
        <f>IF(OR('Milestone 2'!J558="Yes",'Milestone 2'!J558="Oui"),"Yes",IF(OR('Milestone 2'!J558="No",'Milestone 2'!J558="Non"),"No",0))</f>
        <v>0</v>
      </c>
      <c r="F1532">
        <f>IF(OR('Milestone 2'!I558="Yes",'Milestone 2'!I558="Oui"),"Yes",IF(OR('Milestone 2'!I558="No",'Milestone 2'!I558="Non"),"No",IF(OR('Milestone 2'!I558="N/A",'Milestone 2'!I558="S.O."),"N/A",0)))</f>
        <v>0</v>
      </c>
      <c r="G1532">
        <f>IF(OR('Milestone 2'!N558="Approved",'Milestone 2'!N558="Approuvé"),"Approved",IF(OR('Milestone 2'!N558="Incomplete",'Milestone 2'!N558="Incomplet"),"Incomplete",0))</f>
        <v>0</v>
      </c>
      <c r="H1532">
        <f>IF(OR('Milestone 2'!M558="Yes",'Milestone 2'!M558="Oui"),"Yes",IF(OR('Milestone 2'!M558="No",'Milestone 2'!M558="Non"),"No",0))</f>
        <v>0</v>
      </c>
      <c r="I1532">
        <f>IF(OR('Milestone 2'!L558="Yes",'Milestone 2'!L558="Oui"),"Yes",IF(OR('Milestone 2'!L558="No",'Milestone 2'!L558="Non"),"No",IF(OR('Milestone 2'!L558="N/A",'Milestone 2'!L558="S.O."),"N/A",0)))</f>
        <v>0</v>
      </c>
      <c r="J1532">
        <f>IF(OR('Milestone 2'!Q558="Approved",'Milestone 2'!Q558="Approuvé"),"Approved",IF(OR('Milestone 2'!Q558="Incomplete",'Milestone 2'!Q558="Incomplet"),"Incomplete",0))</f>
        <v>0</v>
      </c>
      <c r="K1532">
        <f>IF(OR('Milestone 2'!P558="Yes",'Milestone 2'!P558="Oui"),"Yes",IF(OR('Milestone 2'!P558="No",'Milestone 2'!P558="Non"),"No",0))</f>
        <v>0</v>
      </c>
      <c r="L1532">
        <f>IF(OR('Milestone 2'!O558="Yes",'Milestone 2'!O558="Oui"),"Yes",IF(OR('Milestone 2'!O558="No",'Milestone 2'!O558="Non"),"No",IF(OR('Milestone 2'!O558="N/A",'Milestone 2'!O558="S.O."),"N/A",0)))</f>
        <v>0</v>
      </c>
    </row>
    <row r="1533" spans="1:12" hidden="1">
      <c r="A1533">
        <f>IF(OR('Milestone 2'!H559="Approved",'Milestone 2'!H559="Approuvé"),"Approved",IF(OR('Milestone 2'!H559="Incomplete",'Milestone 2'!H559="Incomplet"),"Incomplete",0))</f>
        <v>0</v>
      </c>
      <c r="B1533">
        <f>IF(OR('Milestone 2'!G559="Yes",'Milestone 2'!G559="Oui"),"Yes",IF(OR('Milestone 2'!G559="No",'Milestone 2'!G559="Non"),"No",0))</f>
        <v>0</v>
      </c>
      <c r="C1533">
        <f>IF(OR('Milestone 2'!F559="Yes",'Milestone 2'!F559="Oui"),"Yes",IF(OR('Milestone 2'!F559="No",'Milestone 2'!F559="Non"),"No",IF(OR('Milestone 2'!F559="N/A",'Milestone 2'!F559="S.O."),"N/A",0)))</f>
        <v>0</v>
      </c>
      <c r="D1533">
        <f>IF(OR('Milestone 2'!K559="Approved",'Milestone 2'!K559="Approuvé"),"Approved",IF(OR('Milestone 2'!K559="Incomplete",'Milestone 2'!K559="Incomplet"),"Incomplete",0))</f>
        <v>0</v>
      </c>
      <c r="E1533">
        <f>IF(OR('Milestone 2'!J559="Yes",'Milestone 2'!J559="Oui"),"Yes",IF(OR('Milestone 2'!J559="No",'Milestone 2'!J559="Non"),"No",0))</f>
        <v>0</v>
      </c>
      <c r="F1533">
        <f>IF(OR('Milestone 2'!I559="Yes",'Milestone 2'!I559="Oui"),"Yes",IF(OR('Milestone 2'!I559="No",'Milestone 2'!I559="Non"),"No",IF(OR('Milestone 2'!I559="N/A",'Milestone 2'!I559="S.O."),"N/A",0)))</f>
        <v>0</v>
      </c>
      <c r="G1533">
        <f>IF(OR('Milestone 2'!N559="Approved",'Milestone 2'!N559="Approuvé"),"Approved",IF(OR('Milestone 2'!N559="Incomplete",'Milestone 2'!N559="Incomplet"),"Incomplete",0))</f>
        <v>0</v>
      </c>
      <c r="H1533">
        <f>IF(OR('Milestone 2'!M559="Yes",'Milestone 2'!M559="Oui"),"Yes",IF(OR('Milestone 2'!M559="No",'Milestone 2'!M559="Non"),"No",0))</f>
        <v>0</v>
      </c>
      <c r="I1533">
        <f>IF(OR('Milestone 2'!L559="Yes",'Milestone 2'!L559="Oui"),"Yes",IF(OR('Milestone 2'!L559="No",'Milestone 2'!L559="Non"),"No",IF(OR('Milestone 2'!L559="N/A",'Milestone 2'!L559="S.O."),"N/A",0)))</f>
        <v>0</v>
      </c>
      <c r="J1533">
        <f>IF(OR('Milestone 2'!Q559="Approved",'Milestone 2'!Q559="Approuvé"),"Approved",IF(OR('Milestone 2'!Q559="Incomplete",'Milestone 2'!Q559="Incomplet"),"Incomplete",0))</f>
        <v>0</v>
      </c>
      <c r="K1533">
        <f>IF(OR('Milestone 2'!P559="Yes",'Milestone 2'!P559="Oui"),"Yes",IF(OR('Milestone 2'!P559="No",'Milestone 2'!P559="Non"),"No",0))</f>
        <v>0</v>
      </c>
      <c r="L1533">
        <f>IF(OR('Milestone 2'!O559="Yes",'Milestone 2'!O559="Oui"),"Yes",IF(OR('Milestone 2'!O559="No",'Milestone 2'!O559="Non"),"No",IF(OR('Milestone 2'!O559="N/A",'Milestone 2'!O559="S.O."),"N/A",0)))</f>
        <v>0</v>
      </c>
    </row>
    <row r="1534" spans="1:12" hidden="1">
      <c r="A1534">
        <f>IF(OR('Milestone 2'!H560="Approved",'Milestone 2'!H560="Approuvé"),"Approved",IF(OR('Milestone 2'!H560="Incomplete",'Milestone 2'!H560="Incomplet"),"Incomplete",0))</f>
        <v>0</v>
      </c>
      <c r="B1534">
        <f>IF(OR('Milestone 2'!G560="Yes",'Milestone 2'!G560="Oui"),"Yes",IF(OR('Milestone 2'!G560="No",'Milestone 2'!G560="Non"),"No",0))</f>
        <v>0</v>
      </c>
      <c r="C1534">
        <f>IF(OR('Milestone 2'!F560="Yes",'Milestone 2'!F560="Oui"),"Yes",IF(OR('Milestone 2'!F560="No",'Milestone 2'!F560="Non"),"No",IF(OR('Milestone 2'!F560="N/A",'Milestone 2'!F560="S.O."),"N/A",0)))</f>
        <v>0</v>
      </c>
      <c r="D1534">
        <f>IF(OR('Milestone 2'!K560="Approved",'Milestone 2'!K560="Approuvé"),"Approved",IF(OR('Milestone 2'!K560="Incomplete",'Milestone 2'!K560="Incomplet"),"Incomplete",0))</f>
        <v>0</v>
      </c>
      <c r="E1534">
        <f>IF(OR('Milestone 2'!J560="Yes",'Milestone 2'!J560="Oui"),"Yes",IF(OR('Milestone 2'!J560="No",'Milestone 2'!J560="Non"),"No",0))</f>
        <v>0</v>
      </c>
      <c r="F1534">
        <f>IF(OR('Milestone 2'!I560="Yes",'Milestone 2'!I560="Oui"),"Yes",IF(OR('Milestone 2'!I560="No",'Milestone 2'!I560="Non"),"No",IF(OR('Milestone 2'!I560="N/A",'Milestone 2'!I560="S.O."),"N/A",0)))</f>
        <v>0</v>
      </c>
      <c r="G1534">
        <f>IF(OR('Milestone 2'!N560="Approved",'Milestone 2'!N560="Approuvé"),"Approved",IF(OR('Milestone 2'!N560="Incomplete",'Milestone 2'!N560="Incomplet"),"Incomplete",0))</f>
        <v>0</v>
      </c>
      <c r="H1534">
        <f>IF(OR('Milestone 2'!M560="Yes",'Milestone 2'!M560="Oui"),"Yes",IF(OR('Milestone 2'!M560="No",'Milestone 2'!M560="Non"),"No",0))</f>
        <v>0</v>
      </c>
      <c r="I1534">
        <f>IF(OR('Milestone 2'!L560="Yes",'Milestone 2'!L560="Oui"),"Yes",IF(OR('Milestone 2'!L560="No",'Milestone 2'!L560="Non"),"No",IF(OR('Milestone 2'!L560="N/A",'Milestone 2'!L560="S.O."),"N/A",0)))</f>
        <v>0</v>
      </c>
      <c r="J1534">
        <f>IF(OR('Milestone 2'!Q560="Approved",'Milestone 2'!Q560="Approuvé"),"Approved",IF(OR('Milestone 2'!Q560="Incomplete",'Milestone 2'!Q560="Incomplet"),"Incomplete",0))</f>
        <v>0</v>
      </c>
      <c r="K1534">
        <f>IF(OR('Milestone 2'!P560="Yes",'Milestone 2'!P560="Oui"),"Yes",IF(OR('Milestone 2'!P560="No",'Milestone 2'!P560="Non"),"No",0))</f>
        <v>0</v>
      </c>
      <c r="L1534">
        <f>IF(OR('Milestone 2'!O560="Yes",'Milestone 2'!O560="Oui"),"Yes",IF(OR('Milestone 2'!O560="No",'Milestone 2'!O560="Non"),"No",IF(OR('Milestone 2'!O560="N/A",'Milestone 2'!O560="S.O."),"N/A",0)))</f>
        <v>0</v>
      </c>
    </row>
    <row r="1535" spans="1:12" hidden="1">
      <c r="A1535">
        <f>IF(OR('Milestone 2'!H561="Approved",'Milestone 2'!H561="Approuvé"),"Approved",IF(OR('Milestone 2'!H561="Incomplete",'Milestone 2'!H561="Incomplet"),"Incomplete",0))</f>
        <v>0</v>
      </c>
      <c r="B1535">
        <f>IF(OR('Milestone 2'!G561="Yes",'Milestone 2'!G561="Oui"),"Yes",IF(OR('Milestone 2'!G561="No",'Milestone 2'!G561="Non"),"No",0))</f>
        <v>0</v>
      </c>
      <c r="C1535">
        <f>IF(OR('Milestone 2'!F561="Yes",'Milestone 2'!F561="Oui"),"Yes",IF(OR('Milestone 2'!F561="No",'Milestone 2'!F561="Non"),"No",IF(OR('Milestone 2'!F561="N/A",'Milestone 2'!F561="S.O."),"N/A",0)))</f>
        <v>0</v>
      </c>
      <c r="D1535">
        <f>IF(OR('Milestone 2'!K561="Approved",'Milestone 2'!K561="Approuvé"),"Approved",IF(OR('Milestone 2'!K561="Incomplete",'Milestone 2'!K561="Incomplet"),"Incomplete",0))</f>
        <v>0</v>
      </c>
      <c r="E1535">
        <f>IF(OR('Milestone 2'!J561="Yes",'Milestone 2'!J561="Oui"),"Yes",IF(OR('Milestone 2'!J561="No",'Milestone 2'!J561="Non"),"No",0))</f>
        <v>0</v>
      </c>
      <c r="F1535">
        <f>IF(OR('Milestone 2'!I561="Yes",'Milestone 2'!I561="Oui"),"Yes",IF(OR('Milestone 2'!I561="No",'Milestone 2'!I561="Non"),"No",IF(OR('Milestone 2'!I561="N/A",'Milestone 2'!I561="S.O."),"N/A",0)))</f>
        <v>0</v>
      </c>
      <c r="G1535">
        <f>IF(OR('Milestone 2'!N561="Approved",'Milestone 2'!N561="Approuvé"),"Approved",IF(OR('Milestone 2'!N561="Incomplete",'Milestone 2'!N561="Incomplet"),"Incomplete",0))</f>
        <v>0</v>
      </c>
      <c r="H1535">
        <f>IF(OR('Milestone 2'!M561="Yes",'Milestone 2'!M561="Oui"),"Yes",IF(OR('Milestone 2'!M561="No",'Milestone 2'!M561="Non"),"No",0))</f>
        <v>0</v>
      </c>
      <c r="I1535">
        <f>IF(OR('Milestone 2'!L561="Yes",'Milestone 2'!L561="Oui"),"Yes",IF(OR('Milestone 2'!L561="No",'Milestone 2'!L561="Non"),"No",IF(OR('Milestone 2'!L561="N/A",'Milestone 2'!L561="S.O."),"N/A",0)))</f>
        <v>0</v>
      </c>
      <c r="J1535">
        <f>IF(OR('Milestone 2'!Q561="Approved",'Milestone 2'!Q561="Approuvé"),"Approved",IF(OR('Milestone 2'!Q561="Incomplete",'Milestone 2'!Q561="Incomplet"),"Incomplete",0))</f>
        <v>0</v>
      </c>
      <c r="K1535">
        <f>IF(OR('Milestone 2'!P561="Yes",'Milestone 2'!P561="Oui"),"Yes",IF(OR('Milestone 2'!P561="No",'Milestone 2'!P561="Non"),"No",0))</f>
        <v>0</v>
      </c>
      <c r="L1535">
        <f>IF(OR('Milestone 2'!O561="Yes",'Milestone 2'!O561="Oui"),"Yes",IF(OR('Milestone 2'!O561="No",'Milestone 2'!O561="Non"),"No",IF(OR('Milestone 2'!O561="N/A",'Milestone 2'!O561="S.O."),"N/A",0)))</f>
        <v>0</v>
      </c>
    </row>
    <row r="1536" spans="1:12" hidden="1">
      <c r="A1536">
        <f>IF(OR('Milestone 2'!H562="Approved",'Milestone 2'!H562="Approuvé"),"Approved",IF(OR('Milestone 2'!H562="Incomplete",'Milestone 2'!H562="Incomplet"),"Incomplete",0))</f>
        <v>0</v>
      </c>
      <c r="B1536">
        <f>IF(OR('Milestone 2'!G562="Yes",'Milestone 2'!G562="Oui"),"Yes",IF(OR('Milestone 2'!G562="No",'Milestone 2'!G562="Non"),"No",0))</f>
        <v>0</v>
      </c>
      <c r="C1536">
        <f>IF(OR('Milestone 2'!F562="Yes",'Milestone 2'!F562="Oui"),"Yes",IF(OR('Milestone 2'!F562="No",'Milestone 2'!F562="Non"),"No",IF(OR('Milestone 2'!F562="N/A",'Milestone 2'!F562="S.O."),"N/A",0)))</f>
        <v>0</v>
      </c>
      <c r="D1536">
        <f>IF(OR('Milestone 2'!K562="Approved",'Milestone 2'!K562="Approuvé"),"Approved",IF(OR('Milestone 2'!K562="Incomplete",'Milestone 2'!K562="Incomplet"),"Incomplete",0))</f>
        <v>0</v>
      </c>
      <c r="E1536">
        <f>IF(OR('Milestone 2'!J562="Yes",'Milestone 2'!J562="Oui"),"Yes",IF(OR('Milestone 2'!J562="No",'Milestone 2'!J562="Non"),"No",0))</f>
        <v>0</v>
      </c>
      <c r="F1536">
        <f>IF(OR('Milestone 2'!I562="Yes",'Milestone 2'!I562="Oui"),"Yes",IF(OR('Milestone 2'!I562="No",'Milestone 2'!I562="Non"),"No",IF(OR('Milestone 2'!I562="N/A",'Milestone 2'!I562="S.O."),"N/A",0)))</f>
        <v>0</v>
      </c>
      <c r="G1536">
        <f>IF(OR('Milestone 2'!N562="Approved",'Milestone 2'!N562="Approuvé"),"Approved",IF(OR('Milestone 2'!N562="Incomplete",'Milestone 2'!N562="Incomplet"),"Incomplete",0))</f>
        <v>0</v>
      </c>
      <c r="H1536">
        <f>IF(OR('Milestone 2'!M562="Yes",'Milestone 2'!M562="Oui"),"Yes",IF(OR('Milestone 2'!M562="No",'Milestone 2'!M562="Non"),"No",0))</f>
        <v>0</v>
      </c>
      <c r="I1536">
        <f>IF(OR('Milestone 2'!L562="Yes",'Milestone 2'!L562="Oui"),"Yes",IF(OR('Milestone 2'!L562="No",'Milestone 2'!L562="Non"),"No",IF(OR('Milestone 2'!L562="N/A",'Milestone 2'!L562="S.O."),"N/A",0)))</f>
        <v>0</v>
      </c>
      <c r="J1536">
        <f>IF(OR('Milestone 2'!Q562="Approved",'Milestone 2'!Q562="Approuvé"),"Approved",IF(OR('Milestone 2'!Q562="Incomplete",'Milestone 2'!Q562="Incomplet"),"Incomplete",0))</f>
        <v>0</v>
      </c>
      <c r="K1536">
        <f>IF(OR('Milestone 2'!P562="Yes",'Milestone 2'!P562="Oui"),"Yes",IF(OR('Milestone 2'!P562="No",'Milestone 2'!P562="Non"),"No",0))</f>
        <v>0</v>
      </c>
      <c r="L1536">
        <f>IF(OR('Milestone 2'!O562="Yes",'Milestone 2'!O562="Oui"),"Yes",IF(OR('Milestone 2'!O562="No",'Milestone 2'!O562="Non"),"No",IF(OR('Milestone 2'!O562="N/A",'Milestone 2'!O562="S.O."),"N/A",0)))</f>
        <v>0</v>
      </c>
    </row>
    <row r="1537" spans="1:12" hidden="1">
      <c r="A1537">
        <f>IF(OR('Milestone 2'!H563="Approved",'Milestone 2'!H563="Approuvé"),"Approved",IF(OR('Milestone 2'!H563="Incomplete",'Milestone 2'!H563="Incomplet"),"Incomplete",0))</f>
        <v>0</v>
      </c>
      <c r="B1537">
        <f>IF(OR('Milestone 2'!G563="Yes",'Milestone 2'!G563="Oui"),"Yes",IF(OR('Milestone 2'!G563="No",'Milestone 2'!G563="Non"),"No",0))</f>
        <v>0</v>
      </c>
      <c r="C1537">
        <f>IF(OR('Milestone 2'!F563="Yes",'Milestone 2'!F563="Oui"),"Yes",IF(OR('Milestone 2'!F563="No",'Milestone 2'!F563="Non"),"No",IF(OR('Milestone 2'!F563="N/A",'Milestone 2'!F563="S.O."),"N/A",0)))</f>
        <v>0</v>
      </c>
      <c r="D1537">
        <f>IF(OR('Milestone 2'!K563="Approved",'Milestone 2'!K563="Approuvé"),"Approved",IF(OR('Milestone 2'!K563="Incomplete",'Milestone 2'!K563="Incomplet"),"Incomplete",0))</f>
        <v>0</v>
      </c>
      <c r="E1537">
        <f>IF(OR('Milestone 2'!J563="Yes",'Milestone 2'!J563="Oui"),"Yes",IF(OR('Milestone 2'!J563="No",'Milestone 2'!J563="Non"),"No",0))</f>
        <v>0</v>
      </c>
      <c r="F1537">
        <f>IF(OR('Milestone 2'!I563="Yes",'Milestone 2'!I563="Oui"),"Yes",IF(OR('Milestone 2'!I563="No",'Milestone 2'!I563="Non"),"No",IF(OR('Milestone 2'!I563="N/A",'Milestone 2'!I563="S.O."),"N/A",0)))</f>
        <v>0</v>
      </c>
      <c r="G1537">
        <f>IF(OR('Milestone 2'!N563="Approved",'Milestone 2'!N563="Approuvé"),"Approved",IF(OR('Milestone 2'!N563="Incomplete",'Milestone 2'!N563="Incomplet"),"Incomplete",0))</f>
        <v>0</v>
      </c>
      <c r="H1537">
        <f>IF(OR('Milestone 2'!M563="Yes",'Milestone 2'!M563="Oui"),"Yes",IF(OR('Milestone 2'!M563="No",'Milestone 2'!M563="Non"),"No",0))</f>
        <v>0</v>
      </c>
      <c r="I1537">
        <f>IF(OR('Milestone 2'!L563="Yes",'Milestone 2'!L563="Oui"),"Yes",IF(OR('Milestone 2'!L563="No",'Milestone 2'!L563="Non"),"No",IF(OR('Milestone 2'!L563="N/A",'Milestone 2'!L563="S.O."),"N/A",0)))</f>
        <v>0</v>
      </c>
      <c r="J1537">
        <f>IF(OR('Milestone 2'!Q563="Approved",'Milestone 2'!Q563="Approuvé"),"Approved",IF(OR('Milestone 2'!Q563="Incomplete",'Milestone 2'!Q563="Incomplet"),"Incomplete",0))</f>
        <v>0</v>
      </c>
      <c r="K1537">
        <f>IF(OR('Milestone 2'!P563="Yes",'Milestone 2'!P563="Oui"),"Yes",IF(OR('Milestone 2'!P563="No",'Milestone 2'!P563="Non"),"No",0))</f>
        <v>0</v>
      </c>
      <c r="L1537">
        <f>IF(OR('Milestone 2'!O563="Yes",'Milestone 2'!O563="Oui"),"Yes",IF(OR('Milestone 2'!O563="No",'Milestone 2'!O563="Non"),"No",IF(OR('Milestone 2'!O563="N/A",'Milestone 2'!O563="S.O."),"N/A",0)))</f>
        <v>0</v>
      </c>
    </row>
    <row r="1538" spans="1:12" hidden="1">
      <c r="A1538">
        <f>IF(OR('Milestone 2'!H564="Approved",'Milestone 2'!H564="Approuvé"),"Approved",IF(OR('Milestone 2'!H564="Incomplete",'Milestone 2'!H564="Incomplet"),"Incomplete",0))</f>
        <v>0</v>
      </c>
      <c r="B1538">
        <f>IF(OR('Milestone 2'!G564="Yes",'Milestone 2'!G564="Oui"),"Yes",IF(OR('Milestone 2'!G564="No",'Milestone 2'!G564="Non"),"No",0))</f>
        <v>0</v>
      </c>
      <c r="C1538">
        <f>IF(OR('Milestone 2'!F564="Yes",'Milestone 2'!F564="Oui"),"Yes",IF(OR('Milestone 2'!F564="No",'Milestone 2'!F564="Non"),"No",IF(OR('Milestone 2'!F564="N/A",'Milestone 2'!F564="S.O."),"N/A",0)))</f>
        <v>0</v>
      </c>
      <c r="D1538">
        <f>IF(OR('Milestone 2'!K564="Approved",'Milestone 2'!K564="Approuvé"),"Approved",IF(OR('Milestone 2'!K564="Incomplete",'Milestone 2'!K564="Incomplet"),"Incomplete",0))</f>
        <v>0</v>
      </c>
      <c r="E1538">
        <f>IF(OR('Milestone 2'!J564="Yes",'Milestone 2'!J564="Oui"),"Yes",IF(OR('Milestone 2'!J564="No",'Milestone 2'!J564="Non"),"No",0))</f>
        <v>0</v>
      </c>
      <c r="F1538">
        <f>IF(OR('Milestone 2'!I564="Yes",'Milestone 2'!I564="Oui"),"Yes",IF(OR('Milestone 2'!I564="No",'Milestone 2'!I564="Non"),"No",IF(OR('Milestone 2'!I564="N/A",'Milestone 2'!I564="S.O."),"N/A",0)))</f>
        <v>0</v>
      </c>
      <c r="G1538">
        <f>IF(OR('Milestone 2'!N564="Approved",'Milestone 2'!N564="Approuvé"),"Approved",IF(OR('Milestone 2'!N564="Incomplete",'Milestone 2'!N564="Incomplet"),"Incomplete",0))</f>
        <v>0</v>
      </c>
      <c r="H1538">
        <f>IF(OR('Milestone 2'!M564="Yes",'Milestone 2'!M564="Oui"),"Yes",IF(OR('Milestone 2'!M564="No",'Milestone 2'!M564="Non"),"No",0))</f>
        <v>0</v>
      </c>
      <c r="I1538">
        <f>IF(OR('Milestone 2'!L564="Yes",'Milestone 2'!L564="Oui"),"Yes",IF(OR('Milestone 2'!L564="No",'Milestone 2'!L564="Non"),"No",IF(OR('Milestone 2'!L564="N/A",'Milestone 2'!L564="S.O."),"N/A",0)))</f>
        <v>0</v>
      </c>
      <c r="J1538">
        <f>IF(OR('Milestone 2'!Q564="Approved",'Milestone 2'!Q564="Approuvé"),"Approved",IF(OR('Milestone 2'!Q564="Incomplete",'Milestone 2'!Q564="Incomplet"),"Incomplete",0))</f>
        <v>0</v>
      </c>
      <c r="K1538">
        <f>IF(OR('Milestone 2'!P564="Yes",'Milestone 2'!P564="Oui"),"Yes",IF(OR('Milestone 2'!P564="No",'Milestone 2'!P564="Non"),"No",0))</f>
        <v>0</v>
      </c>
      <c r="L1538">
        <f>IF(OR('Milestone 2'!O564="Yes",'Milestone 2'!O564="Oui"),"Yes",IF(OR('Milestone 2'!O564="No",'Milestone 2'!O564="Non"),"No",IF(OR('Milestone 2'!O564="N/A",'Milestone 2'!O564="S.O."),"N/A",0)))</f>
        <v>0</v>
      </c>
    </row>
    <row r="1539" spans="1:12" hidden="1">
      <c r="A1539">
        <f>IF(OR('Milestone 2'!H565="Approved",'Milestone 2'!H565="Approuvé"),"Approved",IF(OR('Milestone 2'!H565="Incomplete",'Milestone 2'!H565="Incomplet"),"Incomplete",0))</f>
        <v>0</v>
      </c>
      <c r="B1539">
        <f>IF(OR('Milestone 2'!G565="Yes",'Milestone 2'!G565="Oui"),"Yes",IF(OR('Milestone 2'!G565="No",'Milestone 2'!G565="Non"),"No",0))</f>
        <v>0</v>
      </c>
      <c r="C1539">
        <f>IF(OR('Milestone 2'!F565="Yes",'Milestone 2'!F565="Oui"),"Yes",IF(OR('Milestone 2'!F565="No",'Milestone 2'!F565="Non"),"No",IF(OR('Milestone 2'!F565="N/A",'Milestone 2'!F565="S.O."),"N/A",0)))</f>
        <v>0</v>
      </c>
      <c r="D1539">
        <f>IF(OR('Milestone 2'!K565="Approved",'Milestone 2'!K565="Approuvé"),"Approved",IF(OR('Milestone 2'!K565="Incomplete",'Milestone 2'!K565="Incomplet"),"Incomplete",0))</f>
        <v>0</v>
      </c>
      <c r="E1539">
        <f>IF(OR('Milestone 2'!J565="Yes",'Milestone 2'!J565="Oui"),"Yes",IF(OR('Milestone 2'!J565="No",'Milestone 2'!J565="Non"),"No",0))</f>
        <v>0</v>
      </c>
      <c r="F1539">
        <f>IF(OR('Milestone 2'!I565="Yes",'Milestone 2'!I565="Oui"),"Yes",IF(OR('Milestone 2'!I565="No",'Milestone 2'!I565="Non"),"No",IF(OR('Milestone 2'!I565="N/A",'Milestone 2'!I565="S.O."),"N/A",0)))</f>
        <v>0</v>
      </c>
      <c r="G1539">
        <f>IF(OR('Milestone 2'!N565="Approved",'Milestone 2'!N565="Approuvé"),"Approved",IF(OR('Milestone 2'!N565="Incomplete",'Milestone 2'!N565="Incomplet"),"Incomplete",0))</f>
        <v>0</v>
      </c>
      <c r="H1539">
        <f>IF(OR('Milestone 2'!M565="Yes",'Milestone 2'!M565="Oui"),"Yes",IF(OR('Milestone 2'!M565="No",'Milestone 2'!M565="Non"),"No",0))</f>
        <v>0</v>
      </c>
      <c r="I1539">
        <f>IF(OR('Milestone 2'!L565="Yes",'Milestone 2'!L565="Oui"),"Yes",IF(OR('Milestone 2'!L565="No",'Milestone 2'!L565="Non"),"No",IF(OR('Milestone 2'!L565="N/A",'Milestone 2'!L565="S.O."),"N/A",0)))</f>
        <v>0</v>
      </c>
      <c r="J1539">
        <f>IF(OR('Milestone 2'!Q565="Approved",'Milestone 2'!Q565="Approuvé"),"Approved",IF(OR('Milestone 2'!Q565="Incomplete",'Milestone 2'!Q565="Incomplet"),"Incomplete",0))</f>
        <v>0</v>
      </c>
      <c r="K1539">
        <f>IF(OR('Milestone 2'!P565="Yes",'Milestone 2'!P565="Oui"),"Yes",IF(OR('Milestone 2'!P565="No",'Milestone 2'!P565="Non"),"No",0))</f>
        <v>0</v>
      </c>
      <c r="L1539">
        <f>IF(OR('Milestone 2'!O565="Yes",'Milestone 2'!O565="Oui"),"Yes",IF(OR('Milestone 2'!O565="No",'Milestone 2'!O565="Non"),"No",IF(OR('Milestone 2'!O565="N/A",'Milestone 2'!O565="S.O."),"N/A",0)))</f>
        <v>0</v>
      </c>
    </row>
    <row r="1540" spans="1:12" hidden="1">
      <c r="A1540">
        <f>IF(OR('Milestone 2'!H566="Approved",'Milestone 2'!H566="Approuvé"),"Approved",IF(OR('Milestone 2'!H566="Incomplete",'Milestone 2'!H566="Incomplet"),"Incomplete",0))</f>
        <v>0</v>
      </c>
      <c r="B1540">
        <f>IF(OR('Milestone 2'!G566="Yes",'Milestone 2'!G566="Oui"),"Yes",IF(OR('Milestone 2'!G566="No",'Milestone 2'!G566="Non"),"No",0))</f>
        <v>0</v>
      </c>
      <c r="C1540">
        <f>IF(OR('Milestone 2'!F566="Yes",'Milestone 2'!F566="Oui"),"Yes",IF(OR('Milestone 2'!F566="No",'Milestone 2'!F566="Non"),"No",IF(OR('Milestone 2'!F566="N/A",'Milestone 2'!F566="S.O."),"N/A",0)))</f>
        <v>0</v>
      </c>
      <c r="D1540">
        <f>IF(OR('Milestone 2'!K566="Approved",'Milestone 2'!K566="Approuvé"),"Approved",IF(OR('Milestone 2'!K566="Incomplete",'Milestone 2'!K566="Incomplet"),"Incomplete",0))</f>
        <v>0</v>
      </c>
      <c r="E1540">
        <f>IF(OR('Milestone 2'!J566="Yes",'Milestone 2'!J566="Oui"),"Yes",IF(OR('Milestone 2'!J566="No",'Milestone 2'!J566="Non"),"No",0))</f>
        <v>0</v>
      </c>
      <c r="F1540">
        <f>IF(OR('Milestone 2'!I566="Yes",'Milestone 2'!I566="Oui"),"Yes",IF(OR('Milestone 2'!I566="No",'Milestone 2'!I566="Non"),"No",IF(OR('Milestone 2'!I566="N/A",'Milestone 2'!I566="S.O."),"N/A",0)))</f>
        <v>0</v>
      </c>
      <c r="G1540">
        <f>IF(OR('Milestone 2'!N566="Approved",'Milestone 2'!N566="Approuvé"),"Approved",IF(OR('Milestone 2'!N566="Incomplete",'Milestone 2'!N566="Incomplet"),"Incomplete",0))</f>
        <v>0</v>
      </c>
      <c r="H1540">
        <f>IF(OR('Milestone 2'!M566="Yes",'Milestone 2'!M566="Oui"),"Yes",IF(OR('Milestone 2'!M566="No",'Milestone 2'!M566="Non"),"No",0))</f>
        <v>0</v>
      </c>
      <c r="I1540">
        <f>IF(OR('Milestone 2'!L566="Yes",'Milestone 2'!L566="Oui"),"Yes",IF(OR('Milestone 2'!L566="No",'Milestone 2'!L566="Non"),"No",IF(OR('Milestone 2'!L566="N/A",'Milestone 2'!L566="S.O."),"N/A",0)))</f>
        <v>0</v>
      </c>
      <c r="J1540">
        <f>IF(OR('Milestone 2'!Q566="Approved",'Milestone 2'!Q566="Approuvé"),"Approved",IF(OR('Milestone 2'!Q566="Incomplete",'Milestone 2'!Q566="Incomplet"),"Incomplete",0))</f>
        <v>0</v>
      </c>
      <c r="K1540">
        <f>IF(OR('Milestone 2'!P566="Yes",'Milestone 2'!P566="Oui"),"Yes",IF(OR('Milestone 2'!P566="No",'Milestone 2'!P566="Non"),"No",0))</f>
        <v>0</v>
      </c>
      <c r="L1540">
        <f>IF(OR('Milestone 2'!O566="Yes",'Milestone 2'!O566="Oui"),"Yes",IF(OR('Milestone 2'!O566="No",'Milestone 2'!O566="Non"),"No",IF(OR('Milestone 2'!O566="N/A",'Milestone 2'!O566="S.O."),"N/A",0)))</f>
        <v>0</v>
      </c>
    </row>
    <row r="1541" spans="1:12" hidden="1">
      <c r="A1541">
        <f>IF(OR('Milestone 2'!H567="Approved",'Milestone 2'!H567="Approuvé"),"Approved",IF(OR('Milestone 2'!H567="Incomplete",'Milestone 2'!H567="Incomplet"),"Incomplete",0))</f>
        <v>0</v>
      </c>
      <c r="B1541">
        <f>IF(OR('Milestone 2'!G567="Yes",'Milestone 2'!G567="Oui"),"Yes",IF(OR('Milestone 2'!G567="No",'Milestone 2'!G567="Non"),"No",0))</f>
        <v>0</v>
      </c>
      <c r="C1541">
        <f>IF(OR('Milestone 2'!F567="Yes",'Milestone 2'!F567="Oui"),"Yes",IF(OR('Milestone 2'!F567="No",'Milestone 2'!F567="Non"),"No",IF(OR('Milestone 2'!F567="N/A",'Milestone 2'!F567="S.O."),"N/A",0)))</f>
        <v>0</v>
      </c>
      <c r="D1541">
        <f>IF(OR('Milestone 2'!K567="Approved",'Milestone 2'!K567="Approuvé"),"Approved",IF(OR('Milestone 2'!K567="Incomplete",'Milestone 2'!K567="Incomplet"),"Incomplete",0))</f>
        <v>0</v>
      </c>
      <c r="E1541">
        <f>IF(OR('Milestone 2'!J567="Yes",'Milestone 2'!J567="Oui"),"Yes",IF(OR('Milestone 2'!J567="No",'Milestone 2'!J567="Non"),"No",0))</f>
        <v>0</v>
      </c>
      <c r="F1541">
        <f>IF(OR('Milestone 2'!I567="Yes",'Milestone 2'!I567="Oui"),"Yes",IF(OR('Milestone 2'!I567="No",'Milestone 2'!I567="Non"),"No",IF(OR('Milestone 2'!I567="N/A",'Milestone 2'!I567="S.O."),"N/A",0)))</f>
        <v>0</v>
      </c>
      <c r="G1541">
        <f>IF(OR('Milestone 2'!N567="Approved",'Milestone 2'!N567="Approuvé"),"Approved",IF(OR('Milestone 2'!N567="Incomplete",'Milestone 2'!N567="Incomplet"),"Incomplete",0))</f>
        <v>0</v>
      </c>
      <c r="H1541">
        <f>IF(OR('Milestone 2'!M567="Yes",'Milestone 2'!M567="Oui"),"Yes",IF(OR('Milestone 2'!M567="No",'Milestone 2'!M567="Non"),"No",0))</f>
        <v>0</v>
      </c>
      <c r="I1541">
        <f>IF(OR('Milestone 2'!L567="Yes",'Milestone 2'!L567="Oui"),"Yes",IF(OR('Milestone 2'!L567="No",'Milestone 2'!L567="Non"),"No",IF(OR('Milestone 2'!L567="N/A",'Milestone 2'!L567="S.O."),"N/A",0)))</f>
        <v>0</v>
      </c>
      <c r="J1541">
        <f>IF(OR('Milestone 2'!Q567="Approved",'Milestone 2'!Q567="Approuvé"),"Approved",IF(OR('Milestone 2'!Q567="Incomplete",'Milestone 2'!Q567="Incomplet"),"Incomplete",0))</f>
        <v>0</v>
      </c>
      <c r="K1541">
        <f>IF(OR('Milestone 2'!P567="Yes",'Milestone 2'!P567="Oui"),"Yes",IF(OR('Milestone 2'!P567="No",'Milestone 2'!P567="Non"),"No",0))</f>
        <v>0</v>
      </c>
      <c r="L1541">
        <f>IF(OR('Milestone 2'!O567="Yes",'Milestone 2'!O567="Oui"),"Yes",IF(OR('Milestone 2'!O567="No",'Milestone 2'!O567="Non"),"No",IF(OR('Milestone 2'!O567="N/A",'Milestone 2'!O567="S.O."),"N/A",0)))</f>
        <v>0</v>
      </c>
    </row>
    <row r="1542" spans="1:12" hidden="1">
      <c r="A1542">
        <f>IF(OR('Milestone 2'!H568="Approved",'Milestone 2'!H568="Approuvé"),"Approved",IF(OR('Milestone 2'!H568="Incomplete",'Milestone 2'!H568="Incomplet"),"Incomplete",0))</f>
        <v>0</v>
      </c>
      <c r="B1542">
        <f>IF(OR('Milestone 2'!G568="Yes",'Milestone 2'!G568="Oui"),"Yes",IF(OR('Milestone 2'!G568="No",'Milestone 2'!G568="Non"),"No",0))</f>
        <v>0</v>
      </c>
      <c r="C1542">
        <f>IF(OR('Milestone 2'!F568="Yes",'Milestone 2'!F568="Oui"),"Yes",IF(OR('Milestone 2'!F568="No",'Milestone 2'!F568="Non"),"No",IF(OR('Milestone 2'!F568="N/A",'Milestone 2'!F568="S.O."),"N/A",0)))</f>
        <v>0</v>
      </c>
      <c r="D1542">
        <f>IF(OR('Milestone 2'!K568="Approved",'Milestone 2'!K568="Approuvé"),"Approved",IF(OR('Milestone 2'!K568="Incomplete",'Milestone 2'!K568="Incomplet"),"Incomplete",0))</f>
        <v>0</v>
      </c>
      <c r="E1542">
        <f>IF(OR('Milestone 2'!J568="Yes",'Milestone 2'!J568="Oui"),"Yes",IF(OR('Milestone 2'!J568="No",'Milestone 2'!J568="Non"),"No",0))</f>
        <v>0</v>
      </c>
      <c r="F1542">
        <f>IF(OR('Milestone 2'!I568="Yes",'Milestone 2'!I568="Oui"),"Yes",IF(OR('Milestone 2'!I568="No",'Milestone 2'!I568="Non"),"No",IF(OR('Milestone 2'!I568="N/A",'Milestone 2'!I568="S.O."),"N/A",0)))</f>
        <v>0</v>
      </c>
      <c r="G1542">
        <f>IF(OR('Milestone 2'!N568="Approved",'Milestone 2'!N568="Approuvé"),"Approved",IF(OR('Milestone 2'!N568="Incomplete",'Milestone 2'!N568="Incomplet"),"Incomplete",0))</f>
        <v>0</v>
      </c>
      <c r="H1542">
        <f>IF(OR('Milestone 2'!M568="Yes",'Milestone 2'!M568="Oui"),"Yes",IF(OR('Milestone 2'!M568="No",'Milestone 2'!M568="Non"),"No",0))</f>
        <v>0</v>
      </c>
      <c r="I1542">
        <f>IF(OR('Milestone 2'!L568="Yes",'Milestone 2'!L568="Oui"),"Yes",IF(OR('Milestone 2'!L568="No",'Milestone 2'!L568="Non"),"No",IF(OR('Milestone 2'!L568="N/A",'Milestone 2'!L568="S.O."),"N/A",0)))</f>
        <v>0</v>
      </c>
      <c r="J1542">
        <f>IF(OR('Milestone 2'!Q568="Approved",'Milestone 2'!Q568="Approuvé"),"Approved",IF(OR('Milestone 2'!Q568="Incomplete",'Milestone 2'!Q568="Incomplet"),"Incomplete",0))</f>
        <v>0</v>
      </c>
      <c r="K1542">
        <f>IF(OR('Milestone 2'!P568="Yes",'Milestone 2'!P568="Oui"),"Yes",IF(OR('Milestone 2'!P568="No",'Milestone 2'!P568="Non"),"No",0))</f>
        <v>0</v>
      </c>
      <c r="L1542">
        <f>IF(OR('Milestone 2'!O568="Yes",'Milestone 2'!O568="Oui"),"Yes",IF(OR('Milestone 2'!O568="No",'Milestone 2'!O568="Non"),"No",IF(OR('Milestone 2'!O568="N/A",'Milestone 2'!O568="S.O."),"N/A",0)))</f>
        <v>0</v>
      </c>
    </row>
    <row r="1543" spans="1:12" hidden="1">
      <c r="A1543">
        <f>IF(OR('Milestone 2'!H569="Approved",'Milestone 2'!H569="Approuvé"),"Approved",IF(OR('Milestone 2'!H569="Incomplete",'Milestone 2'!H569="Incomplet"),"Incomplete",0))</f>
        <v>0</v>
      </c>
      <c r="B1543">
        <f>IF(OR('Milestone 2'!G569="Yes",'Milestone 2'!G569="Oui"),"Yes",IF(OR('Milestone 2'!G569="No",'Milestone 2'!G569="Non"),"No",0))</f>
        <v>0</v>
      </c>
      <c r="C1543">
        <f>IF(OR('Milestone 2'!F569="Yes",'Milestone 2'!F569="Oui"),"Yes",IF(OR('Milestone 2'!F569="No",'Milestone 2'!F569="Non"),"No",IF(OR('Milestone 2'!F569="N/A",'Milestone 2'!F569="S.O."),"N/A",0)))</f>
        <v>0</v>
      </c>
      <c r="D1543">
        <f>IF(OR('Milestone 2'!K569="Approved",'Milestone 2'!K569="Approuvé"),"Approved",IF(OR('Milestone 2'!K569="Incomplete",'Milestone 2'!K569="Incomplet"),"Incomplete",0))</f>
        <v>0</v>
      </c>
      <c r="E1543">
        <f>IF(OR('Milestone 2'!J569="Yes",'Milestone 2'!J569="Oui"),"Yes",IF(OR('Milestone 2'!J569="No",'Milestone 2'!J569="Non"),"No",0))</f>
        <v>0</v>
      </c>
      <c r="F1543">
        <f>IF(OR('Milestone 2'!I569="Yes",'Milestone 2'!I569="Oui"),"Yes",IF(OR('Milestone 2'!I569="No",'Milestone 2'!I569="Non"),"No",IF(OR('Milestone 2'!I569="N/A",'Milestone 2'!I569="S.O."),"N/A",0)))</f>
        <v>0</v>
      </c>
      <c r="G1543">
        <f>IF(OR('Milestone 2'!N569="Approved",'Milestone 2'!N569="Approuvé"),"Approved",IF(OR('Milestone 2'!N569="Incomplete",'Milestone 2'!N569="Incomplet"),"Incomplete",0))</f>
        <v>0</v>
      </c>
      <c r="H1543">
        <f>IF(OR('Milestone 2'!M569="Yes",'Milestone 2'!M569="Oui"),"Yes",IF(OR('Milestone 2'!M569="No",'Milestone 2'!M569="Non"),"No",0))</f>
        <v>0</v>
      </c>
      <c r="I1543">
        <f>IF(OR('Milestone 2'!L569="Yes",'Milestone 2'!L569="Oui"),"Yes",IF(OR('Milestone 2'!L569="No",'Milestone 2'!L569="Non"),"No",IF(OR('Milestone 2'!L569="N/A",'Milestone 2'!L569="S.O."),"N/A",0)))</f>
        <v>0</v>
      </c>
      <c r="J1543">
        <f>IF(OR('Milestone 2'!Q569="Approved",'Milestone 2'!Q569="Approuvé"),"Approved",IF(OR('Milestone 2'!Q569="Incomplete",'Milestone 2'!Q569="Incomplet"),"Incomplete",0))</f>
        <v>0</v>
      </c>
      <c r="K1543">
        <f>IF(OR('Milestone 2'!P569="Yes",'Milestone 2'!P569="Oui"),"Yes",IF(OR('Milestone 2'!P569="No",'Milestone 2'!P569="Non"),"No",0))</f>
        <v>0</v>
      </c>
      <c r="L1543">
        <f>IF(OR('Milestone 2'!O569="Yes",'Milestone 2'!O569="Oui"),"Yes",IF(OR('Milestone 2'!O569="No",'Milestone 2'!O569="Non"),"No",IF(OR('Milestone 2'!O569="N/A",'Milestone 2'!O569="S.O."),"N/A",0)))</f>
        <v>0</v>
      </c>
    </row>
    <row r="1544" spans="1:12" hidden="1">
      <c r="A1544">
        <f>IF(OR('Milestone 2'!H570="Approved",'Milestone 2'!H570="Approuvé"),"Approved",IF(OR('Milestone 2'!H570="Incomplete",'Milestone 2'!H570="Incomplet"),"Incomplete",0))</f>
        <v>0</v>
      </c>
      <c r="B1544">
        <f>IF(OR('Milestone 2'!G570="Yes",'Milestone 2'!G570="Oui"),"Yes",IF(OR('Milestone 2'!G570="No",'Milestone 2'!G570="Non"),"No",0))</f>
        <v>0</v>
      </c>
      <c r="C1544">
        <f>IF(OR('Milestone 2'!F570="Yes",'Milestone 2'!F570="Oui"),"Yes",IF(OR('Milestone 2'!F570="No",'Milestone 2'!F570="Non"),"No",IF(OR('Milestone 2'!F570="N/A",'Milestone 2'!F570="S.O."),"N/A",0)))</f>
        <v>0</v>
      </c>
      <c r="D1544">
        <f>IF(OR('Milestone 2'!K570="Approved",'Milestone 2'!K570="Approuvé"),"Approved",IF(OR('Milestone 2'!K570="Incomplete",'Milestone 2'!K570="Incomplet"),"Incomplete",0))</f>
        <v>0</v>
      </c>
      <c r="E1544">
        <f>IF(OR('Milestone 2'!J570="Yes",'Milestone 2'!J570="Oui"),"Yes",IF(OR('Milestone 2'!J570="No",'Milestone 2'!J570="Non"),"No",0))</f>
        <v>0</v>
      </c>
      <c r="F1544">
        <f>IF(OR('Milestone 2'!I570="Yes",'Milestone 2'!I570="Oui"),"Yes",IF(OR('Milestone 2'!I570="No",'Milestone 2'!I570="Non"),"No",IF(OR('Milestone 2'!I570="N/A",'Milestone 2'!I570="S.O."),"N/A",0)))</f>
        <v>0</v>
      </c>
      <c r="G1544">
        <f>IF(OR('Milestone 2'!N570="Approved",'Milestone 2'!N570="Approuvé"),"Approved",IF(OR('Milestone 2'!N570="Incomplete",'Milestone 2'!N570="Incomplet"),"Incomplete",0))</f>
        <v>0</v>
      </c>
      <c r="H1544">
        <f>IF(OR('Milestone 2'!M570="Yes",'Milestone 2'!M570="Oui"),"Yes",IF(OR('Milestone 2'!M570="No",'Milestone 2'!M570="Non"),"No",0))</f>
        <v>0</v>
      </c>
      <c r="I1544">
        <f>IF(OR('Milestone 2'!L570="Yes",'Milestone 2'!L570="Oui"),"Yes",IF(OR('Milestone 2'!L570="No",'Milestone 2'!L570="Non"),"No",IF(OR('Milestone 2'!L570="N/A",'Milestone 2'!L570="S.O."),"N/A",0)))</f>
        <v>0</v>
      </c>
      <c r="J1544">
        <f>IF(OR('Milestone 2'!Q570="Approved",'Milestone 2'!Q570="Approuvé"),"Approved",IF(OR('Milestone 2'!Q570="Incomplete",'Milestone 2'!Q570="Incomplet"),"Incomplete",0))</f>
        <v>0</v>
      </c>
      <c r="K1544">
        <f>IF(OR('Milestone 2'!P570="Yes",'Milestone 2'!P570="Oui"),"Yes",IF(OR('Milestone 2'!P570="No",'Milestone 2'!P570="Non"),"No",0))</f>
        <v>0</v>
      </c>
      <c r="L1544">
        <f>IF(OR('Milestone 2'!O570="Yes",'Milestone 2'!O570="Oui"),"Yes",IF(OR('Milestone 2'!O570="No",'Milestone 2'!O570="Non"),"No",IF(OR('Milestone 2'!O570="N/A",'Milestone 2'!O570="S.O."),"N/A",0)))</f>
        <v>0</v>
      </c>
    </row>
    <row r="1545" spans="1:12">
      <c r="A1545">
        <f>IF(OR('Milestone 2'!H571="Approved",'Milestone 2'!H571="Approuvé"),"Approved",IF(OR('Milestone 2'!H571="Incomplete",'Milestone 2'!H571="Incomplet"),"Incomplete",0))</f>
        <v>0</v>
      </c>
      <c r="B1545">
        <f>IF(OR('Milestone 2'!G571="Yes",'Milestone 2'!G571="Oui"),"Yes",IF(OR('Milestone 2'!G571="No",'Milestone 2'!G571="Non"),"No",0))</f>
        <v>0</v>
      </c>
      <c r="C1545">
        <f>IF(OR('Milestone 2'!F571="Yes",'Milestone 2'!F571="Oui"),"Yes",IF(OR('Milestone 2'!F571="No",'Milestone 2'!F571="Non"),"No",IF(OR('Milestone 2'!F571="N/A",'Milestone 2'!F571="S.O."),"N/A",0)))</f>
        <v>0</v>
      </c>
      <c r="D1545">
        <f>IF(OR('Milestone 2'!K571="Approved",'Milestone 2'!K571="Approuvé"),"Approved",IF(OR('Milestone 2'!K571="Incomplete",'Milestone 2'!K571="Incomplet"),"Incomplete",0))</f>
        <v>0</v>
      </c>
      <c r="E1545">
        <f>IF(OR('Milestone 2'!J571="Yes",'Milestone 2'!J571="Oui"),"Yes",IF(OR('Milestone 2'!J571="No",'Milestone 2'!J571="Non"),"No",0))</f>
        <v>0</v>
      </c>
      <c r="F1545">
        <f>IF(OR('Milestone 2'!I571="Yes",'Milestone 2'!I571="Oui"),"Yes",IF(OR('Milestone 2'!I571="No",'Milestone 2'!I571="Non"),"No",IF(OR('Milestone 2'!I571="N/A",'Milestone 2'!I571="S.O."),"N/A",0)))</f>
        <v>0</v>
      </c>
      <c r="G1545">
        <f>IF(OR('Milestone 2'!N571="Approved",'Milestone 2'!N571="Approuvé"),"Approved",IF(OR('Milestone 2'!N571="Incomplete",'Milestone 2'!N571="Incomplet"),"Incomplete",0))</f>
        <v>0</v>
      </c>
      <c r="H1545">
        <f>IF(OR('Milestone 2'!M571="Yes",'Milestone 2'!M571="Oui"),"Yes",IF(OR('Milestone 2'!M571="No",'Milestone 2'!M571="Non"),"No",0))</f>
        <v>0</v>
      </c>
      <c r="I1545">
        <f>IF(OR('Milestone 2'!L571="Yes",'Milestone 2'!L571="Oui"),"Yes",IF(OR('Milestone 2'!L571="No",'Milestone 2'!L571="Non"),"No",IF(OR('Milestone 2'!L571="N/A",'Milestone 2'!L571="S.O."),"N/A",0)))</f>
        <v>0</v>
      </c>
      <c r="J1545">
        <f>IF(OR('Milestone 2'!Q571="Approved",'Milestone 2'!Q571="Approuvé"),"Approved",IF(OR('Milestone 2'!Q571="Incomplete",'Milestone 2'!Q571="Incomplet"),"Incomplete",0))</f>
        <v>0</v>
      </c>
      <c r="K1545">
        <f>IF(OR('Milestone 2'!P571="Yes",'Milestone 2'!P571="Oui"),"Yes",IF(OR('Milestone 2'!P571="No",'Milestone 2'!P571="Non"),"No",0))</f>
        <v>0</v>
      </c>
      <c r="L1545">
        <f>IF(OR('Milestone 2'!O571="Yes",'Milestone 2'!O571="Oui"),"Yes",IF(OR('Milestone 2'!O571="No",'Milestone 2'!O571="Non"),"No",IF(OR('Milestone 2'!O571="N/A",'Milestone 2'!O571="S.O."),"N/A",0)))</f>
        <v>0</v>
      </c>
    </row>
    <row r="1546" spans="1:12">
      <c r="A1546">
        <f>IF(OR('Milestone 2'!H572="Approved",'Milestone 2'!H572="Approuvé"),"Approved",IF(OR('Milestone 2'!H572="Incomplete",'Milestone 2'!H572="Incomplet"),"Incomplete",0))</f>
        <v>0</v>
      </c>
      <c r="B1546">
        <f>IF(OR('Milestone 2'!G572="Yes",'Milestone 2'!G572="Oui"),"Yes",IF(OR('Milestone 2'!G572="No",'Milestone 2'!G572="Non"),"No",0))</f>
        <v>0</v>
      </c>
      <c r="C1546">
        <f>IF(OR('Milestone 2'!F572="Yes",'Milestone 2'!F572="Oui"),"Yes",IF(OR('Milestone 2'!F572="No",'Milestone 2'!F572="Non"),"No",IF(OR('Milestone 2'!F572="N/A",'Milestone 2'!F572="S.O."),"N/A",0)))</f>
        <v>0</v>
      </c>
      <c r="D1546">
        <f>IF(OR('Milestone 2'!K572="Approved",'Milestone 2'!K572="Approuvé"),"Approved",IF(OR('Milestone 2'!K572="Incomplete",'Milestone 2'!K572="Incomplet"),"Incomplete",0))</f>
        <v>0</v>
      </c>
      <c r="E1546">
        <f>IF(OR('Milestone 2'!J572="Yes",'Milestone 2'!J572="Oui"),"Yes",IF(OR('Milestone 2'!J572="No",'Milestone 2'!J572="Non"),"No",0))</f>
        <v>0</v>
      </c>
      <c r="F1546">
        <f>IF(OR('Milestone 2'!I572="Yes",'Milestone 2'!I572="Oui"),"Yes",IF(OR('Milestone 2'!I572="No",'Milestone 2'!I572="Non"),"No",IF(OR('Milestone 2'!I572="N/A",'Milestone 2'!I572="S.O."),"N/A",0)))</f>
        <v>0</v>
      </c>
      <c r="G1546">
        <f>IF(OR('Milestone 2'!N572="Approved",'Milestone 2'!N572="Approuvé"),"Approved",IF(OR('Milestone 2'!N572="Incomplete",'Milestone 2'!N572="Incomplet"),"Incomplete",0))</f>
        <v>0</v>
      </c>
      <c r="H1546">
        <f>IF(OR('Milestone 2'!M572="Yes",'Milestone 2'!M572="Oui"),"Yes",IF(OR('Milestone 2'!M572="No",'Milestone 2'!M572="Non"),"No",0))</f>
        <v>0</v>
      </c>
      <c r="I1546">
        <f>IF(OR('Milestone 2'!L572="Yes",'Milestone 2'!L572="Oui"),"Yes",IF(OR('Milestone 2'!L572="No",'Milestone 2'!L572="Non"),"No",IF(OR('Milestone 2'!L572="N/A",'Milestone 2'!L572="S.O."),"N/A",0)))</f>
        <v>0</v>
      </c>
      <c r="J1546">
        <f>IF(OR('Milestone 2'!Q572="Approved",'Milestone 2'!Q572="Approuvé"),"Approved",IF(OR('Milestone 2'!Q572="Incomplete",'Milestone 2'!Q572="Incomplet"),"Incomplete",0))</f>
        <v>0</v>
      </c>
      <c r="K1546">
        <f>IF(OR('Milestone 2'!P572="Yes",'Milestone 2'!P572="Oui"),"Yes",IF(OR('Milestone 2'!P572="No",'Milestone 2'!P572="Non"),"No",0))</f>
        <v>0</v>
      </c>
      <c r="L1546">
        <f>IF(OR('Milestone 2'!O572="Yes",'Milestone 2'!O572="Oui"),"Yes",IF(OR('Milestone 2'!O572="No",'Milestone 2'!O572="Non"),"No",IF(OR('Milestone 2'!O572="N/A",'Milestone 2'!O572="S.O."),"N/A",0)))</f>
        <v>0</v>
      </c>
    </row>
    <row r="1549" spans="1:12">
      <c r="A1549" t="s">
        <v>408</v>
      </c>
    </row>
    <row r="1550" spans="1:12" ht="32.1">
      <c r="A1550" t="s">
        <v>372</v>
      </c>
      <c r="E1550" t="s">
        <v>373</v>
      </c>
      <c r="F1550" s="137" t="s">
        <v>374</v>
      </c>
    </row>
    <row r="1551" spans="1:12">
      <c r="A1551" t="s">
        <v>389</v>
      </c>
      <c r="B1551" t="s">
        <v>391</v>
      </c>
      <c r="D1551" t="s">
        <v>390</v>
      </c>
      <c r="E1551" t="s">
        <v>409</v>
      </c>
      <c r="F1551" t="s">
        <v>398</v>
      </c>
    </row>
    <row r="1552" spans="1:12">
      <c r="A1552">
        <f>IF(OR('Milestone 3'!A39="Yes",'Milestone 3'!A39="Oui"),"Yes",IF(OR('Milestone 3'!A39="No",'Milestone 3'!A39="Non"),"No",IF(OR('Milestone 3'!A39="N/A",'Milestone 3'!A39="S.O."),"N/A",0)))</f>
        <v>0</v>
      </c>
      <c r="B1552">
        <f>IF(OR('Milestone 3'!D39="Yes",'Milestone 3'!D39="Oui"),"Yes",IF(OR('Milestone 3'!D39="No",'Milestone 3'!D39="Non"),"No",0))</f>
        <v>0</v>
      </c>
      <c r="D1552" t="str">
        <f>IF(OR('Milestone 3'!M39="Approved",'Milestone 3'!M39="Approuvé"),"Approved",IF(OR('Milestone 3'!M39="Incomplete",'Milestone 3'!M39="Incomplet"),"Incomplete",0))</f>
        <v>Incomplete</v>
      </c>
      <c r="E1552" t="str">
        <f>IF(D1552="Approved", "Approved",IF(D1552="Incomplete","Incomplete_NoNA",0))</f>
        <v>Incomplete_NoNA</v>
      </c>
      <c r="F1552">
        <f>IF(A1552="N/A","NA",A1552)</f>
        <v>0</v>
      </c>
    </row>
    <row r="1553" spans="1:15">
      <c r="A1553">
        <f>IF(OR('Milestone 3'!A50="Yes",'Milestone 3'!A50="Oui"),"Yes",IF(OR('Milestone 3'!A50="No",'Milestone 3'!A50="Non"),"No",IF(OR('Milestone 3'!A50="N/A",'Milestone 3'!A50="S.O."),"N/A",0)))</f>
        <v>0</v>
      </c>
      <c r="B1553">
        <f>IF(OR('Milestone 3'!D50="Yes",'Milestone 3'!D50="Oui"),"Yes",IF(OR('Milestone 3'!D50="No",'Milestone 3'!D50="Non"),"No",0))</f>
        <v>0</v>
      </c>
      <c r="D1553" t="str">
        <f>IF(OR('Milestone 3'!M50="Approved",'Milestone 3'!M50="Approuvé"),"Approved",IF(OR('Milestone 3'!M50="Incomplete",'Milestone 3'!M50="Incomplet"),"Incomplete",0))</f>
        <v>Incomplete</v>
      </c>
      <c r="E1553" t="str">
        <f t="shared" ref="E1553:E1555" si="3">IF(D1553="Approved", "Approved",IF(D1553="Incomplete","Incomplete_NoNA",0))</f>
        <v>Incomplete_NoNA</v>
      </c>
      <c r="F1553">
        <f t="shared" ref="F1553:F1555" si="4">IF(A1553="N/A","NA",A1553)</f>
        <v>0</v>
      </c>
    </row>
    <row r="1554" spans="1:15">
      <c r="A1554" t="str">
        <f>IF(OR('Milestone 3'!A61="Yes",'Milestone 3'!A61="Oui"),"Yes",IF(OR('Milestone 3'!A61="No",'Milestone 3'!A61="Non"),"No",IF(OR('Milestone 3'!A61="N/A",'Milestone 3'!A61="S.O."),"N/A",0)))</f>
        <v>Yes</v>
      </c>
      <c r="B1554">
        <f>IF(OR('Milestone 3'!D61="Yes",'Milestone 3'!D61="Oui"),"Yes",IF(OR('Milestone 3'!D61="No",'Milestone 3'!D61="Non"),"No",0))</f>
        <v>0</v>
      </c>
      <c r="D1554" t="str">
        <f>IF(OR('Milestone 3'!M61="Approved",'Milestone 3'!M61="Approuvé"),"Approved",IF(OR('Milestone 3'!M61="Incomplete",'Milestone 3'!M61="Incomplet"),"Incomplete",0))</f>
        <v>Incomplete</v>
      </c>
      <c r="E1554" t="str">
        <f t="shared" si="3"/>
        <v>Incomplete_NoNA</v>
      </c>
      <c r="F1554" t="str">
        <f t="shared" si="4"/>
        <v>Yes</v>
      </c>
    </row>
    <row r="1555" spans="1:15">
      <c r="A1555">
        <f>IF(OR('Milestone 3'!A72="Yes",'Milestone 3'!A72="Oui"),"Yes",IF(OR('Milestone 3'!A72="No",'Milestone 3'!A72="Non"),"No",IF(OR('Milestone 3'!A72="N/A",'Milestone 3'!A72="S.O."),"N/A",0)))</f>
        <v>0</v>
      </c>
      <c r="B1555">
        <f>IF(OR('Milestone 3'!D72="Yes",'Milestone 3'!D72="Oui"),"Yes",IF(OR('Milestone 3'!D72="No",'Milestone 3'!D72="Non"),"No",0))</f>
        <v>0</v>
      </c>
      <c r="D1555" t="str">
        <f>IF(OR('Milestone 3'!M72="Approved",'Milestone 3'!M72="Approuvé"),"Approved",IF(OR('Milestone 3'!M72="Incomplete",'Milestone 3'!M72="Incomplet"),"Incomplete",0))</f>
        <v>Incomplete</v>
      </c>
      <c r="E1555" t="str">
        <f t="shared" si="3"/>
        <v>Incomplete_NoNA</v>
      </c>
      <c r="F1555">
        <f t="shared" si="4"/>
        <v>0</v>
      </c>
    </row>
    <row r="1557" spans="1:15">
      <c r="A1557" t="s">
        <v>410</v>
      </c>
      <c r="B1557" t="s">
        <v>376</v>
      </c>
      <c r="C1557" t="str">
        <f>IF(OR('Milestone 3'!D81="Yes",'Milestone 3'!D81="Oui"),"Yes",IF(OR('Milestone 3'!D81="No",'Milestone 3'!D81="Non"),"No",""))</f>
        <v/>
      </c>
      <c r="D1557" t="s">
        <v>411</v>
      </c>
      <c r="E1557" t="s">
        <v>376</v>
      </c>
      <c r="F1557" t="str">
        <f>IF(OR('Milestone 3'!G81="Yes",'Milestone 3'!G81="Oui"),"Yes",IF(OR('Milestone 3'!G81="No",'Milestone 3'!G81="Non"),"No",""))</f>
        <v/>
      </c>
      <c r="G1557" t="s">
        <v>412</v>
      </c>
      <c r="H1557" t="s">
        <v>376</v>
      </c>
      <c r="I1557" t="str">
        <f>IF(OR('Milestone 3'!J81="Yes",'Milestone 3'!J81="Oui"),"Yes",IF(OR('Milestone 3'!J81="No",'Milestone 3'!J81="Non"),"No",""))</f>
        <v/>
      </c>
      <c r="J1557" t="s">
        <v>413</v>
      </c>
      <c r="K1557" t="s">
        <v>376</v>
      </c>
      <c r="L1557" t="str">
        <f>IF(OR('Milestone 3'!M81="Yes",'Milestone 3'!M81="Oui"),"Yes",IF(OR('Milestone 3'!M81="No",'Milestone 3'!M81="Non"),"No",""))</f>
        <v/>
      </c>
      <c r="M1557" t="s">
        <v>414</v>
      </c>
      <c r="N1557" t="s">
        <v>376</v>
      </c>
      <c r="O1557" t="str">
        <f>IF(OR('Milestone 3'!P81="Yes",'Milestone 3'!P81="Oui"),"Yes",IF(OR('Milestone 3'!P81="No",'Milestone 3'!P81="Non"),"No",""))</f>
        <v/>
      </c>
    </row>
    <row r="1558" spans="1:15">
      <c r="A1558" t="s">
        <v>384</v>
      </c>
      <c r="B1558" t="s">
        <v>391</v>
      </c>
      <c r="C1558" t="s">
        <v>415</v>
      </c>
      <c r="D1558" t="s">
        <v>386</v>
      </c>
      <c r="E1558" t="s">
        <v>395</v>
      </c>
      <c r="F1558" t="s">
        <v>385</v>
      </c>
      <c r="G1558" t="s">
        <v>401</v>
      </c>
      <c r="H1558" t="s">
        <v>402</v>
      </c>
      <c r="I1558" t="s">
        <v>394</v>
      </c>
      <c r="J1558" t="s">
        <v>403</v>
      </c>
      <c r="K1558" t="s">
        <v>390</v>
      </c>
      <c r="L1558" t="s">
        <v>404</v>
      </c>
      <c r="M1558" t="s">
        <v>405</v>
      </c>
      <c r="N1558" t="s">
        <v>406</v>
      </c>
      <c r="O1558" t="s">
        <v>407</v>
      </c>
    </row>
    <row r="1559" spans="1:15">
      <c r="A1559">
        <f>IF(OR('Milestone 3'!E83="Approved",'Milestone 3'!E83="Approuvé"),"Approved",IF(OR('Milestone 3'!E83="Incomplete",'Milestone 3'!E83="Incomplet"),"Incomplete",0))</f>
        <v>0</v>
      </c>
      <c r="B1559">
        <f>IF(OR('Milestone 3'!D83="Yes",'Milestone 3'!D83="Oui"),"Yes",IF(OR('Milestone 3'!D83="No",'Milestone 3'!D83="Non"),"No",0))</f>
        <v>0</v>
      </c>
      <c r="C1559">
        <f>IF(OR('Milestone 3'!C83="Yes",'Milestone 3'!C83="Oui"),"Yes",IF(OR('Milestone 3'!C83="No",'Milestone 3'!C83="Non"),"No",IF(OR('Milestone 3'!C83="N/A",'Milestone 3'!C83="S.O."),"N/A",0)))</f>
        <v>0</v>
      </c>
      <c r="D1559">
        <f>IF(OR('Milestone 3'!H83="Approved",'Milestone 3'!H83="Approuvé"),"Approved",IF(OR('Milestone 3'!H83="Incomplete",'Milestone 3'!H83="Incomplet"),"Incomplete",0))</f>
        <v>0</v>
      </c>
      <c r="E1559">
        <f>IF(OR('Milestone 3'!G83="Yes",'Milestone 3'!G83="Oui"),"Yes",IF(OR('Milestone 3'!G83="No",'Milestone 3'!G83="Non"),"No",0))</f>
        <v>0</v>
      </c>
      <c r="F1559">
        <f>IF(OR('Milestone 3'!F83="Yes",'Milestone 3'!F83="Oui"),"Yes",IF(OR('Milestone 3'!F83="No",'Milestone 3'!F83="Non"),"No",IF(OR('Milestone 3'!F83="N/A",'Milestone 3'!F83="S.O."),"N/A",0)))</f>
        <v>0</v>
      </c>
      <c r="G1559">
        <f>IF(OR('Milestone 3'!K83="Approved",'Milestone 3'!K83="Approuvé"),"Approved",IF(OR('Milestone 3'!K83="Incomplete",'Milestone 3'!K83="Incomplet"),"Incomplete",0))</f>
        <v>0</v>
      </c>
      <c r="H1559">
        <f>IF(OR('Milestone 3'!J83="Yes",'Milestone 3'!J83="Oui"),"Yes",IF(OR('Milestone 3'!J83="No",'Milestone 3'!J83="Non"),"No",0))</f>
        <v>0</v>
      </c>
      <c r="I1559">
        <f>IF(OR('Milestone 3'!I83="Yes",'Milestone 3'!I83="Oui"),"Yes",IF(OR('Milestone 3'!I83="No",'Milestone 3'!I83="Non"),"No",IF(OR('Milestone 3'!I83="N/A",'Milestone 3'!I83="S.O."),"N/A",0)))</f>
        <v>0</v>
      </c>
      <c r="J1559">
        <f>IF(OR('Milestone 3'!N83="Approved",'Milestone 3'!N83="Approuvé"),"Approved",IF(OR('Milestone 3'!N83="Incomplete",'Milestone 3'!N83="Incomplet"),"Incomplete",0))</f>
        <v>0</v>
      </c>
      <c r="K1559">
        <f>IF(OR('Milestone 3'!M83="Yes",'Milestone 3'!M83="Oui"),"Yes",IF(OR('Milestone 3'!M83="No",'Milestone 3'!M83="Non"),"No",0))</f>
        <v>0</v>
      </c>
      <c r="L1559">
        <f>IF(OR('Milestone 3'!L83="Yes",'Milestone 3'!L83="Oui"),"Yes",IF(OR('Milestone 3'!L83="No",'Milestone 3'!L83="Non"),"No",IF(OR('Milestone 3'!L83="N/A",'Milestone 3'!L83="S.O."),"N/A",0)))</f>
        <v>0</v>
      </c>
      <c r="M1559">
        <f>IF(OR('Milestone 3'!Q83="Approved",'Milestone 3'!Q83="Approuvé"),"Approved",IF(OR('Milestone 3'!Q83="Incomplete",'Milestone 3'!Q83="Incomplet"),"Incomplete",0))</f>
        <v>0</v>
      </c>
      <c r="N1559">
        <f>IF(OR('Milestone 3'!P83="Yes",'Milestone 3'!P83="Oui"),"Yes",IF(OR('Milestone 3'!P83="No",'Milestone 3'!P83="Non"),"No",0))</f>
        <v>0</v>
      </c>
      <c r="O1559">
        <f>IF(OR('Milestone 3'!O83="Yes",'Milestone 3'!O83="Oui"),"Yes",IF(OR('Milestone 3'!O83="No",'Milestone 3'!O83="Non"),"No",IF(OR('Milestone 3'!O83="N/A",'Milestone 3'!O83="S.O."),"N/A",0)))</f>
        <v>0</v>
      </c>
    </row>
    <row r="1560" spans="1:15" hidden="1">
      <c r="A1560">
        <f>IF(OR('Milestone 3'!E84="Approved",'Milestone 3'!E84="Approuvé"),"Approved",IF(OR('Milestone 3'!E84="Incomplete",'Milestone 3'!E84="Incomplet"),"Incomplete",0))</f>
        <v>0</v>
      </c>
      <c r="B1560">
        <f>IF(OR('Milestone 3'!D84="Yes",'Milestone 3'!D84="Oui"),"Yes",IF(OR('Milestone 3'!D84="No",'Milestone 3'!D84="Non"),"No",0))</f>
        <v>0</v>
      </c>
      <c r="C1560">
        <f>IF(OR('Milestone 3'!C84="Yes",'Milestone 3'!C84="Oui"),"Yes",IF(OR('Milestone 3'!C84="No",'Milestone 3'!C84="Non"),"No",IF(OR('Milestone 3'!C84="N/A",'Milestone 3'!C84="S.O."),"N/A",0)))</f>
        <v>0</v>
      </c>
      <c r="D1560">
        <f>IF(OR('Milestone 3'!H84="Approved",'Milestone 3'!H84="Approuvé"),"Approved",IF(OR('Milestone 3'!H84="Incomplete",'Milestone 3'!H84="Incomplet"),"Incomplete",0))</f>
        <v>0</v>
      </c>
      <c r="E1560">
        <f>IF(OR('Milestone 3'!G84="Yes",'Milestone 3'!G84="Oui"),"Yes",IF(OR('Milestone 3'!G84="No",'Milestone 3'!G84="Non"),"No",0))</f>
        <v>0</v>
      </c>
      <c r="F1560">
        <f>IF(OR('Milestone 3'!F84="Yes",'Milestone 3'!F84="Oui"),"Yes",IF(OR('Milestone 3'!F84="No",'Milestone 3'!F84="Non"),"No",IF(OR('Milestone 3'!F84="N/A",'Milestone 3'!F84="S.O."),"N/A",0)))</f>
        <v>0</v>
      </c>
      <c r="G1560">
        <f>IF(OR('Milestone 3'!K84="Approved",'Milestone 3'!K84="Approuvé"),"Approved",IF(OR('Milestone 3'!K84="Incomplete",'Milestone 3'!K84="Incomplet"),"Incomplete",0))</f>
        <v>0</v>
      </c>
      <c r="H1560">
        <f>IF(OR('Milestone 3'!J84="Yes",'Milestone 3'!J84="Oui"),"Yes",IF(OR('Milestone 3'!J84="No",'Milestone 3'!J84="Non"),"No",0))</f>
        <v>0</v>
      </c>
      <c r="I1560">
        <f>IF(OR('Milestone 3'!I84="Yes",'Milestone 3'!I84="Oui"),"Yes",IF(OR('Milestone 3'!I84="No",'Milestone 3'!I84="Non"),"No",IF(OR('Milestone 3'!I84="N/A",'Milestone 3'!I84="S.O."),"N/A",0)))</f>
        <v>0</v>
      </c>
      <c r="J1560">
        <f>IF(OR('Milestone 3'!N84="Approved",'Milestone 3'!N84="Approuvé"),"Approved",IF(OR('Milestone 3'!N84="Incomplete",'Milestone 3'!N84="Incomplet"),"Incomplete",0))</f>
        <v>0</v>
      </c>
      <c r="K1560">
        <f>IF(OR('Milestone 3'!M84="Yes",'Milestone 3'!M84="Oui"),"Yes",IF(OR('Milestone 3'!M84="No",'Milestone 3'!M84="Non"),"No",0))</f>
        <v>0</v>
      </c>
      <c r="L1560">
        <f>IF(OR('Milestone 3'!L84="Yes",'Milestone 3'!L84="Oui"),"Yes",IF(OR('Milestone 3'!L84="No",'Milestone 3'!L84="Non"),"No",IF(OR('Milestone 3'!L84="N/A",'Milestone 3'!L84="S.O."),"N/A",0)))</f>
        <v>0</v>
      </c>
      <c r="M1560">
        <f>IF(OR('Milestone 3'!Q84="Approved",'Milestone 3'!Q84="Approuvé"),"Approved",IF(OR('Milestone 3'!Q84="Incomplete",'Milestone 3'!Q84="Incomplet"),"Incomplete",0))</f>
        <v>0</v>
      </c>
      <c r="N1560">
        <f>IF(OR('Milestone 3'!P84="Yes",'Milestone 3'!P84="Oui"),"Yes",IF(OR('Milestone 3'!P84="No",'Milestone 3'!P84="Non"),"No",0))</f>
        <v>0</v>
      </c>
      <c r="O1560">
        <f>IF(OR('Milestone 3'!O84="Yes",'Milestone 3'!O84="Oui"),"Yes",IF(OR('Milestone 3'!O84="No",'Milestone 3'!O84="Non"),"No",IF(OR('Milestone 3'!O84="N/A",'Milestone 3'!O84="S.O."),"N/A",0)))</f>
        <v>0</v>
      </c>
    </row>
    <row r="1561" spans="1:15" hidden="1">
      <c r="A1561">
        <f>IF(OR('Milestone 3'!E85="Approved",'Milestone 3'!E85="Approuvé"),"Approved",IF(OR('Milestone 3'!E85="Incomplete",'Milestone 3'!E85="Incomplet"),"Incomplete",0))</f>
        <v>0</v>
      </c>
      <c r="B1561">
        <f>IF(OR('Milestone 3'!D85="Yes",'Milestone 3'!D85="Oui"),"Yes",IF(OR('Milestone 3'!D85="No",'Milestone 3'!D85="Non"),"No",0))</f>
        <v>0</v>
      </c>
      <c r="C1561">
        <f>IF(OR('Milestone 3'!C85="Yes",'Milestone 3'!C85="Oui"),"Yes",IF(OR('Milestone 3'!C85="No",'Milestone 3'!C85="Non"),"No",IF(OR('Milestone 3'!C85="N/A",'Milestone 3'!C85="S.O."),"N/A",0)))</f>
        <v>0</v>
      </c>
      <c r="D1561">
        <f>IF(OR('Milestone 3'!H85="Approved",'Milestone 3'!H85="Approuvé"),"Approved",IF(OR('Milestone 3'!H85="Incomplete",'Milestone 3'!H85="Incomplet"),"Incomplete",0))</f>
        <v>0</v>
      </c>
      <c r="E1561">
        <f>IF(OR('Milestone 3'!G85="Yes",'Milestone 3'!G85="Oui"),"Yes",IF(OR('Milestone 3'!G85="No",'Milestone 3'!G85="Non"),"No",0))</f>
        <v>0</v>
      </c>
      <c r="F1561">
        <f>IF(OR('Milestone 3'!F85="Yes",'Milestone 3'!F85="Oui"),"Yes",IF(OR('Milestone 3'!F85="No",'Milestone 3'!F85="Non"),"No",IF(OR('Milestone 3'!F85="N/A",'Milestone 3'!F85="S.O."),"N/A",0)))</f>
        <v>0</v>
      </c>
      <c r="G1561">
        <f>IF(OR('Milestone 3'!K85="Approved",'Milestone 3'!K85="Approuvé"),"Approved",IF(OR('Milestone 3'!K85="Incomplete",'Milestone 3'!K85="Incomplet"),"Incomplete",0))</f>
        <v>0</v>
      </c>
      <c r="H1561">
        <f>IF(OR('Milestone 3'!J85="Yes",'Milestone 3'!J85="Oui"),"Yes",IF(OR('Milestone 3'!J85="No",'Milestone 3'!J85="Non"),"No",0))</f>
        <v>0</v>
      </c>
      <c r="I1561">
        <f>IF(OR('Milestone 3'!I85="Yes",'Milestone 3'!I85="Oui"),"Yes",IF(OR('Milestone 3'!I85="No",'Milestone 3'!I85="Non"),"No",IF(OR('Milestone 3'!I85="N/A",'Milestone 3'!I85="S.O."),"N/A",0)))</f>
        <v>0</v>
      </c>
      <c r="J1561">
        <f>IF(OR('Milestone 3'!N85="Approved",'Milestone 3'!N85="Approuvé"),"Approved",IF(OR('Milestone 3'!N85="Incomplete",'Milestone 3'!N85="Incomplet"),"Incomplete",0))</f>
        <v>0</v>
      </c>
      <c r="K1561">
        <f>IF(OR('Milestone 3'!M85="Yes",'Milestone 3'!M85="Oui"),"Yes",IF(OR('Milestone 3'!M85="No",'Milestone 3'!M85="Non"),"No",0))</f>
        <v>0</v>
      </c>
      <c r="L1561">
        <f>IF(OR('Milestone 3'!L85="Yes",'Milestone 3'!L85="Oui"),"Yes",IF(OR('Milestone 3'!L85="No",'Milestone 3'!L85="Non"),"No",IF(OR('Milestone 3'!L85="N/A",'Milestone 3'!L85="S.O."),"N/A",0)))</f>
        <v>0</v>
      </c>
      <c r="M1561">
        <f>IF(OR('Milestone 3'!Q85="Approved",'Milestone 3'!Q85="Approuvé"),"Approved",IF(OR('Milestone 3'!Q85="Incomplete",'Milestone 3'!Q85="Incomplet"),"Incomplete",0))</f>
        <v>0</v>
      </c>
      <c r="N1561">
        <f>IF(OR('Milestone 3'!P85="Yes",'Milestone 3'!P85="Oui"),"Yes",IF(OR('Milestone 3'!P85="No",'Milestone 3'!P85="Non"),"No",0))</f>
        <v>0</v>
      </c>
      <c r="O1561">
        <f>IF(OR('Milestone 3'!O85="Yes",'Milestone 3'!O85="Oui"),"Yes",IF(OR('Milestone 3'!O85="No",'Milestone 3'!O85="Non"),"No",IF(OR('Milestone 3'!O85="N/A",'Milestone 3'!O85="S.O."),"N/A",0)))</f>
        <v>0</v>
      </c>
    </row>
    <row r="1562" spans="1:15" hidden="1">
      <c r="A1562">
        <f>IF(OR('Milestone 3'!E86="Approved",'Milestone 3'!E86="Approuvé"),"Approved",IF(OR('Milestone 3'!E86="Incomplete",'Milestone 3'!E86="Incomplet"),"Incomplete",0))</f>
        <v>0</v>
      </c>
      <c r="B1562">
        <f>IF(OR('Milestone 3'!D86="Yes",'Milestone 3'!D86="Oui"),"Yes",IF(OR('Milestone 3'!D86="No",'Milestone 3'!D86="Non"),"No",0))</f>
        <v>0</v>
      </c>
      <c r="C1562">
        <f>IF(OR('Milestone 3'!C86="Yes",'Milestone 3'!C86="Oui"),"Yes",IF(OR('Milestone 3'!C86="No",'Milestone 3'!C86="Non"),"No",IF(OR('Milestone 3'!C86="N/A",'Milestone 3'!C86="S.O."),"N/A",0)))</f>
        <v>0</v>
      </c>
      <c r="D1562">
        <f>IF(OR('Milestone 3'!H86="Approved",'Milestone 3'!H86="Approuvé"),"Approved",IF(OR('Milestone 3'!H86="Incomplete",'Milestone 3'!H86="Incomplet"),"Incomplete",0))</f>
        <v>0</v>
      </c>
      <c r="E1562">
        <f>IF(OR('Milestone 3'!G86="Yes",'Milestone 3'!G86="Oui"),"Yes",IF(OR('Milestone 3'!G86="No",'Milestone 3'!G86="Non"),"No",0))</f>
        <v>0</v>
      </c>
      <c r="F1562">
        <f>IF(OR('Milestone 3'!F86="Yes",'Milestone 3'!F86="Oui"),"Yes",IF(OR('Milestone 3'!F86="No",'Milestone 3'!F86="Non"),"No",IF(OR('Milestone 3'!F86="N/A",'Milestone 3'!F86="S.O."),"N/A",0)))</f>
        <v>0</v>
      </c>
      <c r="G1562">
        <f>IF(OR('Milestone 3'!K86="Approved",'Milestone 3'!K86="Approuvé"),"Approved",IF(OR('Milestone 3'!K86="Incomplete",'Milestone 3'!K86="Incomplet"),"Incomplete",0))</f>
        <v>0</v>
      </c>
      <c r="H1562">
        <f>IF(OR('Milestone 3'!J86="Yes",'Milestone 3'!J86="Oui"),"Yes",IF(OR('Milestone 3'!J86="No",'Milestone 3'!J86="Non"),"No",0))</f>
        <v>0</v>
      </c>
      <c r="I1562">
        <f>IF(OR('Milestone 3'!I86="Yes",'Milestone 3'!I86="Oui"),"Yes",IF(OR('Milestone 3'!I86="No",'Milestone 3'!I86="Non"),"No",IF(OR('Milestone 3'!I86="N/A",'Milestone 3'!I86="S.O."),"N/A",0)))</f>
        <v>0</v>
      </c>
      <c r="J1562">
        <f>IF(OR('Milestone 3'!N86="Approved",'Milestone 3'!N86="Approuvé"),"Approved",IF(OR('Milestone 3'!N86="Incomplete",'Milestone 3'!N86="Incomplet"),"Incomplete",0))</f>
        <v>0</v>
      </c>
      <c r="K1562">
        <f>IF(OR('Milestone 3'!M86="Yes",'Milestone 3'!M86="Oui"),"Yes",IF(OR('Milestone 3'!M86="No",'Milestone 3'!M86="Non"),"No",0))</f>
        <v>0</v>
      </c>
      <c r="L1562">
        <f>IF(OR('Milestone 3'!L86="Yes",'Milestone 3'!L86="Oui"),"Yes",IF(OR('Milestone 3'!L86="No",'Milestone 3'!L86="Non"),"No",IF(OR('Milestone 3'!L86="N/A",'Milestone 3'!L86="S.O."),"N/A",0)))</f>
        <v>0</v>
      </c>
      <c r="M1562">
        <f>IF(OR('Milestone 3'!Q86="Approved",'Milestone 3'!Q86="Approuvé"),"Approved",IF(OR('Milestone 3'!Q86="Incomplete",'Milestone 3'!Q86="Incomplet"),"Incomplete",0))</f>
        <v>0</v>
      </c>
      <c r="N1562">
        <f>IF(OR('Milestone 3'!P86="Yes",'Milestone 3'!P86="Oui"),"Yes",IF(OR('Milestone 3'!P86="No",'Milestone 3'!P86="Non"),"No",0))</f>
        <v>0</v>
      </c>
      <c r="O1562">
        <f>IF(OR('Milestone 3'!O86="Yes",'Milestone 3'!O86="Oui"),"Yes",IF(OR('Milestone 3'!O86="No",'Milestone 3'!O86="Non"),"No",IF(OR('Milestone 3'!O86="N/A",'Milestone 3'!O86="S.O."),"N/A",0)))</f>
        <v>0</v>
      </c>
    </row>
    <row r="1563" spans="1:15" hidden="1">
      <c r="A1563">
        <f>IF(OR('Milestone 3'!E87="Approved",'Milestone 3'!E87="Approuvé"),"Approved",IF(OR('Milestone 3'!E87="Incomplete",'Milestone 3'!E87="Incomplet"),"Incomplete",0))</f>
        <v>0</v>
      </c>
      <c r="B1563">
        <f>IF(OR('Milestone 3'!D87="Yes",'Milestone 3'!D87="Oui"),"Yes",IF(OR('Milestone 3'!D87="No",'Milestone 3'!D87="Non"),"No",0))</f>
        <v>0</v>
      </c>
      <c r="C1563">
        <f>IF(OR('Milestone 3'!C87="Yes",'Milestone 3'!C87="Oui"),"Yes",IF(OR('Milestone 3'!C87="No",'Milestone 3'!C87="Non"),"No",IF(OR('Milestone 3'!C87="N/A",'Milestone 3'!C87="S.O."),"N/A",0)))</f>
        <v>0</v>
      </c>
      <c r="D1563">
        <f>IF(OR('Milestone 3'!H87="Approved",'Milestone 3'!H87="Approuvé"),"Approved",IF(OR('Milestone 3'!H87="Incomplete",'Milestone 3'!H87="Incomplet"),"Incomplete",0))</f>
        <v>0</v>
      </c>
      <c r="E1563">
        <f>IF(OR('Milestone 3'!G87="Yes",'Milestone 3'!G87="Oui"),"Yes",IF(OR('Milestone 3'!G87="No",'Milestone 3'!G87="Non"),"No",0))</f>
        <v>0</v>
      </c>
      <c r="F1563">
        <f>IF(OR('Milestone 3'!F87="Yes",'Milestone 3'!F87="Oui"),"Yes",IF(OR('Milestone 3'!F87="No",'Milestone 3'!F87="Non"),"No",IF(OR('Milestone 3'!F87="N/A",'Milestone 3'!F87="S.O."),"N/A",0)))</f>
        <v>0</v>
      </c>
      <c r="G1563">
        <f>IF(OR('Milestone 3'!K87="Approved",'Milestone 3'!K87="Approuvé"),"Approved",IF(OR('Milestone 3'!K87="Incomplete",'Milestone 3'!K87="Incomplet"),"Incomplete",0))</f>
        <v>0</v>
      </c>
      <c r="H1563">
        <f>IF(OR('Milestone 3'!J87="Yes",'Milestone 3'!J87="Oui"),"Yes",IF(OR('Milestone 3'!J87="No",'Milestone 3'!J87="Non"),"No",0))</f>
        <v>0</v>
      </c>
      <c r="I1563">
        <f>IF(OR('Milestone 3'!I87="Yes",'Milestone 3'!I87="Oui"),"Yes",IF(OR('Milestone 3'!I87="No",'Milestone 3'!I87="Non"),"No",IF(OR('Milestone 3'!I87="N/A",'Milestone 3'!I87="S.O."),"N/A",0)))</f>
        <v>0</v>
      </c>
      <c r="J1563">
        <f>IF(OR('Milestone 3'!N87="Approved",'Milestone 3'!N87="Approuvé"),"Approved",IF(OR('Milestone 3'!N87="Incomplete",'Milestone 3'!N87="Incomplet"),"Incomplete",0))</f>
        <v>0</v>
      </c>
      <c r="K1563">
        <f>IF(OR('Milestone 3'!M87="Yes",'Milestone 3'!M87="Oui"),"Yes",IF(OR('Milestone 3'!M87="No",'Milestone 3'!M87="Non"),"No",0))</f>
        <v>0</v>
      </c>
      <c r="L1563">
        <f>IF(OR('Milestone 3'!L87="Yes",'Milestone 3'!L87="Oui"),"Yes",IF(OR('Milestone 3'!L87="No",'Milestone 3'!L87="Non"),"No",IF(OR('Milestone 3'!L87="N/A",'Milestone 3'!L87="S.O."),"N/A",0)))</f>
        <v>0</v>
      </c>
      <c r="M1563">
        <f>IF(OR('Milestone 3'!Q87="Approved",'Milestone 3'!Q87="Approuvé"),"Approved",IF(OR('Milestone 3'!Q87="Incomplete",'Milestone 3'!Q87="Incomplet"),"Incomplete",0))</f>
        <v>0</v>
      </c>
      <c r="N1563">
        <f>IF(OR('Milestone 3'!P87="Yes",'Milestone 3'!P87="Oui"),"Yes",IF(OR('Milestone 3'!P87="No",'Milestone 3'!P87="Non"),"No",0))</f>
        <v>0</v>
      </c>
      <c r="O1563">
        <f>IF(OR('Milestone 3'!O87="Yes",'Milestone 3'!O87="Oui"),"Yes",IF(OR('Milestone 3'!O87="No",'Milestone 3'!O87="Non"),"No",IF(OR('Milestone 3'!O87="N/A",'Milestone 3'!O87="S.O."),"N/A",0)))</f>
        <v>0</v>
      </c>
    </row>
    <row r="1564" spans="1:15" hidden="1">
      <c r="A1564">
        <f>IF(OR('Milestone 3'!E88="Approved",'Milestone 3'!E88="Approuvé"),"Approved",IF(OR('Milestone 3'!E88="Incomplete",'Milestone 3'!E88="Incomplet"),"Incomplete",0))</f>
        <v>0</v>
      </c>
      <c r="B1564">
        <f>IF(OR('Milestone 3'!D88="Yes",'Milestone 3'!D88="Oui"),"Yes",IF(OR('Milestone 3'!D88="No",'Milestone 3'!D88="Non"),"No",0))</f>
        <v>0</v>
      </c>
      <c r="C1564">
        <f>IF(OR('Milestone 3'!C88="Yes",'Milestone 3'!C88="Oui"),"Yes",IF(OR('Milestone 3'!C88="No",'Milestone 3'!C88="Non"),"No",IF(OR('Milestone 3'!C88="N/A",'Milestone 3'!C88="S.O."),"N/A",0)))</f>
        <v>0</v>
      </c>
      <c r="D1564">
        <f>IF(OR('Milestone 3'!H88="Approved",'Milestone 3'!H88="Approuvé"),"Approved",IF(OR('Milestone 3'!H88="Incomplete",'Milestone 3'!H88="Incomplet"),"Incomplete",0))</f>
        <v>0</v>
      </c>
      <c r="E1564">
        <f>IF(OR('Milestone 3'!G88="Yes",'Milestone 3'!G88="Oui"),"Yes",IF(OR('Milestone 3'!G88="No",'Milestone 3'!G88="Non"),"No",0))</f>
        <v>0</v>
      </c>
      <c r="F1564">
        <f>IF(OR('Milestone 3'!F88="Yes",'Milestone 3'!F88="Oui"),"Yes",IF(OR('Milestone 3'!F88="No",'Milestone 3'!F88="Non"),"No",IF(OR('Milestone 3'!F88="N/A",'Milestone 3'!F88="S.O."),"N/A",0)))</f>
        <v>0</v>
      </c>
      <c r="G1564">
        <f>IF(OR('Milestone 3'!K88="Approved",'Milestone 3'!K88="Approuvé"),"Approved",IF(OR('Milestone 3'!K88="Incomplete",'Milestone 3'!K88="Incomplet"),"Incomplete",0))</f>
        <v>0</v>
      </c>
      <c r="H1564">
        <f>IF(OR('Milestone 3'!J88="Yes",'Milestone 3'!J88="Oui"),"Yes",IF(OR('Milestone 3'!J88="No",'Milestone 3'!J88="Non"),"No",0))</f>
        <v>0</v>
      </c>
      <c r="I1564">
        <f>IF(OR('Milestone 3'!I88="Yes",'Milestone 3'!I88="Oui"),"Yes",IF(OR('Milestone 3'!I88="No",'Milestone 3'!I88="Non"),"No",IF(OR('Milestone 3'!I88="N/A",'Milestone 3'!I88="S.O."),"N/A",0)))</f>
        <v>0</v>
      </c>
      <c r="J1564">
        <f>IF(OR('Milestone 3'!N88="Approved",'Milestone 3'!N88="Approuvé"),"Approved",IF(OR('Milestone 3'!N88="Incomplete",'Milestone 3'!N88="Incomplet"),"Incomplete",0))</f>
        <v>0</v>
      </c>
      <c r="K1564">
        <f>IF(OR('Milestone 3'!M88="Yes",'Milestone 3'!M88="Oui"),"Yes",IF(OR('Milestone 3'!M88="No",'Milestone 3'!M88="Non"),"No",0))</f>
        <v>0</v>
      </c>
      <c r="L1564">
        <f>IF(OR('Milestone 3'!L88="Yes",'Milestone 3'!L88="Oui"),"Yes",IF(OR('Milestone 3'!L88="No",'Milestone 3'!L88="Non"),"No",IF(OR('Milestone 3'!L88="N/A",'Milestone 3'!L88="S.O."),"N/A",0)))</f>
        <v>0</v>
      </c>
      <c r="M1564">
        <f>IF(OR('Milestone 3'!Q88="Approved",'Milestone 3'!Q88="Approuvé"),"Approved",IF(OR('Milestone 3'!Q88="Incomplete",'Milestone 3'!Q88="Incomplet"),"Incomplete",0))</f>
        <v>0</v>
      </c>
      <c r="N1564">
        <f>IF(OR('Milestone 3'!P88="Yes",'Milestone 3'!P88="Oui"),"Yes",IF(OR('Milestone 3'!P88="No",'Milestone 3'!P88="Non"),"No",0))</f>
        <v>0</v>
      </c>
      <c r="O1564">
        <f>IF(OR('Milestone 3'!O88="Yes",'Milestone 3'!O88="Oui"),"Yes",IF(OR('Milestone 3'!O88="No",'Milestone 3'!O88="Non"),"No",IF(OR('Milestone 3'!O88="N/A",'Milestone 3'!O88="S.O."),"N/A",0)))</f>
        <v>0</v>
      </c>
    </row>
    <row r="1565" spans="1:15" hidden="1">
      <c r="A1565">
        <f>IF(OR('Milestone 3'!E89="Approved",'Milestone 3'!E89="Approuvé"),"Approved",IF(OR('Milestone 3'!E89="Incomplete",'Milestone 3'!E89="Incomplet"),"Incomplete",0))</f>
        <v>0</v>
      </c>
      <c r="B1565">
        <f>IF(OR('Milestone 3'!D89="Yes",'Milestone 3'!D89="Oui"),"Yes",IF(OR('Milestone 3'!D89="No",'Milestone 3'!D89="Non"),"No",0))</f>
        <v>0</v>
      </c>
      <c r="C1565">
        <f>IF(OR('Milestone 3'!C89="Yes",'Milestone 3'!C89="Oui"),"Yes",IF(OR('Milestone 3'!C89="No",'Milestone 3'!C89="Non"),"No",IF(OR('Milestone 3'!C89="N/A",'Milestone 3'!C89="S.O."),"N/A",0)))</f>
        <v>0</v>
      </c>
      <c r="D1565">
        <f>IF(OR('Milestone 3'!H89="Approved",'Milestone 3'!H89="Approuvé"),"Approved",IF(OR('Milestone 3'!H89="Incomplete",'Milestone 3'!H89="Incomplet"),"Incomplete",0))</f>
        <v>0</v>
      </c>
      <c r="E1565">
        <f>IF(OR('Milestone 3'!G89="Yes",'Milestone 3'!G89="Oui"),"Yes",IF(OR('Milestone 3'!G89="No",'Milestone 3'!G89="Non"),"No",0))</f>
        <v>0</v>
      </c>
      <c r="F1565">
        <f>IF(OR('Milestone 3'!F89="Yes",'Milestone 3'!F89="Oui"),"Yes",IF(OR('Milestone 3'!F89="No",'Milestone 3'!F89="Non"),"No",IF(OR('Milestone 3'!F89="N/A",'Milestone 3'!F89="S.O."),"N/A",0)))</f>
        <v>0</v>
      </c>
      <c r="G1565">
        <f>IF(OR('Milestone 3'!K89="Approved",'Milestone 3'!K89="Approuvé"),"Approved",IF(OR('Milestone 3'!K89="Incomplete",'Milestone 3'!K89="Incomplet"),"Incomplete",0))</f>
        <v>0</v>
      </c>
      <c r="H1565">
        <f>IF(OR('Milestone 3'!J89="Yes",'Milestone 3'!J89="Oui"),"Yes",IF(OR('Milestone 3'!J89="No",'Milestone 3'!J89="Non"),"No",0))</f>
        <v>0</v>
      </c>
      <c r="I1565">
        <f>IF(OR('Milestone 3'!I89="Yes",'Milestone 3'!I89="Oui"),"Yes",IF(OR('Milestone 3'!I89="No",'Milestone 3'!I89="Non"),"No",IF(OR('Milestone 3'!I89="N/A",'Milestone 3'!I89="S.O."),"N/A",0)))</f>
        <v>0</v>
      </c>
      <c r="J1565">
        <f>IF(OR('Milestone 3'!N89="Approved",'Milestone 3'!N89="Approuvé"),"Approved",IF(OR('Milestone 3'!N89="Incomplete",'Milestone 3'!N89="Incomplet"),"Incomplete",0))</f>
        <v>0</v>
      </c>
      <c r="K1565">
        <f>IF(OR('Milestone 3'!M89="Yes",'Milestone 3'!M89="Oui"),"Yes",IF(OR('Milestone 3'!M89="No",'Milestone 3'!M89="Non"),"No",0))</f>
        <v>0</v>
      </c>
      <c r="L1565">
        <f>IF(OR('Milestone 3'!L89="Yes",'Milestone 3'!L89="Oui"),"Yes",IF(OR('Milestone 3'!L89="No",'Milestone 3'!L89="Non"),"No",IF(OR('Milestone 3'!L89="N/A",'Milestone 3'!L89="S.O."),"N/A",0)))</f>
        <v>0</v>
      </c>
      <c r="M1565">
        <f>IF(OR('Milestone 3'!Q89="Approved",'Milestone 3'!Q89="Approuvé"),"Approved",IF(OR('Milestone 3'!Q89="Incomplete",'Milestone 3'!Q89="Incomplet"),"Incomplete",0))</f>
        <v>0</v>
      </c>
      <c r="N1565">
        <f>IF(OR('Milestone 3'!P89="Yes",'Milestone 3'!P89="Oui"),"Yes",IF(OR('Milestone 3'!P89="No",'Milestone 3'!P89="Non"),"No",0))</f>
        <v>0</v>
      </c>
      <c r="O1565">
        <f>IF(OR('Milestone 3'!O89="Yes",'Milestone 3'!O89="Oui"),"Yes",IF(OR('Milestone 3'!O89="No",'Milestone 3'!O89="Non"),"No",IF(OR('Milestone 3'!O89="N/A",'Milestone 3'!O89="S.O."),"N/A",0)))</f>
        <v>0</v>
      </c>
    </row>
    <row r="1566" spans="1:15" hidden="1">
      <c r="A1566">
        <f>IF(OR('Milestone 3'!E90="Approved",'Milestone 3'!E90="Approuvé"),"Approved",IF(OR('Milestone 3'!E90="Incomplete",'Milestone 3'!E90="Incomplet"),"Incomplete",0))</f>
        <v>0</v>
      </c>
      <c r="B1566">
        <f>IF(OR('Milestone 3'!D90="Yes",'Milestone 3'!D90="Oui"),"Yes",IF(OR('Milestone 3'!D90="No",'Milestone 3'!D90="Non"),"No",0))</f>
        <v>0</v>
      </c>
      <c r="C1566">
        <f>IF(OR('Milestone 3'!C90="Yes",'Milestone 3'!C90="Oui"),"Yes",IF(OR('Milestone 3'!C90="No",'Milestone 3'!C90="Non"),"No",IF(OR('Milestone 3'!C90="N/A",'Milestone 3'!C90="S.O."),"N/A",0)))</f>
        <v>0</v>
      </c>
      <c r="D1566">
        <f>IF(OR('Milestone 3'!H90="Approved",'Milestone 3'!H90="Approuvé"),"Approved",IF(OR('Milestone 3'!H90="Incomplete",'Milestone 3'!H90="Incomplet"),"Incomplete",0))</f>
        <v>0</v>
      </c>
      <c r="E1566">
        <f>IF(OR('Milestone 3'!G90="Yes",'Milestone 3'!G90="Oui"),"Yes",IF(OR('Milestone 3'!G90="No",'Milestone 3'!G90="Non"),"No",0))</f>
        <v>0</v>
      </c>
      <c r="F1566">
        <f>IF(OR('Milestone 3'!F90="Yes",'Milestone 3'!F90="Oui"),"Yes",IF(OR('Milestone 3'!F90="No",'Milestone 3'!F90="Non"),"No",IF(OR('Milestone 3'!F90="N/A",'Milestone 3'!F90="S.O."),"N/A",0)))</f>
        <v>0</v>
      </c>
      <c r="G1566">
        <f>IF(OR('Milestone 3'!K90="Approved",'Milestone 3'!K90="Approuvé"),"Approved",IF(OR('Milestone 3'!K90="Incomplete",'Milestone 3'!K90="Incomplet"),"Incomplete",0))</f>
        <v>0</v>
      </c>
      <c r="H1566">
        <f>IF(OR('Milestone 3'!J90="Yes",'Milestone 3'!J90="Oui"),"Yes",IF(OR('Milestone 3'!J90="No",'Milestone 3'!J90="Non"),"No",0))</f>
        <v>0</v>
      </c>
      <c r="I1566">
        <f>IF(OR('Milestone 3'!I90="Yes",'Milestone 3'!I90="Oui"),"Yes",IF(OR('Milestone 3'!I90="No",'Milestone 3'!I90="Non"),"No",IF(OR('Milestone 3'!I90="N/A",'Milestone 3'!I90="S.O."),"N/A",0)))</f>
        <v>0</v>
      </c>
      <c r="J1566">
        <f>IF(OR('Milestone 3'!N90="Approved",'Milestone 3'!N90="Approuvé"),"Approved",IF(OR('Milestone 3'!N90="Incomplete",'Milestone 3'!N90="Incomplet"),"Incomplete",0))</f>
        <v>0</v>
      </c>
      <c r="K1566">
        <f>IF(OR('Milestone 3'!M90="Yes",'Milestone 3'!M90="Oui"),"Yes",IF(OR('Milestone 3'!M90="No",'Milestone 3'!M90="Non"),"No",0))</f>
        <v>0</v>
      </c>
      <c r="L1566">
        <f>IF(OR('Milestone 3'!L90="Yes",'Milestone 3'!L90="Oui"),"Yes",IF(OR('Milestone 3'!L90="No",'Milestone 3'!L90="Non"),"No",IF(OR('Milestone 3'!L90="N/A",'Milestone 3'!L90="S.O."),"N/A",0)))</f>
        <v>0</v>
      </c>
      <c r="M1566">
        <f>IF(OR('Milestone 3'!Q90="Approved",'Milestone 3'!Q90="Approuvé"),"Approved",IF(OR('Milestone 3'!Q90="Incomplete",'Milestone 3'!Q90="Incomplet"),"Incomplete",0))</f>
        <v>0</v>
      </c>
      <c r="N1566">
        <f>IF(OR('Milestone 3'!P90="Yes",'Milestone 3'!P90="Oui"),"Yes",IF(OR('Milestone 3'!P90="No",'Milestone 3'!P90="Non"),"No",0))</f>
        <v>0</v>
      </c>
      <c r="O1566">
        <f>IF(OR('Milestone 3'!O90="Yes",'Milestone 3'!O90="Oui"),"Yes",IF(OR('Milestone 3'!O90="No",'Milestone 3'!O90="Non"),"No",IF(OR('Milestone 3'!O90="N/A",'Milestone 3'!O90="S.O."),"N/A",0)))</f>
        <v>0</v>
      </c>
    </row>
    <row r="1567" spans="1:15" hidden="1">
      <c r="A1567">
        <f>IF(OR('Milestone 3'!E91="Approved",'Milestone 3'!E91="Approuvé"),"Approved",IF(OR('Milestone 3'!E91="Incomplete",'Milestone 3'!E91="Incomplet"),"Incomplete",0))</f>
        <v>0</v>
      </c>
      <c r="B1567">
        <f>IF(OR('Milestone 3'!D91="Yes",'Milestone 3'!D91="Oui"),"Yes",IF(OR('Milestone 3'!D91="No",'Milestone 3'!D91="Non"),"No",0))</f>
        <v>0</v>
      </c>
      <c r="C1567">
        <f>IF(OR('Milestone 3'!C91="Yes",'Milestone 3'!C91="Oui"),"Yes",IF(OR('Milestone 3'!C91="No",'Milestone 3'!C91="Non"),"No",IF(OR('Milestone 3'!C91="N/A",'Milestone 3'!C91="S.O."),"N/A",0)))</f>
        <v>0</v>
      </c>
      <c r="D1567">
        <f>IF(OR('Milestone 3'!H91="Approved",'Milestone 3'!H91="Approuvé"),"Approved",IF(OR('Milestone 3'!H91="Incomplete",'Milestone 3'!H91="Incomplet"),"Incomplete",0))</f>
        <v>0</v>
      </c>
      <c r="E1567">
        <f>IF(OR('Milestone 3'!G91="Yes",'Milestone 3'!G91="Oui"),"Yes",IF(OR('Milestone 3'!G91="No",'Milestone 3'!G91="Non"),"No",0))</f>
        <v>0</v>
      </c>
      <c r="F1567">
        <f>IF(OR('Milestone 3'!F91="Yes",'Milestone 3'!F91="Oui"),"Yes",IF(OR('Milestone 3'!F91="No",'Milestone 3'!F91="Non"),"No",IF(OR('Milestone 3'!F91="N/A",'Milestone 3'!F91="S.O."),"N/A",0)))</f>
        <v>0</v>
      </c>
      <c r="G1567">
        <f>IF(OR('Milestone 3'!K91="Approved",'Milestone 3'!K91="Approuvé"),"Approved",IF(OR('Milestone 3'!K91="Incomplete",'Milestone 3'!K91="Incomplet"),"Incomplete",0))</f>
        <v>0</v>
      </c>
      <c r="H1567">
        <f>IF(OR('Milestone 3'!J91="Yes",'Milestone 3'!J91="Oui"),"Yes",IF(OR('Milestone 3'!J91="No",'Milestone 3'!J91="Non"),"No",0))</f>
        <v>0</v>
      </c>
      <c r="I1567">
        <f>IF(OR('Milestone 3'!I91="Yes",'Milestone 3'!I91="Oui"),"Yes",IF(OR('Milestone 3'!I91="No",'Milestone 3'!I91="Non"),"No",IF(OR('Milestone 3'!I91="N/A",'Milestone 3'!I91="S.O."),"N/A",0)))</f>
        <v>0</v>
      </c>
      <c r="J1567">
        <f>IF(OR('Milestone 3'!N91="Approved",'Milestone 3'!N91="Approuvé"),"Approved",IF(OR('Milestone 3'!N91="Incomplete",'Milestone 3'!N91="Incomplet"),"Incomplete",0))</f>
        <v>0</v>
      </c>
      <c r="K1567">
        <f>IF(OR('Milestone 3'!M91="Yes",'Milestone 3'!M91="Oui"),"Yes",IF(OR('Milestone 3'!M91="No",'Milestone 3'!M91="Non"),"No",0))</f>
        <v>0</v>
      </c>
      <c r="L1567">
        <f>IF(OR('Milestone 3'!L91="Yes",'Milestone 3'!L91="Oui"),"Yes",IF(OR('Milestone 3'!L91="No",'Milestone 3'!L91="Non"),"No",IF(OR('Milestone 3'!L91="N/A",'Milestone 3'!L91="S.O."),"N/A",0)))</f>
        <v>0</v>
      </c>
      <c r="M1567">
        <f>IF(OR('Milestone 3'!Q91="Approved",'Milestone 3'!Q91="Approuvé"),"Approved",IF(OR('Milestone 3'!Q91="Incomplete",'Milestone 3'!Q91="Incomplet"),"Incomplete",0))</f>
        <v>0</v>
      </c>
      <c r="N1567">
        <f>IF(OR('Milestone 3'!P91="Yes",'Milestone 3'!P91="Oui"),"Yes",IF(OR('Milestone 3'!P91="No",'Milestone 3'!P91="Non"),"No",0))</f>
        <v>0</v>
      </c>
      <c r="O1567">
        <f>IF(OR('Milestone 3'!O91="Yes",'Milestone 3'!O91="Oui"),"Yes",IF(OR('Milestone 3'!O91="No",'Milestone 3'!O91="Non"),"No",IF(OR('Milestone 3'!O91="N/A",'Milestone 3'!O91="S.O."),"N/A",0)))</f>
        <v>0</v>
      </c>
    </row>
    <row r="1568" spans="1:15" hidden="1">
      <c r="A1568">
        <f>IF(OR('Milestone 3'!E92="Approved",'Milestone 3'!E92="Approuvé"),"Approved",IF(OR('Milestone 3'!E92="Incomplete",'Milestone 3'!E92="Incomplet"),"Incomplete",0))</f>
        <v>0</v>
      </c>
      <c r="B1568">
        <f>IF(OR('Milestone 3'!D92="Yes",'Milestone 3'!D92="Oui"),"Yes",IF(OR('Milestone 3'!D92="No",'Milestone 3'!D92="Non"),"No",0))</f>
        <v>0</v>
      </c>
      <c r="C1568">
        <f>IF(OR('Milestone 3'!C92="Yes",'Milestone 3'!C92="Oui"),"Yes",IF(OR('Milestone 3'!C92="No",'Milestone 3'!C92="Non"),"No",IF(OR('Milestone 3'!C92="N/A",'Milestone 3'!C92="S.O."),"N/A",0)))</f>
        <v>0</v>
      </c>
      <c r="D1568">
        <f>IF(OR('Milestone 3'!H92="Approved",'Milestone 3'!H92="Approuvé"),"Approved",IF(OR('Milestone 3'!H92="Incomplete",'Milestone 3'!H92="Incomplet"),"Incomplete",0))</f>
        <v>0</v>
      </c>
      <c r="E1568">
        <f>IF(OR('Milestone 3'!G92="Yes",'Milestone 3'!G92="Oui"),"Yes",IF(OR('Milestone 3'!G92="No",'Milestone 3'!G92="Non"),"No",0))</f>
        <v>0</v>
      </c>
      <c r="F1568">
        <f>IF(OR('Milestone 3'!F92="Yes",'Milestone 3'!F92="Oui"),"Yes",IF(OR('Milestone 3'!F92="No",'Milestone 3'!F92="Non"),"No",IF(OR('Milestone 3'!F92="N/A",'Milestone 3'!F92="S.O."),"N/A",0)))</f>
        <v>0</v>
      </c>
      <c r="G1568">
        <f>IF(OR('Milestone 3'!K92="Approved",'Milestone 3'!K92="Approuvé"),"Approved",IF(OR('Milestone 3'!K92="Incomplete",'Milestone 3'!K92="Incomplet"),"Incomplete",0))</f>
        <v>0</v>
      </c>
      <c r="H1568">
        <f>IF(OR('Milestone 3'!J92="Yes",'Milestone 3'!J92="Oui"),"Yes",IF(OR('Milestone 3'!J92="No",'Milestone 3'!J92="Non"),"No",0))</f>
        <v>0</v>
      </c>
      <c r="I1568">
        <f>IF(OR('Milestone 3'!I92="Yes",'Milestone 3'!I92="Oui"),"Yes",IF(OR('Milestone 3'!I92="No",'Milestone 3'!I92="Non"),"No",IF(OR('Milestone 3'!I92="N/A",'Milestone 3'!I92="S.O."),"N/A",0)))</f>
        <v>0</v>
      </c>
      <c r="J1568">
        <f>IF(OR('Milestone 3'!N92="Approved",'Milestone 3'!N92="Approuvé"),"Approved",IF(OR('Milestone 3'!N92="Incomplete",'Milestone 3'!N92="Incomplet"),"Incomplete",0))</f>
        <v>0</v>
      </c>
      <c r="K1568">
        <f>IF(OR('Milestone 3'!M92="Yes",'Milestone 3'!M92="Oui"),"Yes",IF(OR('Milestone 3'!M92="No",'Milestone 3'!M92="Non"),"No",0))</f>
        <v>0</v>
      </c>
      <c r="L1568">
        <f>IF(OR('Milestone 3'!L92="Yes",'Milestone 3'!L92="Oui"),"Yes",IF(OR('Milestone 3'!L92="No",'Milestone 3'!L92="Non"),"No",IF(OR('Milestone 3'!L92="N/A",'Milestone 3'!L92="S.O."),"N/A",0)))</f>
        <v>0</v>
      </c>
      <c r="M1568">
        <f>IF(OR('Milestone 3'!Q92="Approved",'Milestone 3'!Q92="Approuvé"),"Approved",IF(OR('Milestone 3'!Q92="Incomplete",'Milestone 3'!Q92="Incomplet"),"Incomplete",0))</f>
        <v>0</v>
      </c>
      <c r="N1568">
        <f>IF(OR('Milestone 3'!P92="Yes",'Milestone 3'!P92="Oui"),"Yes",IF(OR('Milestone 3'!P92="No",'Milestone 3'!P92="Non"),"No",0))</f>
        <v>0</v>
      </c>
      <c r="O1568">
        <f>IF(OR('Milestone 3'!O92="Yes",'Milestone 3'!O92="Oui"),"Yes",IF(OR('Milestone 3'!O92="No",'Milestone 3'!O92="Non"),"No",IF(OR('Milestone 3'!O92="N/A",'Milestone 3'!O92="S.O."),"N/A",0)))</f>
        <v>0</v>
      </c>
    </row>
    <row r="1569" spans="1:15" hidden="1">
      <c r="A1569">
        <f>IF(OR('Milestone 3'!E93="Approved",'Milestone 3'!E93="Approuvé"),"Approved",IF(OR('Milestone 3'!E93="Incomplete",'Milestone 3'!E93="Incomplet"),"Incomplete",0))</f>
        <v>0</v>
      </c>
      <c r="B1569">
        <f>IF(OR('Milestone 3'!D93="Yes",'Milestone 3'!D93="Oui"),"Yes",IF(OR('Milestone 3'!D93="No",'Milestone 3'!D93="Non"),"No",0))</f>
        <v>0</v>
      </c>
      <c r="C1569">
        <f>IF(OR('Milestone 3'!C93="Yes",'Milestone 3'!C93="Oui"),"Yes",IF(OR('Milestone 3'!C93="No",'Milestone 3'!C93="Non"),"No",IF(OR('Milestone 3'!C93="N/A",'Milestone 3'!C93="S.O."),"N/A",0)))</f>
        <v>0</v>
      </c>
      <c r="D1569">
        <f>IF(OR('Milestone 3'!H93="Approved",'Milestone 3'!H93="Approuvé"),"Approved",IF(OR('Milestone 3'!H93="Incomplete",'Milestone 3'!H93="Incomplet"),"Incomplete",0))</f>
        <v>0</v>
      </c>
      <c r="E1569">
        <f>IF(OR('Milestone 3'!G93="Yes",'Milestone 3'!G93="Oui"),"Yes",IF(OR('Milestone 3'!G93="No",'Milestone 3'!G93="Non"),"No",0))</f>
        <v>0</v>
      </c>
      <c r="F1569">
        <f>IF(OR('Milestone 3'!F93="Yes",'Milestone 3'!F93="Oui"),"Yes",IF(OR('Milestone 3'!F93="No",'Milestone 3'!F93="Non"),"No",IF(OR('Milestone 3'!F93="N/A",'Milestone 3'!F93="S.O."),"N/A",0)))</f>
        <v>0</v>
      </c>
      <c r="G1569">
        <f>IF(OR('Milestone 3'!K93="Approved",'Milestone 3'!K93="Approuvé"),"Approved",IF(OR('Milestone 3'!K93="Incomplete",'Milestone 3'!K93="Incomplet"),"Incomplete",0))</f>
        <v>0</v>
      </c>
      <c r="H1569">
        <f>IF(OR('Milestone 3'!J93="Yes",'Milestone 3'!J93="Oui"),"Yes",IF(OR('Milestone 3'!J93="No",'Milestone 3'!J93="Non"),"No",0))</f>
        <v>0</v>
      </c>
      <c r="I1569">
        <f>IF(OR('Milestone 3'!I93="Yes",'Milestone 3'!I93="Oui"),"Yes",IF(OR('Milestone 3'!I93="No",'Milestone 3'!I93="Non"),"No",IF(OR('Milestone 3'!I93="N/A",'Milestone 3'!I93="S.O."),"N/A",0)))</f>
        <v>0</v>
      </c>
      <c r="J1569">
        <f>IF(OR('Milestone 3'!N93="Approved",'Milestone 3'!N93="Approuvé"),"Approved",IF(OR('Milestone 3'!N93="Incomplete",'Milestone 3'!N93="Incomplet"),"Incomplete",0))</f>
        <v>0</v>
      </c>
      <c r="K1569">
        <f>IF(OR('Milestone 3'!M93="Yes",'Milestone 3'!M93="Oui"),"Yes",IF(OR('Milestone 3'!M93="No",'Milestone 3'!M93="Non"),"No",0))</f>
        <v>0</v>
      </c>
      <c r="L1569">
        <f>IF(OR('Milestone 3'!L93="Yes",'Milestone 3'!L93="Oui"),"Yes",IF(OR('Milestone 3'!L93="No",'Milestone 3'!L93="Non"),"No",IF(OR('Milestone 3'!L93="N/A",'Milestone 3'!L93="S.O."),"N/A",0)))</f>
        <v>0</v>
      </c>
      <c r="M1569">
        <f>IF(OR('Milestone 3'!Q93="Approved",'Milestone 3'!Q93="Approuvé"),"Approved",IF(OR('Milestone 3'!Q93="Incomplete",'Milestone 3'!Q93="Incomplet"),"Incomplete",0))</f>
        <v>0</v>
      </c>
      <c r="N1569">
        <f>IF(OR('Milestone 3'!P93="Yes",'Milestone 3'!P93="Oui"),"Yes",IF(OR('Milestone 3'!P93="No",'Milestone 3'!P93="Non"),"No",0))</f>
        <v>0</v>
      </c>
      <c r="O1569">
        <f>IF(OR('Milestone 3'!O93="Yes",'Milestone 3'!O93="Oui"),"Yes",IF(OR('Milestone 3'!O93="No",'Milestone 3'!O93="Non"),"No",IF(OR('Milestone 3'!O93="N/A",'Milestone 3'!O93="S.O."),"N/A",0)))</f>
        <v>0</v>
      </c>
    </row>
    <row r="1570" spans="1:15" hidden="1">
      <c r="A1570">
        <f>IF(OR('Milestone 3'!E94="Approved",'Milestone 3'!E94="Approuvé"),"Approved",IF(OR('Milestone 3'!E94="Incomplete",'Milestone 3'!E94="Incomplet"),"Incomplete",0))</f>
        <v>0</v>
      </c>
      <c r="B1570">
        <f>IF(OR('Milestone 3'!D94="Yes",'Milestone 3'!D94="Oui"),"Yes",IF(OR('Milestone 3'!D94="No",'Milestone 3'!D94="Non"),"No",0))</f>
        <v>0</v>
      </c>
      <c r="C1570">
        <f>IF(OR('Milestone 3'!C94="Yes",'Milestone 3'!C94="Oui"),"Yes",IF(OR('Milestone 3'!C94="No",'Milestone 3'!C94="Non"),"No",IF(OR('Milestone 3'!C94="N/A",'Milestone 3'!C94="S.O."),"N/A",0)))</f>
        <v>0</v>
      </c>
      <c r="D1570">
        <f>IF(OR('Milestone 3'!H94="Approved",'Milestone 3'!H94="Approuvé"),"Approved",IF(OR('Milestone 3'!H94="Incomplete",'Milestone 3'!H94="Incomplet"),"Incomplete",0))</f>
        <v>0</v>
      </c>
      <c r="E1570">
        <f>IF(OR('Milestone 3'!G94="Yes",'Milestone 3'!G94="Oui"),"Yes",IF(OR('Milestone 3'!G94="No",'Milestone 3'!G94="Non"),"No",0))</f>
        <v>0</v>
      </c>
      <c r="F1570">
        <f>IF(OR('Milestone 3'!F94="Yes",'Milestone 3'!F94="Oui"),"Yes",IF(OR('Milestone 3'!F94="No",'Milestone 3'!F94="Non"),"No",IF(OR('Milestone 3'!F94="N/A",'Milestone 3'!F94="S.O."),"N/A",0)))</f>
        <v>0</v>
      </c>
      <c r="G1570">
        <f>IF(OR('Milestone 3'!K94="Approved",'Milestone 3'!K94="Approuvé"),"Approved",IF(OR('Milestone 3'!K94="Incomplete",'Milestone 3'!K94="Incomplet"),"Incomplete",0))</f>
        <v>0</v>
      </c>
      <c r="H1570">
        <f>IF(OR('Milestone 3'!J94="Yes",'Milestone 3'!J94="Oui"),"Yes",IF(OR('Milestone 3'!J94="No",'Milestone 3'!J94="Non"),"No",0))</f>
        <v>0</v>
      </c>
      <c r="I1570">
        <f>IF(OR('Milestone 3'!I94="Yes",'Milestone 3'!I94="Oui"),"Yes",IF(OR('Milestone 3'!I94="No",'Milestone 3'!I94="Non"),"No",IF(OR('Milestone 3'!I94="N/A",'Milestone 3'!I94="S.O."),"N/A",0)))</f>
        <v>0</v>
      </c>
      <c r="J1570">
        <f>IF(OR('Milestone 3'!N94="Approved",'Milestone 3'!N94="Approuvé"),"Approved",IF(OR('Milestone 3'!N94="Incomplete",'Milestone 3'!N94="Incomplet"),"Incomplete",0))</f>
        <v>0</v>
      </c>
      <c r="K1570">
        <f>IF(OR('Milestone 3'!M94="Yes",'Milestone 3'!M94="Oui"),"Yes",IF(OR('Milestone 3'!M94="No",'Milestone 3'!M94="Non"),"No",0))</f>
        <v>0</v>
      </c>
      <c r="L1570">
        <f>IF(OR('Milestone 3'!L94="Yes",'Milestone 3'!L94="Oui"),"Yes",IF(OR('Milestone 3'!L94="No",'Milestone 3'!L94="Non"),"No",IF(OR('Milestone 3'!L94="N/A",'Milestone 3'!L94="S.O."),"N/A",0)))</f>
        <v>0</v>
      </c>
      <c r="M1570">
        <f>IF(OR('Milestone 3'!Q94="Approved",'Milestone 3'!Q94="Approuvé"),"Approved",IF(OR('Milestone 3'!Q94="Incomplete",'Milestone 3'!Q94="Incomplet"),"Incomplete",0))</f>
        <v>0</v>
      </c>
      <c r="N1570">
        <f>IF(OR('Milestone 3'!P94="Yes",'Milestone 3'!P94="Oui"),"Yes",IF(OR('Milestone 3'!P94="No",'Milestone 3'!P94="Non"),"No",0))</f>
        <v>0</v>
      </c>
      <c r="O1570">
        <f>IF(OR('Milestone 3'!O94="Yes",'Milestone 3'!O94="Oui"),"Yes",IF(OR('Milestone 3'!O94="No",'Milestone 3'!O94="Non"),"No",IF(OR('Milestone 3'!O94="N/A",'Milestone 3'!O94="S.O."),"N/A",0)))</f>
        <v>0</v>
      </c>
    </row>
    <row r="1571" spans="1:15" hidden="1">
      <c r="A1571">
        <f>IF(OR('Milestone 3'!E95="Approved",'Milestone 3'!E95="Approuvé"),"Approved",IF(OR('Milestone 3'!E95="Incomplete",'Milestone 3'!E95="Incomplet"),"Incomplete",0))</f>
        <v>0</v>
      </c>
      <c r="B1571">
        <f>IF(OR('Milestone 3'!D95="Yes",'Milestone 3'!D95="Oui"),"Yes",IF(OR('Milestone 3'!D95="No",'Milestone 3'!D95="Non"),"No",0))</f>
        <v>0</v>
      </c>
      <c r="C1571">
        <f>IF(OR('Milestone 3'!C95="Yes",'Milestone 3'!C95="Oui"),"Yes",IF(OR('Milestone 3'!C95="No",'Milestone 3'!C95="Non"),"No",IF(OR('Milestone 3'!C95="N/A",'Milestone 3'!C95="S.O."),"N/A",0)))</f>
        <v>0</v>
      </c>
      <c r="D1571">
        <f>IF(OR('Milestone 3'!H95="Approved",'Milestone 3'!H95="Approuvé"),"Approved",IF(OR('Milestone 3'!H95="Incomplete",'Milestone 3'!H95="Incomplet"),"Incomplete",0))</f>
        <v>0</v>
      </c>
      <c r="E1571">
        <f>IF(OR('Milestone 3'!G95="Yes",'Milestone 3'!G95="Oui"),"Yes",IF(OR('Milestone 3'!G95="No",'Milestone 3'!G95="Non"),"No",0))</f>
        <v>0</v>
      </c>
      <c r="F1571">
        <f>IF(OR('Milestone 3'!F95="Yes",'Milestone 3'!F95="Oui"),"Yes",IF(OR('Milestone 3'!F95="No",'Milestone 3'!F95="Non"),"No",IF(OR('Milestone 3'!F95="N/A",'Milestone 3'!F95="S.O."),"N/A",0)))</f>
        <v>0</v>
      </c>
      <c r="G1571">
        <f>IF(OR('Milestone 3'!K95="Approved",'Milestone 3'!K95="Approuvé"),"Approved",IF(OR('Milestone 3'!K95="Incomplete",'Milestone 3'!K95="Incomplet"),"Incomplete",0))</f>
        <v>0</v>
      </c>
      <c r="H1571">
        <f>IF(OR('Milestone 3'!J95="Yes",'Milestone 3'!J95="Oui"),"Yes",IF(OR('Milestone 3'!J95="No",'Milestone 3'!J95="Non"),"No",0))</f>
        <v>0</v>
      </c>
      <c r="I1571">
        <f>IF(OR('Milestone 3'!I95="Yes",'Milestone 3'!I95="Oui"),"Yes",IF(OR('Milestone 3'!I95="No",'Milestone 3'!I95="Non"),"No",IF(OR('Milestone 3'!I95="N/A",'Milestone 3'!I95="S.O."),"N/A",0)))</f>
        <v>0</v>
      </c>
      <c r="J1571">
        <f>IF(OR('Milestone 3'!N95="Approved",'Milestone 3'!N95="Approuvé"),"Approved",IF(OR('Milestone 3'!N95="Incomplete",'Milestone 3'!N95="Incomplet"),"Incomplete",0))</f>
        <v>0</v>
      </c>
      <c r="K1571">
        <f>IF(OR('Milestone 3'!M95="Yes",'Milestone 3'!M95="Oui"),"Yes",IF(OR('Milestone 3'!M95="No",'Milestone 3'!M95="Non"),"No",0))</f>
        <v>0</v>
      </c>
      <c r="L1571">
        <f>IF(OR('Milestone 3'!L95="Yes",'Milestone 3'!L95="Oui"),"Yes",IF(OR('Milestone 3'!L95="No",'Milestone 3'!L95="Non"),"No",IF(OR('Milestone 3'!L95="N/A",'Milestone 3'!L95="S.O."),"N/A",0)))</f>
        <v>0</v>
      </c>
      <c r="M1571">
        <f>IF(OR('Milestone 3'!Q95="Approved",'Milestone 3'!Q95="Approuvé"),"Approved",IF(OR('Milestone 3'!Q95="Incomplete",'Milestone 3'!Q95="Incomplet"),"Incomplete",0))</f>
        <v>0</v>
      </c>
      <c r="N1571">
        <f>IF(OR('Milestone 3'!P95="Yes",'Milestone 3'!P95="Oui"),"Yes",IF(OR('Milestone 3'!P95="No",'Milestone 3'!P95="Non"),"No",0))</f>
        <v>0</v>
      </c>
      <c r="O1571">
        <f>IF(OR('Milestone 3'!O95="Yes",'Milestone 3'!O95="Oui"),"Yes",IF(OR('Milestone 3'!O95="No",'Milestone 3'!O95="Non"),"No",IF(OR('Milestone 3'!O95="N/A",'Milestone 3'!O95="S.O."),"N/A",0)))</f>
        <v>0</v>
      </c>
    </row>
    <row r="1572" spans="1:15" hidden="1">
      <c r="A1572">
        <f>IF(OR('Milestone 3'!E96="Approved",'Milestone 3'!E96="Approuvé"),"Approved",IF(OR('Milestone 3'!E96="Incomplete",'Milestone 3'!E96="Incomplet"),"Incomplete",0))</f>
        <v>0</v>
      </c>
      <c r="B1572">
        <f>IF(OR('Milestone 3'!D96="Yes",'Milestone 3'!D96="Oui"),"Yes",IF(OR('Milestone 3'!D96="No",'Milestone 3'!D96="Non"),"No",0))</f>
        <v>0</v>
      </c>
      <c r="C1572">
        <f>IF(OR('Milestone 3'!C96="Yes",'Milestone 3'!C96="Oui"),"Yes",IF(OR('Milestone 3'!C96="No",'Milestone 3'!C96="Non"),"No",IF(OR('Milestone 3'!C96="N/A",'Milestone 3'!C96="S.O."),"N/A",0)))</f>
        <v>0</v>
      </c>
      <c r="D1572">
        <f>IF(OR('Milestone 3'!H96="Approved",'Milestone 3'!H96="Approuvé"),"Approved",IF(OR('Milestone 3'!H96="Incomplete",'Milestone 3'!H96="Incomplet"),"Incomplete",0))</f>
        <v>0</v>
      </c>
      <c r="E1572">
        <f>IF(OR('Milestone 3'!G96="Yes",'Milestone 3'!G96="Oui"),"Yes",IF(OR('Milestone 3'!G96="No",'Milestone 3'!G96="Non"),"No",0))</f>
        <v>0</v>
      </c>
      <c r="F1572">
        <f>IF(OR('Milestone 3'!F96="Yes",'Milestone 3'!F96="Oui"),"Yes",IF(OR('Milestone 3'!F96="No",'Milestone 3'!F96="Non"),"No",IF(OR('Milestone 3'!F96="N/A",'Milestone 3'!F96="S.O."),"N/A",0)))</f>
        <v>0</v>
      </c>
      <c r="G1572">
        <f>IF(OR('Milestone 3'!K96="Approved",'Milestone 3'!K96="Approuvé"),"Approved",IF(OR('Milestone 3'!K96="Incomplete",'Milestone 3'!K96="Incomplet"),"Incomplete",0))</f>
        <v>0</v>
      </c>
      <c r="H1572">
        <f>IF(OR('Milestone 3'!J96="Yes",'Milestone 3'!J96="Oui"),"Yes",IF(OR('Milestone 3'!J96="No",'Milestone 3'!J96="Non"),"No",0))</f>
        <v>0</v>
      </c>
      <c r="I1572">
        <f>IF(OR('Milestone 3'!I96="Yes",'Milestone 3'!I96="Oui"),"Yes",IF(OR('Milestone 3'!I96="No",'Milestone 3'!I96="Non"),"No",IF(OR('Milestone 3'!I96="N/A",'Milestone 3'!I96="S.O."),"N/A",0)))</f>
        <v>0</v>
      </c>
      <c r="J1572">
        <f>IF(OR('Milestone 3'!N96="Approved",'Milestone 3'!N96="Approuvé"),"Approved",IF(OR('Milestone 3'!N96="Incomplete",'Milestone 3'!N96="Incomplet"),"Incomplete",0))</f>
        <v>0</v>
      </c>
      <c r="K1572">
        <f>IF(OR('Milestone 3'!M96="Yes",'Milestone 3'!M96="Oui"),"Yes",IF(OR('Milestone 3'!M96="No",'Milestone 3'!M96="Non"),"No",0))</f>
        <v>0</v>
      </c>
      <c r="L1572">
        <f>IF(OR('Milestone 3'!L96="Yes",'Milestone 3'!L96="Oui"),"Yes",IF(OR('Milestone 3'!L96="No",'Milestone 3'!L96="Non"),"No",IF(OR('Milestone 3'!L96="N/A",'Milestone 3'!L96="S.O."),"N/A",0)))</f>
        <v>0</v>
      </c>
      <c r="M1572">
        <f>IF(OR('Milestone 3'!Q96="Approved",'Milestone 3'!Q96="Approuvé"),"Approved",IF(OR('Milestone 3'!Q96="Incomplete",'Milestone 3'!Q96="Incomplet"),"Incomplete",0))</f>
        <v>0</v>
      </c>
      <c r="N1572">
        <f>IF(OR('Milestone 3'!P96="Yes",'Milestone 3'!P96="Oui"),"Yes",IF(OR('Milestone 3'!P96="No",'Milestone 3'!P96="Non"),"No",0))</f>
        <v>0</v>
      </c>
      <c r="O1572">
        <f>IF(OR('Milestone 3'!O96="Yes",'Milestone 3'!O96="Oui"),"Yes",IF(OR('Milestone 3'!O96="No",'Milestone 3'!O96="Non"),"No",IF(OR('Milestone 3'!O96="N/A",'Milestone 3'!O96="S.O."),"N/A",0)))</f>
        <v>0</v>
      </c>
    </row>
    <row r="1573" spans="1:15" hidden="1">
      <c r="A1573">
        <f>IF(OR('Milestone 3'!E97="Approved",'Milestone 3'!E97="Approuvé"),"Approved",IF(OR('Milestone 3'!E97="Incomplete",'Milestone 3'!E97="Incomplet"),"Incomplete",0))</f>
        <v>0</v>
      </c>
      <c r="B1573">
        <f>IF(OR('Milestone 3'!D97="Yes",'Milestone 3'!D97="Oui"),"Yes",IF(OR('Milestone 3'!D97="No",'Milestone 3'!D97="Non"),"No",0))</f>
        <v>0</v>
      </c>
      <c r="C1573">
        <f>IF(OR('Milestone 3'!C97="Yes",'Milestone 3'!C97="Oui"),"Yes",IF(OR('Milestone 3'!C97="No",'Milestone 3'!C97="Non"),"No",IF(OR('Milestone 3'!C97="N/A",'Milestone 3'!C97="S.O."),"N/A",0)))</f>
        <v>0</v>
      </c>
      <c r="D1573">
        <f>IF(OR('Milestone 3'!H97="Approved",'Milestone 3'!H97="Approuvé"),"Approved",IF(OR('Milestone 3'!H97="Incomplete",'Milestone 3'!H97="Incomplet"),"Incomplete",0))</f>
        <v>0</v>
      </c>
      <c r="E1573">
        <f>IF(OR('Milestone 3'!G97="Yes",'Milestone 3'!G97="Oui"),"Yes",IF(OR('Milestone 3'!G97="No",'Milestone 3'!G97="Non"),"No",0))</f>
        <v>0</v>
      </c>
      <c r="F1573">
        <f>IF(OR('Milestone 3'!F97="Yes",'Milestone 3'!F97="Oui"),"Yes",IF(OR('Milestone 3'!F97="No",'Milestone 3'!F97="Non"),"No",IF(OR('Milestone 3'!F97="N/A",'Milestone 3'!F97="S.O."),"N/A",0)))</f>
        <v>0</v>
      </c>
      <c r="G1573">
        <f>IF(OR('Milestone 3'!K97="Approved",'Milestone 3'!K97="Approuvé"),"Approved",IF(OR('Milestone 3'!K97="Incomplete",'Milestone 3'!K97="Incomplet"),"Incomplete",0))</f>
        <v>0</v>
      </c>
      <c r="H1573">
        <f>IF(OR('Milestone 3'!J97="Yes",'Milestone 3'!J97="Oui"),"Yes",IF(OR('Milestone 3'!J97="No",'Milestone 3'!J97="Non"),"No",0))</f>
        <v>0</v>
      </c>
      <c r="I1573">
        <f>IF(OR('Milestone 3'!I97="Yes",'Milestone 3'!I97="Oui"),"Yes",IF(OR('Milestone 3'!I97="No",'Milestone 3'!I97="Non"),"No",IF(OR('Milestone 3'!I97="N/A",'Milestone 3'!I97="S.O."),"N/A",0)))</f>
        <v>0</v>
      </c>
      <c r="J1573">
        <f>IF(OR('Milestone 3'!N97="Approved",'Milestone 3'!N97="Approuvé"),"Approved",IF(OR('Milestone 3'!N97="Incomplete",'Milestone 3'!N97="Incomplet"),"Incomplete",0))</f>
        <v>0</v>
      </c>
      <c r="K1573">
        <f>IF(OR('Milestone 3'!M97="Yes",'Milestone 3'!M97="Oui"),"Yes",IF(OR('Milestone 3'!M97="No",'Milestone 3'!M97="Non"),"No",0))</f>
        <v>0</v>
      </c>
      <c r="L1573">
        <f>IF(OR('Milestone 3'!L97="Yes",'Milestone 3'!L97="Oui"),"Yes",IF(OR('Milestone 3'!L97="No",'Milestone 3'!L97="Non"),"No",IF(OR('Milestone 3'!L97="N/A",'Milestone 3'!L97="S.O."),"N/A",0)))</f>
        <v>0</v>
      </c>
      <c r="M1573">
        <f>IF(OR('Milestone 3'!Q97="Approved",'Milestone 3'!Q97="Approuvé"),"Approved",IF(OR('Milestone 3'!Q97="Incomplete",'Milestone 3'!Q97="Incomplet"),"Incomplete",0))</f>
        <v>0</v>
      </c>
      <c r="N1573">
        <f>IF(OR('Milestone 3'!P97="Yes",'Milestone 3'!P97="Oui"),"Yes",IF(OR('Milestone 3'!P97="No",'Milestone 3'!P97="Non"),"No",0))</f>
        <v>0</v>
      </c>
      <c r="O1573">
        <f>IF(OR('Milestone 3'!O97="Yes",'Milestone 3'!O97="Oui"),"Yes",IF(OR('Milestone 3'!O97="No",'Milestone 3'!O97="Non"),"No",IF(OR('Milestone 3'!O97="N/A",'Milestone 3'!O97="S.O."),"N/A",0)))</f>
        <v>0</v>
      </c>
    </row>
    <row r="1574" spans="1:15" hidden="1">
      <c r="A1574">
        <f>IF(OR('Milestone 3'!E98="Approved",'Milestone 3'!E98="Approuvé"),"Approved",IF(OR('Milestone 3'!E98="Incomplete",'Milestone 3'!E98="Incomplet"),"Incomplete",0))</f>
        <v>0</v>
      </c>
      <c r="B1574">
        <f>IF(OR('Milestone 3'!D98="Yes",'Milestone 3'!D98="Oui"),"Yes",IF(OR('Milestone 3'!D98="No",'Milestone 3'!D98="Non"),"No",0))</f>
        <v>0</v>
      </c>
      <c r="C1574">
        <f>IF(OR('Milestone 3'!C98="Yes",'Milestone 3'!C98="Oui"),"Yes",IF(OR('Milestone 3'!C98="No",'Milestone 3'!C98="Non"),"No",IF(OR('Milestone 3'!C98="N/A",'Milestone 3'!C98="S.O."),"N/A",0)))</f>
        <v>0</v>
      </c>
      <c r="D1574">
        <f>IF(OR('Milestone 3'!H98="Approved",'Milestone 3'!H98="Approuvé"),"Approved",IF(OR('Milestone 3'!H98="Incomplete",'Milestone 3'!H98="Incomplet"),"Incomplete",0))</f>
        <v>0</v>
      </c>
      <c r="E1574">
        <f>IF(OR('Milestone 3'!G98="Yes",'Milestone 3'!G98="Oui"),"Yes",IF(OR('Milestone 3'!G98="No",'Milestone 3'!G98="Non"),"No",0))</f>
        <v>0</v>
      </c>
      <c r="F1574">
        <f>IF(OR('Milestone 3'!F98="Yes",'Milestone 3'!F98="Oui"),"Yes",IF(OR('Milestone 3'!F98="No",'Milestone 3'!F98="Non"),"No",IF(OR('Milestone 3'!F98="N/A",'Milestone 3'!F98="S.O."),"N/A",0)))</f>
        <v>0</v>
      </c>
      <c r="G1574">
        <f>IF(OR('Milestone 3'!K98="Approved",'Milestone 3'!K98="Approuvé"),"Approved",IF(OR('Milestone 3'!K98="Incomplete",'Milestone 3'!K98="Incomplet"),"Incomplete",0))</f>
        <v>0</v>
      </c>
      <c r="H1574">
        <f>IF(OR('Milestone 3'!J98="Yes",'Milestone 3'!J98="Oui"),"Yes",IF(OR('Milestone 3'!J98="No",'Milestone 3'!J98="Non"),"No",0))</f>
        <v>0</v>
      </c>
      <c r="I1574">
        <f>IF(OR('Milestone 3'!I98="Yes",'Milestone 3'!I98="Oui"),"Yes",IF(OR('Milestone 3'!I98="No",'Milestone 3'!I98="Non"),"No",IF(OR('Milestone 3'!I98="N/A",'Milestone 3'!I98="S.O."),"N/A",0)))</f>
        <v>0</v>
      </c>
      <c r="J1574">
        <f>IF(OR('Milestone 3'!N98="Approved",'Milestone 3'!N98="Approuvé"),"Approved",IF(OR('Milestone 3'!N98="Incomplete",'Milestone 3'!N98="Incomplet"),"Incomplete",0))</f>
        <v>0</v>
      </c>
      <c r="K1574">
        <f>IF(OR('Milestone 3'!M98="Yes",'Milestone 3'!M98="Oui"),"Yes",IF(OR('Milestone 3'!M98="No",'Milestone 3'!M98="Non"),"No",0))</f>
        <v>0</v>
      </c>
      <c r="L1574">
        <f>IF(OR('Milestone 3'!L98="Yes",'Milestone 3'!L98="Oui"),"Yes",IF(OR('Milestone 3'!L98="No",'Milestone 3'!L98="Non"),"No",IF(OR('Milestone 3'!L98="N/A",'Milestone 3'!L98="S.O."),"N/A",0)))</f>
        <v>0</v>
      </c>
      <c r="M1574">
        <f>IF(OR('Milestone 3'!Q98="Approved",'Milestone 3'!Q98="Approuvé"),"Approved",IF(OR('Milestone 3'!Q98="Incomplete",'Milestone 3'!Q98="Incomplet"),"Incomplete",0))</f>
        <v>0</v>
      </c>
      <c r="N1574">
        <f>IF(OR('Milestone 3'!P98="Yes",'Milestone 3'!P98="Oui"),"Yes",IF(OR('Milestone 3'!P98="No",'Milestone 3'!P98="Non"),"No",0))</f>
        <v>0</v>
      </c>
      <c r="O1574">
        <f>IF(OR('Milestone 3'!O98="Yes",'Milestone 3'!O98="Oui"),"Yes",IF(OR('Milestone 3'!O98="No",'Milestone 3'!O98="Non"),"No",IF(OR('Milestone 3'!O98="N/A",'Milestone 3'!O98="S.O."),"N/A",0)))</f>
        <v>0</v>
      </c>
    </row>
    <row r="1575" spans="1:15" hidden="1">
      <c r="A1575">
        <f>IF(OR('Milestone 3'!E99="Approved",'Milestone 3'!E99="Approuvé"),"Approved",IF(OR('Milestone 3'!E99="Incomplete",'Milestone 3'!E99="Incomplet"),"Incomplete",0))</f>
        <v>0</v>
      </c>
      <c r="B1575">
        <f>IF(OR('Milestone 3'!D99="Yes",'Milestone 3'!D99="Oui"),"Yes",IF(OR('Milestone 3'!D99="No",'Milestone 3'!D99="Non"),"No",0))</f>
        <v>0</v>
      </c>
      <c r="C1575">
        <f>IF(OR('Milestone 3'!C99="Yes",'Milestone 3'!C99="Oui"),"Yes",IF(OR('Milestone 3'!C99="No",'Milestone 3'!C99="Non"),"No",IF(OR('Milestone 3'!C99="N/A",'Milestone 3'!C99="S.O."),"N/A",0)))</f>
        <v>0</v>
      </c>
      <c r="D1575">
        <f>IF(OR('Milestone 3'!H99="Approved",'Milestone 3'!H99="Approuvé"),"Approved",IF(OR('Milestone 3'!H99="Incomplete",'Milestone 3'!H99="Incomplet"),"Incomplete",0))</f>
        <v>0</v>
      </c>
      <c r="E1575">
        <f>IF(OR('Milestone 3'!G99="Yes",'Milestone 3'!G99="Oui"),"Yes",IF(OR('Milestone 3'!G99="No",'Milestone 3'!G99="Non"),"No",0))</f>
        <v>0</v>
      </c>
      <c r="F1575">
        <f>IF(OR('Milestone 3'!F99="Yes",'Milestone 3'!F99="Oui"),"Yes",IF(OR('Milestone 3'!F99="No",'Milestone 3'!F99="Non"),"No",IF(OR('Milestone 3'!F99="N/A",'Milestone 3'!F99="S.O."),"N/A",0)))</f>
        <v>0</v>
      </c>
      <c r="G1575">
        <f>IF(OR('Milestone 3'!K99="Approved",'Milestone 3'!K99="Approuvé"),"Approved",IF(OR('Milestone 3'!K99="Incomplete",'Milestone 3'!K99="Incomplet"),"Incomplete",0))</f>
        <v>0</v>
      </c>
      <c r="H1575">
        <f>IF(OR('Milestone 3'!J99="Yes",'Milestone 3'!J99="Oui"),"Yes",IF(OR('Milestone 3'!J99="No",'Milestone 3'!J99="Non"),"No",0))</f>
        <v>0</v>
      </c>
      <c r="I1575">
        <f>IF(OR('Milestone 3'!I99="Yes",'Milestone 3'!I99="Oui"),"Yes",IF(OR('Milestone 3'!I99="No",'Milestone 3'!I99="Non"),"No",IF(OR('Milestone 3'!I99="N/A",'Milestone 3'!I99="S.O."),"N/A",0)))</f>
        <v>0</v>
      </c>
      <c r="J1575">
        <f>IF(OR('Milestone 3'!N99="Approved",'Milestone 3'!N99="Approuvé"),"Approved",IF(OR('Milestone 3'!N99="Incomplete",'Milestone 3'!N99="Incomplet"),"Incomplete",0))</f>
        <v>0</v>
      </c>
      <c r="K1575">
        <f>IF(OR('Milestone 3'!M99="Yes",'Milestone 3'!M99="Oui"),"Yes",IF(OR('Milestone 3'!M99="No",'Milestone 3'!M99="Non"),"No",0))</f>
        <v>0</v>
      </c>
      <c r="L1575">
        <f>IF(OR('Milestone 3'!L99="Yes",'Milestone 3'!L99="Oui"),"Yes",IF(OR('Milestone 3'!L99="No",'Milestone 3'!L99="Non"),"No",IF(OR('Milestone 3'!L99="N/A",'Milestone 3'!L99="S.O."),"N/A",0)))</f>
        <v>0</v>
      </c>
      <c r="M1575">
        <f>IF(OR('Milestone 3'!Q99="Approved",'Milestone 3'!Q99="Approuvé"),"Approved",IF(OR('Milestone 3'!Q99="Incomplete",'Milestone 3'!Q99="Incomplet"),"Incomplete",0))</f>
        <v>0</v>
      </c>
      <c r="N1575">
        <f>IF(OR('Milestone 3'!P99="Yes",'Milestone 3'!P99="Oui"),"Yes",IF(OR('Milestone 3'!P99="No",'Milestone 3'!P99="Non"),"No",0))</f>
        <v>0</v>
      </c>
      <c r="O1575">
        <f>IF(OR('Milestone 3'!O99="Yes",'Milestone 3'!O99="Oui"),"Yes",IF(OR('Milestone 3'!O99="No",'Milestone 3'!O99="Non"),"No",IF(OR('Milestone 3'!O99="N/A",'Milestone 3'!O99="S.O."),"N/A",0)))</f>
        <v>0</v>
      </c>
    </row>
    <row r="1576" spans="1:15" hidden="1">
      <c r="A1576">
        <f>IF(OR('Milestone 3'!E100="Approved",'Milestone 3'!E100="Approuvé"),"Approved",IF(OR('Milestone 3'!E100="Incomplete",'Milestone 3'!E100="Incomplet"),"Incomplete",0))</f>
        <v>0</v>
      </c>
      <c r="B1576">
        <f>IF(OR('Milestone 3'!D100="Yes",'Milestone 3'!D100="Oui"),"Yes",IF(OR('Milestone 3'!D100="No",'Milestone 3'!D100="Non"),"No",0))</f>
        <v>0</v>
      </c>
      <c r="C1576">
        <f>IF(OR('Milestone 3'!C100="Yes",'Milestone 3'!C100="Oui"),"Yes",IF(OR('Milestone 3'!C100="No",'Milestone 3'!C100="Non"),"No",IF(OR('Milestone 3'!C100="N/A",'Milestone 3'!C100="S.O."),"N/A",0)))</f>
        <v>0</v>
      </c>
      <c r="D1576">
        <f>IF(OR('Milestone 3'!H100="Approved",'Milestone 3'!H100="Approuvé"),"Approved",IF(OR('Milestone 3'!H100="Incomplete",'Milestone 3'!H100="Incomplet"),"Incomplete",0))</f>
        <v>0</v>
      </c>
      <c r="E1576">
        <f>IF(OR('Milestone 3'!G100="Yes",'Milestone 3'!G100="Oui"),"Yes",IF(OR('Milestone 3'!G100="No",'Milestone 3'!G100="Non"),"No",0))</f>
        <v>0</v>
      </c>
      <c r="F1576">
        <f>IF(OR('Milestone 3'!F100="Yes",'Milestone 3'!F100="Oui"),"Yes",IF(OR('Milestone 3'!F100="No",'Milestone 3'!F100="Non"),"No",IF(OR('Milestone 3'!F100="N/A",'Milestone 3'!F100="S.O."),"N/A",0)))</f>
        <v>0</v>
      </c>
      <c r="G1576">
        <f>IF(OR('Milestone 3'!K100="Approved",'Milestone 3'!K100="Approuvé"),"Approved",IF(OR('Milestone 3'!K100="Incomplete",'Milestone 3'!K100="Incomplet"),"Incomplete",0))</f>
        <v>0</v>
      </c>
      <c r="H1576">
        <f>IF(OR('Milestone 3'!J100="Yes",'Milestone 3'!J100="Oui"),"Yes",IF(OR('Milestone 3'!J100="No",'Milestone 3'!J100="Non"),"No",0))</f>
        <v>0</v>
      </c>
      <c r="I1576">
        <f>IF(OR('Milestone 3'!I100="Yes",'Milestone 3'!I100="Oui"),"Yes",IF(OR('Milestone 3'!I100="No",'Milestone 3'!I100="Non"),"No",IF(OR('Milestone 3'!I100="N/A",'Milestone 3'!I100="S.O."),"N/A",0)))</f>
        <v>0</v>
      </c>
      <c r="J1576">
        <f>IF(OR('Milestone 3'!N100="Approved",'Milestone 3'!N100="Approuvé"),"Approved",IF(OR('Milestone 3'!N100="Incomplete",'Milestone 3'!N100="Incomplet"),"Incomplete",0))</f>
        <v>0</v>
      </c>
      <c r="K1576">
        <f>IF(OR('Milestone 3'!M100="Yes",'Milestone 3'!M100="Oui"),"Yes",IF(OR('Milestone 3'!M100="No",'Milestone 3'!M100="Non"),"No",0))</f>
        <v>0</v>
      </c>
      <c r="L1576">
        <f>IF(OR('Milestone 3'!L100="Yes",'Milestone 3'!L100="Oui"),"Yes",IF(OR('Milestone 3'!L100="No",'Milestone 3'!L100="Non"),"No",IF(OR('Milestone 3'!L100="N/A",'Milestone 3'!L100="S.O."),"N/A",0)))</f>
        <v>0</v>
      </c>
      <c r="M1576">
        <f>IF(OR('Milestone 3'!Q100="Approved",'Milestone 3'!Q100="Approuvé"),"Approved",IF(OR('Milestone 3'!Q100="Incomplete",'Milestone 3'!Q100="Incomplet"),"Incomplete",0))</f>
        <v>0</v>
      </c>
      <c r="N1576">
        <f>IF(OR('Milestone 3'!P100="Yes",'Milestone 3'!P100="Oui"),"Yes",IF(OR('Milestone 3'!P100="No",'Milestone 3'!P100="Non"),"No",0))</f>
        <v>0</v>
      </c>
      <c r="O1576">
        <f>IF(OR('Milestone 3'!O100="Yes",'Milestone 3'!O100="Oui"),"Yes",IF(OR('Milestone 3'!O100="No",'Milestone 3'!O100="Non"),"No",IF(OR('Milestone 3'!O100="N/A",'Milestone 3'!O100="S.O."),"N/A",0)))</f>
        <v>0</v>
      </c>
    </row>
    <row r="1577" spans="1:15" hidden="1">
      <c r="A1577">
        <f>IF(OR('Milestone 3'!E101="Approved",'Milestone 3'!E101="Approuvé"),"Approved",IF(OR('Milestone 3'!E101="Incomplete",'Milestone 3'!E101="Incomplet"),"Incomplete",0))</f>
        <v>0</v>
      </c>
      <c r="B1577">
        <f>IF(OR('Milestone 3'!D101="Yes",'Milestone 3'!D101="Oui"),"Yes",IF(OR('Milestone 3'!D101="No",'Milestone 3'!D101="Non"),"No",0))</f>
        <v>0</v>
      </c>
      <c r="C1577">
        <f>IF(OR('Milestone 3'!C101="Yes",'Milestone 3'!C101="Oui"),"Yes",IF(OR('Milestone 3'!C101="No",'Milestone 3'!C101="Non"),"No",IF(OR('Milestone 3'!C101="N/A",'Milestone 3'!C101="S.O."),"N/A",0)))</f>
        <v>0</v>
      </c>
      <c r="D1577">
        <f>IF(OR('Milestone 3'!H101="Approved",'Milestone 3'!H101="Approuvé"),"Approved",IF(OR('Milestone 3'!H101="Incomplete",'Milestone 3'!H101="Incomplet"),"Incomplete",0))</f>
        <v>0</v>
      </c>
      <c r="E1577">
        <f>IF(OR('Milestone 3'!G101="Yes",'Milestone 3'!G101="Oui"),"Yes",IF(OR('Milestone 3'!G101="No",'Milestone 3'!G101="Non"),"No",0))</f>
        <v>0</v>
      </c>
      <c r="F1577">
        <f>IF(OR('Milestone 3'!F101="Yes",'Milestone 3'!F101="Oui"),"Yes",IF(OR('Milestone 3'!F101="No",'Milestone 3'!F101="Non"),"No",IF(OR('Milestone 3'!F101="N/A",'Milestone 3'!F101="S.O."),"N/A",0)))</f>
        <v>0</v>
      </c>
      <c r="G1577">
        <f>IF(OR('Milestone 3'!K101="Approved",'Milestone 3'!K101="Approuvé"),"Approved",IF(OR('Milestone 3'!K101="Incomplete",'Milestone 3'!K101="Incomplet"),"Incomplete",0))</f>
        <v>0</v>
      </c>
      <c r="H1577">
        <f>IF(OR('Milestone 3'!J101="Yes",'Milestone 3'!J101="Oui"),"Yes",IF(OR('Milestone 3'!J101="No",'Milestone 3'!J101="Non"),"No",0))</f>
        <v>0</v>
      </c>
      <c r="I1577">
        <f>IF(OR('Milestone 3'!I101="Yes",'Milestone 3'!I101="Oui"),"Yes",IF(OR('Milestone 3'!I101="No",'Milestone 3'!I101="Non"),"No",IF(OR('Milestone 3'!I101="N/A",'Milestone 3'!I101="S.O."),"N/A",0)))</f>
        <v>0</v>
      </c>
      <c r="J1577">
        <f>IF(OR('Milestone 3'!N101="Approved",'Milestone 3'!N101="Approuvé"),"Approved",IF(OR('Milestone 3'!N101="Incomplete",'Milestone 3'!N101="Incomplet"),"Incomplete",0))</f>
        <v>0</v>
      </c>
      <c r="K1577">
        <f>IF(OR('Milestone 3'!M101="Yes",'Milestone 3'!M101="Oui"),"Yes",IF(OR('Milestone 3'!M101="No",'Milestone 3'!M101="Non"),"No",0))</f>
        <v>0</v>
      </c>
      <c r="L1577">
        <f>IF(OR('Milestone 3'!L101="Yes",'Milestone 3'!L101="Oui"),"Yes",IF(OR('Milestone 3'!L101="No",'Milestone 3'!L101="Non"),"No",IF(OR('Milestone 3'!L101="N/A",'Milestone 3'!L101="S.O."),"N/A",0)))</f>
        <v>0</v>
      </c>
      <c r="M1577">
        <f>IF(OR('Milestone 3'!Q101="Approved",'Milestone 3'!Q101="Approuvé"),"Approved",IF(OR('Milestone 3'!Q101="Incomplete",'Milestone 3'!Q101="Incomplet"),"Incomplete",0))</f>
        <v>0</v>
      </c>
      <c r="N1577">
        <f>IF(OR('Milestone 3'!P101="Yes",'Milestone 3'!P101="Oui"),"Yes",IF(OR('Milestone 3'!P101="No",'Milestone 3'!P101="Non"),"No",0))</f>
        <v>0</v>
      </c>
      <c r="O1577">
        <f>IF(OR('Milestone 3'!O101="Yes",'Milestone 3'!O101="Oui"),"Yes",IF(OR('Milestone 3'!O101="No",'Milestone 3'!O101="Non"),"No",IF(OR('Milestone 3'!O101="N/A",'Milestone 3'!O101="S.O."),"N/A",0)))</f>
        <v>0</v>
      </c>
    </row>
    <row r="1578" spans="1:15" hidden="1">
      <c r="A1578">
        <f>IF(OR('Milestone 3'!E102="Approved",'Milestone 3'!E102="Approuvé"),"Approved",IF(OR('Milestone 3'!E102="Incomplete",'Milestone 3'!E102="Incomplet"),"Incomplete",0))</f>
        <v>0</v>
      </c>
      <c r="B1578">
        <f>IF(OR('Milestone 3'!D102="Yes",'Milestone 3'!D102="Oui"),"Yes",IF(OR('Milestone 3'!D102="No",'Milestone 3'!D102="Non"),"No",0))</f>
        <v>0</v>
      </c>
      <c r="C1578">
        <f>IF(OR('Milestone 3'!C102="Yes",'Milestone 3'!C102="Oui"),"Yes",IF(OR('Milestone 3'!C102="No",'Milestone 3'!C102="Non"),"No",IF(OR('Milestone 3'!C102="N/A",'Milestone 3'!C102="S.O."),"N/A",0)))</f>
        <v>0</v>
      </c>
      <c r="D1578">
        <f>IF(OR('Milestone 3'!H102="Approved",'Milestone 3'!H102="Approuvé"),"Approved",IF(OR('Milestone 3'!H102="Incomplete",'Milestone 3'!H102="Incomplet"),"Incomplete",0))</f>
        <v>0</v>
      </c>
      <c r="E1578">
        <f>IF(OR('Milestone 3'!G102="Yes",'Milestone 3'!G102="Oui"),"Yes",IF(OR('Milestone 3'!G102="No",'Milestone 3'!G102="Non"),"No",0))</f>
        <v>0</v>
      </c>
      <c r="F1578">
        <f>IF(OR('Milestone 3'!F102="Yes",'Milestone 3'!F102="Oui"),"Yes",IF(OR('Milestone 3'!F102="No",'Milestone 3'!F102="Non"),"No",IF(OR('Milestone 3'!F102="N/A",'Milestone 3'!F102="S.O."),"N/A",0)))</f>
        <v>0</v>
      </c>
      <c r="G1578">
        <f>IF(OR('Milestone 3'!K102="Approved",'Milestone 3'!K102="Approuvé"),"Approved",IF(OR('Milestone 3'!K102="Incomplete",'Milestone 3'!K102="Incomplet"),"Incomplete",0))</f>
        <v>0</v>
      </c>
      <c r="H1578">
        <f>IF(OR('Milestone 3'!J102="Yes",'Milestone 3'!J102="Oui"),"Yes",IF(OR('Milestone 3'!J102="No",'Milestone 3'!J102="Non"),"No",0))</f>
        <v>0</v>
      </c>
      <c r="I1578">
        <f>IF(OR('Milestone 3'!I102="Yes",'Milestone 3'!I102="Oui"),"Yes",IF(OR('Milestone 3'!I102="No",'Milestone 3'!I102="Non"),"No",IF(OR('Milestone 3'!I102="N/A",'Milestone 3'!I102="S.O."),"N/A",0)))</f>
        <v>0</v>
      </c>
      <c r="J1578">
        <f>IF(OR('Milestone 3'!N102="Approved",'Milestone 3'!N102="Approuvé"),"Approved",IF(OR('Milestone 3'!N102="Incomplete",'Milestone 3'!N102="Incomplet"),"Incomplete",0))</f>
        <v>0</v>
      </c>
      <c r="K1578">
        <f>IF(OR('Milestone 3'!M102="Yes",'Milestone 3'!M102="Oui"),"Yes",IF(OR('Milestone 3'!M102="No",'Milestone 3'!M102="Non"),"No",0))</f>
        <v>0</v>
      </c>
      <c r="L1578">
        <f>IF(OR('Milestone 3'!L102="Yes",'Milestone 3'!L102="Oui"),"Yes",IF(OR('Milestone 3'!L102="No",'Milestone 3'!L102="Non"),"No",IF(OR('Milestone 3'!L102="N/A",'Milestone 3'!L102="S.O."),"N/A",0)))</f>
        <v>0</v>
      </c>
      <c r="M1578">
        <f>IF(OR('Milestone 3'!Q102="Approved",'Milestone 3'!Q102="Approuvé"),"Approved",IF(OR('Milestone 3'!Q102="Incomplete",'Milestone 3'!Q102="Incomplet"),"Incomplete",0))</f>
        <v>0</v>
      </c>
      <c r="N1578">
        <f>IF(OR('Milestone 3'!P102="Yes",'Milestone 3'!P102="Oui"),"Yes",IF(OR('Milestone 3'!P102="No",'Milestone 3'!P102="Non"),"No",0))</f>
        <v>0</v>
      </c>
      <c r="O1578">
        <f>IF(OR('Milestone 3'!O102="Yes",'Milestone 3'!O102="Oui"),"Yes",IF(OR('Milestone 3'!O102="No",'Milestone 3'!O102="Non"),"No",IF(OR('Milestone 3'!O102="N/A",'Milestone 3'!O102="S.O."),"N/A",0)))</f>
        <v>0</v>
      </c>
    </row>
    <row r="1579" spans="1:15" hidden="1">
      <c r="A1579">
        <f>IF(OR('Milestone 3'!E103="Approved",'Milestone 3'!E103="Approuvé"),"Approved",IF(OR('Milestone 3'!E103="Incomplete",'Milestone 3'!E103="Incomplet"),"Incomplete",0))</f>
        <v>0</v>
      </c>
      <c r="B1579">
        <f>IF(OR('Milestone 3'!D103="Yes",'Milestone 3'!D103="Oui"),"Yes",IF(OR('Milestone 3'!D103="No",'Milestone 3'!D103="Non"),"No",0))</f>
        <v>0</v>
      </c>
      <c r="C1579">
        <f>IF(OR('Milestone 3'!C103="Yes",'Milestone 3'!C103="Oui"),"Yes",IF(OR('Milestone 3'!C103="No",'Milestone 3'!C103="Non"),"No",IF(OR('Milestone 3'!C103="N/A",'Milestone 3'!C103="S.O."),"N/A",0)))</f>
        <v>0</v>
      </c>
      <c r="D1579">
        <f>IF(OR('Milestone 3'!H103="Approved",'Milestone 3'!H103="Approuvé"),"Approved",IF(OR('Milestone 3'!H103="Incomplete",'Milestone 3'!H103="Incomplet"),"Incomplete",0))</f>
        <v>0</v>
      </c>
      <c r="E1579">
        <f>IF(OR('Milestone 3'!G103="Yes",'Milestone 3'!G103="Oui"),"Yes",IF(OR('Milestone 3'!G103="No",'Milestone 3'!G103="Non"),"No",0))</f>
        <v>0</v>
      </c>
      <c r="F1579">
        <f>IF(OR('Milestone 3'!F103="Yes",'Milestone 3'!F103="Oui"),"Yes",IF(OR('Milestone 3'!F103="No",'Milestone 3'!F103="Non"),"No",IF(OR('Milestone 3'!F103="N/A",'Milestone 3'!F103="S.O."),"N/A",0)))</f>
        <v>0</v>
      </c>
      <c r="G1579">
        <f>IF(OR('Milestone 3'!K103="Approved",'Milestone 3'!K103="Approuvé"),"Approved",IF(OR('Milestone 3'!K103="Incomplete",'Milestone 3'!K103="Incomplet"),"Incomplete",0))</f>
        <v>0</v>
      </c>
      <c r="H1579">
        <f>IF(OR('Milestone 3'!J103="Yes",'Milestone 3'!J103="Oui"),"Yes",IF(OR('Milestone 3'!J103="No",'Milestone 3'!J103="Non"),"No",0))</f>
        <v>0</v>
      </c>
      <c r="I1579">
        <f>IF(OR('Milestone 3'!I103="Yes",'Milestone 3'!I103="Oui"),"Yes",IF(OR('Milestone 3'!I103="No",'Milestone 3'!I103="Non"),"No",IF(OR('Milestone 3'!I103="N/A",'Milestone 3'!I103="S.O."),"N/A",0)))</f>
        <v>0</v>
      </c>
      <c r="J1579">
        <f>IF(OR('Milestone 3'!N103="Approved",'Milestone 3'!N103="Approuvé"),"Approved",IF(OR('Milestone 3'!N103="Incomplete",'Milestone 3'!N103="Incomplet"),"Incomplete",0))</f>
        <v>0</v>
      </c>
      <c r="K1579">
        <f>IF(OR('Milestone 3'!M103="Yes",'Milestone 3'!M103="Oui"),"Yes",IF(OR('Milestone 3'!M103="No",'Milestone 3'!M103="Non"),"No",0))</f>
        <v>0</v>
      </c>
      <c r="L1579">
        <f>IF(OR('Milestone 3'!L103="Yes",'Milestone 3'!L103="Oui"),"Yes",IF(OR('Milestone 3'!L103="No",'Milestone 3'!L103="Non"),"No",IF(OR('Milestone 3'!L103="N/A",'Milestone 3'!L103="S.O."),"N/A",0)))</f>
        <v>0</v>
      </c>
      <c r="M1579">
        <f>IF(OR('Milestone 3'!Q103="Approved",'Milestone 3'!Q103="Approuvé"),"Approved",IF(OR('Milestone 3'!Q103="Incomplete",'Milestone 3'!Q103="Incomplet"),"Incomplete",0))</f>
        <v>0</v>
      </c>
      <c r="N1579">
        <f>IF(OR('Milestone 3'!P103="Yes",'Milestone 3'!P103="Oui"),"Yes",IF(OR('Milestone 3'!P103="No",'Milestone 3'!P103="Non"),"No",0))</f>
        <v>0</v>
      </c>
      <c r="O1579">
        <f>IF(OR('Milestone 3'!O103="Yes",'Milestone 3'!O103="Oui"),"Yes",IF(OR('Milestone 3'!O103="No",'Milestone 3'!O103="Non"),"No",IF(OR('Milestone 3'!O103="N/A",'Milestone 3'!O103="S.O."),"N/A",0)))</f>
        <v>0</v>
      </c>
    </row>
    <row r="1580" spans="1:15" hidden="1">
      <c r="A1580">
        <f>IF(OR('Milestone 3'!E104="Approved",'Milestone 3'!E104="Approuvé"),"Approved",IF(OR('Milestone 3'!E104="Incomplete",'Milestone 3'!E104="Incomplet"),"Incomplete",0))</f>
        <v>0</v>
      </c>
      <c r="B1580">
        <f>IF(OR('Milestone 3'!D104="Yes",'Milestone 3'!D104="Oui"),"Yes",IF(OR('Milestone 3'!D104="No",'Milestone 3'!D104="Non"),"No",0))</f>
        <v>0</v>
      </c>
      <c r="C1580">
        <f>IF(OR('Milestone 3'!C104="Yes",'Milestone 3'!C104="Oui"),"Yes",IF(OR('Milestone 3'!C104="No",'Milestone 3'!C104="Non"),"No",IF(OR('Milestone 3'!C104="N/A",'Milestone 3'!C104="S.O."),"N/A",0)))</f>
        <v>0</v>
      </c>
      <c r="D1580">
        <f>IF(OR('Milestone 3'!H104="Approved",'Milestone 3'!H104="Approuvé"),"Approved",IF(OR('Milestone 3'!H104="Incomplete",'Milestone 3'!H104="Incomplet"),"Incomplete",0))</f>
        <v>0</v>
      </c>
      <c r="E1580">
        <f>IF(OR('Milestone 3'!G104="Yes",'Milestone 3'!G104="Oui"),"Yes",IF(OR('Milestone 3'!G104="No",'Milestone 3'!G104="Non"),"No",0))</f>
        <v>0</v>
      </c>
      <c r="F1580">
        <f>IF(OR('Milestone 3'!F104="Yes",'Milestone 3'!F104="Oui"),"Yes",IF(OR('Milestone 3'!F104="No",'Milestone 3'!F104="Non"),"No",IF(OR('Milestone 3'!F104="N/A",'Milestone 3'!F104="S.O."),"N/A",0)))</f>
        <v>0</v>
      </c>
      <c r="G1580">
        <f>IF(OR('Milestone 3'!K104="Approved",'Milestone 3'!K104="Approuvé"),"Approved",IF(OR('Milestone 3'!K104="Incomplete",'Milestone 3'!K104="Incomplet"),"Incomplete",0))</f>
        <v>0</v>
      </c>
      <c r="H1580">
        <f>IF(OR('Milestone 3'!J104="Yes",'Milestone 3'!J104="Oui"),"Yes",IF(OR('Milestone 3'!J104="No",'Milestone 3'!J104="Non"),"No",0))</f>
        <v>0</v>
      </c>
      <c r="I1580">
        <f>IF(OR('Milestone 3'!I104="Yes",'Milestone 3'!I104="Oui"),"Yes",IF(OR('Milestone 3'!I104="No",'Milestone 3'!I104="Non"),"No",IF(OR('Milestone 3'!I104="N/A",'Milestone 3'!I104="S.O."),"N/A",0)))</f>
        <v>0</v>
      </c>
      <c r="J1580">
        <f>IF(OR('Milestone 3'!N104="Approved",'Milestone 3'!N104="Approuvé"),"Approved",IF(OR('Milestone 3'!N104="Incomplete",'Milestone 3'!N104="Incomplet"),"Incomplete",0))</f>
        <v>0</v>
      </c>
      <c r="K1580">
        <f>IF(OR('Milestone 3'!M104="Yes",'Milestone 3'!M104="Oui"),"Yes",IF(OR('Milestone 3'!M104="No",'Milestone 3'!M104="Non"),"No",0))</f>
        <v>0</v>
      </c>
      <c r="L1580">
        <f>IF(OR('Milestone 3'!L104="Yes",'Milestone 3'!L104="Oui"),"Yes",IF(OR('Milestone 3'!L104="No",'Milestone 3'!L104="Non"),"No",IF(OR('Milestone 3'!L104="N/A",'Milestone 3'!L104="S.O."),"N/A",0)))</f>
        <v>0</v>
      </c>
      <c r="M1580">
        <f>IF(OR('Milestone 3'!Q104="Approved",'Milestone 3'!Q104="Approuvé"),"Approved",IF(OR('Milestone 3'!Q104="Incomplete",'Milestone 3'!Q104="Incomplet"),"Incomplete",0))</f>
        <v>0</v>
      </c>
      <c r="N1580">
        <f>IF(OR('Milestone 3'!P104="Yes",'Milestone 3'!P104="Oui"),"Yes",IF(OR('Milestone 3'!P104="No",'Milestone 3'!P104="Non"),"No",0))</f>
        <v>0</v>
      </c>
      <c r="O1580">
        <f>IF(OR('Milestone 3'!O104="Yes",'Milestone 3'!O104="Oui"),"Yes",IF(OR('Milestone 3'!O104="No",'Milestone 3'!O104="Non"),"No",IF(OR('Milestone 3'!O104="N/A",'Milestone 3'!O104="S.O."),"N/A",0)))</f>
        <v>0</v>
      </c>
    </row>
    <row r="1581" spans="1:15" hidden="1">
      <c r="A1581">
        <f>IF(OR('Milestone 3'!E105="Approved",'Milestone 3'!E105="Approuvé"),"Approved",IF(OR('Milestone 3'!E105="Incomplete",'Milestone 3'!E105="Incomplet"),"Incomplete",0))</f>
        <v>0</v>
      </c>
      <c r="B1581">
        <f>IF(OR('Milestone 3'!D105="Yes",'Milestone 3'!D105="Oui"),"Yes",IF(OR('Milestone 3'!D105="No",'Milestone 3'!D105="Non"),"No",0))</f>
        <v>0</v>
      </c>
      <c r="C1581">
        <f>IF(OR('Milestone 3'!C105="Yes",'Milestone 3'!C105="Oui"),"Yes",IF(OR('Milestone 3'!C105="No",'Milestone 3'!C105="Non"),"No",IF(OR('Milestone 3'!C105="N/A",'Milestone 3'!C105="S.O."),"N/A",0)))</f>
        <v>0</v>
      </c>
      <c r="D1581">
        <f>IF(OR('Milestone 3'!H105="Approved",'Milestone 3'!H105="Approuvé"),"Approved",IF(OR('Milestone 3'!H105="Incomplete",'Milestone 3'!H105="Incomplet"),"Incomplete",0))</f>
        <v>0</v>
      </c>
      <c r="E1581">
        <f>IF(OR('Milestone 3'!G105="Yes",'Milestone 3'!G105="Oui"),"Yes",IF(OR('Milestone 3'!G105="No",'Milestone 3'!G105="Non"),"No",0))</f>
        <v>0</v>
      </c>
      <c r="F1581">
        <f>IF(OR('Milestone 3'!F105="Yes",'Milestone 3'!F105="Oui"),"Yes",IF(OR('Milestone 3'!F105="No",'Milestone 3'!F105="Non"),"No",IF(OR('Milestone 3'!F105="N/A",'Milestone 3'!F105="S.O."),"N/A",0)))</f>
        <v>0</v>
      </c>
      <c r="G1581">
        <f>IF(OR('Milestone 3'!K105="Approved",'Milestone 3'!K105="Approuvé"),"Approved",IF(OR('Milestone 3'!K105="Incomplete",'Milestone 3'!K105="Incomplet"),"Incomplete",0))</f>
        <v>0</v>
      </c>
      <c r="H1581">
        <f>IF(OR('Milestone 3'!J105="Yes",'Milestone 3'!J105="Oui"),"Yes",IF(OR('Milestone 3'!J105="No",'Milestone 3'!J105="Non"),"No",0))</f>
        <v>0</v>
      </c>
      <c r="I1581">
        <f>IF(OR('Milestone 3'!I105="Yes",'Milestone 3'!I105="Oui"),"Yes",IF(OR('Milestone 3'!I105="No",'Milestone 3'!I105="Non"),"No",IF(OR('Milestone 3'!I105="N/A",'Milestone 3'!I105="S.O."),"N/A",0)))</f>
        <v>0</v>
      </c>
      <c r="J1581">
        <f>IF(OR('Milestone 3'!N105="Approved",'Milestone 3'!N105="Approuvé"),"Approved",IF(OR('Milestone 3'!N105="Incomplete",'Milestone 3'!N105="Incomplet"),"Incomplete",0))</f>
        <v>0</v>
      </c>
      <c r="K1581">
        <f>IF(OR('Milestone 3'!M105="Yes",'Milestone 3'!M105="Oui"),"Yes",IF(OR('Milestone 3'!M105="No",'Milestone 3'!M105="Non"),"No",0))</f>
        <v>0</v>
      </c>
      <c r="L1581">
        <f>IF(OR('Milestone 3'!L105="Yes",'Milestone 3'!L105="Oui"),"Yes",IF(OR('Milestone 3'!L105="No",'Milestone 3'!L105="Non"),"No",IF(OR('Milestone 3'!L105="N/A",'Milestone 3'!L105="S.O."),"N/A",0)))</f>
        <v>0</v>
      </c>
      <c r="M1581">
        <f>IF(OR('Milestone 3'!Q105="Approved",'Milestone 3'!Q105="Approuvé"),"Approved",IF(OR('Milestone 3'!Q105="Incomplete",'Milestone 3'!Q105="Incomplet"),"Incomplete",0))</f>
        <v>0</v>
      </c>
      <c r="N1581">
        <f>IF(OR('Milestone 3'!P105="Yes",'Milestone 3'!P105="Oui"),"Yes",IF(OR('Milestone 3'!P105="No",'Milestone 3'!P105="Non"),"No",0))</f>
        <v>0</v>
      </c>
      <c r="O1581">
        <f>IF(OR('Milestone 3'!O105="Yes",'Milestone 3'!O105="Oui"),"Yes",IF(OR('Milestone 3'!O105="No",'Milestone 3'!O105="Non"),"No",IF(OR('Milestone 3'!O105="N/A",'Milestone 3'!O105="S.O."),"N/A",0)))</f>
        <v>0</v>
      </c>
    </row>
    <row r="1582" spans="1:15" hidden="1">
      <c r="A1582">
        <f>IF(OR('Milestone 3'!E106="Approved",'Milestone 3'!E106="Approuvé"),"Approved",IF(OR('Milestone 3'!E106="Incomplete",'Milestone 3'!E106="Incomplet"),"Incomplete",0))</f>
        <v>0</v>
      </c>
      <c r="B1582">
        <f>IF(OR('Milestone 3'!D106="Yes",'Milestone 3'!D106="Oui"),"Yes",IF(OR('Milestone 3'!D106="No",'Milestone 3'!D106="Non"),"No",0))</f>
        <v>0</v>
      </c>
      <c r="C1582">
        <f>IF(OR('Milestone 3'!C106="Yes",'Milestone 3'!C106="Oui"),"Yes",IF(OR('Milestone 3'!C106="No",'Milestone 3'!C106="Non"),"No",IF(OR('Milestone 3'!C106="N/A",'Milestone 3'!C106="S.O."),"N/A",0)))</f>
        <v>0</v>
      </c>
      <c r="D1582">
        <f>IF(OR('Milestone 3'!H106="Approved",'Milestone 3'!H106="Approuvé"),"Approved",IF(OR('Milestone 3'!H106="Incomplete",'Milestone 3'!H106="Incomplet"),"Incomplete",0))</f>
        <v>0</v>
      </c>
      <c r="E1582">
        <f>IF(OR('Milestone 3'!G106="Yes",'Milestone 3'!G106="Oui"),"Yes",IF(OR('Milestone 3'!G106="No",'Milestone 3'!G106="Non"),"No",0))</f>
        <v>0</v>
      </c>
      <c r="F1582">
        <f>IF(OR('Milestone 3'!F106="Yes",'Milestone 3'!F106="Oui"),"Yes",IF(OR('Milestone 3'!F106="No",'Milestone 3'!F106="Non"),"No",IF(OR('Milestone 3'!F106="N/A",'Milestone 3'!F106="S.O."),"N/A",0)))</f>
        <v>0</v>
      </c>
      <c r="G1582">
        <f>IF(OR('Milestone 3'!K106="Approved",'Milestone 3'!K106="Approuvé"),"Approved",IF(OR('Milestone 3'!K106="Incomplete",'Milestone 3'!K106="Incomplet"),"Incomplete",0))</f>
        <v>0</v>
      </c>
      <c r="H1582">
        <f>IF(OR('Milestone 3'!J106="Yes",'Milestone 3'!J106="Oui"),"Yes",IF(OR('Milestone 3'!J106="No",'Milestone 3'!J106="Non"),"No",0))</f>
        <v>0</v>
      </c>
      <c r="I1582">
        <f>IF(OR('Milestone 3'!I106="Yes",'Milestone 3'!I106="Oui"),"Yes",IF(OR('Milestone 3'!I106="No",'Milestone 3'!I106="Non"),"No",IF(OR('Milestone 3'!I106="N/A",'Milestone 3'!I106="S.O."),"N/A",0)))</f>
        <v>0</v>
      </c>
      <c r="J1582">
        <f>IF(OR('Milestone 3'!N106="Approved",'Milestone 3'!N106="Approuvé"),"Approved",IF(OR('Milestone 3'!N106="Incomplete",'Milestone 3'!N106="Incomplet"),"Incomplete",0))</f>
        <v>0</v>
      </c>
      <c r="K1582">
        <f>IF(OR('Milestone 3'!M106="Yes",'Milestone 3'!M106="Oui"),"Yes",IF(OR('Milestone 3'!M106="No",'Milestone 3'!M106="Non"),"No",0))</f>
        <v>0</v>
      </c>
      <c r="L1582">
        <f>IF(OR('Milestone 3'!L106="Yes",'Milestone 3'!L106="Oui"),"Yes",IF(OR('Milestone 3'!L106="No",'Milestone 3'!L106="Non"),"No",IF(OR('Milestone 3'!L106="N/A",'Milestone 3'!L106="S.O."),"N/A",0)))</f>
        <v>0</v>
      </c>
      <c r="M1582">
        <f>IF(OR('Milestone 3'!Q106="Approved",'Milestone 3'!Q106="Approuvé"),"Approved",IF(OR('Milestone 3'!Q106="Incomplete",'Milestone 3'!Q106="Incomplet"),"Incomplete",0))</f>
        <v>0</v>
      </c>
      <c r="N1582">
        <f>IF(OR('Milestone 3'!P106="Yes",'Milestone 3'!P106="Oui"),"Yes",IF(OR('Milestone 3'!P106="No",'Milestone 3'!P106="Non"),"No",0))</f>
        <v>0</v>
      </c>
      <c r="O1582">
        <f>IF(OR('Milestone 3'!O106="Yes",'Milestone 3'!O106="Oui"),"Yes",IF(OR('Milestone 3'!O106="No",'Milestone 3'!O106="Non"),"No",IF(OR('Milestone 3'!O106="N/A",'Milestone 3'!O106="S.O."),"N/A",0)))</f>
        <v>0</v>
      </c>
    </row>
    <row r="1583" spans="1:15" hidden="1">
      <c r="A1583">
        <f>IF(OR('Milestone 3'!E107="Approved",'Milestone 3'!E107="Approuvé"),"Approved",IF(OR('Milestone 3'!E107="Incomplete",'Milestone 3'!E107="Incomplet"),"Incomplete",0))</f>
        <v>0</v>
      </c>
      <c r="B1583">
        <f>IF(OR('Milestone 3'!D107="Yes",'Milestone 3'!D107="Oui"),"Yes",IF(OR('Milestone 3'!D107="No",'Milestone 3'!D107="Non"),"No",0))</f>
        <v>0</v>
      </c>
      <c r="C1583">
        <f>IF(OR('Milestone 3'!C107="Yes",'Milestone 3'!C107="Oui"),"Yes",IF(OR('Milestone 3'!C107="No",'Milestone 3'!C107="Non"),"No",IF(OR('Milestone 3'!C107="N/A",'Milestone 3'!C107="S.O."),"N/A",0)))</f>
        <v>0</v>
      </c>
      <c r="D1583">
        <f>IF(OR('Milestone 3'!H107="Approved",'Milestone 3'!H107="Approuvé"),"Approved",IF(OR('Milestone 3'!H107="Incomplete",'Milestone 3'!H107="Incomplet"),"Incomplete",0))</f>
        <v>0</v>
      </c>
      <c r="E1583">
        <f>IF(OR('Milestone 3'!G107="Yes",'Milestone 3'!G107="Oui"),"Yes",IF(OR('Milestone 3'!G107="No",'Milestone 3'!G107="Non"),"No",0))</f>
        <v>0</v>
      </c>
      <c r="F1583">
        <f>IF(OR('Milestone 3'!F107="Yes",'Milestone 3'!F107="Oui"),"Yes",IF(OR('Milestone 3'!F107="No",'Milestone 3'!F107="Non"),"No",IF(OR('Milestone 3'!F107="N/A",'Milestone 3'!F107="S.O."),"N/A",0)))</f>
        <v>0</v>
      </c>
      <c r="G1583">
        <f>IF(OR('Milestone 3'!K107="Approved",'Milestone 3'!K107="Approuvé"),"Approved",IF(OR('Milestone 3'!K107="Incomplete",'Milestone 3'!K107="Incomplet"),"Incomplete",0))</f>
        <v>0</v>
      </c>
      <c r="H1583">
        <f>IF(OR('Milestone 3'!J107="Yes",'Milestone 3'!J107="Oui"),"Yes",IF(OR('Milestone 3'!J107="No",'Milestone 3'!J107="Non"),"No",0))</f>
        <v>0</v>
      </c>
      <c r="I1583">
        <f>IF(OR('Milestone 3'!I107="Yes",'Milestone 3'!I107="Oui"),"Yes",IF(OR('Milestone 3'!I107="No",'Milestone 3'!I107="Non"),"No",IF(OR('Milestone 3'!I107="N/A",'Milestone 3'!I107="S.O."),"N/A",0)))</f>
        <v>0</v>
      </c>
      <c r="J1583">
        <f>IF(OR('Milestone 3'!N107="Approved",'Milestone 3'!N107="Approuvé"),"Approved",IF(OR('Milestone 3'!N107="Incomplete",'Milestone 3'!N107="Incomplet"),"Incomplete",0))</f>
        <v>0</v>
      </c>
      <c r="K1583">
        <f>IF(OR('Milestone 3'!M107="Yes",'Milestone 3'!M107="Oui"),"Yes",IF(OR('Milestone 3'!M107="No",'Milestone 3'!M107="Non"),"No",0))</f>
        <v>0</v>
      </c>
      <c r="L1583">
        <f>IF(OR('Milestone 3'!L107="Yes",'Milestone 3'!L107="Oui"),"Yes",IF(OR('Milestone 3'!L107="No",'Milestone 3'!L107="Non"),"No",IF(OR('Milestone 3'!L107="N/A",'Milestone 3'!L107="S.O."),"N/A",0)))</f>
        <v>0</v>
      </c>
      <c r="M1583">
        <f>IF(OR('Milestone 3'!Q107="Approved",'Milestone 3'!Q107="Approuvé"),"Approved",IF(OR('Milestone 3'!Q107="Incomplete",'Milestone 3'!Q107="Incomplet"),"Incomplete",0))</f>
        <v>0</v>
      </c>
      <c r="N1583">
        <f>IF(OR('Milestone 3'!P107="Yes",'Milestone 3'!P107="Oui"),"Yes",IF(OR('Milestone 3'!P107="No",'Milestone 3'!P107="Non"),"No",0))</f>
        <v>0</v>
      </c>
      <c r="O1583">
        <f>IF(OR('Milestone 3'!O107="Yes",'Milestone 3'!O107="Oui"),"Yes",IF(OR('Milestone 3'!O107="No",'Milestone 3'!O107="Non"),"No",IF(OR('Milestone 3'!O107="N/A",'Milestone 3'!O107="S.O."),"N/A",0)))</f>
        <v>0</v>
      </c>
    </row>
    <row r="1584" spans="1:15" hidden="1">
      <c r="A1584">
        <f>IF(OR('Milestone 3'!E108="Approved",'Milestone 3'!E108="Approuvé"),"Approved",IF(OR('Milestone 3'!E108="Incomplete",'Milestone 3'!E108="Incomplet"),"Incomplete",0))</f>
        <v>0</v>
      </c>
      <c r="B1584">
        <f>IF(OR('Milestone 3'!D108="Yes",'Milestone 3'!D108="Oui"),"Yes",IF(OR('Milestone 3'!D108="No",'Milestone 3'!D108="Non"),"No",0))</f>
        <v>0</v>
      </c>
      <c r="C1584">
        <f>IF(OR('Milestone 3'!C108="Yes",'Milestone 3'!C108="Oui"),"Yes",IF(OR('Milestone 3'!C108="No",'Milestone 3'!C108="Non"),"No",IF(OR('Milestone 3'!C108="N/A",'Milestone 3'!C108="S.O."),"N/A",0)))</f>
        <v>0</v>
      </c>
      <c r="D1584">
        <f>IF(OR('Milestone 3'!H108="Approved",'Milestone 3'!H108="Approuvé"),"Approved",IF(OR('Milestone 3'!H108="Incomplete",'Milestone 3'!H108="Incomplet"),"Incomplete",0))</f>
        <v>0</v>
      </c>
      <c r="E1584">
        <f>IF(OR('Milestone 3'!G108="Yes",'Milestone 3'!G108="Oui"),"Yes",IF(OR('Milestone 3'!G108="No",'Milestone 3'!G108="Non"),"No",0))</f>
        <v>0</v>
      </c>
      <c r="F1584">
        <f>IF(OR('Milestone 3'!F108="Yes",'Milestone 3'!F108="Oui"),"Yes",IF(OR('Milestone 3'!F108="No",'Milestone 3'!F108="Non"),"No",IF(OR('Milestone 3'!F108="N/A",'Milestone 3'!F108="S.O."),"N/A",0)))</f>
        <v>0</v>
      </c>
      <c r="G1584">
        <f>IF(OR('Milestone 3'!K108="Approved",'Milestone 3'!K108="Approuvé"),"Approved",IF(OR('Milestone 3'!K108="Incomplete",'Milestone 3'!K108="Incomplet"),"Incomplete",0))</f>
        <v>0</v>
      </c>
      <c r="H1584">
        <f>IF(OR('Milestone 3'!J108="Yes",'Milestone 3'!J108="Oui"),"Yes",IF(OR('Milestone 3'!J108="No",'Milestone 3'!J108="Non"),"No",0))</f>
        <v>0</v>
      </c>
      <c r="I1584">
        <f>IF(OR('Milestone 3'!I108="Yes",'Milestone 3'!I108="Oui"),"Yes",IF(OR('Milestone 3'!I108="No",'Milestone 3'!I108="Non"),"No",IF(OR('Milestone 3'!I108="N/A",'Milestone 3'!I108="S.O."),"N/A",0)))</f>
        <v>0</v>
      </c>
      <c r="J1584">
        <f>IF(OR('Milestone 3'!N108="Approved",'Milestone 3'!N108="Approuvé"),"Approved",IF(OR('Milestone 3'!N108="Incomplete",'Milestone 3'!N108="Incomplet"),"Incomplete",0))</f>
        <v>0</v>
      </c>
      <c r="K1584">
        <f>IF(OR('Milestone 3'!M108="Yes",'Milestone 3'!M108="Oui"),"Yes",IF(OR('Milestone 3'!M108="No",'Milestone 3'!M108="Non"),"No",0))</f>
        <v>0</v>
      </c>
      <c r="L1584">
        <f>IF(OR('Milestone 3'!L108="Yes",'Milestone 3'!L108="Oui"),"Yes",IF(OR('Milestone 3'!L108="No",'Milestone 3'!L108="Non"),"No",IF(OR('Milestone 3'!L108="N/A",'Milestone 3'!L108="S.O."),"N/A",0)))</f>
        <v>0</v>
      </c>
      <c r="M1584">
        <f>IF(OR('Milestone 3'!Q108="Approved",'Milestone 3'!Q108="Approuvé"),"Approved",IF(OR('Milestone 3'!Q108="Incomplete",'Milestone 3'!Q108="Incomplet"),"Incomplete",0))</f>
        <v>0</v>
      </c>
      <c r="N1584">
        <f>IF(OR('Milestone 3'!P108="Yes",'Milestone 3'!P108="Oui"),"Yes",IF(OR('Milestone 3'!P108="No",'Milestone 3'!P108="Non"),"No",0))</f>
        <v>0</v>
      </c>
      <c r="O1584">
        <f>IF(OR('Milestone 3'!O108="Yes",'Milestone 3'!O108="Oui"),"Yes",IF(OR('Milestone 3'!O108="No",'Milestone 3'!O108="Non"),"No",IF(OR('Milestone 3'!O108="N/A",'Milestone 3'!O108="S.O."),"N/A",0)))</f>
        <v>0</v>
      </c>
    </row>
    <row r="1585" spans="1:15" hidden="1">
      <c r="A1585">
        <f>IF(OR('Milestone 3'!E109="Approved",'Milestone 3'!E109="Approuvé"),"Approved",IF(OR('Milestone 3'!E109="Incomplete",'Milestone 3'!E109="Incomplet"),"Incomplete",0))</f>
        <v>0</v>
      </c>
      <c r="B1585">
        <f>IF(OR('Milestone 3'!D109="Yes",'Milestone 3'!D109="Oui"),"Yes",IF(OR('Milestone 3'!D109="No",'Milestone 3'!D109="Non"),"No",0))</f>
        <v>0</v>
      </c>
      <c r="C1585">
        <f>IF(OR('Milestone 3'!C109="Yes",'Milestone 3'!C109="Oui"),"Yes",IF(OR('Milestone 3'!C109="No",'Milestone 3'!C109="Non"),"No",IF(OR('Milestone 3'!C109="N/A",'Milestone 3'!C109="S.O."),"N/A",0)))</f>
        <v>0</v>
      </c>
      <c r="D1585">
        <f>IF(OR('Milestone 3'!H109="Approved",'Milestone 3'!H109="Approuvé"),"Approved",IF(OR('Milestone 3'!H109="Incomplete",'Milestone 3'!H109="Incomplet"),"Incomplete",0))</f>
        <v>0</v>
      </c>
      <c r="E1585">
        <f>IF(OR('Milestone 3'!G109="Yes",'Milestone 3'!G109="Oui"),"Yes",IF(OR('Milestone 3'!G109="No",'Milestone 3'!G109="Non"),"No",0))</f>
        <v>0</v>
      </c>
      <c r="F1585">
        <f>IF(OR('Milestone 3'!F109="Yes",'Milestone 3'!F109="Oui"),"Yes",IF(OR('Milestone 3'!F109="No",'Milestone 3'!F109="Non"),"No",IF(OR('Milestone 3'!F109="N/A",'Milestone 3'!F109="S.O."),"N/A",0)))</f>
        <v>0</v>
      </c>
      <c r="G1585">
        <f>IF(OR('Milestone 3'!K109="Approved",'Milestone 3'!K109="Approuvé"),"Approved",IF(OR('Milestone 3'!K109="Incomplete",'Milestone 3'!K109="Incomplet"),"Incomplete",0))</f>
        <v>0</v>
      </c>
      <c r="H1585">
        <f>IF(OR('Milestone 3'!J109="Yes",'Milestone 3'!J109="Oui"),"Yes",IF(OR('Milestone 3'!J109="No",'Milestone 3'!J109="Non"),"No",0))</f>
        <v>0</v>
      </c>
      <c r="I1585">
        <f>IF(OR('Milestone 3'!I109="Yes",'Milestone 3'!I109="Oui"),"Yes",IF(OR('Milestone 3'!I109="No",'Milestone 3'!I109="Non"),"No",IF(OR('Milestone 3'!I109="N/A",'Milestone 3'!I109="S.O."),"N/A",0)))</f>
        <v>0</v>
      </c>
      <c r="J1585">
        <f>IF(OR('Milestone 3'!N109="Approved",'Milestone 3'!N109="Approuvé"),"Approved",IF(OR('Milestone 3'!N109="Incomplete",'Milestone 3'!N109="Incomplet"),"Incomplete",0))</f>
        <v>0</v>
      </c>
      <c r="K1585">
        <f>IF(OR('Milestone 3'!M109="Yes",'Milestone 3'!M109="Oui"),"Yes",IF(OR('Milestone 3'!M109="No",'Milestone 3'!M109="Non"),"No",0))</f>
        <v>0</v>
      </c>
      <c r="L1585">
        <f>IF(OR('Milestone 3'!L109="Yes",'Milestone 3'!L109="Oui"),"Yes",IF(OR('Milestone 3'!L109="No",'Milestone 3'!L109="Non"),"No",IF(OR('Milestone 3'!L109="N/A",'Milestone 3'!L109="S.O."),"N/A",0)))</f>
        <v>0</v>
      </c>
      <c r="M1585">
        <f>IF(OR('Milestone 3'!Q109="Approved",'Milestone 3'!Q109="Approuvé"),"Approved",IF(OR('Milestone 3'!Q109="Incomplete",'Milestone 3'!Q109="Incomplet"),"Incomplete",0))</f>
        <v>0</v>
      </c>
      <c r="N1585">
        <f>IF(OR('Milestone 3'!P109="Yes",'Milestone 3'!P109="Oui"),"Yes",IF(OR('Milestone 3'!P109="No",'Milestone 3'!P109="Non"),"No",0))</f>
        <v>0</v>
      </c>
      <c r="O1585">
        <f>IF(OR('Milestone 3'!O109="Yes",'Milestone 3'!O109="Oui"),"Yes",IF(OR('Milestone 3'!O109="No",'Milestone 3'!O109="Non"),"No",IF(OR('Milestone 3'!O109="N/A",'Milestone 3'!O109="S.O."),"N/A",0)))</f>
        <v>0</v>
      </c>
    </row>
    <row r="1586" spans="1:15" hidden="1">
      <c r="A1586">
        <f>IF(OR('Milestone 3'!E110="Approved",'Milestone 3'!E110="Approuvé"),"Approved",IF(OR('Milestone 3'!E110="Incomplete",'Milestone 3'!E110="Incomplet"),"Incomplete",0))</f>
        <v>0</v>
      </c>
      <c r="B1586">
        <f>IF(OR('Milestone 3'!D110="Yes",'Milestone 3'!D110="Oui"),"Yes",IF(OR('Milestone 3'!D110="No",'Milestone 3'!D110="Non"),"No",0))</f>
        <v>0</v>
      </c>
      <c r="C1586">
        <f>IF(OR('Milestone 3'!C110="Yes",'Milestone 3'!C110="Oui"),"Yes",IF(OR('Milestone 3'!C110="No",'Milestone 3'!C110="Non"),"No",IF(OR('Milestone 3'!C110="N/A",'Milestone 3'!C110="S.O."),"N/A",0)))</f>
        <v>0</v>
      </c>
      <c r="D1586">
        <f>IF(OR('Milestone 3'!H110="Approved",'Milestone 3'!H110="Approuvé"),"Approved",IF(OR('Milestone 3'!H110="Incomplete",'Milestone 3'!H110="Incomplet"),"Incomplete",0))</f>
        <v>0</v>
      </c>
      <c r="E1586">
        <f>IF(OR('Milestone 3'!G110="Yes",'Milestone 3'!G110="Oui"),"Yes",IF(OR('Milestone 3'!G110="No",'Milestone 3'!G110="Non"),"No",0))</f>
        <v>0</v>
      </c>
      <c r="F1586">
        <f>IF(OR('Milestone 3'!F110="Yes",'Milestone 3'!F110="Oui"),"Yes",IF(OR('Milestone 3'!F110="No",'Milestone 3'!F110="Non"),"No",IF(OR('Milestone 3'!F110="N/A",'Milestone 3'!F110="S.O."),"N/A",0)))</f>
        <v>0</v>
      </c>
      <c r="G1586">
        <f>IF(OR('Milestone 3'!K110="Approved",'Milestone 3'!K110="Approuvé"),"Approved",IF(OR('Milestone 3'!K110="Incomplete",'Milestone 3'!K110="Incomplet"),"Incomplete",0))</f>
        <v>0</v>
      </c>
      <c r="H1586">
        <f>IF(OR('Milestone 3'!J110="Yes",'Milestone 3'!J110="Oui"),"Yes",IF(OR('Milestone 3'!J110="No",'Milestone 3'!J110="Non"),"No",0))</f>
        <v>0</v>
      </c>
      <c r="I1586">
        <f>IF(OR('Milestone 3'!I110="Yes",'Milestone 3'!I110="Oui"),"Yes",IF(OR('Milestone 3'!I110="No",'Milestone 3'!I110="Non"),"No",IF(OR('Milestone 3'!I110="N/A",'Milestone 3'!I110="S.O."),"N/A",0)))</f>
        <v>0</v>
      </c>
      <c r="J1586">
        <f>IF(OR('Milestone 3'!N110="Approved",'Milestone 3'!N110="Approuvé"),"Approved",IF(OR('Milestone 3'!N110="Incomplete",'Milestone 3'!N110="Incomplet"),"Incomplete",0))</f>
        <v>0</v>
      </c>
      <c r="K1586">
        <f>IF(OR('Milestone 3'!M110="Yes",'Milestone 3'!M110="Oui"),"Yes",IF(OR('Milestone 3'!M110="No",'Milestone 3'!M110="Non"),"No",0))</f>
        <v>0</v>
      </c>
      <c r="L1586">
        <f>IF(OR('Milestone 3'!L110="Yes",'Milestone 3'!L110="Oui"),"Yes",IF(OR('Milestone 3'!L110="No",'Milestone 3'!L110="Non"),"No",IF(OR('Milestone 3'!L110="N/A",'Milestone 3'!L110="S.O."),"N/A",0)))</f>
        <v>0</v>
      </c>
      <c r="M1586">
        <f>IF(OR('Milestone 3'!Q110="Approved",'Milestone 3'!Q110="Approuvé"),"Approved",IF(OR('Milestone 3'!Q110="Incomplete",'Milestone 3'!Q110="Incomplet"),"Incomplete",0))</f>
        <v>0</v>
      </c>
      <c r="N1586">
        <f>IF(OR('Milestone 3'!P110="Yes",'Milestone 3'!P110="Oui"),"Yes",IF(OR('Milestone 3'!P110="No",'Milestone 3'!P110="Non"),"No",0))</f>
        <v>0</v>
      </c>
      <c r="O1586">
        <f>IF(OR('Milestone 3'!O110="Yes",'Milestone 3'!O110="Oui"),"Yes",IF(OR('Milestone 3'!O110="No",'Milestone 3'!O110="Non"),"No",IF(OR('Milestone 3'!O110="N/A",'Milestone 3'!O110="S.O."),"N/A",0)))</f>
        <v>0</v>
      </c>
    </row>
    <row r="1587" spans="1:15" hidden="1">
      <c r="A1587">
        <f>IF(OR('Milestone 3'!E111="Approved",'Milestone 3'!E111="Approuvé"),"Approved",IF(OR('Milestone 3'!E111="Incomplete",'Milestone 3'!E111="Incomplet"),"Incomplete",0))</f>
        <v>0</v>
      </c>
      <c r="B1587">
        <f>IF(OR('Milestone 3'!D111="Yes",'Milestone 3'!D111="Oui"),"Yes",IF(OR('Milestone 3'!D111="No",'Milestone 3'!D111="Non"),"No",0))</f>
        <v>0</v>
      </c>
      <c r="C1587">
        <f>IF(OR('Milestone 3'!C111="Yes",'Milestone 3'!C111="Oui"),"Yes",IF(OR('Milestone 3'!C111="No",'Milestone 3'!C111="Non"),"No",IF(OR('Milestone 3'!C111="N/A",'Milestone 3'!C111="S.O."),"N/A",0)))</f>
        <v>0</v>
      </c>
      <c r="D1587">
        <f>IF(OR('Milestone 3'!H111="Approved",'Milestone 3'!H111="Approuvé"),"Approved",IF(OR('Milestone 3'!H111="Incomplete",'Milestone 3'!H111="Incomplet"),"Incomplete",0))</f>
        <v>0</v>
      </c>
      <c r="E1587">
        <f>IF(OR('Milestone 3'!G111="Yes",'Milestone 3'!G111="Oui"),"Yes",IF(OR('Milestone 3'!G111="No",'Milestone 3'!G111="Non"),"No",0))</f>
        <v>0</v>
      </c>
      <c r="F1587">
        <f>IF(OR('Milestone 3'!F111="Yes",'Milestone 3'!F111="Oui"),"Yes",IF(OR('Milestone 3'!F111="No",'Milestone 3'!F111="Non"),"No",IF(OR('Milestone 3'!F111="N/A",'Milestone 3'!F111="S.O."),"N/A",0)))</f>
        <v>0</v>
      </c>
      <c r="G1587">
        <f>IF(OR('Milestone 3'!K111="Approved",'Milestone 3'!K111="Approuvé"),"Approved",IF(OR('Milestone 3'!K111="Incomplete",'Milestone 3'!K111="Incomplet"),"Incomplete",0))</f>
        <v>0</v>
      </c>
      <c r="H1587">
        <f>IF(OR('Milestone 3'!J111="Yes",'Milestone 3'!J111="Oui"),"Yes",IF(OR('Milestone 3'!J111="No",'Milestone 3'!J111="Non"),"No",0))</f>
        <v>0</v>
      </c>
      <c r="I1587">
        <f>IF(OR('Milestone 3'!I111="Yes",'Milestone 3'!I111="Oui"),"Yes",IF(OR('Milestone 3'!I111="No",'Milestone 3'!I111="Non"),"No",IF(OR('Milestone 3'!I111="N/A",'Milestone 3'!I111="S.O."),"N/A",0)))</f>
        <v>0</v>
      </c>
      <c r="J1587">
        <f>IF(OR('Milestone 3'!N111="Approved",'Milestone 3'!N111="Approuvé"),"Approved",IF(OR('Milestone 3'!N111="Incomplete",'Milestone 3'!N111="Incomplet"),"Incomplete",0))</f>
        <v>0</v>
      </c>
      <c r="K1587">
        <f>IF(OR('Milestone 3'!M111="Yes",'Milestone 3'!M111="Oui"),"Yes",IF(OR('Milestone 3'!M111="No",'Milestone 3'!M111="Non"),"No",0))</f>
        <v>0</v>
      </c>
      <c r="L1587">
        <f>IF(OR('Milestone 3'!L111="Yes",'Milestone 3'!L111="Oui"),"Yes",IF(OR('Milestone 3'!L111="No",'Milestone 3'!L111="Non"),"No",IF(OR('Milestone 3'!L111="N/A",'Milestone 3'!L111="S.O."),"N/A",0)))</f>
        <v>0</v>
      </c>
      <c r="M1587">
        <f>IF(OR('Milestone 3'!Q111="Approved",'Milestone 3'!Q111="Approuvé"),"Approved",IF(OR('Milestone 3'!Q111="Incomplete",'Milestone 3'!Q111="Incomplet"),"Incomplete",0))</f>
        <v>0</v>
      </c>
      <c r="N1587">
        <f>IF(OR('Milestone 3'!P111="Yes",'Milestone 3'!P111="Oui"),"Yes",IF(OR('Milestone 3'!P111="No",'Milestone 3'!P111="Non"),"No",0))</f>
        <v>0</v>
      </c>
      <c r="O1587">
        <f>IF(OR('Milestone 3'!O111="Yes",'Milestone 3'!O111="Oui"),"Yes",IF(OR('Milestone 3'!O111="No",'Milestone 3'!O111="Non"),"No",IF(OR('Milestone 3'!O111="N/A",'Milestone 3'!O111="S.O."),"N/A",0)))</f>
        <v>0</v>
      </c>
    </row>
    <row r="1588" spans="1:15" hidden="1">
      <c r="A1588">
        <f>IF(OR('Milestone 3'!E112="Approved",'Milestone 3'!E112="Approuvé"),"Approved",IF(OR('Milestone 3'!E112="Incomplete",'Milestone 3'!E112="Incomplet"),"Incomplete",0))</f>
        <v>0</v>
      </c>
      <c r="B1588">
        <f>IF(OR('Milestone 3'!D112="Yes",'Milestone 3'!D112="Oui"),"Yes",IF(OR('Milestone 3'!D112="No",'Milestone 3'!D112="Non"),"No",0))</f>
        <v>0</v>
      </c>
      <c r="C1588">
        <f>IF(OR('Milestone 3'!C112="Yes",'Milestone 3'!C112="Oui"),"Yes",IF(OR('Milestone 3'!C112="No",'Milestone 3'!C112="Non"),"No",IF(OR('Milestone 3'!C112="N/A",'Milestone 3'!C112="S.O."),"N/A",0)))</f>
        <v>0</v>
      </c>
      <c r="D1588">
        <f>IF(OR('Milestone 3'!H112="Approved",'Milestone 3'!H112="Approuvé"),"Approved",IF(OR('Milestone 3'!H112="Incomplete",'Milestone 3'!H112="Incomplet"),"Incomplete",0))</f>
        <v>0</v>
      </c>
      <c r="E1588">
        <f>IF(OR('Milestone 3'!G112="Yes",'Milestone 3'!G112="Oui"),"Yes",IF(OR('Milestone 3'!G112="No",'Milestone 3'!G112="Non"),"No",0))</f>
        <v>0</v>
      </c>
      <c r="F1588">
        <f>IF(OR('Milestone 3'!F112="Yes",'Milestone 3'!F112="Oui"),"Yes",IF(OR('Milestone 3'!F112="No",'Milestone 3'!F112="Non"),"No",IF(OR('Milestone 3'!F112="N/A",'Milestone 3'!F112="S.O."),"N/A",0)))</f>
        <v>0</v>
      </c>
      <c r="G1588">
        <f>IF(OR('Milestone 3'!K112="Approved",'Milestone 3'!K112="Approuvé"),"Approved",IF(OR('Milestone 3'!K112="Incomplete",'Milestone 3'!K112="Incomplet"),"Incomplete",0))</f>
        <v>0</v>
      </c>
      <c r="H1588">
        <f>IF(OR('Milestone 3'!J112="Yes",'Milestone 3'!J112="Oui"),"Yes",IF(OR('Milestone 3'!J112="No",'Milestone 3'!J112="Non"),"No",0))</f>
        <v>0</v>
      </c>
      <c r="I1588">
        <f>IF(OR('Milestone 3'!I112="Yes",'Milestone 3'!I112="Oui"),"Yes",IF(OR('Milestone 3'!I112="No",'Milestone 3'!I112="Non"),"No",IF(OR('Milestone 3'!I112="N/A",'Milestone 3'!I112="S.O."),"N/A",0)))</f>
        <v>0</v>
      </c>
      <c r="J1588">
        <f>IF(OR('Milestone 3'!N112="Approved",'Milestone 3'!N112="Approuvé"),"Approved",IF(OR('Milestone 3'!N112="Incomplete",'Milestone 3'!N112="Incomplet"),"Incomplete",0))</f>
        <v>0</v>
      </c>
      <c r="K1588">
        <f>IF(OR('Milestone 3'!M112="Yes",'Milestone 3'!M112="Oui"),"Yes",IF(OR('Milestone 3'!M112="No",'Milestone 3'!M112="Non"),"No",0))</f>
        <v>0</v>
      </c>
      <c r="L1588">
        <f>IF(OR('Milestone 3'!L112="Yes",'Milestone 3'!L112="Oui"),"Yes",IF(OR('Milestone 3'!L112="No",'Milestone 3'!L112="Non"),"No",IF(OR('Milestone 3'!L112="N/A",'Milestone 3'!L112="S.O."),"N/A",0)))</f>
        <v>0</v>
      </c>
      <c r="M1588">
        <f>IF(OR('Milestone 3'!Q112="Approved",'Milestone 3'!Q112="Approuvé"),"Approved",IF(OR('Milestone 3'!Q112="Incomplete",'Milestone 3'!Q112="Incomplet"),"Incomplete",0))</f>
        <v>0</v>
      </c>
      <c r="N1588">
        <f>IF(OR('Milestone 3'!P112="Yes",'Milestone 3'!P112="Oui"),"Yes",IF(OR('Milestone 3'!P112="No",'Milestone 3'!P112="Non"),"No",0))</f>
        <v>0</v>
      </c>
      <c r="O1588">
        <f>IF(OR('Milestone 3'!O112="Yes",'Milestone 3'!O112="Oui"),"Yes",IF(OR('Milestone 3'!O112="No",'Milestone 3'!O112="Non"),"No",IF(OR('Milestone 3'!O112="N/A",'Milestone 3'!O112="S.O."),"N/A",0)))</f>
        <v>0</v>
      </c>
    </row>
    <row r="1589" spans="1:15" hidden="1">
      <c r="A1589">
        <f>IF(OR('Milestone 3'!E113="Approved",'Milestone 3'!E113="Approuvé"),"Approved",IF(OR('Milestone 3'!E113="Incomplete",'Milestone 3'!E113="Incomplet"),"Incomplete",0))</f>
        <v>0</v>
      </c>
      <c r="B1589">
        <f>IF(OR('Milestone 3'!D113="Yes",'Milestone 3'!D113="Oui"),"Yes",IF(OR('Milestone 3'!D113="No",'Milestone 3'!D113="Non"),"No",0))</f>
        <v>0</v>
      </c>
      <c r="C1589">
        <f>IF(OR('Milestone 3'!C113="Yes",'Milestone 3'!C113="Oui"),"Yes",IF(OR('Milestone 3'!C113="No",'Milestone 3'!C113="Non"),"No",IF(OR('Milestone 3'!C113="N/A",'Milestone 3'!C113="S.O."),"N/A",0)))</f>
        <v>0</v>
      </c>
      <c r="D1589">
        <f>IF(OR('Milestone 3'!H113="Approved",'Milestone 3'!H113="Approuvé"),"Approved",IF(OR('Milestone 3'!H113="Incomplete",'Milestone 3'!H113="Incomplet"),"Incomplete",0))</f>
        <v>0</v>
      </c>
      <c r="E1589">
        <f>IF(OR('Milestone 3'!G113="Yes",'Milestone 3'!G113="Oui"),"Yes",IF(OR('Milestone 3'!G113="No",'Milestone 3'!G113="Non"),"No",0))</f>
        <v>0</v>
      </c>
      <c r="F1589">
        <f>IF(OR('Milestone 3'!F113="Yes",'Milestone 3'!F113="Oui"),"Yes",IF(OR('Milestone 3'!F113="No",'Milestone 3'!F113="Non"),"No",IF(OR('Milestone 3'!F113="N/A",'Milestone 3'!F113="S.O."),"N/A",0)))</f>
        <v>0</v>
      </c>
      <c r="G1589">
        <f>IF(OR('Milestone 3'!K113="Approved",'Milestone 3'!K113="Approuvé"),"Approved",IF(OR('Milestone 3'!K113="Incomplete",'Milestone 3'!K113="Incomplet"),"Incomplete",0))</f>
        <v>0</v>
      </c>
      <c r="H1589">
        <f>IF(OR('Milestone 3'!J113="Yes",'Milestone 3'!J113="Oui"),"Yes",IF(OR('Milestone 3'!J113="No",'Milestone 3'!J113="Non"),"No",0))</f>
        <v>0</v>
      </c>
      <c r="I1589">
        <f>IF(OR('Milestone 3'!I113="Yes",'Milestone 3'!I113="Oui"),"Yes",IF(OR('Milestone 3'!I113="No",'Milestone 3'!I113="Non"),"No",IF(OR('Milestone 3'!I113="N/A",'Milestone 3'!I113="S.O."),"N/A",0)))</f>
        <v>0</v>
      </c>
      <c r="J1589">
        <f>IF(OR('Milestone 3'!N113="Approved",'Milestone 3'!N113="Approuvé"),"Approved",IF(OR('Milestone 3'!N113="Incomplete",'Milestone 3'!N113="Incomplet"),"Incomplete",0))</f>
        <v>0</v>
      </c>
      <c r="K1589">
        <f>IF(OR('Milestone 3'!M113="Yes",'Milestone 3'!M113="Oui"),"Yes",IF(OR('Milestone 3'!M113="No",'Milestone 3'!M113="Non"),"No",0))</f>
        <v>0</v>
      </c>
      <c r="L1589">
        <f>IF(OR('Milestone 3'!L113="Yes",'Milestone 3'!L113="Oui"),"Yes",IF(OR('Milestone 3'!L113="No",'Milestone 3'!L113="Non"),"No",IF(OR('Milestone 3'!L113="N/A",'Milestone 3'!L113="S.O."),"N/A",0)))</f>
        <v>0</v>
      </c>
      <c r="M1589">
        <f>IF(OR('Milestone 3'!Q113="Approved",'Milestone 3'!Q113="Approuvé"),"Approved",IF(OR('Milestone 3'!Q113="Incomplete",'Milestone 3'!Q113="Incomplet"),"Incomplete",0))</f>
        <v>0</v>
      </c>
      <c r="N1589">
        <f>IF(OR('Milestone 3'!P113="Yes",'Milestone 3'!P113="Oui"),"Yes",IF(OR('Milestone 3'!P113="No",'Milestone 3'!P113="Non"),"No",0))</f>
        <v>0</v>
      </c>
      <c r="O1589">
        <f>IF(OR('Milestone 3'!O113="Yes",'Milestone 3'!O113="Oui"),"Yes",IF(OR('Milestone 3'!O113="No",'Milestone 3'!O113="Non"),"No",IF(OR('Milestone 3'!O113="N/A",'Milestone 3'!O113="S.O."),"N/A",0)))</f>
        <v>0</v>
      </c>
    </row>
    <row r="1590" spans="1:15" hidden="1">
      <c r="A1590">
        <f>IF(OR('Milestone 3'!E114="Approved",'Milestone 3'!E114="Approuvé"),"Approved",IF(OR('Milestone 3'!E114="Incomplete",'Milestone 3'!E114="Incomplet"),"Incomplete",0))</f>
        <v>0</v>
      </c>
      <c r="B1590">
        <f>IF(OR('Milestone 3'!D114="Yes",'Milestone 3'!D114="Oui"),"Yes",IF(OR('Milestone 3'!D114="No",'Milestone 3'!D114="Non"),"No",0))</f>
        <v>0</v>
      </c>
      <c r="C1590">
        <f>IF(OR('Milestone 3'!C114="Yes",'Milestone 3'!C114="Oui"),"Yes",IF(OR('Milestone 3'!C114="No",'Milestone 3'!C114="Non"),"No",IF(OR('Milestone 3'!C114="N/A",'Milestone 3'!C114="S.O."),"N/A",0)))</f>
        <v>0</v>
      </c>
      <c r="D1590">
        <f>IF(OR('Milestone 3'!H114="Approved",'Milestone 3'!H114="Approuvé"),"Approved",IF(OR('Milestone 3'!H114="Incomplete",'Milestone 3'!H114="Incomplet"),"Incomplete",0))</f>
        <v>0</v>
      </c>
      <c r="E1590">
        <f>IF(OR('Milestone 3'!G114="Yes",'Milestone 3'!G114="Oui"),"Yes",IF(OR('Milestone 3'!G114="No",'Milestone 3'!G114="Non"),"No",0))</f>
        <v>0</v>
      </c>
      <c r="F1590">
        <f>IF(OR('Milestone 3'!F114="Yes",'Milestone 3'!F114="Oui"),"Yes",IF(OR('Milestone 3'!F114="No",'Milestone 3'!F114="Non"),"No",IF(OR('Milestone 3'!F114="N/A",'Milestone 3'!F114="S.O."),"N/A",0)))</f>
        <v>0</v>
      </c>
      <c r="G1590">
        <f>IF(OR('Milestone 3'!K114="Approved",'Milestone 3'!K114="Approuvé"),"Approved",IF(OR('Milestone 3'!K114="Incomplete",'Milestone 3'!K114="Incomplet"),"Incomplete",0))</f>
        <v>0</v>
      </c>
      <c r="H1590">
        <f>IF(OR('Milestone 3'!J114="Yes",'Milestone 3'!J114="Oui"),"Yes",IF(OR('Milestone 3'!J114="No",'Milestone 3'!J114="Non"),"No",0))</f>
        <v>0</v>
      </c>
      <c r="I1590">
        <f>IF(OR('Milestone 3'!I114="Yes",'Milestone 3'!I114="Oui"),"Yes",IF(OR('Milestone 3'!I114="No",'Milestone 3'!I114="Non"),"No",IF(OR('Milestone 3'!I114="N/A",'Milestone 3'!I114="S.O."),"N/A",0)))</f>
        <v>0</v>
      </c>
      <c r="J1590">
        <f>IF(OR('Milestone 3'!N114="Approved",'Milestone 3'!N114="Approuvé"),"Approved",IF(OR('Milestone 3'!N114="Incomplete",'Milestone 3'!N114="Incomplet"),"Incomplete",0))</f>
        <v>0</v>
      </c>
      <c r="K1590">
        <f>IF(OR('Milestone 3'!M114="Yes",'Milestone 3'!M114="Oui"),"Yes",IF(OR('Milestone 3'!M114="No",'Milestone 3'!M114="Non"),"No",0))</f>
        <v>0</v>
      </c>
      <c r="L1590">
        <f>IF(OR('Milestone 3'!L114="Yes",'Milestone 3'!L114="Oui"),"Yes",IF(OR('Milestone 3'!L114="No",'Milestone 3'!L114="Non"),"No",IF(OR('Milestone 3'!L114="N/A",'Milestone 3'!L114="S.O."),"N/A",0)))</f>
        <v>0</v>
      </c>
      <c r="M1590">
        <f>IF(OR('Milestone 3'!Q114="Approved",'Milestone 3'!Q114="Approuvé"),"Approved",IF(OR('Milestone 3'!Q114="Incomplete",'Milestone 3'!Q114="Incomplet"),"Incomplete",0))</f>
        <v>0</v>
      </c>
      <c r="N1590">
        <f>IF(OR('Milestone 3'!P114="Yes",'Milestone 3'!P114="Oui"),"Yes",IF(OR('Milestone 3'!P114="No",'Milestone 3'!P114="Non"),"No",0))</f>
        <v>0</v>
      </c>
      <c r="O1590">
        <f>IF(OR('Milestone 3'!O114="Yes",'Milestone 3'!O114="Oui"),"Yes",IF(OR('Milestone 3'!O114="No",'Milestone 3'!O114="Non"),"No",IF(OR('Milestone 3'!O114="N/A",'Milestone 3'!O114="S.O."),"N/A",0)))</f>
        <v>0</v>
      </c>
    </row>
    <row r="1591" spans="1:15" hidden="1">
      <c r="A1591">
        <f>IF(OR('Milestone 3'!E115="Approved",'Milestone 3'!E115="Approuvé"),"Approved",IF(OR('Milestone 3'!E115="Incomplete",'Milestone 3'!E115="Incomplet"),"Incomplete",0))</f>
        <v>0</v>
      </c>
      <c r="B1591">
        <f>IF(OR('Milestone 3'!D115="Yes",'Milestone 3'!D115="Oui"),"Yes",IF(OR('Milestone 3'!D115="No",'Milestone 3'!D115="Non"),"No",0))</f>
        <v>0</v>
      </c>
      <c r="C1591">
        <f>IF(OR('Milestone 3'!C115="Yes",'Milestone 3'!C115="Oui"),"Yes",IF(OR('Milestone 3'!C115="No",'Milestone 3'!C115="Non"),"No",IF(OR('Milestone 3'!C115="N/A",'Milestone 3'!C115="S.O."),"N/A",0)))</f>
        <v>0</v>
      </c>
      <c r="D1591">
        <f>IF(OR('Milestone 3'!H115="Approved",'Milestone 3'!H115="Approuvé"),"Approved",IF(OR('Milestone 3'!H115="Incomplete",'Milestone 3'!H115="Incomplet"),"Incomplete",0))</f>
        <v>0</v>
      </c>
      <c r="E1591">
        <f>IF(OR('Milestone 3'!G115="Yes",'Milestone 3'!G115="Oui"),"Yes",IF(OR('Milestone 3'!G115="No",'Milestone 3'!G115="Non"),"No",0))</f>
        <v>0</v>
      </c>
      <c r="F1591">
        <f>IF(OR('Milestone 3'!F115="Yes",'Milestone 3'!F115="Oui"),"Yes",IF(OR('Milestone 3'!F115="No",'Milestone 3'!F115="Non"),"No",IF(OR('Milestone 3'!F115="N/A",'Milestone 3'!F115="S.O."),"N/A",0)))</f>
        <v>0</v>
      </c>
      <c r="G1591">
        <f>IF(OR('Milestone 3'!K115="Approved",'Milestone 3'!K115="Approuvé"),"Approved",IF(OR('Milestone 3'!K115="Incomplete",'Milestone 3'!K115="Incomplet"),"Incomplete",0))</f>
        <v>0</v>
      </c>
      <c r="H1591">
        <f>IF(OR('Milestone 3'!J115="Yes",'Milestone 3'!J115="Oui"),"Yes",IF(OR('Milestone 3'!J115="No",'Milestone 3'!J115="Non"),"No",0))</f>
        <v>0</v>
      </c>
      <c r="I1591">
        <f>IF(OR('Milestone 3'!I115="Yes",'Milestone 3'!I115="Oui"),"Yes",IF(OR('Milestone 3'!I115="No",'Milestone 3'!I115="Non"),"No",IF(OR('Milestone 3'!I115="N/A",'Milestone 3'!I115="S.O."),"N/A",0)))</f>
        <v>0</v>
      </c>
      <c r="J1591">
        <f>IF(OR('Milestone 3'!N115="Approved",'Milestone 3'!N115="Approuvé"),"Approved",IF(OR('Milestone 3'!N115="Incomplete",'Milestone 3'!N115="Incomplet"),"Incomplete",0))</f>
        <v>0</v>
      </c>
      <c r="K1591">
        <f>IF(OR('Milestone 3'!M115="Yes",'Milestone 3'!M115="Oui"),"Yes",IF(OR('Milestone 3'!M115="No",'Milestone 3'!M115="Non"),"No",0))</f>
        <v>0</v>
      </c>
      <c r="L1591">
        <f>IF(OR('Milestone 3'!L115="Yes",'Milestone 3'!L115="Oui"),"Yes",IF(OR('Milestone 3'!L115="No",'Milestone 3'!L115="Non"),"No",IF(OR('Milestone 3'!L115="N/A",'Milestone 3'!L115="S.O."),"N/A",0)))</f>
        <v>0</v>
      </c>
      <c r="M1591">
        <f>IF(OR('Milestone 3'!Q115="Approved",'Milestone 3'!Q115="Approuvé"),"Approved",IF(OR('Milestone 3'!Q115="Incomplete",'Milestone 3'!Q115="Incomplet"),"Incomplete",0))</f>
        <v>0</v>
      </c>
      <c r="N1591">
        <f>IF(OR('Milestone 3'!P115="Yes",'Milestone 3'!P115="Oui"),"Yes",IF(OR('Milestone 3'!P115="No",'Milestone 3'!P115="Non"),"No",0))</f>
        <v>0</v>
      </c>
      <c r="O1591">
        <f>IF(OR('Milestone 3'!O115="Yes",'Milestone 3'!O115="Oui"),"Yes",IF(OR('Milestone 3'!O115="No",'Milestone 3'!O115="Non"),"No",IF(OR('Milestone 3'!O115="N/A",'Milestone 3'!O115="S.O."),"N/A",0)))</f>
        <v>0</v>
      </c>
    </row>
    <row r="1592" spans="1:15" hidden="1">
      <c r="A1592">
        <f>IF(OR('Milestone 3'!E116="Approved",'Milestone 3'!E116="Approuvé"),"Approved",IF(OR('Milestone 3'!E116="Incomplete",'Milestone 3'!E116="Incomplet"),"Incomplete",0))</f>
        <v>0</v>
      </c>
      <c r="B1592">
        <f>IF(OR('Milestone 3'!D116="Yes",'Milestone 3'!D116="Oui"),"Yes",IF(OR('Milestone 3'!D116="No",'Milestone 3'!D116="Non"),"No",0))</f>
        <v>0</v>
      </c>
      <c r="C1592">
        <f>IF(OR('Milestone 3'!C116="Yes",'Milestone 3'!C116="Oui"),"Yes",IF(OR('Milestone 3'!C116="No",'Milestone 3'!C116="Non"),"No",IF(OR('Milestone 3'!C116="N/A",'Milestone 3'!C116="S.O."),"N/A",0)))</f>
        <v>0</v>
      </c>
      <c r="D1592">
        <f>IF(OR('Milestone 3'!H116="Approved",'Milestone 3'!H116="Approuvé"),"Approved",IF(OR('Milestone 3'!H116="Incomplete",'Milestone 3'!H116="Incomplet"),"Incomplete",0))</f>
        <v>0</v>
      </c>
      <c r="E1592">
        <f>IF(OR('Milestone 3'!G116="Yes",'Milestone 3'!G116="Oui"),"Yes",IF(OR('Milestone 3'!G116="No",'Milestone 3'!G116="Non"),"No",0))</f>
        <v>0</v>
      </c>
      <c r="F1592">
        <f>IF(OR('Milestone 3'!F116="Yes",'Milestone 3'!F116="Oui"),"Yes",IF(OR('Milestone 3'!F116="No",'Milestone 3'!F116="Non"),"No",IF(OR('Milestone 3'!F116="N/A",'Milestone 3'!F116="S.O."),"N/A",0)))</f>
        <v>0</v>
      </c>
      <c r="G1592">
        <f>IF(OR('Milestone 3'!K116="Approved",'Milestone 3'!K116="Approuvé"),"Approved",IF(OR('Milestone 3'!K116="Incomplete",'Milestone 3'!K116="Incomplet"),"Incomplete",0))</f>
        <v>0</v>
      </c>
      <c r="H1592">
        <f>IF(OR('Milestone 3'!J116="Yes",'Milestone 3'!J116="Oui"),"Yes",IF(OR('Milestone 3'!J116="No",'Milestone 3'!J116="Non"),"No",0))</f>
        <v>0</v>
      </c>
      <c r="I1592">
        <f>IF(OR('Milestone 3'!I116="Yes",'Milestone 3'!I116="Oui"),"Yes",IF(OR('Milestone 3'!I116="No",'Milestone 3'!I116="Non"),"No",IF(OR('Milestone 3'!I116="N/A",'Milestone 3'!I116="S.O."),"N/A",0)))</f>
        <v>0</v>
      </c>
      <c r="J1592">
        <f>IF(OR('Milestone 3'!N116="Approved",'Milestone 3'!N116="Approuvé"),"Approved",IF(OR('Milestone 3'!N116="Incomplete",'Milestone 3'!N116="Incomplet"),"Incomplete",0))</f>
        <v>0</v>
      </c>
      <c r="K1592">
        <f>IF(OR('Milestone 3'!M116="Yes",'Milestone 3'!M116="Oui"),"Yes",IF(OR('Milestone 3'!M116="No",'Milestone 3'!M116="Non"),"No",0))</f>
        <v>0</v>
      </c>
      <c r="L1592">
        <f>IF(OR('Milestone 3'!L116="Yes",'Milestone 3'!L116="Oui"),"Yes",IF(OR('Milestone 3'!L116="No",'Milestone 3'!L116="Non"),"No",IF(OR('Milestone 3'!L116="N/A",'Milestone 3'!L116="S.O."),"N/A",0)))</f>
        <v>0</v>
      </c>
      <c r="M1592">
        <f>IF(OR('Milestone 3'!Q116="Approved",'Milestone 3'!Q116="Approuvé"),"Approved",IF(OR('Milestone 3'!Q116="Incomplete",'Milestone 3'!Q116="Incomplet"),"Incomplete",0))</f>
        <v>0</v>
      </c>
      <c r="N1592">
        <f>IF(OR('Milestone 3'!P116="Yes",'Milestone 3'!P116="Oui"),"Yes",IF(OR('Milestone 3'!P116="No",'Milestone 3'!P116="Non"),"No",0))</f>
        <v>0</v>
      </c>
      <c r="O1592">
        <f>IF(OR('Milestone 3'!O116="Yes",'Milestone 3'!O116="Oui"),"Yes",IF(OR('Milestone 3'!O116="No",'Milestone 3'!O116="Non"),"No",IF(OR('Milestone 3'!O116="N/A",'Milestone 3'!O116="S.O."),"N/A",0)))</f>
        <v>0</v>
      </c>
    </row>
    <row r="1593" spans="1:15" hidden="1">
      <c r="A1593">
        <f>IF(OR('Milestone 3'!E117="Approved",'Milestone 3'!E117="Approuvé"),"Approved",IF(OR('Milestone 3'!E117="Incomplete",'Milestone 3'!E117="Incomplet"),"Incomplete",0))</f>
        <v>0</v>
      </c>
      <c r="B1593">
        <f>IF(OR('Milestone 3'!D117="Yes",'Milestone 3'!D117="Oui"),"Yes",IF(OR('Milestone 3'!D117="No",'Milestone 3'!D117="Non"),"No",0))</f>
        <v>0</v>
      </c>
      <c r="C1593">
        <f>IF(OR('Milestone 3'!C117="Yes",'Milestone 3'!C117="Oui"),"Yes",IF(OR('Milestone 3'!C117="No",'Milestone 3'!C117="Non"),"No",IF(OR('Milestone 3'!C117="N/A",'Milestone 3'!C117="S.O."),"N/A",0)))</f>
        <v>0</v>
      </c>
      <c r="D1593">
        <f>IF(OR('Milestone 3'!H117="Approved",'Milestone 3'!H117="Approuvé"),"Approved",IF(OR('Milestone 3'!H117="Incomplete",'Milestone 3'!H117="Incomplet"),"Incomplete",0))</f>
        <v>0</v>
      </c>
      <c r="E1593">
        <f>IF(OR('Milestone 3'!G117="Yes",'Milestone 3'!G117="Oui"),"Yes",IF(OR('Milestone 3'!G117="No",'Milestone 3'!G117="Non"),"No",0))</f>
        <v>0</v>
      </c>
      <c r="F1593">
        <f>IF(OR('Milestone 3'!F117="Yes",'Milestone 3'!F117="Oui"),"Yes",IF(OR('Milestone 3'!F117="No",'Milestone 3'!F117="Non"),"No",IF(OR('Milestone 3'!F117="N/A",'Milestone 3'!F117="S.O."),"N/A",0)))</f>
        <v>0</v>
      </c>
      <c r="G1593">
        <f>IF(OR('Milestone 3'!K117="Approved",'Milestone 3'!K117="Approuvé"),"Approved",IF(OR('Milestone 3'!K117="Incomplete",'Milestone 3'!K117="Incomplet"),"Incomplete",0))</f>
        <v>0</v>
      </c>
      <c r="H1593">
        <f>IF(OR('Milestone 3'!J117="Yes",'Milestone 3'!J117="Oui"),"Yes",IF(OR('Milestone 3'!J117="No",'Milestone 3'!J117="Non"),"No",0))</f>
        <v>0</v>
      </c>
      <c r="I1593">
        <f>IF(OR('Milestone 3'!I117="Yes",'Milestone 3'!I117="Oui"),"Yes",IF(OR('Milestone 3'!I117="No",'Milestone 3'!I117="Non"),"No",IF(OR('Milestone 3'!I117="N/A",'Milestone 3'!I117="S.O."),"N/A",0)))</f>
        <v>0</v>
      </c>
      <c r="J1593">
        <f>IF(OR('Milestone 3'!N117="Approved",'Milestone 3'!N117="Approuvé"),"Approved",IF(OR('Milestone 3'!N117="Incomplete",'Milestone 3'!N117="Incomplet"),"Incomplete",0))</f>
        <v>0</v>
      </c>
      <c r="K1593">
        <f>IF(OR('Milestone 3'!M117="Yes",'Milestone 3'!M117="Oui"),"Yes",IF(OR('Milestone 3'!M117="No",'Milestone 3'!M117="Non"),"No",0))</f>
        <v>0</v>
      </c>
      <c r="L1593">
        <f>IF(OR('Milestone 3'!L117="Yes",'Milestone 3'!L117="Oui"),"Yes",IF(OR('Milestone 3'!L117="No",'Milestone 3'!L117="Non"),"No",IF(OR('Milestone 3'!L117="N/A",'Milestone 3'!L117="S.O."),"N/A",0)))</f>
        <v>0</v>
      </c>
      <c r="M1593">
        <f>IF(OR('Milestone 3'!Q117="Approved",'Milestone 3'!Q117="Approuvé"),"Approved",IF(OR('Milestone 3'!Q117="Incomplete",'Milestone 3'!Q117="Incomplet"),"Incomplete",0))</f>
        <v>0</v>
      </c>
      <c r="N1593">
        <f>IF(OR('Milestone 3'!P117="Yes",'Milestone 3'!P117="Oui"),"Yes",IF(OR('Milestone 3'!P117="No",'Milestone 3'!P117="Non"),"No",0))</f>
        <v>0</v>
      </c>
      <c r="O1593">
        <f>IF(OR('Milestone 3'!O117="Yes",'Milestone 3'!O117="Oui"),"Yes",IF(OR('Milestone 3'!O117="No",'Milestone 3'!O117="Non"),"No",IF(OR('Milestone 3'!O117="N/A",'Milestone 3'!O117="S.O."),"N/A",0)))</f>
        <v>0</v>
      </c>
    </row>
    <row r="1594" spans="1:15" hidden="1">
      <c r="A1594">
        <f>IF(OR('Milestone 3'!E118="Approved",'Milestone 3'!E118="Approuvé"),"Approved",IF(OR('Milestone 3'!E118="Incomplete",'Milestone 3'!E118="Incomplet"),"Incomplete",0))</f>
        <v>0</v>
      </c>
      <c r="B1594">
        <f>IF(OR('Milestone 3'!D118="Yes",'Milestone 3'!D118="Oui"),"Yes",IF(OR('Milestone 3'!D118="No",'Milestone 3'!D118="Non"),"No",0))</f>
        <v>0</v>
      </c>
      <c r="C1594">
        <f>IF(OR('Milestone 3'!C118="Yes",'Milestone 3'!C118="Oui"),"Yes",IF(OR('Milestone 3'!C118="No",'Milestone 3'!C118="Non"),"No",IF(OR('Milestone 3'!C118="N/A",'Milestone 3'!C118="S.O."),"N/A",0)))</f>
        <v>0</v>
      </c>
      <c r="D1594">
        <f>IF(OR('Milestone 3'!H118="Approved",'Milestone 3'!H118="Approuvé"),"Approved",IF(OR('Milestone 3'!H118="Incomplete",'Milestone 3'!H118="Incomplet"),"Incomplete",0))</f>
        <v>0</v>
      </c>
      <c r="E1594">
        <f>IF(OR('Milestone 3'!G118="Yes",'Milestone 3'!G118="Oui"),"Yes",IF(OR('Milestone 3'!G118="No",'Milestone 3'!G118="Non"),"No",0))</f>
        <v>0</v>
      </c>
      <c r="F1594">
        <f>IF(OR('Milestone 3'!F118="Yes",'Milestone 3'!F118="Oui"),"Yes",IF(OR('Milestone 3'!F118="No",'Milestone 3'!F118="Non"),"No",IF(OR('Milestone 3'!F118="N/A",'Milestone 3'!F118="S.O."),"N/A",0)))</f>
        <v>0</v>
      </c>
      <c r="G1594">
        <f>IF(OR('Milestone 3'!K118="Approved",'Milestone 3'!K118="Approuvé"),"Approved",IF(OR('Milestone 3'!K118="Incomplete",'Milestone 3'!K118="Incomplet"),"Incomplete",0))</f>
        <v>0</v>
      </c>
      <c r="H1594">
        <f>IF(OR('Milestone 3'!J118="Yes",'Milestone 3'!J118="Oui"),"Yes",IF(OR('Milestone 3'!J118="No",'Milestone 3'!J118="Non"),"No",0))</f>
        <v>0</v>
      </c>
      <c r="I1594">
        <f>IF(OR('Milestone 3'!I118="Yes",'Milestone 3'!I118="Oui"),"Yes",IF(OR('Milestone 3'!I118="No",'Milestone 3'!I118="Non"),"No",IF(OR('Milestone 3'!I118="N/A",'Milestone 3'!I118="S.O."),"N/A",0)))</f>
        <v>0</v>
      </c>
      <c r="J1594">
        <f>IF(OR('Milestone 3'!N118="Approved",'Milestone 3'!N118="Approuvé"),"Approved",IF(OR('Milestone 3'!N118="Incomplete",'Milestone 3'!N118="Incomplet"),"Incomplete",0))</f>
        <v>0</v>
      </c>
      <c r="K1594">
        <f>IF(OR('Milestone 3'!M118="Yes",'Milestone 3'!M118="Oui"),"Yes",IF(OR('Milestone 3'!M118="No",'Milestone 3'!M118="Non"),"No",0))</f>
        <v>0</v>
      </c>
      <c r="L1594">
        <f>IF(OR('Milestone 3'!L118="Yes",'Milestone 3'!L118="Oui"),"Yes",IF(OR('Milestone 3'!L118="No",'Milestone 3'!L118="Non"),"No",IF(OR('Milestone 3'!L118="N/A",'Milestone 3'!L118="S.O."),"N/A",0)))</f>
        <v>0</v>
      </c>
      <c r="M1594">
        <f>IF(OR('Milestone 3'!Q118="Approved",'Milestone 3'!Q118="Approuvé"),"Approved",IF(OR('Milestone 3'!Q118="Incomplete",'Milestone 3'!Q118="Incomplet"),"Incomplete",0))</f>
        <v>0</v>
      </c>
      <c r="N1594">
        <f>IF(OR('Milestone 3'!P118="Yes",'Milestone 3'!P118="Oui"),"Yes",IF(OR('Milestone 3'!P118="No",'Milestone 3'!P118="Non"),"No",0))</f>
        <v>0</v>
      </c>
      <c r="O1594">
        <f>IF(OR('Milestone 3'!O118="Yes",'Milestone 3'!O118="Oui"),"Yes",IF(OR('Milestone 3'!O118="No",'Milestone 3'!O118="Non"),"No",IF(OR('Milestone 3'!O118="N/A",'Milestone 3'!O118="S.O."),"N/A",0)))</f>
        <v>0</v>
      </c>
    </row>
    <row r="1595" spans="1:15" hidden="1">
      <c r="A1595">
        <f>IF(OR('Milestone 3'!E119="Approved",'Milestone 3'!E119="Approuvé"),"Approved",IF(OR('Milestone 3'!E119="Incomplete",'Milestone 3'!E119="Incomplet"),"Incomplete",0))</f>
        <v>0</v>
      </c>
      <c r="B1595">
        <f>IF(OR('Milestone 3'!D119="Yes",'Milestone 3'!D119="Oui"),"Yes",IF(OR('Milestone 3'!D119="No",'Milestone 3'!D119="Non"),"No",0))</f>
        <v>0</v>
      </c>
      <c r="C1595">
        <f>IF(OR('Milestone 3'!C119="Yes",'Milestone 3'!C119="Oui"),"Yes",IF(OR('Milestone 3'!C119="No",'Milestone 3'!C119="Non"),"No",IF(OR('Milestone 3'!C119="N/A",'Milestone 3'!C119="S.O."),"N/A",0)))</f>
        <v>0</v>
      </c>
      <c r="D1595">
        <f>IF(OR('Milestone 3'!H119="Approved",'Milestone 3'!H119="Approuvé"),"Approved",IF(OR('Milestone 3'!H119="Incomplete",'Milestone 3'!H119="Incomplet"),"Incomplete",0))</f>
        <v>0</v>
      </c>
      <c r="E1595">
        <f>IF(OR('Milestone 3'!G119="Yes",'Milestone 3'!G119="Oui"),"Yes",IF(OR('Milestone 3'!G119="No",'Milestone 3'!G119="Non"),"No",0))</f>
        <v>0</v>
      </c>
      <c r="F1595">
        <f>IF(OR('Milestone 3'!F119="Yes",'Milestone 3'!F119="Oui"),"Yes",IF(OR('Milestone 3'!F119="No",'Milestone 3'!F119="Non"),"No",IF(OR('Milestone 3'!F119="N/A",'Milestone 3'!F119="S.O."),"N/A",0)))</f>
        <v>0</v>
      </c>
      <c r="G1595">
        <f>IF(OR('Milestone 3'!K119="Approved",'Milestone 3'!K119="Approuvé"),"Approved",IF(OR('Milestone 3'!K119="Incomplete",'Milestone 3'!K119="Incomplet"),"Incomplete",0))</f>
        <v>0</v>
      </c>
      <c r="H1595">
        <f>IF(OR('Milestone 3'!J119="Yes",'Milestone 3'!J119="Oui"),"Yes",IF(OR('Milestone 3'!J119="No",'Milestone 3'!J119="Non"),"No",0))</f>
        <v>0</v>
      </c>
      <c r="I1595">
        <f>IF(OR('Milestone 3'!I119="Yes",'Milestone 3'!I119="Oui"),"Yes",IF(OR('Milestone 3'!I119="No",'Milestone 3'!I119="Non"),"No",IF(OR('Milestone 3'!I119="N/A",'Milestone 3'!I119="S.O."),"N/A",0)))</f>
        <v>0</v>
      </c>
      <c r="J1595">
        <f>IF(OR('Milestone 3'!N119="Approved",'Milestone 3'!N119="Approuvé"),"Approved",IF(OR('Milestone 3'!N119="Incomplete",'Milestone 3'!N119="Incomplet"),"Incomplete",0))</f>
        <v>0</v>
      </c>
      <c r="K1595">
        <f>IF(OR('Milestone 3'!M119="Yes",'Milestone 3'!M119="Oui"),"Yes",IF(OR('Milestone 3'!M119="No",'Milestone 3'!M119="Non"),"No",0))</f>
        <v>0</v>
      </c>
      <c r="L1595">
        <f>IF(OR('Milestone 3'!L119="Yes",'Milestone 3'!L119="Oui"),"Yes",IF(OR('Milestone 3'!L119="No",'Milestone 3'!L119="Non"),"No",IF(OR('Milestone 3'!L119="N/A",'Milestone 3'!L119="S.O."),"N/A",0)))</f>
        <v>0</v>
      </c>
      <c r="M1595">
        <f>IF(OR('Milestone 3'!Q119="Approved",'Milestone 3'!Q119="Approuvé"),"Approved",IF(OR('Milestone 3'!Q119="Incomplete",'Milestone 3'!Q119="Incomplet"),"Incomplete",0))</f>
        <v>0</v>
      </c>
      <c r="N1595">
        <f>IF(OR('Milestone 3'!P119="Yes",'Milestone 3'!P119="Oui"),"Yes",IF(OR('Milestone 3'!P119="No",'Milestone 3'!P119="Non"),"No",0))</f>
        <v>0</v>
      </c>
      <c r="O1595">
        <f>IF(OR('Milestone 3'!O119="Yes",'Milestone 3'!O119="Oui"),"Yes",IF(OR('Milestone 3'!O119="No",'Milestone 3'!O119="Non"),"No",IF(OR('Milestone 3'!O119="N/A",'Milestone 3'!O119="S.O."),"N/A",0)))</f>
        <v>0</v>
      </c>
    </row>
    <row r="1596" spans="1:15" hidden="1">
      <c r="A1596">
        <f>IF(OR('Milestone 3'!E120="Approved",'Milestone 3'!E120="Approuvé"),"Approved",IF(OR('Milestone 3'!E120="Incomplete",'Milestone 3'!E120="Incomplet"),"Incomplete",0))</f>
        <v>0</v>
      </c>
      <c r="B1596">
        <f>IF(OR('Milestone 3'!D120="Yes",'Milestone 3'!D120="Oui"),"Yes",IF(OR('Milestone 3'!D120="No",'Milestone 3'!D120="Non"),"No",0))</f>
        <v>0</v>
      </c>
      <c r="C1596">
        <f>IF(OR('Milestone 3'!C120="Yes",'Milestone 3'!C120="Oui"),"Yes",IF(OR('Milestone 3'!C120="No",'Milestone 3'!C120="Non"),"No",IF(OR('Milestone 3'!C120="N/A",'Milestone 3'!C120="S.O."),"N/A",0)))</f>
        <v>0</v>
      </c>
      <c r="D1596">
        <f>IF(OR('Milestone 3'!H120="Approved",'Milestone 3'!H120="Approuvé"),"Approved",IF(OR('Milestone 3'!H120="Incomplete",'Milestone 3'!H120="Incomplet"),"Incomplete",0))</f>
        <v>0</v>
      </c>
      <c r="E1596">
        <f>IF(OR('Milestone 3'!G120="Yes",'Milestone 3'!G120="Oui"),"Yes",IF(OR('Milestone 3'!G120="No",'Milestone 3'!G120="Non"),"No",0))</f>
        <v>0</v>
      </c>
      <c r="F1596">
        <f>IF(OR('Milestone 3'!F120="Yes",'Milestone 3'!F120="Oui"),"Yes",IF(OR('Milestone 3'!F120="No",'Milestone 3'!F120="Non"),"No",IF(OR('Milestone 3'!F120="N/A",'Milestone 3'!F120="S.O."),"N/A",0)))</f>
        <v>0</v>
      </c>
      <c r="G1596">
        <f>IF(OR('Milestone 3'!K120="Approved",'Milestone 3'!K120="Approuvé"),"Approved",IF(OR('Milestone 3'!K120="Incomplete",'Milestone 3'!K120="Incomplet"),"Incomplete",0))</f>
        <v>0</v>
      </c>
      <c r="H1596">
        <f>IF(OR('Milestone 3'!J120="Yes",'Milestone 3'!J120="Oui"),"Yes",IF(OR('Milestone 3'!J120="No",'Milestone 3'!J120="Non"),"No",0))</f>
        <v>0</v>
      </c>
      <c r="I1596">
        <f>IF(OR('Milestone 3'!I120="Yes",'Milestone 3'!I120="Oui"),"Yes",IF(OR('Milestone 3'!I120="No",'Milestone 3'!I120="Non"),"No",IF(OR('Milestone 3'!I120="N/A",'Milestone 3'!I120="S.O."),"N/A",0)))</f>
        <v>0</v>
      </c>
      <c r="J1596">
        <f>IF(OR('Milestone 3'!N120="Approved",'Milestone 3'!N120="Approuvé"),"Approved",IF(OR('Milestone 3'!N120="Incomplete",'Milestone 3'!N120="Incomplet"),"Incomplete",0))</f>
        <v>0</v>
      </c>
      <c r="K1596">
        <f>IF(OR('Milestone 3'!M120="Yes",'Milestone 3'!M120="Oui"),"Yes",IF(OR('Milestone 3'!M120="No",'Milestone 3'!M120="Non"),"No",0))</f>
        <v>0</v>
      </c>
      <c r="L1596">
        <f>IF(OR('Milestone 3'!L120="Yes",'Milestone 3'!L120="Oui"),"Yes",IF(OR('Milestone 3'!L120="No",'Milestone 3'!L120="Non"),"No",IF(OR('Milestone 3'!L120="N/A",'Milestone 3'!L120="S.O."),"N/A",0)))</f>
        <v>0</v>
      </c>
      <c r="M1596">
        <f>IF(OR('Milestone 3'!Q120="Approved",'Milestone 3'!Q120="Approuvé"),"Approved",IF(OR('Milestone 3'!Q120="Incomplete",'Milestone 3'!Q120="Incomplet"),"Incomplete",0))</f>
        <v>0</v>
      </c>
      <c r="N1596">
        <f>IF(OR('Milestone 3'!P120="Yes",'Milestone 3'!P120="Oui"),"Yes",IF(OR('Milestone 3'!P120="No",'Milestone 3'!P120="Non"),"No",0))</f>
        <v>0</v>
      </c>
      <c r="O1596">
        <f>IF(OR('Milestone 3'!O120="Yes",'Milestone 3'!O120="Oui"),"Yes",IF(OR('Milestone 3'!O120="No",'Milestone 3'!O120="Non"),"No",IF(OR('Milestone 3'!O120="N/A",'Milestone 3'!O120="S.O."),"N/A",0)))</f>
        <v>0</v>
      </c>
    </row>
    <row r="1597" spans="1:15" hidden="1">
      <c r="A1597">
        <f>IF(OR('Milestone 3'!E121="Approved",'Milestone 3'!E121="Approuvé"),"Approved",IF(OR('Milestone 3'!E121="Incomplete",'Milestone 3'!E121="Incomplet"),"Incomplete",0))</f>
        <v>0</v>
      </c>
      <c r="B1597">
        <f>IF(OR('Milestone 3'!D121="Yes",'Milestone 3'!D121="Oui"),"Yes",IF(OR('Milestone 3'!D121="No",'Milestone 3'!D121="Non"),"No",0))</f>
        <v>0</v>
      </c>
      <c r="C1597">
        <f>IF(OR('Milestone 3'!C121="Yes",'Milestone 3'!C121="Oui"),"Yes",IF(OR('Milestone 3'!C121="No",'Milestone 3'!C121="Non"),"No",IF(OR('Milestone 3'!C121="N/A",'Milestone 3'!C121="S.O."),"N/A",0)))</f>
        <v>0</v>
      </c>
      <c r="D1597">
        <f>IF(OR('Milestone 3'!H121="Approved",'Milestone 3'!H121="Approuvé"),"Approved",IF(OR('Milestone 3'!H121="Incomplete",'Milestone 3'!H121="Incomplet"),"Incomplete",0))</f>
        <v>0</v>
      </c>
      <c r="E1597">
        <f>IF(OR('Milestone 3'!G121="Yes",'Milestone 3'!G121="Oui"),"Yes",IF(OR('Milestone 3'!G121="No",'Milestone 3'!G121="Non"),"No",0))</f>
        <v>0</v>
      </c>
      <c r="F1597">
        <f>IF(OR('Milestone 3'!F121="Yes",'Milestone 3'!F121="Oui"),"Yes",IF(OR('Milestone 3'!F121="No",'Milestone 3'!F121="Non"),"No",IF(OR('Milestone 3'!F121="N/A",'Milestone 3'!F121="S.O."),"N/A",0)))</f>
        <v>0</v>
      </c>
      <c r="G1597">
        <f>IF(OR('Milestone 3'!K121="Approved",'Milestone 3'!K121="Approuvé"),"Approved",IF(OR('Milestone 3'!K121="Incomplete",'Milestone 3'!K121="Incomplet"),"Incomplete",0))</f>
        <v>0</v>
      </c>
      <c r="H1597">
        <f>IF(OR('Milestone 3'!J121="Yes",'Milestone 3'!J121="Oui"),"Yes",IF(OR('Milestone 3'!J121="No",'Milestone 3'!J121="Non"),"No",0))</f>
        <v>0</v>
      </c>
      <c r="I1597">
        <f>IF(OR('Milestone 3'!I121="Yes",'Milestone 3'!I121="Oui"),"Yes",IF(OR('Milestone 3'!I121="No",'Milestone 3'!I121="Non"),"No",IF(OR('Milestone 3'!I121="N/A",'Milestone 3'!I121="S.O."),"N/A",0)))</f>
        <v>0</v>
      </c>
      <c r="J1597">
        <f>IF(OR('Milestone 3'!N121="Approved",'Milestone 3'!N121="Approuvé"),"Approved",IF(OR('Milestone 3'!N121="Incomplete",'Milestone 3'!N121="Incomplet"),"Incomplete",0))</f>
        <v>0</v>
      </c>
      <c r="K1597">
        <f>IF(OR('Milestone 3'!M121="Yes",'Milestone 3'!M121="Oui"),"Yes",IF(OR('Milestone 3'!M121="No",'Milestone 3'!M121="Non"),"No",0))</f>
        <v>0</v>
      </c>
      <c r="L1597">
        <f>IF(OR('Milestone 3'!L121="Yes",'Milestone 3'!L121="Oui"),"Yes",IF(OR('Milestone 3'!L121="No",'Milestone 3'!L121="Non"),"No",IF(OR('Milestone 3'!L121="N/A",'Milestone 3'!L121="S.O."),"N/A",0)))</f>
        <v>0</v>
      </c>
      <c r="M1597">
        <f>IF(OR('Milestone 3'!Q121="Approved",'Milestone 3'!Q121="Approuvé"),"Approved",IF(OR('Milestone 3'!Q121="Incomplete",'Milestone 3'!Q121="Incomplet"),"Incomplete",0))</f>
        <v>0</v>
      </c>
      <c r="N1597">
        <f>IF(OR('Milestone 3'!P121="Yes",'Milestone 3'!P121="Oui"),"Yes",IF(OR('Milestone 3'!P121="No",'Milestone 3'!P121="Non"),"No",0))</f>
        <v>0</v>
      </c>
      <c r="O1597">
        <f>IF(OR('Milestone 3'!O121="Yes",'Milestone 3'!O121="Oui"),"Yes",IF(OR('Milestone 3'!O121="No",'Milestone 3'!O121="Non"),"No",IF(OR('Milestone 3'!O121="N/A",'Milestone 3'!O121="S.O."),"N/A",0)))</f>
        <v>0</v>
      </c>
    </row>
    <row r="1598" spans="1:15" hidden="1">
      <c r="A1598">
        <f>IF(OR('Milestone 3'!E122="Approved",'Milestone 3'!E122="Approuvé"),"Approved",IF(OR('Milestone 3'!E122="Incomplete",'Milestone 3'!E122="Incomplet"),"Incomplete",0))</f>
        <v>0</v>
      </c>
      <c r="B1598">
        <f>IF(OR('Milestone 3'!D122="Yes",'Milestone 3'!D122="Oui"),"Yes",IF(OR('Milestone 3'!D122="No",'Milestone 3'!D122="Non"),"No",0))</f>
        <v>0</v>
      </c>
      <c r="C1598">
        <f>IF(OR('Milestone 3'!C122="Yes",'Milestone 3'!C122="Oui"),"Yes",IF(OR('Milestone 3'!C122="No",'Milestone 3'!C122="Non"),"No",IF(OR('Milestone 3'!C122="N/A",'Milestone 3'!C122="S.O."),"N/A",0)))</f>
        <v>0</v>
      </c>
      <c r="D1598">
        <f>IF(OR('Milestone 3'!H122="Approved",'Milestone 3'!H122="Approuvé"),"Approved",IF(OR('Milestone 3'!H122="Incomplete",'Milestone 3'!H122="Incomplet"),"Incomplete",0))</f>
        <v>0</v>
      </c>
      <c r="E1598">
        <f>IF(OR('Milestone 3'!G122="Yes",'Milestone 3'!G122="Oui"),"Yes",IF(OR('Milestone 3'!G122="No",'Milestone 3'!G122="Non"),"No",0))</f>
        <v>0</v>
      </c>
      <c r="F1598">
        <f>IF(OR('Milestone 3'!F122="Yes",'Milestone 3'!F122="Oui"),"Yes",IF(OR('Milestone 3'!F122="No",'Milestone 3'!F122="Non"),"No",IF(OR('Milestone 3'!F122="N/A",'Milestone 3'!F122="S.O."),"N/A",0)))</f>
        <v>0</v>
      </c>
      <c r="G1598">
        <f>IF(OR('Milestone 3'!K122="Approved",'Milestone 3'!K122="Approuvé"),"Approved",IF(OR('Milestone 3'!K122="Incomplete",'Milestone 3'!K122="Incomplet"),"Incomplete",0))</f>
        <v>0</v>
      </c>
      <c r="H1598">
        <f>IF(OR('Milestone 3'!J122="Yes",'Milestone 3'!J122="Oui"),"Yes",IF(OR('Milestone 3'!J122="No",'Milestone 3'!J122="Non"),"No",0))</f>
        <v>0</v>
      </c>
      <c r="I1598">
        <f>IF(OR('Milestone 3'!I122="Yes",'Milestone 3'!I122="Oui"),"Yes",IF(OR('Milestone 3'!I122="No",'Milestone 3'!I122="Non"),"No",IF(OR('Milestone 3'!I122="N/A",'Milestone 3'!I122="S.O."),"N/A",0)))</f>
        <v>0</v>
      </c>
      <c r="J1598">
        <f>IF(OR('Milestone 3'!N122="Approved",'Milestone 3'!N122="Approuvé"),"Approved",IF(OR('Milestone 3'!N122="Incomplete",'Milestone 3'!N122="Incomplet"),"Incomplete",0))</f>
        <v>0</v>
      </c>
      <c r="K1598">
        <f>IF(OR('Milestone 3'!M122="Yes",'Milestone 3'!M122="Oui"),"Yes",IF(OR('Milestone 3'!M122="No",'Milestone 3'!M122="Non"),"No",0))</f>
        <v>0</v>
      </c>
      <c r="L1598">
        <f>IF(OR('Milestone 3'!L122="Yes",'Milestone 3'!L122="Oui"),"Yes",IF(OR('Milestone 3'!L122="No",'Milestone 3'!L122="Non"),"No",IF(OR('Milestone 3'!L122="N/A",'Milestone 3'!L122="S.O."),"N/A",0)))</f>
        <v>0</v>
      </c>
      <c r="M1598">
        <f>IF(OR('Milestone 3'!Q122="Approved",'Milestone 3'!Q122="Approuvé"),"Approved",IF(OR('Milestone 3'!Q122="Incomplete",'Milestone 3'!Q122="Incomplet"),"Incomplete",0))</f>
        <v>0</v>
      </c>
      <c r="N1598">
        <f>IF(OR('Milestone 3'!P122="Yes",'Milestone 3'!P122="Oui"),"Yes",IF(OR('Milestone 3'!P122="No",'Milestone 3'!P122="Non"),"No",0))</f>
        <v>0</v>
      </c>
      <c r="O1598">
        <f>IF(OR('Milestone 3'!O122="Yes",'Milestone 3'!O122="Oui"),"Yes",IF(OR('Milestone 3'!O122="No",'Milestone 3'!O122="Non"),"No",IF(OR('Milestone 3'!O122="N/A",'Milestone 3'!O122="S.O."),"N/A",0)))</f>
        <v>0</v>
      </c>
    </row>
    <row r="1599" spans="1:15" hidden="1">
      <c r="A1599">
        <f>IF(OR('Milestone 3'!E123="Approved",'Milestone 3'!E123="Approuvé"),"Approved",IF(OR('Milestone 3'!E123="Incomplete",'Milestone 3'!E123="Incomplet"),"Incomplete",0))</f>
        <v>0</v>
      </c>
      <c r="B1599">
        <f>IF(OR('Milestone 3'!D123="Yes",'Milestone 3'!D123="Oui"),"Yes",IF(OR('Milestone 3'!D123="No",'Milestone 3'!D123="Non"),"No",0))</f>
        <v>0</v>
      </c>
      <c r="C1599">
        <f>IF(OR('Milestone 3'!C123="Yes",'Milestone 3'!C123="Oui"),"Yes",IF(OR('Milestone 3'!C123="No",'Milestone 3'!C123="Non"),"No",IF(OR('Milestone 3'!C123="N/A",'Milestone 3'!C123="S.O."),"N/A",0)))</f>
        <v>0</v>
      </c>
      <c r="D1599">
        <f>IF(OR('Milestone 3'!H123="Approved",'Milestone 3'!H123="Approuvé"),"Approved",IF(OR('Milestone 3'!H123="Incomplete",'Milestone 3'!H123="Incomplet"),"Incomplete",0))</f>
        <v>0</v>
      </c>
      <c r="E1599">
        <f>IF(OR('Milestone 3'!G123="Yes",'Milestone 3'!G123="Oui"),"Yes",IF(OR('Milestone 3'!G123="No",'Milestone 3'!G123="Non"),"No",0))</f>
        <v>0</v>
      </c>
      <c r="F1599">
        <f>IF(OR('Milestone 3'!F123="Yes",'Milestone 3'!F123="Oui"),"Yes",IF(OR('Milestone 3'!F123="No",'Milestone 3'!F123="Non"),"No",IF(OR('Milestone 3'!F123="N/A",'Milestone 3'!F123="S.O."),"N/A",0)))</f>
        <v>0</v>
      </c>
      <c r="G1599">
        <f>IF(OR('Milestone 3'!K123="Approved",'Milestone 3'!K123="Approuvé"),"Approved",IF(OR('Milestone 3'!K123="Incomplete",'Milestone 3'!K123="Incomplet"),"Incomplete",0))</f>
        <v>0</v>
      </c>
      <c r="H1599">
        <f>IF(OR('Milestone 3'!J123="Yes",'Milestone 3'!J123="Oui"),"Yes",IF(OR('Milestone 3'!J123="No",'Milestone 3'!J123="Non"),"No",0))</f>
        <v>0</v>
      </c>
      <c r="I1599">
        <f>IF(OR('Milestone 3'!I123="Yes",'Milestone 3'!I123="Oui"),"Yes",IF(OR('Milestone 3'!I123="No",'Milestone 3'!I123="Non"),"No",IF(OR('Milestone 3'!I123="N/A",'Milestone 3'!I123="S.O."),"N/A",0)))</f>
        <v>0</v>
      </c>
      <c r="J1599">
        <f>IF(OR('Milestone 3'!N123="Approved",'Milestone 3'!N123="Approuvé"),"Approved",IF(OR('Milestone 3'!N123="Incomplete",'Milestone 3'!N123="Incomplet"),"Incomplete",0))</f>
        <v>0</v>
      </c>
      <c r="K1599">
        <f>IF(OR('Milestone 3'!M123="Yes",'Milestone 3'!M123="Oui"),"Yes",IF(OR('Milestone 3'!M123="No",'Milestone 3'!M123="Non"),"No",0))</f>
        <v>0</v>
      </c>
      <c r="L1599">
        <f>IF(OR('Milestone 3'!L123="Yes",'Milestone 3'!L123="Oui"),"Yes",IF(OR('Milestone 3'!L123="No",'Milestone 3'!L123="Non"),"No",IF(OR('Milestone 3'!L123="N/A",'Milestone 3'!L123="S.O."),"N/A",0)))</f>
        <v>0</v>
      </c>
      <c r="M1599">
        <f>IF(OR('Milestone 3'!Q123="Approved",'Milestone 3'!Q123="Approuvé"),"Approved",IF(OR('Milestone 3'!Q123="Incomplete",'Milestone 3'!Q123="Incomplet"),"Incomplete",0))</f>
        <v>0</v>
      </c>
      <c r="N1599">
        <f>IF(OR('Milestone 3'!P123="Yes",'Milestone 3'!P123="Oui"),"Yes",IF(OR('Milestone 3'!P123="No",'Milestone 3'!P123="Non"),"No",0))</f>
        <v>0</v>
      </c>
      <c r="O1599">
        <f>IF(OR('Milestone 3'!O123="Yes",'Milestone 3'!O123="Oui"),"Yes",IF(OR('Milestone 3'!O123="No",'Milestone 3'!O123="Non"),"No",IF(OR('Milestone 3'!O123="N/A",'Milestone 3'!O123="S.O."),"N/A",0)))</f>
        <v>0</v>
      </c>
    </row>
    <row r="1600" spans="1:15" hidden="1">
      <c r="A1600">
        <f>IF(OR('Milestone 3'!E124="Approved",'Milestone 3'!E124="Approuvé"),"Approved",IF(OR('Milestone 3'!E124="Incomplete",'Milestone 3'!E124="Incomplet"),"Incomplete",0))</f>
        <v>0</v>
      </c>
      <c r="B1600">
        <f>IF(OR('Milestone 3'!D124="Yes",'Milestone 3'!D124="Oui"),"Yes",IF(OR('Milestone 3'!D124="No",'Milestone 3'!D124="Non"),"No",0))</f>
        <v>0</v>
      </c>
      <c r="C1600">
        <f>IF(OR('Milestone 3'!C124="Yes",'Milestone 3'!C124="Oui"),"Yes",IF(OR('Milestone 3'!C124="No",'Milestone 3'!C124="Non"),"No",IF(OR('Milestone 3'!C124="N/A",'Milestone 3'!C124="S.O."),"N/A",0)))</f>
        <v>0</v>
      </c>
      <c r="D1600">
        <f>IF(OR('Milestone 3'!H124="Approved",'Milestone 3'!H124="Approuvé"),"Approved",IF(OR('Milestone 3'!H124="Incomplete",'Milestone 3'!H124="Incomplet"),"Incomplete",0))</f>
        <v>0</v>
      </c>
      <c r="E1600">
        <f>IF(OR('Milestone 3'!G124="Yes",'Milestone 3'!G124="Oui"),"Yes",IF(OR('Milestone 3'!G124="No",'Milestone 3'!G124="Non"),"No",0))</f>
        <v>0</v>
      </c>
      <c r="F1600">
        <f>IF(OR('Milestone 3'!F124="Yes",'Milestone 3'!F124="Oui"),"Yes",IF(OR('Milestone 3'!F124="No",'Milestone 3'!F124="Non"),"No",IF(OR('Milestone 3'!F124="N/A",'Milestone 3'!F124="S.O."),"N/A",0)))</f>
        <v>0</v>
      </c>
      <c r="G1600">
        <f>IF(OR('Milestone 3'!K124="Approved",'Milestone 3'!K124="Approuvé"),"Approved",IF(OR('Milestone 3'!K124="Incomplete",'Milestone 3'!K124="Incomplet"),"Incomplete",0))</f>
        <v>0</v>
      </c>
      <c r="H1600">
        <f>IF(OR('Milestone 3'!J124="Yes",'Milestone 3'!J124="Oui"),"Yes",IF(OR('Milestone 3'!J124="No",'Milestone 3'!J124="Non"),"No",0))</f>
        <v>0</v>
      </c>
      <c r="I1600">
        <f>IF(OR('Milestone 3'!I124="Yes",'Milestone 3'!I124="Oui"),"Yes",IF(OR('Milestone 3'!I124="No",'Milestone 3'!I124="Non"),"No",IF(OR('Milestone 3'!I124="N/A",'Milestone 3'!I124="S.O."),"N/A",0)))</f>
        <v>0</v>
      </c>
      <c r="J1600">
        <f>IF(OR('Milestone 3'!N124="Approved",'Milestone 3'!N124="Approuvé"),"Approved",IF(OR('Milestone 3'!N124="Incomplete",'Milestone 3'!N124="Incomplet"),"Incomplete",0))</f>
        <v>0</v>
      </c>
      <c r="K1600">
        <f>IF(OR('Milestone 3'!M124="Yes",'Milestone 3'!M124="Oui"),"Yes",IF(OR('Milestone 3'!M124="No",'Milestone 3'!M124="Non"),"No",0))</f>
        <v>0</v>
      </c>
      <c r="L1600">
        <f>IF(OR('Milestone 3'!L124="Yes",'Milestone 3'!L124="Oui"),"Yes",IF(OR('Milestone 3'!L124="No",'Milestone 3'!L124="Non"),"No",IF(OR('Milestone 3'!L124="N/A",'Milestone 3'!L124="S.O."),"N/A",0)))</f>
        <v>0</v>
      </c>
      <c r="M1600">
        <f>IF(OR('Milestone 3'!Q124="Approved",'Milestone 3'!Q124="Approuvé"),"Approved",IF(OR('Milestone 3'!Q124="Incomplete",'Milestone 3'!Q124="Incomplet"),"Incomplete",0))</f>
        <v>0</v>
      </c>
      <c r="N1600">
        <f>IF(OR('Milestone 3'!P124="Yes",'Milestone 3'!P124="Oui"),"Yes",IF(OR('Milestone 3'!P124="No",'Milestone 3'!P124="Non"),"No",0))</f>
        <v>0</v>
      </c>
      <c r="O1600">
        <f>IF(OR('Milestone 3'!O124="Yes",'Milestone 3'!O124="Oui"),"Yes",IF(OR('Milestone 3'!O124="No",'Milestone 3'!O124="Non"),"No",IF(OR('Milestone 3'!O124="N/A",'Milestone 3'!O124="S.O."),"N/A",0)))</f>
        <v>0</v>
      </c>
    </row>
    <row r="1601" spans="1:15" hidden="1">
      <c r="A1601">
        <f>IF(OR('Milestone 3'!E125="Approved",'Milestone 3'!E125="Approuvé"),"Approved",IF(OR('Milestone 3'!E125="Incomplete",'Milestone 3'!E125="Incomplet"),"Incomplete",0))</f>
        <v>0</v>
      </c>
      <c r="B1601">
        <f>IF(OR('Milestone 3'!D125="Yes",'Milestone 3'!D125="Oui"),"Yes",IF(OR('Milestone 3'!D125="No",'Milestone 3'!D125="Non"),"No",0))</f>
        <v>0</v>
      </c>
      <c r="C1601">
        <f>IF(OR('Milestone 3'!C125="Yes",'Milestone 3'!C125="Oui"),"Yes",IF(OR('Milestone 3'!C125="No",'Milestone 3'!C125="Non"),"No",IF(OR('Milestone 3'!C125="N/A",'Milestone 3'!C125="S.O."),"N/A",0)))</f>
        <v>0</v>
      </c>
      <c r="D1601">
        <f>IF(OR('Milestone 3'!H125="Approved",'Milestone 3'!H125="Approuvé"),"Approved",IF(OR('Milestone 3'!H125="Incomplete",'Milestone 3'!H125="Incomplet"),"Incomplete",0))</f>
        <v>0</v>
      </c>
      <c r="E1601">
        <f>IF(OR('Milestone 3'!G125="Yes",'Milestone 3'!G125="Oui"),"Yes",IF(OR('Milestone 3'!G125="No",'Milestone 3'!G125="Non"),"No",0))</f>
        <v>0</v>
      </c>
      <c r="F1601">
        <f>IF(OR('Milestone 3'!F125="Yes",'Milestone 3'!F125="Oui"),"Yes",IF(OR('Milestone 3'!F125="No",'Milestone 3'!F125="Non"),"No",IF(OR('Milestone 3'!F125="N/A",'Milestone 3'!F125="S.O."),"N/A",0)))</f>
        <v>0</v>
      </c>
      <c r="G1601">
        <f>IF(OR('Milestone 3'!K125="Approved",'Milestone 3'!K125="Approuvé"),"Approved",IF(OR('Milestone 3'!K125="Incomplete",'Milestone 3'!K125="Incomplet"),"Incomplete",0))</f>
        <v>0</v>
      </c>
      <c r="H1601">
        <f>IF(OR('Milestone 3'!J125="Yes",'Milestone 3'!J125="Oui"),"Yes",IF(OR('Milestone 3'!J125="No",'Milestone 3'!J125="Non"),"No",0))</f>
        <v>0</v>
      </c>
      <c r="I1601">
        <f>IF(OR('Milestone 3'!I125="Yes",'Milestone 3'!I125="Oui"),"Yes",IF(OR('Milestone 3'!I125="No",'Milestone 3'!I125="Non"),"No",IF(OR('Milestone 3'!I125="N/A",'Milestone 3'!I125="S.O."),"N/A",0)))</f>
        <v>0</v>
      </c>
      <c r="J1601">
        <f>IF(OR('Milestone 3'!N125="Approved",'Milestone 3'!N125="Approuvé"),"Approved",IF(OR('Milestone 3'!N125="Incomplete",'Milestone 3'!N125="Incomplet"),"Incomplete",0))</f>
        <v>0</v>
      </c>
      <c r="K1601">
        <f>IF(OR('Milestone 3'!M125="Yes",'Milestone 3'!M125="Oui"),"Yes",IF(OR('Milestone 3'!M125="No",'Milestone 3'!M125="Non"),"No",0))</f>
        <v>0</v>
      </c>
      <c r="L1601">
        <f>IF(OR('Milestone 3'!L125="Yes",'Milestone 3'!L125="Oui"),"Yes",IF(OR('Milestone 3'!L125="No",'Milestone 3'!L125="Non"),"No",IF(OR('Milestone 3'!L125="N/A",'Milestone 3'!L125="S.O."),"N/A",0)))</f>
        <v>0</v>
      </c>
      <c r="M1601">
        <f>IF(OR('Milestone 3'!Q125="Approved",'Milestone 3'!Q125="Approuvé"),"Approved",IF(OR('Milestone 3'!Q125="Incomplete",'Milestone 3'!Q125="Incomplet"),"Incomplete",0))</f>
        <v>0</v>
      </c>
      <c r="N1601">
        <f>IF(OR('Milestone 3'!P125="Yes",'Milestone 3'!P125="Oui"),"Yes",IF(OR('Milestone 3'!P125="No",'Milestone 3'!P125="Non"),"No",0))</f>
        <v>0</v>
      </c>
      <c r="O1601">
        <f>IF(OR('Milestone 3'!O125="Yes",'Milestone 3'!O125="Oui"),"Yes",IF(OR('Milestone 3'!O125="No",'Milestone 3'!O125="Non"),"No",IF(OR('Milestone 3'!O125="N/A",'Milestone 3'!O125="S.O."),"N/A",0)))</f>
        <v>0</v>
      </c>
    </row>
    <row r="1602" spans="1:15" hidden="1">
      <c r="A1602">
        <f>IF(OR('Milestone 3'!E126="Approved",'Milestone 3'!E126="Approuvé"),"Approved",IF(OR('Milestone 3'!E126="Incomplete",'Milestone 3'!E126="Incomplet"),"Incomplete",0))</f>
        <v>0</v>
      </c>
      <c r="B1602">
        <f>IF(OR('Milestone 3'!D126="Yes",'Milestone 3'!D126="Oui"),"Yes",IF(OR('Milestone 3'!D126="No",'Milestone 3'!D126="Non"),"No",0))</f>
        <v>0</v>
      </c>
      <c r="C1602">
        <f>IF(OR('Milestone 3'!C126="Yes",'Milestone 3'!C126="Oui"),"Yes",IF(OR('Milestone 3'!C126="No",'Milestone 3'!C126="Non"),"No",IF(OR('Milestone 3'!C126="N/A",'Milestone 3'!C126="S.O."),"N/A",0)))</f>
        <v>0</v>
      </c>
      <c r="D1602">
        <f>IF(OR('Milestone 3'!H126="Approved",'Milestone 3'!H126="Approuvé"),"Approved",IF(OR('Milestone 3'!H126="Incomplete",'Milestone 3'!H126="Incomplet"),"Incomplete",0))</f>
        <v>0</v>
      </c>
      <c r="E1602">
        <f>IF(OR('Milestone 3'!G126="Yes",'Milestone 3'!G126="Oui"),"Yes",IF(OR('Milestone 3'!G126="No",'Milestone 3'!G126="Non"),"No",0))</f>
        <v>0</v>
      </c>
      <c r="F1602">
        <f>IF(OR('Milestone 3'!F126="Yes",'Milestone 3'!F126="Oui"),"Yes",IF(OR('Milestone 3'!F126="No",'Milestone 3'!F126="Non"),"No",IF(OR('Milestone 3'!F126="N/A",'Milestone 3'!F126="S.O."),"N/A",0)))</f>
        <v>0</v>
      </c>
      <c r="G1602">
        <f>IF(OR('Milestone 3'!K126="Approved",'Milestone 3'!K126="Approuvé"),"Approved",IF(OR('Milestone 3'!K126="Incomplete",'Milestone 3'!K126="Incomplet"),"Incomplete",0))</f>
        <v>0</v>
      </c>
      <c r="H1602">
        <f>IF(OR('Milestone 3'!J126="Yes",'Milestone 3'!J126="Oui"),"Yes",IF(OR('Milestone 3'!J126="No",'Milestone 3'!J126="Non"),"No",0))</f>
        <v>0</v>
      </c>
      <c r="I1602">
        <f>IF(OR('Milestone 3'!I126="Yes",'Milestone 3'!I126="Oui"),"Yes",IF(OR('Milestone 3'!I126="No",'Milestone 3'!I126="Non"),"No",IF(OR('Milestone 3'!I126="N/A",'Milestone 3'!I126="S.O."),"N/A",0)))</f>
        <v>0</v>
      </c>
      <c r="J1602">
        <f>IF(OR('Milestone 3'!N126="Approved",'Milestone 3'!N126="Approuvé"),"Approved",IF(OR('Milestone 3'!N126="Incomplete",'Milestone 3'!N126="Incomplet"),"Incomplete",0))</f>
        <v>0</v>
      </c>
      <c r="K1602">
        <f>IF(OR('Milestone 3'!M126="Yes",'Milestone 3'!M126="Oui"),"Yes",IF(OR('Milestone 3'!M126="No",'Milestone 3'!M126="Non"),"No",0))</f>
        <v>0</v>
      </c>
      <c r="L1602">
        <f>IF(OR('Milestone 3'!L126="Yes",'Milestone 3'!L126="Oui"),"Yes",IF(OR('Milestone 3'!L126="No",'Milestone 3'!L126="Non"),"No",IF(OR('Milestone 3'!L126="N/A",'Milestone 3'!L126="S.O."),"N/A",0)))</f>
        <v>0</v>
      </c>
      <c r="M1602">
        <f>IF(OR('Milestone 3'!Q126="Approved",'Milestone 3'!Q126="Approuvé"),"Approved",IF(OR('Milestone 3'!Q126="Incomplete",'Milestone 3'!Q126="Incomplet"),"Incomplete",0))</f>
        <v>0</v>
      </c>
      <c r="N1602">
        <f>IF(OR('Milestone 3'!P126="Yes",'Milestone 3'!P126="Oui"),"Yes",IF(OR('Milestone 3'!P126="No",'Milestone 3'!P126="Non"),"No",0))</f>
        <v>0</v>
      </c>
      <c r="O1602">
        <f>IF(OR('Milestone 3'!O126="Yes",'Milestone 3'!O126="Oui"),"Yes",IF(OR('Milestone 3'!O126="No",'Milestone 3'!O126="Non"),"No",IF(OR('Milestone 3'!O126="N/A",'Milestone 3'!O126="S.O."),"N/A",0)))</f>
        <v>0</v>
      </c>
    </row>
    <row r="1603" spans="1:15" hidden="1">
      <c r="A1603">
        <f>IF(OR('Milestone 3'!E127="Approved",'Milestone 3'!E127="Approuvé"),"Approved",IF(OR('Milestone 3'!E127="Incomplete",'Milestone 3'!E127="Incomplet"),"Incomplete",0))</f>
        <v>0</v>
      </c>
      <c r="B1603">
        <f>IF(OR('Milestone 3'!D127="Yes",'Milestone 3'!D127="Oui"),"Yes",IF(OR('Milestone 3'!D127="No",'Milestone 3'!D127="Non"),"No",0))</f>
        <v>0</v>
      </c>
      <c r="C1603">
        <f>IF(OR('Milestone 3'!C127="Yes",'Milestone 3'!C127="Oui"),"Yes",IF(OR('Milestone 3'!C127="No",'Milestone 3'!C127="Non"),"No",IF(OR('Milestone 3'!C127="N/A",'Milestone 3'!C127="S.O."),"N/A",0)))</f>
        <v>0</v>
      </c>
      <c r="D1603">
        <f>IF(OR('Milestone 3'!H127="Approved",'Milestone 3'!H127="Approuvé"),"Approved",IF(OR('Milestone 3'!H127="Incomplete",'Milestone 3'!H127="Incomplet"),"Incomplete",0))</f>
        <v>0</v>
      </c>
      <c r="E1603">
        <f>IF(OR('Milestone 3'!G127="Yes",'Milestone 3'!G127="Oui"),"Yes",IF(OR('Milestone 3'!G127="No",'Milestone 3'!G127="Non"),"No",0))</f>
        <v>0</v>
      </c>
      <c r="F1603">
        <f>IF(OR('Milestone 3'!F127="Yes",'Milestone 3'!F127="Oui"),"Yes",IF(OR('Milestone 3'!F127="No",'Milestone 3'!F127="Non"),"No",IF(OR('Milestone 3'!F127="N/A",'Milestone 3'!F127="S.O."),"N/A",0)))</f>
        <v>0</v>
      </c>
      <c r="G1603">
        <f>IF(OR('Milestone 3'!K127="Approved",'Milestone 3'!K127="Approuvé"),"Approved",IF(OR('Milestone 3'!K127="Incomplete",'Milestone 3'!K127="Incomplet"),"Incomplete",0))</f>
        <v>0</v>
      </c>
      <c r="H1603">
        <f>IF(OR('Milestone 3'!J127="Yes",'Milestone 3'!J127="Oui"),"Yes",IF(OR('Milestone 3'!J127="No",'Milestone 3'!J127="Non"),"No",0))</f>
        <v>0</v>
      </c>
      <c r="I1603">
        <f>IF(OR('Milestone 3'!I127="Yes",'Milestone 3'!I127="Oui"),"Yes",IF(OR('Milestone 3'!I127="No",'Milestone 3'!I127="Non"),"No",IF(OR('Milestone 3'!I127="N/A",'Milestone 3'!I127="S.O."),"N/A",0)))</f>
        <v>0</v>
      </c>
      <c r="J1603">
        <f>IF(OR('Milestone 3'!N127="Approved",'Milestone 3'!N127="Approuvé"),"Approved",IF(OR('Milestone 3'!N127="Incomplete",'Milestone 3'!N127="Incomplet"),"Incomplete",0))</f>
        <v>0</v>
      </c>
      <c r="K1603">
        <f>IF(OR('Milestone 3'!M127="Yes",'Milestone 3'!M127="Oui"),"Yes",IF(OR('Milestone 3'!M127="No",'Milestone 3'!M127="Non"),"No",0))</f>
        <v>0</v>
      </c>
      <c r="L1603">
        <f>IF(OR('Milestone 3'!L127="Yes",'Milestone 3'!L127="Oui"),"Yes",IF(OR('Milestone 3'!L127="No",'Milestone 3'!L127="Non"),"No",IF(OR('Milestone 3'!L127="N/A",'Milestone 3'!L127="S.O."),"N/A",0)))</f>
        <v>0</v>
      </c>
      <c r="M1603">
        <f>IF(OR('Milestone 3'!Q127="Approved",'Milestone 3'!Q127="Approuvé"),"Approved",IF(OR('Milestone 3'!Q127="Incomplete",'Milestone 3'!Q127="Incomplet"),"Incomplete",0))</f>
        <v>0</v>
      </c>
      <c r="N1603">
        <f>IF(OR('Milestone 3'!P127="Yes",'Milestone 3'!P127="Oui"),"Yes",IF(OR('Milestone 3'!P127="No",'Milestone 3'!P127="Non"),"No",0))</f>
        <v>0</v>
      </c>
      <c r="O1603">
        <f>IF(OR('Milestone 3'!O127="Yes",'Milestone 3'!O127="Oui"),"Yes",IF(OR('Milestone 3'!O127="No",'Milestone 3'!O127="Non"),"No",IF(OR('Milestone 3'!O127="N/A",'Milestone 3'!O127="S.O."),"N/A",0)))</f>
        <v>0</v>
      </c>
    </row>
    <row r="1604" spans="1:15" hidden="1">
      <c r="A1604">
        <f>IF(OR('Milestone 3'!E128="Approved",'Milestone 3'!E128="Approuvé"),"Approved",IF(OR('Milestone 3'!E128="Incomplete",'Milestone 3'!E128="Incomplet"),"Incomplete",0))</f>
        <v>0</v>
      </c>
      <c r="B1604">
        <f>IF(OR('Milestone 3'!D128="Yes",'Milestone 3'!D128="Oui"),"Yes",IF(OR('Milestone 3'!D128="No",'Milestone 3'!D128="Non"),"No",0))</f>
        <v>0</v>
      </c>
      <c r="C1604">
        <f>IF(OR('Milestone 3'!C128="Yes",'Milestone 3'!C128="Oui"),"Yes",IF(OR('Milestone 3'!C128="No",'Milestone 3'!C128="Non"),"No",IF(OR('Milestone 3'!C128="N/A",'Milestone 3'!C128="S.O."),"N/A",0)))</f>
        <v>0</v>
      </c>
      <c r="D1604">
        <f>IF(OR('Milestone 3'!H128="Approved",'Milestone 3'!H128="Approuvé"),"Approved",IF(OR('Milestone 3'!H128="Incomplete",'Milestone 3'!H128="Incomplet"),"Incomplete",0))</f>
        <v>0</v>
      </c>
      <c r="E1604">
        <f>IF(OR('Milestone 3'!G128="Yes",'Milestone 3'!G128="Oui"),"Yes",IF(OR('Milestone 3'!G128="No",'Milestone 3'!G128="Non"),"No",0))</f>
        <v>0</v>
      </c>
      <c r="F1604">
        <f>IF(OR('Milestone 3'!F128="Yes",'Milestone 3'!F128="Oui"),"Yes",IF(OR('Milestone 3'!F128="No",'Milestone 3'!F128="Non"),"No",IF(OR('Milestone 3'!F128="N/A",'Milestone 3'!F128="S.O."),"N/A",0)))</f>
        <v>0</v>
      </c>
      <c r="G1604">
        <f>IF(OR('Milestone 3'!K128="Approved",'Milestone 3'!K128="Approuvé"),"Approved",IF(OR('Milestone 3'!K128="Incomplete",'Milestone 3'!K128="Incomplet"),"Incomplete",0))</f>
        <v>0</v>
      </c>
      <c r="H1604">
        <f>IF(OR('Milestone 3'!J128="Yes",'Milestone 3'!J128="Oui"),"Yes",IF(OR('Milestone 3'!J128="No",'Milestone 3'!J128="Non"),"No",0))</f>
        <v>0</v>
      </c>
      <c r="I1604">
        <f>IF(OR('Milestone 3'!I128="Yes",'Milestone 3'!I128="Oui"),"Yes",IF(OR('Milestone 3'!I128="No",'Milestone 3'!I128="Non"),"No",IF(OR('Milestone 3'!I128="N/A",'Milestone 3'!I128="S.O."),"N/A",0)))</f>
        <v>0</v>
      </c>
      <c r="J1604">
        <f>IF(OR('Milestone 3'!N128="Approved",'Milestone 3'!N128="Approuvé"),"Approved",IF(OR('Milestone 3'!N128="Incomplete",'Milestone 3'!N128="Incomplet"),"Incomplete",0))</f>
        <v>0</v>
      </c>
      <c r="K1604">
        <f>IF(OR('Milestone 3'!M128="Yes",'Milestone 3'!M128="Oui"),"Yes",IF(OR('Milestone 3'!M128="No",'Milestone 3'!M128="Non"),"No",0))</f>
        <v>0</v>
      </c>
      <c r="L1604">
        <f>IF(OR('Milestone 3'!L128="Yes",'Milestone 3'!L128="Oui"),"Yes",IF(OR('Milestone 3'!L128="No",'Milestone 3'!L128="Non"),"No",IF(OR('Milestone 3'!L128="N/A",'Milestone 3'!L128="S.O."),"N/A",0)))</f>
        <v>0</v>
      </c>
      <c r="M1604">
        <f>IF(OR('Milestone 3'!Q128="Approved",'Milestone 3'!Q128="Approuvé"),"Approved",IF(OR('Milestone 3'!Q128="Incomplete",'Milestone 3'!Q128="Incomplet"),"Incomplete",0))</f>
        <v>0</v>
      </c>
      <c r="N1604">
        <f>IF(OR('Milestone 3'!P128="Yes",'Milestone 3'!P128="Oui"),"Yes",IF(OR('Milestone 3'!P128="No",'Milestone 3'!P128="Non"),"No",0))</f>
        <v>0</v>
      </c>
      <c r="O1604">
        <f>IF(OR('Milestone 3'!O128="Yes",'Milestone 3'!O128="Oui"),"Yes",IF(OR('Milestone 3'!O128="No",'Milestone 3'!O128="Non"),"No",IF(OR('Milestone 3'!O128="N/A",'Milestone 3'!O128="S.O."),"N/A",0)))</f>
        <v>0</v>
      </c>
    </row>
    <row r="1605" spans="1:15" hidden="1">
      <c r="A1605">
        <f>IF(OR('Milestone 3'!E129="Approved",'Milestone 3'!E129="Approuvé"),"Approved",IF(OR('Milestone 3'!E129="Incomplete",'Milestone 3'!E129="Incomplet"),"Incomplete",0))</f>
        <v>0</v>
      </c>
      <c r="B1605">
        <f>IF(OR('Milestone 3'!D129="Yes",'Milestone 3'!D129="Oui"),"Yes",IF(OR('Milestone 3'!D129="No",'Milestone 3'!D129="Non"),"No",0))</f>
        <v>0</v>
      </c>
      <c r="C1605">
        <f>IF(OR('Milestone 3'!C129="Yes",'Milestone 3'!C129="Oui"),"Yes",IF(OR('Milestone 3'!C129="No",'Milestone 3'!C129="Non"),"No",IF(OR('Milestone 3'!C129="N/A",'Milestone 3'!C129="S.O."),"N/A",0)))</f>
        <v>0</v>
      </c>
      <c r="D1605">
        <f>IF(OR('Milestone 3'!H129="Approved",'Milestone 3'!H129="Approuvé"),"Approved",IF(OR('Milestone 3'!H129="Incomplete",'Milestone 3'!H129="Incomplet"),"Incomplete",0))</f>
        <v>0</v>
      </c>
      <c r="E1605">
        <f>IF(OR('Milestone 3'!G129="Yes",'Milestone 3'!G129="Oui"),"Yes",IF(OR('Milestone 3'!G129="No",'Milestone 3'!G129="Non"),"No",0))</f>
        <v>0</v>
      </c>
      <c r="F1605">
        <f>IF(OR('Milestone 3'!F129="Yes",'Milestone 3'!F129="Oui"),"Yes",IF(OR('Milestone 3'!F129="No",'Milestone 3'!F129="Non"),"No",IF(OR('Milestone 3'!F129="N/A",'Milestone 3'!F129="S.O."),"N/A",0)))</f>
        <v>0</v>
      </c>
      <c r="G1605">
        <f>IF(OR('Milestone 3'!K129="Approved",'Milestone 3'!K129="Approuvé"),"Approved",IF(OR('Milestone 3'!K129="Incomplete",'Milestone 3'!K129="Incomplet"),"Incomplete",0))</f>
        <v>0</v>
      </c>
      <c r="H1605">
        <f>IF(OR('Milestone 3'!J129="Yes",'Milestone 3'!J129="Oui"),"Yes",IF(OR('Milestone 3'!J129="No",'Milestone 3'!J129="Non"),"No",0))</f>
        <v>0</v>
      </c>
      <c r="I1605">
        <f>IF(OR('Milestone 3'!I129="Yes",'Milestone 3'!I129="Oui"),"Yes",IF(OR('Milestone 3'!I129="No",'Milestone 3'!I129="Non"),"No",IF(OR('Milestone 3'!I129="N/A",'Milestone 3'!I129="S.O."),"N/A",0)))</f>
        <v>0</v>
      </c>
      <c r="J1605">
        <f>IF(OR('Milestone 3'!N129="Approved",'Milestone 3'!N129="Approuvé"),"Approved",IF(OR('Milestone 3'!N129="Incomplete",'Milestone 3'!N129="Incomplet"),"Incomplete",0))</f>
        <v>0</v>
      </c>
      <c r="K1605">
        <f>IF(OR('Milestone 3'!M129="Yes",'Milestone 3'!M129="Oui"),"Yes",IF(OR('Milestone 3'!M129="No",'Milestone 3'!M129="Non"),"No",0))</f>
        <v>0</v>
      </c>
      <c r="L1605">
        <f>IF(OR('Milestone 3'!L129="Yes",'Milestone 3'!L129="Oui"),"Yes",IF(OR('Milestone 3'!L129="No",'Milestone 3'!L129="Non"),"No",IF(OR('Milestone 3'!L129="N/A",'Milestone 3'!L129="S.O."),"N/A",0)))</f>
        <v>0</v>
      </c>
      <c r="M1605">
        <f>IF(OR('Milestone 3'!Q129="Approved",'Milestone 3'!Q129="Approuvé"),"Approved",IF(OR('Milestone 3'!Q129="Incomplete",'Milestone 3'!Q129="Incomplet"),"Incomplete",0))</f>
        <v>0</v>
      </c>
      <c r="N1605">
        <f>IF(OR('Milestone 3'!P129="Yes",'Milestone 3'!P129="Oui"),"Yes",IF(OR('Milestone 3'!P129="No",'Milestone 3'!P129="Non"),"No",0))</f>
        <v>0</v>
      </c>
      <c r="O1605">
        <f>IF(OR('Milestone 3'!O129="Yes",'Milestone 3'!O129="Oui"),"Yes",IF(OR('Milestone 3'!O129="No",'Milestone 3'!O129="Non"),"No",IF(OR('Milestone 3'!O129="N/A",'Milestone 3'!O129="S.O."),"N/A",0)))</f>
        <v>0</v>
      </c>
    </row>
    <row r="1606" spans="1:15" hidden="1">
      <c r="A1606">
        <f>IF(OR('Milestone 3'!E130="Approved",'Milestone 3'!E130="Approuvé"),"Approved",IF(OR('Milestone 3'!E130="Incomplete",'Milestone 3'!E130="Incomplet"),"Incomplete",0))</f>
        <v>0</v>
      </c>
      <c r="B1606">
        <f>IF(OR('Milestone 3'!D130="Yes",'Milestone 3'!D130="Oui"),"Yes",IF(OR('Milestone 3'!D130="No",'Milestone 3'!D130="Non"),"No",0))</f>
        <v>0</v>
      </c>
      <c r="C1606">
        <f>IF(OR('Milestone 3'!C130="Yes",'Milestone 3'!C130="Oui"),"Yes",IF(OR('Milestone 3'!C130="No",'Milestone 3'!C130="Non"),"No",IF(OR('Milestone 3'!C130="N/A",'Milestone 3'!C130="S.O."),"N/A",0)))</f>
        <v>0</v>
      </c>
      <c r="D1606">
        <f>IF(OR('Milestone 3'!H130="Approved",'Milestone 3'!H130="Approuvé"),"Approved",IF(OR('Milestone 3'!H130="Incomplete",'Milestone 3'!H130="Incomplet"),"Incomplete",0))</f>
        <v>0</v>
      </c>
      <c r="E1606">
        <f>IF(OR('Milestone 3'!G130="Yes",'Milestone 3'!G130="Oui"),"Yes",IF(OR('Milestone 3'!G130="No",'Milestone 3'!G130="Non"),"No",0))</f>
        <v>0</v>
      </c>
      <c r="F1606">
        <f>IF(OR('Milestone 3'!F130="Yes",'Milestone 3'!F130="Oui"),"Yes",IF(OR('Milestone 3'!F130="No",'Milestone 3'!F130="Non"),"No",IF(OR('Milestone 3'!F130="N/A",'Milestone 3'!F130="S.O."),"N/A",0)))</f>
        <v>0</v>
      </c>
      <c r="G1606">
        <f>IF(OR('Milestone 3'!K130="Approved",'Milestone 3'!K130="Approuvé"),"Approved",IF(OR('Milestone 3'!K130="Incomplete",'Milestone 3'!K130="Incomplet"),"Incomplete",0))</f>
        <v>0</v>
      </c>
      <c r="H1606">
        <f>IF(OR('Milestone 3'!J130="Yes",'Milestone 3'!J130="Oui"),"Yes",IF(OR('Milestone 3'!J130="No",'Milestone 3'!J130="Non"),"No",0))</f>
        <v>0</v>
      </c>
      <c r="I1606">
        <f>IF(OR('Milestone 3'!I130="Yes",'Milestone 3'!I130="Oui"),"Yes",IF(OR('Milestone 3'!I130="No",'Milestone 3'!I130="Non"),"No",IF(OR('Milestone 3'!I130="N/A",'Milestone 3'!I130="S.O."),"N/A",0)))</f>
        <v>0</v>
      </c>
      <c r="J1606">
        <f>IF(OR('Milestone 3'!N130="Approved",'Milestone 3'!N130="Approuvé"),"Approved",IF(OR('Milestone 3'!N130="Incomplete",'Milestone 3'!N130="Incomplet"),"Incomplete",0))</f>
        <v>0</v>
      </c>
      <c r="K1606">
        <f>IF(OR('Milestone 3'!M130="Yes",'Milestone 3'!M130="Oui"),"Yes",IF(OR('Milestone 3'!M130="No",'Milestone 3'!M130="Non"),"No",0))</f>
        <v>0</v>
      </c>
      <c r="L1606">
        <f>IF(OR('Milestone 3'!L130="Yes",'Milestone 3'!L130="Oui"),"Yes",IF(OR('Milestone 3'!L130="No",'Milestone 3'!L130="Non"),"No",IF(OR('Milestone 3'!L130="N/A",'Milestone 3'!L130="S.O."),"N/A",0)))</f>
        <v>0</v>
      </c>
      <c r="M1606">
        <f>IF(OR('Milestone 3'!Q130="Approved",'Milestone 3'!Q130="Approuvé"),"Approved",IF(OR('Milestone 3'!Q130="Incomplete",'Milestone 3'!Q130="Incomplet"),"Incomplete",0))</f>
        <v>0</v>
      </c>
      <c r="N1606">
        <f>IF(OR('Milestone 3'!P130="Yes",'Milestone 3'!P130="Oui"),"Yes",IF(OR('Milestone 3'!P130="No",'Milestone 3'!P130="Non"),"No",0))</f>
        <v>0</v>
      </c>
      <c r="O1606">
        <f>IF(OR('Milestone 3'!O130="Yes",'Milestone 3'!O130="Oui"),"Yes",IF(OR('Milestone 3'!O130="No",'Milestone 3'!O130="Non"),"No",IF(OR('Milestone 3'!O130="N/A",'Milestone 3'!O130="S.O."),"N/A",0)))</f>
        <v>0</v>
      </c>
    </row>
    <row r="1607" spans="1:15" hidden="1">
      <c r="A1607">
        <f>IF(OR('Milestone 3'!E131="Approved",'Milestone 3'!E131="Approuvé"),"Approved",IF(OR('Milestone 3'!E131="Incomplete",'Milestone 3'!E131="Incomplet"),"Incomplete",0))</f>
        <v>0</v>
      </c>
      <c r="B1607">
        <f>IF(OR('Milestone 3'!D131="Yes",'Milestone 3'!D131="Oui"),"Yes",IF(OR('Milestone 3'!D131="No",'Milestone 3'!D131="Non"),"No",0))</f>
        <v>0</v>
      </c>
      <c r="C1607">
        <f>IF(OR('Milestone 3'!C131="Yes",'Milestone 3'!C131="Oui"),"Yes",IF(OR('Milestone 3'!C131="No",'Milestone 3'!C131="Non"),"No",IF(OR('Milestone 3'!C131="N/A",'Milestone 3'!C131="S.O."),"N/A",0)))</f>
        <v>0</v>
      </c>
      <c r="D1607">
        <f>IF(OR('Milestone 3'!H131="Approved",'Milestone 3'!H131="Approuvé"),"Approved",IF(OR('Milestone 3'!H131="Incomplete",'Milestone 3'!H131="Incomplet"),"Incomplete",0))</f>
        <v>0</v>
      </c>
      <c r="E1607">
        <f>IF(OR('Milestone 3'!G131="Yes",'Milestone 3'!G131="Oui"),"Yes",IF(OR('Milestone 3'!G131="No",'Milestone 3'!G131="Non"),"No",0))</f>
        <v>0</v>
      </c>
      <c r="F1607">
        <f>IF(OR('Milestone 3'!F131="Yes",'Milestone 3'!F131="Oui"),"Yes",IF(OR('Milestone 3'!F131="No",'Milestone 3'!F131="Non"),"No",IF(OR('Milestone 3'!F131="N/A",'Milestone 3'!F131="S.O."),"N/A",0)))</f>
        <v>0</v>
      </c>
      <c r="G1607">
        <f>IF(OR('Milestone 3'!K131="Approved",'Milestone 3'!K131="Approuvé"),"Approved",IF(OR('Milestone 3'!K131="Incomplete",'Milestone 3'!K131="Incomplet"),"Incomplete",0))</f>
        <v>0</v>
      </c>
      <c r="H1607">
        <f>IF(OR('Milestone 3'!J131="Yes",'Milestone 3'!J131="Oui"),"Yes",IF(OR('Milestone 3'!J131="No",'Milestone 3'!J131="Non"),"No",0))</f>
        <v>0</v>
      </c>
      <c r="I1607">
        <f>IF(OR('Milestone 3'!I131="Yes",'Milestone 3'!I131="Oui"),"Yes",IF(OR('Milestone 3'!I131="No",'Milestone 3'!I131="Non"),"No",IF(OR('Milestone 3'!I131="N/A",'Milestone 3'!I131="S.O."),"N/A",0)))</f>
        <v>0</v>
      </c>
      <c r="J1607">
        <f>IF(OR('Milestone 3'!N131="Approved",'Milestone 3'!N131="Approuvé"),"Approved",IF(OR('Milestone 3'!N131="Incomplete",'Milestone 3'!N131="Incomplet"),"Incomplete",0))</f>
        <v>0</v>
      </c>
      <c r="K1607">
        <f>IF(OR('Milestone 3'!M131="Yes",'Milestone 3'!M131="Oui"),"Yes",IF(OR('Milestone 3'!M131="No",'Milestone 3'!M131="Non"),"No",0))</f>
        <v>0</v>
      </c>
      <c r="L1607">
        <f>IF(OR('Milestone 3'!L131="Yes",'Milestone 3'!L131="Oui"),"Yes",IF(OR('Milestone 3'!L131="No",'Milestone 3'!L131="Non"),"No",IF(OR('Milestone 3'!L131="N/A",'Milestone 3'!L131="S.O."),"N/A",0)))</f>
        <v>0</v>
      </c>
      <c r="M1607">
        <f>IF(OR('Milestone 3'!Q131="Approved",'Milestone 3'!Q131="Approuvé"),"Approved",IF(OR('Milestone 3'!Q131="Incomplete",'Milestone 3'!Q131="Incomplet"),"Incomplete",0))</f>
        <v>0</v>
      </c>
      <c r="N1607">
        <f>IF(OR('Milestone 3'!P131="Yes",'Milestone 3'!P131="Oui"),"Yes",IF(OR('Milestone 3'!P131="No",'Milestone 3'!P131="Non"),"No",0))</f>
        <v>0</v>
      </c>
      <c r="O1607">
        <f>IF(OR('Milestone 3'!O131="Yes",'Milestone 3'!O131="Oui"),"Yes",IF(OR('Milestone 3'!O131="No",'Milestone 3'!O131="Non"),"No",IF(OR('Milestone 3'!O131="N/A",'Milestone 3'!O131="S.O."),"N/A",0)))</f>
        <v>0</v>
      </c>
    </row>
    <row r="1608" spans="1:15" hidden="1">
      <c r="A1608">
        <f>IF(OR('Milestone 3'!E132="Approved",'Milestone 3'!E132="Approuvé"),"Approved",IF(OR('Milestone 3'!E132="Incomplete",'Milestone 3'!E132="Incomplet"),"Incomplete",0))</f>
        <v>0</v>
      </c>
      <c r="B1608">
        <f>IF(OR('Milestone 3'!D132="Yes",'Milestone 3'!D132="Oui"),"Yes",IF(OR('Milestone 3'!D132="No",'Milestone 3'!D132="Non"),"No",0))</f>
        <v>0</v>
      </c>
      <c r="C1608">
        <f>IF(OR('Milestone 3'!C132="Yes",'Milestone 3'!C132="Oui"),"Yes",IF(OR('Milestone 3'!C132="No",'Milestone 3'!C132="Non"),"No",IF(OR('Milestone 3'!C132="N/A",'Milestone 3'!C132="S.O."),"N/A",0)))</f>
        <v>0</v>
      </c>
      <c r="D1608">
        <f>IF(OR('Milestone 3'!H132="Approved",'Milestone 3'!H132="Approuvé"),"Approved",IF(OR('Milestone 3'!H132="Incomplete",'Milestone 3'!H132="Incomplet"),"Incomplete",0))</f>
        <v>0</v>
      </c>
      <c r="E1608">
        <f>IF(OR('Milestone 3'!G132="Yes",'Milestone 3'!G132="Oui"),"Yes",IF(OR('Milestone 3'!G132="No",'Milestone 3'!G132="Non"),"No",0))</f>
        <v>0</v>
      </c>
      <c r="F1608">
        <f>IF(OR('Milestone 3'!F132="Yes",'Milestone 3'!F132="Oui"),"Yes",IF(OR('Milestone 3'!F132="No",'Milestone 3'!F132="Non"),"No",IF(OR('Milestone 3'!F132="N/A",'Milestone 3'!F132="S.O."),"N/A",0)))</f>
        <v>0</v>
      </c>
      <c r="G1608">
        <f>IF(OR('Milestone 3'!K132="Approved",'Milestone 3'!K132="Approuvé"),"Approved",IF(OR('Milestone 3'!K132="Incomplete",'Milestone 3'!K132="Incomplet"),"Incomplete",0))</f>
        <v>0</v>
      </c>
      <c r="H1608">
        <f>IF(OR('Milestone 3'!J132="Yes",'Milestone 3'!J132="Oui"),"Yes",IF(OR('Milestone 3'!J132="No",'Milestone 3'!J132="Non"),"No",0))</f>
        <v>0</v>
      </c>
      <c r="I1608">
        <f>IF(OR('Milestone 3'!I132="Yes",'Milestone 3'!I132="Oui"),"Yes",IF(OR('Milestone 3'!I132="No",'Milestone 3'!I132="Non"),"No",IF(OR('Milestone 3'!I132="N/A",'Milestone 3'!I132="S.O."),"N/A",0)))</f>
        <v>0</v>
      </c>
      <c r="J1608">
        <f>IF(OR('Milestone 3'!N132="Approved",'Milestone 3'!N132="Approuvé"),"Approved",IF(OR('Milestone 3'!N132="Incomplete",'Milestone 3'!N132="Incomplet"),"Incomplete",0))</f>
        <v>0</v>
      </c>
      <c r="K1608">
        <f>IF(OR('Milestone 3'!M132="Yes",'Milestone 3'!M132="Oui"),"Yes",IF(OR('Milestone 3'!M132="No",'Milestone 3'!M132="Non"),"No",0))</f>
        <v>0</v>
      </c>
      <c r="L1608">
        <f>IF(OR('Milestone 3'!L132="Yes",'Milestone 3'!L132="Oui"),"Yes",IF(OR('Milestone 3'!L132="No",'Milestone 3'!L132="Non"),"No",IF(OR('Milestone 3'!L132="N/A",'Milestone 3'!L132="S.O."),"N/A",0)))</f>
        <v>0</v>
      </c>
      <c r="M1608">
        <f>IF(OR('Milestone 3'!Q132="Approved",'Milestone 3'!Q132="Approuvé"),"Approved",IF(OR('Milestone 3'!Q132="Incomplete",'Milestone 3'!Q132="Incomplet"),"Incomplete",0))</f>
        <v>0</v>
      </c>
      <c r="N1608">
        <f>IF(OR('Milestone 3'!P132="Yes",'Milestone 3'!P132="Oui"),"Yes",IF(OR('Milestone 3'!P132="No",'Milestone 3'!P132="Non"),"No",0))</f>
        <v>0</v>
      </c>
      <c r="O1608">
        <f>IF(OR('Milestone 3'!O132="Yes",'Milestone 3'!O132="Oui"),"Yes",IF(OR('Milestone 3'!O132="No",'Milestone 3'!O132="Non"),"No",IF(OR('Milestone 3'!O132="N/A",'Milestone 3'!O132="S.O."),"N/A",0)))</f>
        <v>0</v>
      </c>
    </row>
    <row r="1609" spans="1:15" hidden="1">
      <c r="A1609">
        <f>IF(OR('Milestone 3'!E133="Approved",'Milestone 3'!E133="Approuvé"),"Approved",IF(OR('Milestone 3'!E133="Incomplete",'Milestone 3'!E133="Incomplet"),"Incomplete",0))</f>
        <v>0</v>
      </c>
      <c r="B1609">
        <f>IF(OR('Milestone 3'!D133="Yes",'Milestone 3'!D133="Oui"),"Yes",IF(OR('Milestone 3'!D133="No",'Milestone 3'!D133="Non"),"No",0))</f>
        <v>0</v>
      </c>
      <c r="C1609">
        <f>IF(OR('Milestone 3'!C133="Yes",'Milestone 3'!C133="Oui"),"Yes",IF(OR('Milestone 3'!C133="No",'Milestone 3'!C133="Non"),"No",IF(OR('Milestone 3'!C133="N/A",'Milestone 3'!C133="S.O."),"N/A",0)))</f>
        <v>0</v>
      </c>
      <c r="D1609">
        <f>IF(OR('Milestone 3'!H133="Approved",'Milestone 3'!H133="Approuvé"),"Approved",IF(OR('Milestone 3'!H133="Incomplete",'Milestone 3'!H133="Incomplet"),"Incomplete",0))</f>
        <v>0</v>
      </c>
      <c r="E1609">
        <f>IF(OR('Milestone 3'!G133="Yes",'Milestone 3'!G133="Oui"),"Yes",IF(OR('Milestone 3'!G133="No",'Milestone 3'!G133="Non"),"No",0))</f>
        <v>0</v>
      </c>
      <c r="F1609">
        <f>IF(OR('Milestone 3'!F133="Yes",'Milestone 3'!F133="Oui"),"Yes",IF(OR('Milestone 3'!F133="No",'Milestone 3'!F133="Non"),"No",IF(OR('Milestone 3'!F133="N/A",'Milestone 3'!F133="S.O."),"N/A",0)))</f>
        <v>0</v>
      </c>
      <c r="G1609">
        <f>IF(OR('Milestone 3'!K133="Approved",'Milestone 3'!K133="Approuvé"),"Approved",IF(OR('Milestone 3'!K133="Incomplete",'Milestone 3'!K133="Incomplet"),"Incomplete",0))</f>
        <v>0</v>
      </c>
      <c r="H1609">
        <f>IF(OR('Milestone 3'!J133="Yes",'Milestone 3'!J133="Oui"),"Yes",IF(OR('Milestone 3'!J133="No",'Milestone 3'!J133="Non"),"No",0))</f>
        <v>0</v>
      </c>
      <c r="I1609">
        <f>IF(OR('Milestone 3'!I133="Yes",'Milestone 3'!I133="Oui"),"Yes",IF(OR('Milestone 3'!I133="No",'Milestone 3'!I133="Non"),"No",IF(OR('Milestone 3'!I133="N/A",'Milestone 3'!I133="S.O."),"N/A",0)))</f>
        <v>0</v>
      </c>
      <c r="J1609">
        <f>IF(OR('Milestone 3'!N133="Approved",'Milestone 3'!N133="Approuvé"),"Approved",IF(OR('Milestone 3'!N133="Incomplete",'Milestone 3'!N133="Incomplet"),"Incomplete",0))</f>
        <v>0</v>
      </c>
      <c r="K1609">
        <f>IF(OR('Milestone 3'!M133="Yes",'Milestone 3'!M133="Oui"),"Yes",IF(OR('Milestone 3'!M133="No",'Milestone 3'!M133="Non"),"No",0))</f>
        <v>0</v>
      </c>
      <c r="L1609">
        <f>IF(OR('Milestone 3'!L133="Yes",'Milestone 3'!L133="Oui"),"Yes",IF(OR('Milestone 3'!L133="No",'Milestone 3'!L133="Non"),"No",IF(OR('Milestone 3'!L133="N/A",'Milestone 3'!L133="S.O."),"N/A",0)))</f>
        <v>0</v>
      </c>
      <c r="M1609">
        <f>IF(OR('Milestone 3'!Q133="Approved",'Milestone 3'!Q133="Approuvé"),"Approved",IF(OR('Milestone 3'!Q133="Incomplete",'Milestone 3'!Q133="Incomplet"),"Incomplete",0))</f>
        <v>0</v>
      </c>
      <c r="N1609">
        <f>IF(OR('Milestone 3'!P133="Yes",'Milestone 3'!P133="Oui"),"Yes",IF(OR('Milestone 3'!P133="No",'Milestone 3'!P133="Non"),"No",0))</f>
        <v>0</v>
      </c>
      <c r="O1609">
        <f>IF(OR('Milestone 3'!O133="Yes",'Milestone 3'!O133="Oui"),"Yes",IF(OR('Milestone 3'!O133="No",'Milestone 3'!O133="Non"),"No",IF(OR('Milestone 3'!O133="N/A",'Milestone 3'!O133="S.O."),"N/A",0)))</f>
        <v>0</v>
      </c>
    </row>
    <row r="1610" spans="1:15" hidden="1">
      <c r="A1610">
        <f>IF(OR('Milestone 3'!E134="Approved",'Milestone 3'!E134="Approuvé"),"Approved",IF(OR('Milestone 3'!E134="Incomplete",'Milestone 3'!E134="Incomplet"),"Incomplete",0))</f>
        <v>0</v>
      </c>
      <c r="B1610">
        <f>IF(OR('Milestone 3'!D134="Yes",'Milestone 3'!D134="Oui"),"Yes",IF(OR('Milestone 3'!D134="No",'Milestone 3'!D134="Non"),"No",0))</f>
        <v>0</v>
      </c>
      <c r="C1610">
        <f>IF(OR('Milestone 3'!C134="Yes",'Milestone 3'!C134="Oui"),"Yes",IF(OR('Milestone 3'!C134="No",'Milestone 3'!C134="Non"),"No",IF(OR('Milestone 3'!C134="N/A",'Milestone 3'!C134="S.O."),"N/A",0)))</f>
        <v>0</v>
      </c>
      <c r="D1610">
        <f>IF(OR('Milestone 3'!H134="Approved",'Milestone 3'!H134="Approuvé"),"Approved",IF(OR('Milestone 3'!H134="Incomplete",'Milestone 3'!H134="Incomplet"),"Incomplete",0))</f>
        <v>0</v>
      </c>
      <c r="E1610">
        <f>IF(OR('Milestone 3'!G134="Yes",'Milestone 3'!G134="Oui"),"Yes",IF(OR('Milestone 3'!G134="No",'Milestone 3'!G134="Non"),"No",0))</f>
        <v>0</v>
      </c>
      <c r="F1610">
        <f>IF(OR('Milestone 3'!F134="Yes",'Milestone 3'!F134="Oui"),"Yes",IF(OR('Milestone 3'!F134="No",'Milestone 3'!F134="Non"),"No",IF(OR('Milestone 3'!F134="N/A",'Milestone 3'!F134="S.O."),"N/A",0)))</f>
        <v>0</v>
      </c>
      <c r="G1610">
        <f>IF(OR('Milestone 3'!K134="Approved",'Milestone 3'!K134="Approuvé"),"Approved",IF(OR('Milestone 3'!K134="Incomplete",'Milestone 3'!K134="Incomplet"),"Incomplete",0))</f>
        <v>0</v>
      </c>
      <c r="H1610">
        <f>IF(OR('Milestone 3'!J134="Yes",'Milestone 3'!J134="Oui"),"Yes",IF(OR('Milestone 3'!J134="No",'Milestone 3'!J134="Non"),"No",0))</f>
        <v>0</v>
      </c>
      <c r="I1610">
        <f>IF(OR('Milestone 3'!I134="Yes",'Milestone 3'!I134="Oui"),"Yes",IF(OR('Milestone 3'!I134="No",'Milestone 3'!I134="Non"),"No",IF(OR('Milestone 3'!I134="N/A",'Milestone 3'!I134="S.O."),"N/A",0)))</f>
        <v>0</v>
      </c>
      <c r="J1610">
        <f>IF(OR('Milestone 3'!N134="Approved",'Milestone 3'!N134="Approuvé"),"Approved",IF(OR('Milestone 3'!N134="Incomplete",'Milestone 3'!N134="Incomplet"),"Incomplete",0))</f>
        <v>0</v>
      </c>
      <c r="K1610">
        <f>IF(OR('Milestone 3'!M134="Yes",'Milestone 3'!M134="Oui"),"Yes",IF(OR('Milestone 3'!M134="No",'Milestone 3'!M134="Non"),"No",0))</f>
        <v>0</v>
      </c>
      <c r="L1610">
        <f>IF(OR('Milestone 3'!L134="Yes",'Milestone 3'!L134="Oui"),"Yes",IF(OR('Milestone 3'!L134="No",'Milestone 3'!L134="Non"),"No",IF(OR('Milestone 3'!L134="N/A",'Milestone 3'!L134="S.O."),"N/A",0)))</f>
        <v>0</v>
      </c>
      <c r="M1610">
        <f>IF(OR('Milestone 3'!Q134="Approved",'Milestone 3'!Q134="Approuvé"),"Approved",IF(OR('Milestone 3'!Q134="Incomplete",'Milestone 3'!Q134="Incomplet"),"Incomplete",0))</f>
        <v>0</v>
      </c>
      <c r="N1610">
        <f>IF(OR('Milestone 3'!P134="Yes",'Milestone 3'!P134="Oui"),"Yes",IF(OR('Milestone 3'!P134="No",'Milestone 3'!P134="Non"),"No",0))</f>
        <v>0</v>
      </c>
      <c r="O1610">
        <f>IF(OR('Milestone 3'!O134="Yes",'Milestone 3'!O134="Oui"),"Yes",IF(OR('Milestone 3'!O134="No",'Milestone 3'!O134="Non"),"No",IF(OR('Milestone 3'!O134="N/A",'Milestone 3'!O134="S.O."),"N/A",0)))</f>
        <v>0</v>
      </c>
    </row>
    <row r="1611" spans="1:15" hidden="1">
      <c r="A1611">
        <f>IF(OR('Milestone 3'!E135="Approved",'Milestone 3'!E135="Approuvé"),"Approved",IF(OR('Milestone 3'!E135="Incomplete",'Milestone 3'!E135="Incomplet"),"Incomplete",0))</f>
        <v>0</v>
      </c>
      <c r="B1611">
        <f>IF(OR('Milestone 3'!D135="Yes",'Milestone 3'!D135="Oui"),"Yes",IF(OR('Milestone 3'!D135="No",'Milestone 3'!D135="Non"),"No",0))</f>
        <v>0</v>
      </c>
      <c r="C1611">
        <f>IF(OR('Milestone 3'!C135="Yes",'Milestone 3'!C135="Oui"),"Yes",IF(OR('Milestone 3'!C135="No",'Milestone 3'!C135="Non"),"No",IF(OR('Milestone 3'!C135="N/A",'Milestone 3'!C135="S.O."),"N/A",0)))</f>
        <v>0</v>
      </c>
      <c r="D1611">
        <f>IF(OR('Milestone 3'!H135="Approved",'Milestone 3'!H135="Approuvé"),"Approved",IF(OR('Milestone 3'!H135="Incomplete",'Milestone 3'!H135="Incomplet"),"Incomplete",0))</f>
        <v>0</v>
      </c>
      <c r="E1611">
        <f>IF(OR('Milestone 3'!G135="Yes",'Milestone 3'!G135="Oui"),"Yes",IF(OR('Milestone 3'!G135="No",'Milestone 3'!G135="Non"),"No",0))</f>
        <v>0</v>
      </c>
      <c r="F1611">
        <f>IF(OR('Milestone 3'!F135="Yes",'Milestone 3'!F135="Oui"),"Yes",IF(OR('Milestone 3'!F135="No",'Milestone 3'!F135="Non"),"No",IF(OR('Milestone 3'!F135="N/A",'Milestone 3'!F135="S.O."),"N/A",0)))</f>
        <v>0</v>
      </c>
      <c r="G1611">
        <f>IF(OR('Milestone 3'!K135="Approved",'Milestone 3'!K135="Approuvé"),"Approved",IF(OR('Milestone 3'!K135="Incomplete",'Milestone 3'!K135="Incomplet"),"Incomplete",0))</f>
        <v>0</v>
      </c>
      <c r="H1611">
        <f>IF(OR('Milestone 3'!J135="Yes",'Milestone 3'!J135="Oui"),"Yes",IF(OR('Milestone 3'!J135="No",'Milestone 3'!J135="Non"),"No",0))</f>
        <v>0</v>
      </c>
      <c r="I1611">
        <f>IF(OR('Milestone 3'!I135="Yes",'Milestone 3'!I135="Oui"),"Yes",IF(OR('Milestone 3'!I135="No",'Milestone 3'!I135="Non"),"No",IF(OR('Milestone 3'!I135="N/A",'Milestone 3'!I135="S.O."),"N/A",0)))</f>
        <v>0</v>
      </c>
      <c r="J1611">
        <f>IF(OR('Milestone 3'!N135="Approved",'Milestone 3'!N135="Approuvé"),"Approved",IF(OR('Milestone 3'!N135="Incomplete",'Milestone 3'!N135="Incomplet"),"Incomplete",0))</f>
        <v>0</v>
      </c>
      <c r="K1611">
        <f>IF(OR('Milestone 3'!M135="Yes",'Milestone 3'!M135="Oui"),"Yes",IF(OR('Milestone 3'!M135="No",'Milestone 3'!M135="Non"),"No",0))</f>
        <v>0</v>
      </c>
      <c r="L1611">
        <f>IF(OR('Milestone 3'!L135="Yes",'Milestone 3'!L135="Oui"),"Yes",IF(OR('Milestone 3'!L135="No",'Milestone 3'!L135="Non"),"No",IF(OR('Milestone 3'!L135="N/A",'Milestone 3'!L135="S.O."),"N/A",0)))</f>
        <v>0</v>
      </c>
      <c r="M1611">
        <f>IF(OR('Milestone 3'!Q135="Approved",'Milestone 3'!Q135="Approuvé"),"Approved",IF(OR('Milestone 3'!Q135="Incomplete",'Milestone 3'!Q135="Incomplet"),"Incomplete",0))</f>
        <v>0</v>
      </c>
      <c r="N1611">
        <f>IF(OR('Milestone 3'!P135="Yes",'Milestone 3'!P135="Oui"),"Yes",IF(OR('Milestone 3'!P135="No",'Milestone 3'!P135="Non"),"No",0))</f>
        <v>0</v>
      </c>
      <c r="O1611">
        <f>IF(OR('Milestone 3'!O135="Yes",'Milestone 3'!O135="Oui"),"Yes",IF(OR('Milestone 3'!O135="No",'Milestone 3'!O135="Non"),"No",IF(OR('Milestone 3'!O135="N/A",'Milestone 3'!O135="S.O."),"N/A",0)))</f>
        <v>0</v>
      </c>
    </row>
    <row r="1612" spans="1:15" hidden="1">
      <c r="A1612">
        <f>IF(OR('Milestone 3'!E136="Approved",'Milestone 3'!E136="Approuvé"),"Approved",IF(OR('Milestone 3'!E136="Incomplete",'Milestone 3'!E136="Incomplet"),"Incomplete",0))</f>
        <v>0</v>
      </c>
      <c r="B1612">
        <f>IF(OR('Milestone 3'!D136="Yes",'Milestone 3'!D136="Oui"),"Yes",IF(OR('Milestone 3'!D136="No",'Milestone 3'!D136="Non"),"No",0))</f>
        <v>0</v>
      </c>
      <c r="C1612">
        <f>IF(OR('Milestone 3'!C136="Yes",'Milestone 3'!C136="Oui"),"Yes",IF(OR('Milestone 3'!C136="No",'Milestone 3'!C136="Non"),"No",IF(OR('Milestone 3'!C136="N/A",'Milestone 3'!C136="S.O."),"N/A",0)))</f>
        <v>0</v>
      </c>
      <c r="D1612">
        <f>IF(OR('Milestone 3'!H136="Approved",'Milestone 3'!H136="Approuvé"),"Approved",IF(OR('Milestone 3'!H136="Incomplete",'Milestone 3'!H136="Incomplet"),"Incomplete",0))</f>
        <v>0</v>
      </c>
      <c r="E1612">
        <f>IF(OR('Milestone 3'!G136="Yes",'Milestone 3'!G136="Oui"),"Yes",IF(OR('Milestone 3'!G136="No",'Milestone 3'!G136="Non"),"No",0))</f>
        <v>0</v>
      </c>
      <c r="F1612">
        <f>IF(OR('Milestone 3'!F136="Yes",'Milestone 3'!F136="Oui"),"Yes",IF(OR('Milestone 3'!F136="No",'Milestone 3'!F136="Non"),"No",IF(OR('Milestone 3'!F136="N/A",'Milestone 3'!F136="S.O."),"N/A",0)))</f>
        <v>0</v>
      </c>
      <c r="G1612">
        <f>IF(OR('Milestone 3'!K136="Approved",'Milestone 3'!K136="Approuvé"),"Approved",IF(OR('Milestone 3'!K136="Incomplete",'Milestone 3'!K136="Incomplet"),"Incomplete",0))</f>
        <v>0</v>
      </c>
      <c r="H1612">
        <f>IF(OR('Milestone 3'!J136="Yes",'Milestone 3'!J136="Oui"),"Yes",IF(OR('Milestone 3'!J136="No",'Milestone 3'!J136="Non"),"No",0))</f>
        <v>0</v>
      </c>
      <c r="I1612">
        <f>IF(OR('Milestone 3'!I136="Yes",'Milestone 3'!I136="Oui"),"Yes",IF(OR('Milestone 3'!I136="No",'Milestone 3'!I136="Non"),"No",IF(OR('Milestone 3'!I136="N/A",'Milestone 3'!I136="S.O."),"N/A",0)))</f>
        <v>0</v>
      </c>
      <c r="J1612">
        <f>IF(OR('Milestone 3'!N136="Approved",'Milestone 3'!N136="Approuvé"),"Approved",IF(OR('Milestone 3'!N136="Incomplete",'Milestone 3'!N136="Incomplet"),"Incomplete",0))</f>
        <v>0</v>
      </c>
      <c r="K1612">
        <f>IF(OR('Milestone 3'!M136="Yes",'Milestone 3'!M136="Oui"),"Yes",IF(OR('Milestone 3'!M136="No",'Milestone 3'!M136="Non"),"No",0))</f>
        <v>0</v>
      </c>
      <c r="L1612">
        <f>IF(OR('Milestone 3'!L136="Yes",'Milestone 3'!L136="Oui"),"Yes",IF(OR('Milestone 3'!L136="No",'Milestone 3'!L136="Non"),"No",IF(OR('Milestone 3'!L136="N/A",'Milestone 3'!L136="S.O."),"N/A",0)))</f>
        <v>0</v>
      </c>
      <c r="M1612">
        <f>IF(OR('Milestone 3'!Q136="Approved",'Milestone 3'!Q136="Approuvé"),"Approved",IF(OR('Milestone 3'!Q136="Incomplete",'Milestone 3'!Q136="Incomplet"),"Incomplete",0))</f>
        <v>0</v>
      </c>
      <c r="N1612">
        <f>IF(OR('Milestone 3'!P136="Yes",'Milestone 3'!P136="Oui"),"Yes",IF(OR('Milestone 3'!P136="No",'Milestone 3'!P136="Non"),"No",0))</f>
        <v>0</v>
      </c>
      <c r="O1612">
        <f>IF(OR('Milestone 3'!O136="Yes",'Milestone 3'!O136="Oui"),"Yes",IF(OR('Milestone 3'!O136="No",'Milestone 3'!O136="Non"),"No",IF(OR('Milestone 3'!O136="N/A",'Milestone 3'!O136="S.O."),"N/A",0)))</f>
        <v>0</v>
      </c>
    </row>
    <row r="1613" spans="1:15" hidden="1">
      <c r="A1613">
        <f>IF(OR('Milestone 3'!E137="Approved",'Milestone 3'!E137="Approuvé"),"Approved",IF(OR('Milestone 3'!E137="Incomplete",'Milestone 3'!E137="Incomplet"),"Incomplete",0))</f>
        <v>0</v>
      </c>
      <c r="B1613">
        <f>IF(OR('Milestone 3'!D137="Yes",'Milestone 3'!D137="Oui"),"Yes",IF(OR('Milestone 3'!D137="No",'Milestone 3'!D137="Non"),"No",0))</f>
        <v>0</v>
      </c>
      <c r="C1613">
        <f>IF(OR('Milestone 3'!C137="Yes",'Milestone 3'!C137="Oui"),"Yes",IF(OR('Milestone 3'!C137="No",'Milestone 3'!C137="Non"),"No",IF(OR('Milestone 3'!C137="N/A",'Milestone 3'!C137="S.O."),"N/A",0)))</f>
        <v>0</v>
      </c>
      <c r="D1613">
        <f>IF(OR('Milestone 3'!H137="Approved",'Milestone 3'!H137="Approuvé"),"Approved",IF(OR('Milestone 3'!H137="Incomplete",'Milestone 3'!H137="Incomplet"),"Incomplete",0))</f>
        <v>0</v>
      </c>
      <c r="E1613">
        <f>IF(OR('Milestone 3'!G137="Yes",'Milestone 3'!G137="Oui"),"Yes",IF(OR('Milestone 3'!G137="No",'Milestone 3'!G137="Non"),"No",0))</f>
        <v>0</v>
      </c>
      <c r="F1613">
        <f>IF(OR('Milestone 3'!F137="Yes",'Milestone 3'!F137="Oui"),"Yes",IF(OR('Milestone 3'!F137="No",'Milestone 3'!F137="Non"),"No",IF(OR('Milestone 3'!F137="N/A",'Milestone 3'!F137="S.O."),"N/A",0)))</f>
        <v>0</v>
      </c>
      <c r="G1613">
        <f>IF(OR('Milestone 3'!K137="Approved",'Milestone 3'!K137="Approuvé"),"Approved",IF(OR('Milestone 3'!K137="Incomplete",'Milestone 3'!K137="Incomplet"),"Incomplete",0))</f>
        <v>0</v>
      </c>
      <c r="H1613">
        <f>IF(OR('Milestone 3'!J137="Yes",'Milestone 3'!J137="Oui"),"Yes",IF(OR('Milestone 3'!J137="No",'Milestone 3'!J137="Non"),"No",0))</f>
        <v>0</v>
      </c>
      <c r="I1613">
        <f>IF(OR('Milestone 3'!I137="Yes",'Milestone 3'!I137="Oui"),"Yes",IF(OR('Milestone 3'!I137="No",'Milestone 3'!I137="Non"),"No",IF(OR('Milestone 3'!I137="N/A",'Milestone 3'!I137="S.O."),"N/A",0)))</f>
        <v>0</v>
      </c>
      <c r="J1613">
        <f>IF(OR('Milestone 3'!N137="Approved",'Milestone 3'!N137="Approuvé"),"Approved",IF(OR('Milestone 3'!N137="Incomplete",'Milestone 3'!N137="Incomplet"),"Incomplete",0))</f>
        <v>0</v>
      </c>
      <c r="K1613">
        <f>IF(OR('Milestone 3'!M137="Yes",'Milestone 3'!M137="Oui"),"Yes",IF(OR('Milestone 3'!M137="No",'Milestone 3'!M137="Non"),"No",0))</f>
        <v>0</v>
      </c>
      <c r="L1613">
        <f>IF(OR('Milestone 3'!L137="Yes",'Milestone 3'!L137="Oui"),"Yes",IF(OR('Milestone 3'!L137="No",'Milestone 3'!L137="Non"),"No",IF(OR('Milestone 3'!L137="N/A",'Milestone 3'!L137="S.O."),"N/A",0)))</f>
        <v>0</v>
      </c>
      <c r="M1613">
        <f>IF(OR('Milestone 3'!Q137="Approved",'Milestone 3'!Q137="Approuvé"),"Approved",IF(OR('Milestone 3'!Q137="Incomplete",'Milestone 3'!Q137="Incomplet"),"Incomplete",0))</f>
        <v>0</v>
      </c>
      <c r="N1613">
        <f>IF(OR('Milestone 3'!P137="Yes",'Milestone 3'!P137="Oui"),"Yes",IF(OR('Milestone 3'!P137="No",'Milestone 3'!P137="Non"),"No",0))</f>
        <v>0</v>
      </c>
      <c r="O1613">
        <f>IF(OR('Milestone 3'!O137="Yes",'Milestone 3'!O137="Oui"),"Yes",IF(OR('Milestone 3'!O137="No",'Milestone 3'!O137="Non"),"No",IF(OR('Milestone 3'!O137="N/A",'Milestone 3'!O137="S.O."),"N/A",0)))</f>
        <v>0</v>
      </c>
    </row>
    <row r="1614" spans="1:15" hidden="1">
      <c r="A1614">
        <f>IF(OR('Milestone 3'!E138="Approved",'Milestone 3'!E138="Approuvé"),"Approved",IF(OR('Milestone 3'!E138="Incomplete",'Milestone 3'!E138="Incomplet"),"Incomplete",0))</f>
        <v>0</v>
      </c>
      <c r="B1614">
        <f>IF(OR('Milestone 3'!D138="Yes",'Milestone 3'!D138="Oui"),"Yes",IF(OR('Milestone 3'!D138="No",'Milestone 3'!D138="Non"),"No",0))</f>
        <v>0</v>
      </c>
      <c r="C1614">
        <f>IF(OR('Milestone 3'!C138="Yes",'Milestone 3'!C138="Oui"),"Yes",IF(OR('Milestone 3'!C138="No",'Milestone 3'!C138="Non"),"No",IF(OR('Milestone 3'!C138="N/A",'Milestone 3'!C138="S.O."),"N/A",0)))</f>
        <v>0</v>
      </c>
      <c r="D1614">
        <f>IF(OR('Milestone 3'!H138="Approved",'Milestone 3'!H138="Approuvé"),"Approved",IF(OR('Milestone 3'!H138="Incomplete",'Milestone 3'!H138="Incomplet"),"Incomplete",0))</f>
        <v>0</v>
      </c>
      <c r="E1614">
        <f>IF(OR('Milestone 3'!G138="Yes",'Milestone 3'!G138="Oui"),"Yes",IF(OR('Milestone 3'!G138="No",'Milestone 3'!G138="Non"),"No",0))</f>
        <v>0</v>
      </c>
      <c r="F1614">
        <f>IF(OR('Milestone 3'!F138="Yes",'Milestone 3'!F138="Oui"),"Yes",IF(OR('Milestone 3'!F138="No",'Milestone 3'!F138="Non"),"No",IF(OR('Milestone 3'!F138="N/A",'Milestone 3'!F138="S.O."),"N/A",0)))</f>
        <v>0</v>
      </c>
      <c r="G1614">
        <f>IF(OR('Milestone 3'!K138="Approved",'Milestone 3'!K138="Approuvé"),"Approved",IF(OR('Milestone 3'!K138="Incomplete",'Milestone 3'!K138="Incomplet"),"Incomplete",0))</f>
        <v>0</v>
      </c>
      <c r="H1614">
        <f>IF(OR('Milestone 3'!J138="Yes",'Milestone 3'!J138="Oui"),"Yes",IF(OR('Milestone 3'!J138="No",'Milestone 3'!J138="Non"),"No",0))</f>
        <v>0</v>
      </c>
      <c r="I1614">
        <f>IF(OR('Milestone 3'!I138="Yes",'Milestone 3'!I138="Oui"),"Yes",IF(OR('Milestone 3'!I138="No",'Milestone 3'!I138="Non"),"No",IF(OR('Milestone 3'!I138="N/A",'Milestone 3'!I138="S.O."),"N/A",0)))</f>
        <v>0</v>
      </c>
      <c r="J1614">
        <f>IF(OR('Milestone 3'!N138="Approved",'Milestone 3'!N138="Approuvé"),"Approved",IF(OR('Milestone 3'!N138="Incomplete",'Milestone 3'!N138="Incomplet"),"Incomplete",0))</f>
        <v>0</v>
      </c>
      <c r="K1614">
        <f>IF(OR('Milestone 3'!M138="Yes",'Milestone 3'!M138="Oui"),"Yes",IF(OR('Milestone 3'!M138="No",'Milestone 3'!M138="Non"),"No",0))</f>
        <v>0</v>
      </c>
      <c r="L1614">
        <f>IF(OR('Milestone 3'!L138="Yes",'Milestone 3'!L138="Oui"),"Yes",IF(OR('Milestone 3'!L138="No",'Milestone 3'!L138="Non"),"No",IF(OR('Milestone 3'!L138="N/A",'Milestone 3'!L138="S.O."),"N/A",0)))</f>
        <v>0</v>
      </c>
      <c r="M1614">
        <f>IF(OR('Milestone 3'!Q138="Approved",'Milestone 3'!Q138="Approuvé"),"Approved",IF(OR('Milestone 3'!Q138="Incomplete",'Milestone 3'!Q138="Incomplet"),"Incomplete",0))</f>
        <v>0</v>
      </c>
      <c r="N1614">
        <f>IF(OR('Milestone 3'!P138="Yes",'Milestone 3'!P138="Oui"),"Yes",IF(OR('Milestone 3'!P138="No",'Milestone 3'!P138="Non"),"No",0))</f>
        <v>0</v>
      </c>
      <c r="O1614">
        <f>IF(OR('Milestone 3'!O138="Yes",'Milestone 3'!O138="Oui"),"Yes",IF(OR('Milestone 3'!O138="No",'Milestone 3'!O138="Non"),"No",IF(OR('Milestone 3'!O138="N/A",'Milestone 3'!O138="S.O."),"N/A",0)))</f>
        <v>0</v>
      </c>
    </row>
    <row r="1615" spans="1:15" hidden="1">
      <c r="A1615">
        <f>IF(OR('Milestone 3'!E139="Approved",'Milestone 3'!E139="Approuvé"),"Approved",IF(OR('Milestone 3'!E139="Incomplete",'Milestone 3'!E139="Incomplet"),"Incomplete",0))</f>
        <v>0</v>
      </c>
      <c r="B1615">
        <f>IF(OR('Milestone 3'!D139="Yes",'Milestone 3'!D139="Oui"),"Yes",IF(OR('Milestone 3'!D139="No",'Milestone 3'!D139="Non"),"No",0))</f>
        <v>0</v>
      </c>
      <c r="C1615">
        <f>IF(OR('Milestone 3'!C139="Yes",'Milestone 3'!C139="Oui"),"Yes",IF(OR('Milestone 3'!C139="No",'Milestone 3'!C139="Non"),"No",IF(OR('Milestone 3'!C139="N/A",'Milestone 3'!C139="S.O."),"N/A",0)))</f>
        <v>0</v>
      </c>
      <c r="D1615">
        <f>IF(OR('Milestone 3'!H139="Approved",'Milestone 3'!H139="Approuvé"),"Approved",IF(OR('Milestone 3'!H139="Incomplete",'Milestone 3'!H139="Incomplet"),"Incomplete",0))</f>
        <v>0</v>
      </c>
      <c r="E1615">
        <f>IF(OR('Milestone 3'!G139="Yes",'Milestone 3'!G139="Oui"),"Yes",IF(OR('Milestone 3'!G139="No",'Milestone 3'!G139="Non"),"No",0))</f>
        <v>0</v>
      </c>
      <c r="F1615">
        <f>IF(OR('Milestone 3'!F139="Yes",'Milestone 3'!F139="Oui"),"Yes",IF(OR('Milestone 3'!F139="No",'Milestone 3'!F139="Non"),"No",IF(OR('Milestone 3'!F139="N/A",'Milestone 3'!F139="S.O."),"N/A",0)))</f>
        <v>0</v>
      </c>
      <c r="G1615">
        <f>IF(OR('Milestone 3'!K139="Approved",'Milestone 3'!K139="Approuvé"),"Approved",IF(OR('Milestone 3'!K139="Incomplete",'Milestone 3'!K139="Incomplet"),"Incomplete",0))</f>
        <v>0</v>
      </c>
      <c r="H1615">
        <f>IF(OR('Milestone 3'!J139="Yes",'Milestone 3'!J139="Oui"),"Yes",IF(OR('Milestone 3'!J139="No",'Milestone 3'!J139="Non"),"No",0))</f>
        <v>0</v>
      </c>
      <c r="I1615">
        <f>IF(OR('Milestone 3'!I139="Yes",'Milestone 3'!I139="Oui"),"Yes",IF(OR('Milestone 3'!I139="No",'Milestone 3'!I139="Non"),"No",IF(OR('Milestone 3'!I139="N/A",'Milestone 3'!I139="S.O."),"N/A",0)))</f>
        <v>0</v>
      </c>
      <c r="J1615">
        <f>IF(OR('Milestone 3'!N139="Approved",'Milestone 3'!N139="Approuvé"),"Approved",IF(OR('Milestone 3'!N139="Incomplete",'Milestone 3'!N139="Incomplet"),"Incomplete",0))</f>
        <v>0</v>
      </c>
      <c r="K1615">
        <f>IF(OR('Milestone 3'!M139="Yes",'Milestone 3'!M139="Oui"),"Yes",IF(OR('Milestone 3'!M139="No",'Milestone 3'!M139="Non"),"No",0))</f>
        <v>0</v>
      </c>
      <c r="L1615">
        <f>IF(OR('Milestone 3'!L139="Yes",'Milestone 3'!L139="Oui"),"Yes",IF(OR('Milestone 3'!L139="No",'Milestone 3'!L139="Non"),"No",IF(OR('Milestone 3'!L139="N/A",'Milestone 3'!L139="S.O."),"N/A",0)))</f>
        <v>0</v>
      </c>
      <c r="M1615">
        <f>IF(OR('Milestone 3'!Q139="Approved",'Milestone 3'!Q139="Approuvé"),"Approved",IF(OR('Milestone 3'!Q139="Incomplete",'Milestone 3'!Q139="Incomplet"),"Incomplete",0))</f>
        <v>0</v>
      </c>
      <c r="N1615">
        <f>IF(OR('Milestone 3'!P139="Yes",'Milestone 3'!P139="Oui"),"Yes",IF(OR('Milestone 3'!P139="No",'Milestone 3'!P139="Non"),"No",0))</f>
        <v>0</v>
      </c>
      <c r="O1615">
        <f>IF(OR('Milestone 3'!O139="Yes",'Milestone 3'!O139="Oui"),"Yes",IF(OR('Milestone 3'!O139="No",'Milestone 3'!O139="Non"),"No",IF(OR('Milestone 3'!O139="N/A",'Milestone 3'!O139="S.O."),"N/A",0)))</f>
        <v>0</v>
      </c>
    </row>
    <row r="1616" spans="1:15" hidden="1">
      <c r="A1616">
        <f>IF(OR('Milestone 3'!E140="Approved",'Milestone 3'!E140="Approuvé"),"Approved",IF(OR('Milestone 3'!E140="Incomplete",'Milestone 3'!E140="Incomplet"),"Incomplete",0))</f>
        <v>0</v>
      </c>
      <c r="B1616">
        <f>IF(OR('Milestone 3'!D140="Yes",'Milestone 3'!D140="Oui"),"Yes",IF(OR('Milestone 3'!D140="No",'Milestone 3'!D140="Non"),"No",0))</f>
        <v>0</v>
      </c>
      <c r="C1616">
        <f>IF(OR('Milestone 3'!C140="Yes",'Milestone 3'!C140="Oui"),"Yes",IF(OR('Milestone 3'!C140="No",'Milestone 3'!C140="Non"),"No",IF(OR('Milestone 3'!C140="N/A",'Milestone 3'!C140="S.O."),"N/A",0)))</f>
        <v>0</v>
      </c>
      <c r="D1616">
        <f>IF(OR('Milestone 3'!H140="Approved",'Milestone 3'!H140="Approuvé"),"Approved",IF(OR('Milestone 3'!H140="Incomplete",'Milestone 3'!H140="Incomplet"),"Incomplete",0))</f>
        <v>0</v>
      </c>
      <c r="E1616">
        <f>IF(OR('Milestone 3'!G140="Yes",'Milestone 3'!G140="Oui"),"Yes",IF(OR('Milestone 3'!G140="No",'Milestone 3'!G140="Non"),"No",0))</f>
        <v>0</v>
      </c>
      <c r="F1616">
        <f>IF(OR('Milestone 3'!F140="Yes",'Milestone 3'!F140="Oui"),"Yes",IF(OR('Milestone 3'!F140="No",'Milestone 3'!F140="Non"),"No",IF(OR('Milestone 3'!F140="N/A",'Milestone 3'!F140="S.O."),"N/A",0)))</f>
        <v>0</v>
      </c>
      <c r="G1616">
        <f>IF(OR('Milestone 3'!K140="Approved",'Milestone 3'!K140="Approuvé"),"Approved",IF(OR('Milestone 3'!K140="Incomplete",'Milestone 3'!K140="Incomplet"),"Incomplete",0))</f>
        <v>0</v>
      </c>
      <c r="H1616">
        <f>IF(OR('Milestone 3'!J140="Yes",'Milestone 3'!J140="Oui"),"Yes",IF(OR('Milestone 3'!J140="No",'Milestone 3'!J140="Non"),"No",0))</f>
        <v>0</v>
      </c>
      <c r="I1616">
        <f>IF(OR('Milestone 3'!I140="Yes",'Milestone 3'!I140="Oui"),"Yes",IF(OR('Milestone 3'!I140="No",'Milestone 3'!I140="Non"),"No",IF(OR('Milestone 3'!I140="N/A",'Milestone 3'!I140="S.O."),"N/A",0)))</f>
        <v>0</v>
      </c>
      <c r="J1616">
        <f>IF(OR('Milestone 3'!N140="Approved",'Milestone 3'!N140="Approuvé"),"Approved",IF(OR('Milestone 3'!N140="Incomplete",'Milestone 3'!N140="Incomplet"),"Incomplete",0))</f>
        <v>0</v>
      </c>
      <c r="K1616">
        <f>IF(OR('Milestone 3'!M140="Yes",'Milestone 3'!M140="Oui"),"Yes",IF(OR('Milestone 3'!M140="No",'Milestone 3'!M140="Non"),"No",0))</f>
        <v>0</v>
      </c>
      <c r="L1616">
        <f>IF(OR('Milestone 3'!L140="Yes",'Milestone 3'!L140="Oui"),"Yes",IF(OR('Milestone 3'!L140="No",'Milestone 3'!L140="Non"),"No",IF(OR('Milestone 3'!L140="N/A",'Milestone 3'!L140="S.O."),"N/A",0)))</f>
        <v>0</v>
      </c>
      <c r="M1616">
        <f>IF(OR('Milestone 3'!Q140="Approved",'Milestone 3'!Q140="Approuvé"),"Approved",IF(OR('Milestone 3'!Q140="Incomplete",'Milestone 3'!Q140="Incomplet"),"Incomplete",0))</f>
        <v>0</v>
      </c>
      <c r="N1616">
        <f>IF(OR('Milestone 3'!P140="Yes",'Milestone 3'!P140="Oui"),"Yes",IF(OR('Milestone 3'!P140="No",'Milestone 3'!P140="Non"),"No",0))</f>
        <v>0</v>
      </c>
      <c r="O1616">
        <f>IF(OR('Milestone 3'!O140="Yes",'Milestone 3'!O140="Oui"),"Yes",IF(OR('Milestone 3'!O140="No",'Milestone 3'!O140="Non"),"No",IF(OR('Milestone 3'!O140="N/A",'Milestone 3'!O140="S.O."),"N/A",0)))</f>
        <v>0</v>
      </c>
    </row>
    <row r="1617" spans="1:15" hidden="1">
      <c r="A1617">
        <f>IF(OR('Milestone 3'!E141="Approved",'Milestone 3'!E141="Approuvé"),"Approved",IF(OR('Milestone 3'!E141="Incomplete",'Milestone 3'!E141="Incomplet"),"Incomplete",0))</f>
        <v>0</v>
      </c>
      <c r="B1617">
        <f>IF(OR('Milestone 3'!D141="Yes",'Milestone 3'!D141="Oui"),"Yes",IF(OR('Milestone 3'!D141="No",'Milestone 3'!D141="Non"),"No",0))</f>
        <v>0</v>
      </c>
      <c r="C1617">
        <f>IF(OR('Milestone 3'!C141="Yes",'Milestone 3'!C141="Oui"),"Yes",IF(OR('Milestone 3'!C141="No",'Milestone 3'!C141="Non"),"No",IF(OR('Milestone 3'!C141="N/A",'Milestone 3'!C141="S.O."),"N/A",0)))</f>
        <v>0</v>
      </c>
      <c r="D1617">
        <f>IF(OR('Milestone 3'!H141="Approved",'Milestone 3'!H141="Approuvé"),"Approved",IF(OR('Milestone 3'!H141="Incomplete",'Milestone 3'!H141="Incomplet"),"Incomplete",0))</f>
        <v>0</v>
      </c>
      <c r="E1617">
        <f>IF(OR('Milestone 3'!G141="Yes",'Milestone 3'!G141="Oui"),"Yes",IF(OR('Milestone 3'!G141="No",'Milestone 3'!G141="Non"),"No",0))</f>
        <v>0</v>
      </c>
      <c r="F1617">
        <f>IF(OR('Milestone 3'!F141="Yes",'Milestone 3'!F141="Oui"),"Yes",IF(OR('Milestone 3'!F141="No",'Milestone 3'!F141="Non"),"No",IF(OR('Milestone 3'!F141="N/A",'Milestone 3'!F141="S.O."),"N/A",0)))</f>
        <v>0</v>
      </c>
      <c r="G1617">
        <f>IF(OR('Milestone 3'!K141="Approved",'Milestone 3'!K141="Approuvé"),"Approved",IF(OR('Milestone 3'!K141="Incomplete",'Milestone 3'!K141="Incomplet"),"Incomplete",0))</f>
        <v>0</v>
      </c>
      <c r="H1617">
        <f>IF(OR('Milestone 3'!J141="Yes",'Milestone 3'!J141="Oui"),"Yes",IF(OR('Milestone 3'!J141="No",'Milestone 3'!J141="Non"),"No",0))</f>
        <v>0</v>
      </c>
      <c r="I1617">
        <f>IF(OR('Milestone 3'!I141="Yes",'Milestone 3'!I141="Oui"),"Yes",IF(OR('Milestone 3'!I141="No",'Milestone 3'!I141="Non"),"No",IF(OR('Milestone 3'!I141="N/A",'Milestone 3'!I141="S.O."),"N/A",0)))</f>
        <v>0</v>
      </c>
      <c r="J1617">
        <f>IF(OR('Milestone 3'!N141="Approved",'Milestone 3'!N141="Approuvé"),"Approved",IF(OR('Milestone 3'!N141="Incomplete",'Milestone 3'!N141="Incomplet"),"Incomplete",0))</f>
        <v>0</v>
      </c>
      <c r="K1617">
        <f>IF(OR('Milestone 3'!M141="Yes",'Milestone 3'!M141="Oui"),"Yes",IF(OR('Milestone 3'!M141="No",'Milestone 3'!M141="Non"),"No",0))</f>
        <v>0</v>
      </c>
      <c r="L1617">
        <f>IF(OR('Milestone 3'!L141="Yes",'Milestone 3'!L141="Oui"),"Yes",IF(OR('Milestone 3'!L141="No",'Milestone 3'!L141="Non"),"No",IF(OR('Milestone 3'!L141="N/A",'Milestone 3'!L141="S.O."),"N/A",0)))</f>
        <v>0</v>
      </c>
      <c r="M1617">
        <f>IF(OR('Milestone 3'!Q141="Approved",'Milestone 3'!Q141="Approuvé"),"Approved",IF(OR('Milestone 3'!Q141="Incomplete",'Milestone 3'!Q141="Incomplet"),"Incomplete",0))</f>
        <v>0</v>
      </c>
      <c r="N1617">
        <f>IF(OR('Milestone 3'!P141="Yes",'Milestone 3'!P141="Oui"),"Yes",IF(OR('Milestone 3'!P141="No",'Milestone 3'!P141="Non"),"No",0))</f>
        <v>0</v>
      </c>
      <c r="O1617">
        <f>IF(OR('Milestone 3'!O141="Yes",'Milestone 3'!O141="Oui"),"Yes",IF(OR('Milestone 3'!O141="No",'Milestone 3'!O141="Non"),"No",IF(OR('Milestone 3'!O141="N/A",'Milestone 3'!O141="S.O."),"N/A",0)))</f>
        <v>0</v>
      </c>
    </row>
    <row r="1618" spans="1:15" hidden="1">
      <c r="A1618">
        <f>IF(OR('Milestone 3'!E142="Approved",'Milestone 3'!E142="Approuvé"),"Approved",IF(OR('Milestone 3'!E142="Incomplete",'Milestone 3'!E142="Incomplet"),"Incomplete",0))</f>
        <v>0</v>
      </c>
      <c r="B1618">
        <f>IF(OR('Milestone 3'!D142="Yes",'Milestone 3'!D142="Oui"),"Yes",IF(OR('Milestone 3'!D142="No",'Milestone 3'!D142="Non"),"No",0))</f>
        <v>0</v>
      </c>
      <c r="C1618">
        <f>IF(OR('Milestone 3'!C142="Yes",'Milestone 3'!C142="Oui"),"Yes",IF(OR('Milestone 3'!C142="No",'Milestone 3'!C142="Non"),"No",IF(OR('Milestone 3'!C142="N/A",'Milestone 3'!C142="S.O."),"N/A",0)))</f>
        <v>0</v>
      </c>
      <c r="D1618">
        <f>IF(OR('Milestone 3'!H142="Approved",'Milestone 3'!H142="Approuvé"),"Approved",IF(OR('Milestone 3'!H142="Incomplete",'Milestone 3'!H142="Incomplet"),"Incomplete",0))</f>
        <v>0</v>
      </c>
      <c r="E1618">
        <f>IF(OR('Milestone 3'!G142="Yes",'Milestone 3'!G142="Oui"),"Yes",IF(OR('Milestone 3'!G142="No",'Milestone 3'!G142="Non"),"No",0))</f>
        <v>0</v>
      </c>
      <c r="F1618">
        <f>IF(OR('Milestone 3'!F142="Yes",'Milestone 3'!F142="Oui"),"Yes",IF(OR('Milestone 3'!F142="No",'Milestone 3'!F142="Non"),"No",IF(OR('Milestone 3'!F142="N/A",'Milestone 3'!F142="S.O."),"N/A",0)))</f>
        <v>0</v>
      </c>
      <c r="G1618">
        <f>IF(OR('Milestone 3'!K142="Approved",'Milestone 3'!K142="Approuvé"),"Approved",IF(OR('Milestone 3'!K142="Incomplete",'Milestone 3'!K142="Incomplet"),"Incomplete",0))</f>
        <v>0</v>
      </c>
      <c r="H1618">
        <f>IF(OR('Milestone 3'!J142="Yes",'Milestone 3'!J142="Oui"),"Yes",IF(OR('Milestone 3'!J142="No",'Milestone 3'!J142="Non"),"No",0))</f>
        <v>0</v>
      </c>
      <c r="I1618">
        <f>IF(OR('Milestone 3'!I142="Yes",'Milestone 3'!I142="Oui"),"Yes",IF(OR('Milestone 3'!I142="No",'Milestone 3'!I142="Non"),"No",IF(OR('Milestone 3'!I142="N/A",'Milestone 3'!I142="S.O."),"N/A",0)))</f>
        <v>0</v>
      </c>
      <c r="J1618">
        <f>IF(OR('Milestone 3'!N142="Approved",'Milestone 3'!N142="Approuvé"),"Approved",IF(OR('Milestone 3'!N142="Incomplete",'Milestone 3'!N142="Incomplet"),"Incomplete",0))</f>
        <v>0</v>
      </c>
      <c r="K1618">
        <f>IF(OR('Milestone 3'!M142="Yes",'Milestone 3'!M142="Oui"),"Yes",IF(OR('Milestone 3'!M142="No",'Milestone 3'!M142="Non"),"No",0))</f>
        <v>0</v>
      </c>
      <c r="L1618">
        <f>IF(OR('Milestone 3'!L142="Yes",'Milestone 3'!L142="Oui"),"Yes",IF(OR('Milestone 3'!L142="No",'Milestone 3'!L142="Non"),"No",IF(OR('Milestone 3'!L142="N/A",'Milestone 3'!L142="S.O."),"N/A",0)))</f>
        <v>0</v>
      </c>
      <c r="M1618">
        <f>IF(OR('Milestone 3'!Q142="Approved",'Milestone 3'!Q142="Approuvé"),"Approved",IF(OR('Milestone 3'!Q142="Incomplete",'Milestone 3'!Q142="Incomplet"),"Incomplete",0))</f>
        <v>0</v>
      </c>
      <c r="N1618">
        <f>IF(OR('Milestone 3'!P142="Yes",'Milestone 3'!P142="Oui"),"Yes",IF(OR('Milestone 3'!P142="No",'Milestone 3'!P142="Non"),"No",0))</f>
        <v>0</v>
      </c>
      <c r="O1618">
        <f>IF(OR('Milestone 3'!O142="Yes",'Milestone 3'!O142="Oui"),"Yes",IF(OR('Milestone 3'!O142="No",'Milestone 3'!O142="Non"),"No",IF(OR('Milestone 3'!O142="N/A",'Milestone 3'!O142="S.O."),"N/A",0)))</f>
        <v>0</v>
      </c>
    </row>
    <row r="1619" spans="1:15" hidden="1">
      <c r="A1619">
        <f>IF(OR('Milestone 3'!E143="Approved",'Milestone 3'!E143="Approuvé"),"Approved",IF(OR('Milestone 3'!E143="Incomplete",'Milestone 3'!E143="Incomplet"),"Incomplete",0))</f>
        <v>0</v>
      </c>
      <c r="B1619">
        <f>IF(OR('Milestone 3'!D143="Yes",'Milestone 3'!D143="Oui"),"Yes",IF(OR('Milestone 3'!D143="No",'Milestone 3'!D143="Non"),"No",0))</f>
        <v>0</v>
      </c>
      <c r="C1619">
        <f>IF(OR('Milestone 3'!C143="Yes",'Milestone 3'!C143="Oui"),"Yes",IF(OR('Milestone 3'!C143="No",'Milestone 3'!C143="Non"),"No",IF(OR('Milestone 3'!C143="N/A",'Milestone 3'!C143="S.O."),"N/A",0)))</f>
        <v>0</v>
      </c>
      <c r="D1619">
        <f>IF(OR('Milestone 3'!H143="Approved",'Milestone 3'!H143="Approuvé"),"Approved",IF(OR('Milestone 3'!H143="Incomplete",'Milestone 3'!H143="Incomplet"),"Incomplete",0))</f>
        <v>0</v>
      </c>
      <c r="E1619">
        <f>IF(OR('Milestone 3'!G143="Yes",'Milestone 3'!G143="Oui"),"Yes",IF(OR('Milestone 3'!G143="No",'Milestone 3'!G143="Non"),"No",0))</f>
        <v>0</v>
      </c>
      <c r="F1619">
        <f>IF(OR('Milestone 3'!F143="Yes",'Milestone 3'!F143="Oui"),"Yes",IF(OR('Milestone 3'!F143="No",'Milestone 3'!F143="Non"),"No",IF(OR('Milestone 3'!F143="N/A",'Milestone 3'!F143="S.O."),"N/A",0)))</f>
        <v>0</v>
      </c>
      <c r="G1619">
        <f>IF(OR('Milestone 3'!K143="Approved",'Milestone 3'!K143="Approuvé"),"Approved",IF(OR('Milestone 3'!K143="Incomplete",'Milestone 3'!K143="Incomplet"),"Incomplete",0))</f>
        <v>0</v>
      </c>
      <c r="H1619">
        <f>IF(OR('Milestone 3'!J143="Yes",'Milestone 3'!J143="Oui"),"Yes",IF(OR('Milestone 3'!J143="No",'Milestone 3'!J143="Non"),"No",0))</f>
        <v>0</v>
      </c>
      <c r="I1619">
        <f>IF(OR('Milestone 3'!I143="Yes",'Milestone 3'!I143="Oui"),"Yes",IF(OR('Milestone 3'!I143="No",'Milestone 3'!I143="Non"),"No",IF(OR('Milestone 3'!I143="N/A",'Milestone 3'!I143="S.O."),"N/A",0)))</f>
        <v>0</v>
      </c>
      <c r="J1619">
        <f>IF(OR('Milestone 3'!N143="Approved",'Milestone 3'!N143="Approuvé"),"Approved",IF(OR('Milestone 3'!N143="Incomplete",'Milestone 3'!N143="Incomplet"),"Incomplete",0))</f>
        <v>0</v>
      </c>
      <c r="K1619">
        <f>IF(OR('Milestone 3'!M143="Yes",'Milestone 3'!M143="Oui"),"Yes",IF(OR('Milestone 3'!M143="No",'Milestone 3'!M143="Non"),"No",0))</f>
        <v>0</v>
      </c>
      <c r="L1619">
        <f>IF(OR('Milestone 3'!L143="Yes",'Milestone 3'!L143="Oui"),"Yes",IF(OR('Milestone 3'!L143="No",'Milestone 3'!L143="Non"),"No",IF(OR('Milestone 3'!L143="N/A",'Milestone 3'!L143="S.O."),"N/A",0)))</f>
        <v>0</v>
      </c>
      <c r="M1619">
        <f>IF(OR('Milestone 3'!Q143="Approved",'Milestone 3'!Q143="Approuvé"),"Approved",IF(OR('Milestone 3'!Q143="Incomplete",'Milestone 3'!Q143="Incomplet"),"Incomplete",0))</f>
        <v>0</v>
      </c>
      <c r="N1619">
        <f>IF(OR('Milestone 3'!P143="Yes",'Milestone 3'!P143="Oui"),"Yes",IF(OR('Milestone 3'!P143="No",'Milestone 3'!P143="Non"),"No",0))</f>
        <v>0</v>
      </c>
      <c r="O1619">
        <f>IF(OR('Milestone 3'!O143="Yes",'Milestone 3'!O143="Oui"),"Yes",IF(OR('Milestone 3'!O143="No",'Milestone 3'!O143="Non"),"No",IF(OR('Milestone 3'!O143="N/A",'Milestone 3'!O143="S.O."),"N/A",0)))</f>
        <v>0</v>
      </c>
    </row>
    <row r="1620" spans="1:15" hidden="1">
      <c r="A1620">
        <f>IF(OR('Milestone 3'!E144="Approved",'Milestone 3'!E144="Approuvé"),"Approved",IF(OR('Milestone 3'!E144="Incomplete",'Milestone 3'!E144="Incomplet"),"Incomplete",0))</f>
        <v>0</v>
      </c>
      <c r="B1620">
        <f>IF(OR('Milestone 3'!D144="Yes",'Milestone 3'!D144="Oui"),"Yes",IF(OR('Milestone 3'!D144="No",'Milestone 3'!D144="Non"),"No",0))</f>
        <v>0</v>
      </c>
      <c r="C1620">
        <f>IF(OR('Milestone 3'!C144="Yes",'Milestone 3'!C144="Oui"),"Yes",IF(OR('Milestone 3'!C144="No",'Milestone 3'!C144="Non"),"No",IF(OR('Milestone 3'!C144="N/A",'Milestone 3'!C144="S.O."),"N/A",0)))</f>
        <v>0</v>
      </c>
      <c r="D1620">
        <f>IF(OR('Milestone 3'!H144="Approved",'Milestone 3'!H144="Approuvé"),"Approved",IF(OR('Milestone 3'!H144="Incomplete",'Milestone 3'!H144="Incomplet"),"Incomplete",0))</f>
        <v>0</v>
      </c>
      <c r="E1620">
        <f>IF(OR('Milestone 3'!G144="Yes",'Milestone 3'!G144="Oui"),"Yes",IF(OR('Milestone 3'!G144="No",'Milestone 3'!G144="Non"),"No",0))</f>
        <v>0</v>
      </c>
      <c r="F1620">
        <f>IF(OR('Milestone 3'!F144="Yes",'Milestone 3'!F144="Oui"),"Yes",IF(OR('Milestone 3'!F144="No",'Milestone 3'!F144="Non"),"No",IF(OR('Milestone 3'!F144="N/A",'Milestone 3'!F144="S.O."),"N/A",0)))</f>
        <v>0</v>
      </c>
      <c r="G1620">
        <f>IF(OR('Milestone 3'!K144="Approved",'Milestone 3'!K144="Approuvé"),"Approved",IF(OR('Milestone 3'!K144="Incomplete",'Milestone 3'!K144="Incomplet"),"Incomplete",0))</f>
        <v>0</v>
      </c>
      <c r="H1620">
        <f>IF(OR('Milestone 3'!J144="Yes",'Milestone 3'!J144="Oui"),"Yes",IF(OR('Milestone 3'!J144="No",'Milestone 3'!J144="Non"),"No",0))</f>
        <v>0</v>
      </c>
      <c r="I1620">
        <f>IF(OR('Milestone 3'!I144="Yes",'Milestone 3'!I144="Oui"),"Yes",IF(OR('Milestone 3'!I144="No",'Milestone 3'!I144="Non"),"No",IF(OR('Milestone 3'!I144="N/A",'Milestone 3'!I144="S.O."),"N/A",0)))</f>
        <v>0</v>
      </c>
      <c r="J1620">
        <f>IF(OR('Milestone 3'!N144="Approved",'Milestone 3'!N144="Approuvé"),"Approved",IF(OR('Milestone 3'!N144="Incomplete",'Milestone 3'!N144="Incomplet"),"Incomplete",0))</f>
        <v>0</v>
      </c>
      <c r="K1620">
        <f>IF(OR('Milestone 3'!M144="Yes",'Milestone 3'!M144="Oui"),"Yes",IF(OR('Milestone 3'!M144="No",'Milestone 3'!M144="Non"),"No",0))</f>
        <v>0</v>
      </c>
      <c r="L1620">
        <f>IF(OR('Milestone 3'!L144="Yes",'Milestone 3'!L144="Oui"),"Yes",IF(OR('Milestone 3'!L144="No",'Milestone 3'!L144="Non"),"No",IF(OR('Milestone 3'!L144="N/A",'Milestone 3'!L144="S.O."),"N/A",0)))</f>
        <v>0</v>
      </c>
      <c r="M1620">
        <f>IF(OR('Milestone 3'!Q144="Approved",'Milestone 3'!Q144="Approuvé"),"Approved",IF(OR('Milestone 3'!Q144="Incomplete",'Milestone 3'!Q144="Incomplet"),"Incomplete",0))</f>
        <v>0</v>
      </c>
      <c r="N1620">
        <f>IF(OR('Milestone 3'!P144="Yes",'Milestone 3'!P144="Oui"),"Yes",IF(OR('Milestone 3'!P144="No",'Milestone 3'!P144="Non"),"No",0))</f>
        <v>0</v>
      </c>
      <c r="O1620">
        <f>IF(OR('Milestone 3'!O144="Yes",'Milestone 3'!O144="Oui"),"Yes",IF(OR('Milestone 3'!O144="No",'Milestone 3'!O144="Non"),"No",IF(OR('Milestone 3'!O144="N/A",'Milestone 3'!O144="S.O."),"N/A",0)))</f>
        <v>0</v>
      </c>
    </row>
    <row r="1621" spans="1:15" hidden="1">
      <c r="A1621">
        <f>IF(OR('Milestone 3'!E145="Approved",'Milestone 3'!E145="Approuvé"),"Approved",IF(OR('Milestone 3'!E145="Incomplete",'Milestone 3'!E145="Incomplet"),"Incomplete",0))</f>
        <v>0</v>
      </c>
      <c r="B1621">
        <f>IF(OR('Milestone 3'!D145="Yes",'Milestone 3'!D145="Oui"),"Yes",IF(OR('Milestone 3'!D145="No",'Milestone 3'!D145="Non"),"No",0))</f>
        <v>0</v>
      </c>
      <c r="C1621">
        <f>IF(OR('Milestone 3'!C145="Yes",'Milestone 3'!C145="Oui"),"Yes",IF(OR('Milestone 3'!C145="No",'Milestone 3'!C145="Non"),"No",IF(OR('Milestone 3'!C145="N/A",'Milestone 3'!C145="S.O."),"N/A",0)))</f>
        <v>0</v>
      </c>
      <c r="D1621">
        <f>IF(OR('Milestone 3'!H145="Approved",'Milestone 3'!H145="Approuvé"),"Approved",IF(OR('Milestone 3'!H145="Incomplete",'Milestone 3'!H145="Incomplet"),"Incomplete",0))</f>
        <v>0</v>
      </c>
      <c r="E1621">
        <f>IF(OR('Milestone 3'!G145="Yes",'Milestone 3'!G145="Oui"),"Yes",IF(OR('Milestone 3'!G145="No",'Milestone 3'!G145="Non"),"No",0))</f>
        <v>0</v>
      </c>
      <c r="F1621">
        <f>IF(OR('Milestone 3'!F145="Yes",'Milestone 3'!F145="Oui"),"Yes",IF(OR('Milestone 3'!F145="No",'Milestone 3'!F145="Non"),"No",IF(OR('Milestone 3'!F145="N/A",'Milestone 3'!F145="S.O."),"N/A",0)))</f>
        <v>0</v>
      </c>
      <c r="G1621">
        <f>IF(OR('Milestone 3'!K145="Approved",'Milestone 3'!K145="Approuvé"),"Approved",IF(OR('Milestone 3'!K145="Incomplete",'Milestone 3'!K145="Incomplet"),"Incomplete",0))</f>
        <v>0</v>
      </c>
      <c r="H1621">
        <f>IF(OR('Milestone 3'!J145="Yes",'Milestone 3'!J145="Oui"),"Yes",IF(OR('Milestone 3'!J145="No",'Milestone 3'!J145="Non"),"No",0))</f>
        <v>0</v>
      </c>
      <c r="I1621">
        <f>IF(OR('Milestone 3'!I145="Yes",'Milestone 3'!I145="Oui"),"Yes",IF(OR('Milestone 3'!I145="No",'Milestone 3'!I145="Non"),"No",IF(OR('Milestone 3'!I145="N/A",'Milestone 3'!I145="S.O."),"N/A",0)))</f>
        <v>0</v>
      </c>
      <c r="J1621">
        <f>IF(OR('Milestone 3'!N145="Approved",'Milestone 3'!N145="Approuvé"),"Approved",IF(OR('Milestone 3'!N145="Incomplete",'Milestone 3'!N145="Incomplet"),"Incomplete",0))</f>
        <v>0</v>
      </c>
      <c r="K1621">
        <f>IF(OR('Milestone 3'!M145="Yes",'Milestone 3'!M145="Oui"),"Yes",IF(OR('Milestone 3'!M145="No",'Milestone 3'!M145="Non"),"No",0))</f>
        <v>0</v>
      </c>
      <c r="L1621">
        <f>IF(OR('Milestone 3'!L145="Yes",'Milestone 3'!L145="Oui"),"Yes",IF(OR('Milestone 3'!L145="No",'Milestone 3'!L145="Non"),"No",IF(OR('Milestone 3'!L145="N/A",'Milestone 3'!L145="S.O."),"N/A",0)))</f>
        <v>0</v>
      </c>
      <c r="M1621">
        <f>IF(OR('Milestone 3'!Q145="Approved",'Milestone 3'!Q145="Approuvé"),"Approved",IF(OR('Milestone 3'!Q145="Incomplete",'Milestone 3'!Q145="Incomplet"),"Incomplete",0))</f>
        <v>0</v>
      </c>
      <c r="N1621">
        <f>IF(OR('Milestone 3'!P145="Yes",'Milestone 3'!P145="Oui"),"Yes",IF(OR('Milestone 3'!P145="No",'Milestone 3'!P145="Non"),"No",0))</f>
        <v>0</v>
      </c>
      <c r="O1621">
        <f>IF(OR('Milestone 3'!O145="Yes",'Milestone 3'!O145="Oui"),"Yes",IF(OR('Milestone 3'!O145="No",'Milestone 3'!O145="Non"),"No",IF(OR('Milestone 3'!O145="N/A",'Milestone 3'!O145="S.O."),"N/A",0)))</f>
        <v>0</v>
      </c>
    </row>
    <row r="1622" spans="1:15" hidden="1">
      <c r="A1622">
        <f>IF(OR('Milestone 3'!E146="Approved",'Milestone 3'!E146="Approuvé"),"Approved",IF(OR('Milestone 3'!E146="Incomplete",'Milestone 3'!E146="Incomplet"),"Incomplete",0))</f>
        <v>0</v>
      </c>
      <c r="B1622">
        <f>IF(OR('Milestone 3'!D146="Yes",'Milestone 3'!D146="Oui"),"Yes",IF(OR('Milestone 3'!D146="No",'Milestone 3'!D146="Non"),"No",0))</f>
        <v>0</v>
      </c>
      <c r="C1622">
        <f>IF(OR('Milestone 3'!C146="Yes",'Milestone 3'!C146="Oui"),"Yes",IF(OR('Milestone 3'!C146="No",'Milestone 3'!C146="Non"),"No",IF(OR('Milestone 3'!C146="N/A",'Milestone 3'!C146="S.O."),"N/A",0)))</f>
        <v>0</v>
      </c>
      <c r="D1622">
        <f>IF(OR('Milestone 3'!H146="Approved",'Milestone 3'!H146="Approuvé"),"Approved",IF(OR('Milestone 3'!H146="Incomplete",'Milestone 3'!H146="Incomplet"),"Incomplete",0))</f>
        <v>0</v>
      </c>
      <c r="E1622">
        <f>IF(OR('Milestone 3'!G146="Yes",'Milestone 3'!G146="Oui"),"Yes",IF(OR('Milestone 3'!G146="No",'Milestone 3'!G146="Non"),"No",0))</f>
        <v>0</v>
      </c>
      <c r="F1622">
        <f>IF(OR('Milestone 3'!F146="Yes",'Milestone 3'!F146="Oui"),"Yes",IF(OR('Milestone 3'!F146="No",'Milestone 3'!F146="Non"),"No",IF(OR('Milestone 3'!F146="N/A",'Milestone 3'!F146="S.O."),"N/A",0)))</f>
        <v>0</v>
      </c>
      <c r="G1622">
        <f>IF(OR('Milestone 3'!K146="Approved",'Milestone 3'!K146="Approuvé"),"Approved",IF(OR('Milestone 3'!K146="Incomplete",'Milestone 3'!K146="Incomplet"),"Incomplete",0))</f>
        <v>0</v>
      </c>
      <c r="H1622">
        <f>IF(OR('Milestone 3'!J146="Yes",'Milestone 3'!J146="Oui"),"Yes",IF(OR('Milestone 3'!J146="No",'Milestone 3'!J146="Non"),"No",0))</f>
        <v>0</v>
      </c>
      <c r="I1622">
        <f>IF(OR('Milestone 3'!I146="Yes",'Milestone 3'!I146="Oui"),"Yes",IF(OR('Milestone 3'!I146="No",'Milestone 3'!I146="Non"),"No",IF(OR('Milestone 3'!I146="N/A",'Milestone 3'!I146="S.O."),"N/A",0)))</f>
        <v>0</v>
      </c>
      <c r="J1622">
        <f>IF(OR('Milestone 3'!N146="Approved",'Milestone 3'!N146="Approuvé"),"Approved",IF(OR('Milestone 3'!N146="Incomplete",'Milestone 3'!N146="Incomplet"),"Incomplete",0))</f>
        <v>0</v>
      </c>
      <c r="K1622">
        <f>IF(OR('Milestone 3'!M146="Yes",'Milestone 3'!M146="Oui"),"Yes",IF(OR('Milestone 3'!M146="No",'Milestone 3'!M146="Non"),"No",0))</f>
        <v>0</v>
      </c>
      <c r="L1622">
        <f>IF(OR('Milestone 3'!L146="Yes",'Milestone 3'!L146="Oui"),"Yes",IF(OR('Milestone 3'!L146="No",'Milestone 3'!L146="Non"),"No",IF(OR('Milestone 3'!L146="N/A",'Milestone 3'!L146="S.O."),"N/A",0)))</f>
        <v>0</v>
      </c>
      <c r="M1622">
        <f>IF(OR('Milestone 3'!Q146="Approved",'Milestone 3'!Q146="Approuvé"),"Approved",IF(OR('Milestone 3'!Q146="Incomplete",'Milestone 3'!Q146="Incomplet"),"Incomplete",0))</f>
        <v>0</v>
      </c>
      <c r="N1622">
        <f>IF(OR('Milestone 3'!P146="Yes",'Milestone 3'!P146="Oui"),"Yes",IF(OR('Milestone 3'!P146="No",'Milestone 3'!P146="Non"),"No",0))</f>
        <v>0</v>
      </c>
      <c r="O1622">
        <f>IF(OR('Milestone 3'!O146="Yes",'Milestone 3'!O146="Oui"),"Yes",IF(OR('Milestone 3'!O146="No",'Milestone 3'!O146="Non"),"No",IF(OR('Milestone 3'!O146="N/A",'Milestone 3'!O146="S.O."),"N/A",0)))</f>
        <v>0</v>
      </c>
    </row>
    <row r="1623" spans="1:15" hidden="1">
      <c r="A1623">
        <f>IF(OR('Milestone 3'!E147="Approved",'Milestone 3'!E147="Approuvé"),"Approved",IF(OR('Milestone 3'!E147="Incomplete",'Milestone 3'!E147="Incomplet"),"Incomplete",0))</f>
        <v>0</v>
      </c>
      <c r="B1623">
        <f>IF(OR('Milestone 3'!D147="Yes",'Milestone 3'!D147="Oui"),"Yes",IF(OR('Milestone 3'!D147="No",'Milestone 3'!D147="Non"),"No",0))</f>
        <v>0</v>
      </c>
      <c r="C1623">
        <f>IF(OR('Milestone 3'!C147="Yes",'Milestone 3'!C147="Oui"),"Yes",IF(OR('Milestone 3'!C147="No",'Milestone 3'!C147="Non"),"No",IF(OR('Milestone 3'!C147="N/A",'Milestone 3'!C147="S.O."),"N/A",0)))</f>
        <v>0</v>
      </c>
      <c r="D1623">
        <f>IF(OR('Milestone 3'!H147="Approved",'Milestone 3'!H147="Approuvé"),"Approved",IF(OR('Milestone 3'!H147="Incomplete",'Milestone 3'!H147="Incomplet"),"Incomplete",0))</f>
        <v>0</v>
      </c>
      <c r="E1623">
        <f>IF(OR('Milestone 3'!G147="Yes",'Milestone 3'!G147="Oui"),"Yes",IF(OR('Milestone 3'!G147="No",'Milestone 3'!G147="Non"),"No",0))</f>
        <v>0</v>
      </c>
      <c r="F1623">
        <f>IF(OR('Milestone 3'!F147="Yes",'Milestone 3'!F147="Oui"),"Yes",IF(OR('Milestone 3'!F147="No",'Milestone 3'!F147="Non"),"No",IF(OR('Milestone 3'!F147="N/A",'Milestone 3'!F147="S.O."),"N/A",0)))</f>
        <v>0</v>
      </c>
      <c r="G1623">
        <f>IF(OR('Milestone 3'!K147="Approved",'Milestone 3'!K147="Approuvé"),"Approved",IF(OR('Milestone 3'!K147="Incomplete",'Milestone 3'!K147="Incomplet"),"Incomplete",0))</f>
        <v>0</v>
      </c>
      <c r="H1623">
        <f>IF(OR('Milestone 3'!J147="Yes",'Milestone 3'!J147="Oui"),"Yes",IF(OR('Milestone 3'!J147="No",'Milestone 3'!J147="Non"),"No",0))</f>
        <v>0</v>
      </c>
      <c r="I1623">
        <f>IF(OR('Milestone 3'!I147="Yes",'Milestone 3'!I147="Oui"),"Yes",IF(OR('Milestone 3'!I147="No",'Milestone 3'!I147="Non"),"No",IF(OR('Milestone 3'!I147="N/A",'Milestone 3'!I147="S.O."),"N/A",0)))</f>
        <v>0</v>
      </c>
      <c r="J1623">
        <f>IF(OR('Milestone 3'!N147="Approved",'Milestone 3'!N147="Approuvé"),"Approved",IF(OR('Milestone 3'!N147="Incomplete",'Milestone 3'!N147="Incomplet"),"Incomplete",0))</f>
        <v>0</v>
      </c>
      <c r="K1623">
        <f>IF(OR('Milestone 3'!M147="Yes",'Milestone 3'!M147="Oui"),"Yes",IF(OR('Milestone 3'!M147="No",'Milestone 3'!M147="Non"),"No",0))</f>
        <v>0</v>
      </c>
      <c r="L1623">
        <f>IF(OR('Milestone 3'!L147="Yes",'Milestone 3'!L147="Oui"),"Yes",IF(OR('Milestone 3'!L147="No",'Milestone 3'!L147="Non"),"No",IF(OR('Milestone 3'!L147="N/A",'Milestone 3'!L147="S.O."),"N/A",0)))</f>
        <v>0</v>
      </c>
      <c r="M1623">
        <f>IF(OR('Milestone 3'!Q147="Approved",'Milestone 3'!Q147="Approuvé"),"Approved",IF(OR('Milestone 3'!Q147="Incomplete",'Milestone 3'!Q147="Incomplet"),"Incomplete",0))</f>
        <v>0</v>
      </c>
      <c r="N1623">
        <f>IF(OR('Milestone 3'!P147="Yes",'Milestone 3'!P147="Oui"),"Yes",IF(OR('Milestone 3'!P147="No",'Milestone 3'!P147="Non"),"No",0))</f>
        <v>0</v>
      </c>
      <c r="O1623">
        <f>IF(OR('Milestone 3'!O147="Yes",'Milestone 3'!O147="Oui"),"Yes",IF(OR('Milestone 3'!O147="No",'Milestone 3'!O147="Non"),"No",IF(OR('Milestone 3'!O147="N/A",'Milestone 3'!O147="S.O."),"N/A",0)))</f>
        <v>0</v>
      </c>
    </row>
    <row r="1624" spans="1:15" hidden="1">
      <c r="A1624">
        <f>IF(OR('Milestone 3'!E148="Approved",'Milestone 3'!E148="Approuvé"),"Approved",IF(OR('Milestone 3'!E148="Incomplete",'Milestone 3'!E148="Incomplet"),"Incomplete",0))</f>
        <v>0</v>
      </c>
      <c r="B1624">
        <f>IF(OR('Milestone 3'!D148="Yes",'Milestone 3'!D148="Oui"),"Yes",IF(OR('Milestone 3'!D148="No",'Milestone 3'!D148="Non"),"No",0))</f>
        <v>0</v>
      </c>
      <c r="C1624">
        <f>IF(OR('Milestone 3'!C148="Yes",'Milestone 3'!C148="Oui"),"Yes",IF(OR('Milestone 3'!C148="No",'Milestone 3'!C148="Non"),"No",IF(OR('Milestone 3'!C148="N/A",'Milestone 3'!C148="S.O."),"N/A",0)))</f>
        <v>0</v>
      </c>
      <c r="D1624">
        <f>IF(OR('Milestone 3'!H148="Approved",'Milestone 3'!H148="Approuvé"),"Approved",IF(OR('Milestone 3'!H148="Incomplete",'Milestone 3'!H148="Incomplet"),"Incomplete",0))</f>
        <v>0</v>
      </c>
      <c r="E1624">
        <f>IF(OR('Milestone 3'!G148="Yes",'Milestone 3'!G148="Oui"),"Yes",IF(OR('Milestone 3'!G148="No",'Milestone 3'!G148="Non"),"No",0))</f>
        <v>0</v>
      </c>
      <c r="F1624">
        <f>IF(OR('Milestone 3'!F148="Yes",'Milestone 3'!F148="Oui"),"Yes",IF(OR('Milestone 3'!F148="No",'Milestone 3'!F148="Non"),"No",IF(OR('Milestone 3'!F148="N/A",'Milestone 3'!F148="S.O."),"N/A",0)))</f>
        <v>0</v>
      </c>
      <c r="G1624">
        <f>IF(OR('Milestone 3'!K148="Approved",'Milestone 3'!K148="Approuvé"),"Approved",IF(OR('Milestone 3'!K148="Incomplete",'Milestone 3'!K148="Incomplet"),"Incomplete",0))</f>
        <v>0</v>
      </c>
      <c r="H1624">
        <f>IF(OR('Milestone 3'!J148="Yes",'Milestone 3'!J148="Oui"),"Yes",IF(OR('Milestone 3'!J148="No",'Milestone 3'!J148="Non"),"No",0))</f>
        <v>0</v>
      </c>
      <c r="I1624">
        <f>IF(OR('Milestone 3'!I148="Yes",'Milestone 3'!I148="Oui"),"Yes",IF(OR('Milestone 3'!I148="No",'Milestone 3'!I148="Non"),"No",IF(OR('Milestone 3'!I148="N/A",'Milestone 3'!I148="S.O."),"N/A",0)))</f>
        <v>0</v>
      </c>
      <c r="J1624">
        <f>IF(OR('Milestone 3'!N148="Approved",'Milestone 3'!N148="Approuvé"),"Approved",IF(OR('Milestone 3'!N148="Incomplete",'Milestone 3'!N148="Incomplet"),"Incomplete",0))</f>
        <v>0</v>
      </c>
      <c r="K1624">
        <f>IF(OR('Milestone 3'!M148="Yes",'Milestone 3'!M148="Oui"),"Yes",IF(OR('Milestone 3'!M148="No",'Milestone 3'!M148="Non"),"No",0))</f>
        <v>0</v>
      </c>
      <c r="L1624">
        <f>IF(OR('Milestone 3'!L148="Yes",'Milestone 3'!L148="Oui"),"Yes",IF(OR('Milestone 3'!L148="No",'Milestone 3'!L148="Non"),"No",IF(OR('Milestone 3'!L148="N/A",'Milestone 3'!L148="S.O."),"N/A",0)))</f>
        <v>0</v>
      </c>
      <c r="M1624">
        <f>IF(OR('Milestone 3'!Q148="Approved",'Milestone 3'!Q148="Approuvé"),"Approved",IF(OR('Milestone 3'!Q148="Incomplete",'Milestone 3'!Q148="Incomplet"),"Incomplete",0))</f>
        <v>0</v>
      </c>
      <c r="N1624">
        <f>IF(OR('Milestone 3'!P148="Yes",'Milestone 3'!P148="Oui"),"Yes",IF(OR('Milestone 3'!P148="No",'Milestone 3'!P148="Non"),"No",0))</f>
        <v>0</v>
      </c>
      <c r="O1624">
        <f>IF(OR('Milestone 3'!O148="Yes",'Milestone 3'!O148="Oui"),"Yes",IF(OR('Milestone 3'!O148="No",'Milestone 3'!O148="Non"),"No",IF(OR('Milestone 3'!O148="N/A",'Milestone 3'!O148="S.O."),"N/A",0)))</f>
        <v>0</v>
      </c>
    </row>
    <row r="1625" spans="1:15" hidden="1">
      <c r="A1625">
        <f>IF(OR('Milestone 3'!E149="Approved",'Milestone 3'!E149="Approuvé"),"Approved",IF(OR('Milestone 3'!E149="Incomplete",'Milestone 3'!E149="Incomplet"),"Incomplete",0))</f>
        <v>0</v>
      </c>
      <c r="B1625">
        <f>IF(OR('Milestone 3'!D149="Yes",'Milestone 3'!D149="Oui"),"Yes",IF(OR('Milestone 3'!D149="No",'Milestone 3'!D149="Non"),"No",0))</f>
        <v>0</v>
      </c>
      <c r="C1625">
        <f>IF(OR('Milestone 3'!C149="Yes",'Milestone 3'!C149="Oui"),"Yes",IF(OR('Milestone 3'!C149="No",'Milestone 3'!C149="Non"),"No",IF(OR('Milestone 3'!C149="N/A",'Milestone 3'!C149="S.O."),"N/A",0)))</f>
        <v>0</v>
      </c>
      <c r="D1625">
        <f>IF(OR('Milestone 3'!H149="Approved",'Milestone 3'!H149="Approuvé"),"Approved",IF(OR('Milestone 3'!H149="Incomplete",'Milestone 3'!H149="Incomplet"),"Incomplete",0))</f>
        <v>0</v>
      </c>
      <c r="E1625">
        <f>IF(OR('Milestone 3'!G149="Yes",'Milestone 3'!G149="Oui"),"Yes",IF(OR('Milestone 3'!G149="No",'Milestone 3'!G149="Non"),"No",0))</f>
        <v>0</v>
      </c>
      <c r="F1625">
        <f>IF(OR('Milestone 3'!F149="Yes",'Milestone 3'!F149="Oui"),"Yes",IF(OR('Milestone 3'!F149="No",'Milestone 3'!F149="Non"),"No",IF(OR('Milestone 3'!F149="N/A",'Milestone 3'!F149="S.O."),"N/A",0)))</f>
        <v>0</v>
      </c>
      <c r="G1625">
        <f>IF(OR('Milestone 3'!K149="Approved",'Milestone 3'!K149="Approuvé"),"Approved",IF(OR('Milestone 3'!K149="Incomplete",'Milestone 3'!K149="Incomplet"),"Incomplete",0))</f>
        <v>0</v>
      </c>
      <c r="H1625">
        <f>IF(OR('Milestone 3'!J149="Yes",'Milestone 3'!J149="Oui"),"Yes",IF(OR('Milestone 3'!J149="No",'Milestone 3'!J149="Non"),"No",0))</f>
        <v>0</v>
      </c>
      <c r="I1625">
        <f>IF(OR('Milestone 3'!I149="Yes",'Milestone 3'!I149="Oui"),"Yes",IF(OR('Milestone 3'!I149="No",'Milestone 3'!I149="Non"),"No",IF(OR('Milestone 3'!I149="N/A",'Milestone 3'!I149="S.O."),"N/A",0)))</f>
        <v>0</v>
      </c>
      <c r="J1625">
        <f>IF(OR('Milestone 3'!N149="Approved",'Milestone 3'!N149="Approuvé"),"Approved",IF(OR('Milestone 3'!N149="Incomplete",'Milestone 3'!N149="Incomplet"),"Incomplete",0))</f>
        <v>0</v>
      </c>
      <c r="K1625">
        <f>IF(OR('Milestone 3'!M149="Yes",'Milestone 3'!M149="Oui"),"Yes",IF(OR('Milestone 3'!M149="No",'Milestone 3'!M149="Non"),"No",0))</f>
        <v>0</v>
      </c>
      <c r="L1625">
        <f>IF(OR('Milestone 3'!L149="Yes",'Milestone 3'!L149="Oui"),"Yes",IF(OR('Milestone 3'!L149="No",'Milestone 3'!L149="Non"),"No",IF(OR('Milestone 3'!L149="N/A",'Milestone 3'!L149="S.O."),"N/A",0)))</f>
        <v>0</v>
      </c>
      <c r="M1625">
        <f>IF(OR('Milestone 3'!Q149="Approved",'Milestone 3'!Q149="Approuvé"),"Approved",IF(OR('Milestone 3'!Q149="Incomplete",'Milestone 3'!Q149="Incomplet"),"Incomplete",0))</f>
        <v>0</v>
      </c>
      <c r="N1625">
        <f>IF(OR('Milestone 3'!P149="Yes",'Milestone 3'!P149="Oui"),"Yes",IF(OR('Milestone 3'!P149="No",'Milestone 3'!P149="Non"),"No",0))</f>
        <v>0</v>
      </c>
      <c r="O1625">
        <f>IF(OR('Milestone 3'!O149="Yes",'Milestone 3'!O149="Oui"),"Yes",IF(OR('Milestone 3'!O149="No",'Milestone 3'!O149="Non"),"No",IF(OR('Milestone 3'!O149="N/A",'Milestone 3'!O149="S.O."),"N/A",0)))</f>
        <v>0</v>
      </c>
    </row>
    <row r="1626" spans="1:15" hidden="1">
      <c r="A1626">
        <f>IF(OR('Milestone 3'!E150="Approved",'Milestone 3'!E150="Approuvé"),"Approved",IF(OR('Milestone 3'!E150="Incomplete",'Milestone 3'!E150="Incomplet"),"Incomplete",0))</f>
        <v>0</v>
      </c>
      <c r="B1626">
        <f>IF(OR('Milestone 3'!D150="Yes",'Milestone 3'!D150="Oui"),"Yes",IF(OR('Milestone 3'!D150="No",'Milestone 3'!D150="Non"),"No",0))</f>
        <v>0</v>
      </c>
      <c r="C1626">
        <f>IF(OR('Milestone 3'!C150="Yes",'Milestone 3'!C150="Oui"),"Yes",IF(OR('Milestone 3'!C150="No",'Milestone 3'!C150="Non"),"No",IF(OR('Milestone 3'!C150="N/A",'Milestone 3'!C150="S.O."),"N/A",0)))</f>
        <v>0</v>
      </c>
      <c r="D1626">
        <f>IF(OR('Milestone 3'!H150="Approved",'Milestone 3'!H150="Approuvé"),"Approved",IF(OR('Milestone 3'!H150="Incomplete",'Milestone 3'!H150="Incomplet"),"Incomplete",0))</f>
        <v>0</v>
      </c>
      <c r="E1626">
        <f>IF(OR('Milestone 3'!G150="Yes",'Milestone 3'!G150="Oui"),"Yes",IF(OR('Milestone 3'!G150="No",'Milestone 3'!G150="Non"),"No",0))</f>
        <v>0</v>
      </c>
      <c r="F1626">
        <f>IF(OR('Milestone 3'!F150="Yes",'Milestone 3'!F150="Oui"),"Yes",IF(OR('Milestone 3'!F150="No",'Milestone 3'!F150="Non"),"No",IF(OR('Milestone 3'!F150="N/A",'Milestone 3'!F150="S.O."),"N/A",0)))</f>
        <v>0</v>
      </c>
      <c r="G1626">
        <f>IF(OR('Milestone 3'!K150="Approved",'Milestone 3'!K150="Approuvé"),"Approved",IF(OR('Milestone 3'!K150="Incomplete",'Milestone 3'!K150="Incomplet"),"Incomplete",0))</f>
        <v>0</v>
      </c>
      <c r="H1626">
        <f>IF(OR('Milestone 3'!J150="Yes",'Milestone 3'!J150="Oui"),"Yes",IF(OR('Milestone 3'!J150="No",'Milestone 3'!J150="Non"),"No",0))</f>
        <v>0</v>
      </c>
      <c r="I1626">
        <f>IF(OR('Milestone 3'!I150="Yes",'Milestone 3'!I150="Oui"),"Yes",IF(OR('Milestone 3'!I150="No",'Milestone 3'!I150="Non"),"No",IF(OR('Milestone 3'!I150="N/A",'Milestone 3'!I150="S.O."),"N/A",0)))</f>
        <v>0</v>
      </c>
      <c r="J1626">
        <f>IF(OR('Milestone 3'!N150="Approved",'Milestone 3'!N150="Approuvé"),"Approved",IF(OR('Milestone 3'!N150="Incomplete",'Milestone 3'!N150="Incomplet"),"Incomplete",0))</f>
        <v>0</v>
      </c>
      <c r="K1626">
        <f>IF(OR('Milestone 3'!M150="Yes",'Milestone 3'!M150="Oui"),"Yes",IF(OR('Milestone 3'!M150="No",'Milestone 3'!M150="Non"),"No",0))</f>
        <v>0</v>
      </c>
      <c r="L1626">
        <f>IF(OR('Milestone 3'!L150="Yes",'Milestone 3'!L150="Oui"),"Yes",IF(OR('Milestone 3'!L150="No",'Milestone 3'!L150="Non"),"No",IF(OR('Milestone 3'!L150="N/A",'Milestone 3'!L150="S.O."),"N/A",0)))</f>
        <v>0</v>
      </c>
      <c r="M1626">
        <f>IF(OR('Milestone 3'!Q150="Approved",'Milestone 3'!Q150="Approuvé"),"Approved",IF(OR('Milestone 3'!Q150="Incomplete",'Milestone 3'!Q150="Incomplet"),"Incomplete",0))</f>
        <v>0</v>
      </c>
      <c r="N1626">
        <f>IF(OR('Milestone 3'!P150="Yes",'Milestone 3'!P150="Oui"),"Yes",IF(OR('Milestone 3'!P150="No",'Milestone 3'!P150="Non"),"No",0))</f>
        <v>0</v>
      </c>
      <c r="O1626">
        <f>IF(OR('Milestone 3'!O150="Yes",'Milestone 3'!O150="Oui"),"Yes",IF(OR('Milestone 3'!O150="No",'Milestone 3'!O150="Non"),"No",IF(OR('Milestone 3'!O150="N/A",'Milestone 3'!O150="S.O."),"N/A",0)))</f>
        <v>0</v>
      </c>
    </row>
    <row r="1627" spans="1:15" hidden="1">
      <c r="A1627">
        <f>IF(OR('Milestone 3'!E151="Approved",'Milestone 3'!E151="Approuvé"),"Approved",IF(OR('Milestone 3'!E151="Incomplete",'Milestone 3'!E151="Incomplet"),"Incomplete",0))</f>
        <v>0</v>
      </c>
      <c r="B1627">
        <f>IF(OR('Milestone 3'!D151="Yes",'Milestone 3'!D151="Oui"),"Yes",IF(OR('Milestone 3'!D151="No",'Milestone 3'!D151="Non"),"No",0))</f>
        <v>0</v>
      </c>
      <c r="C1627">
        <f>IF(OR('Milestone 3'!C151="Yes",'Milestone 3'!C151="Oui"),"Yes",IF(OR('Milestone 3'!C151="No",'Milestone 3'!C151="Non"),"No",IF(OR('Milestone 3'!C151="N/A",'Milestone 3'!C151="S.O."),"N/A",0)))</f>
        <v>0</v>
      </c>
      <c r="D1627">
        <f>IF(OR('Milestone 3'!H151="Approved",'Milestone 3'!H151="Approuvé"),"Approved",IF(OR('Milestone 3'!H151="Incomplete",'Milestone 3'!H151="Incomplet"),"Incomplete",0))</f>
        <v>0</v>
      </c>
      <c r="E1627">
        <f>IF(OR('Milestone 3'!G151="Yes",'Milestone 3'!G151="Oui"),"Yes",IF(OR('Milestone 3'!G151="No",'Milestone 3'!G151="Non"),"No",0))</f>
        <v>0</v>
      </c>
      <c r="F1627">
        <f>IF(OR('Milestone 3'!F151="Yes",'Milestone 3'!F151="Oui"),"Yes",IF(OR('Milestone 3'!F151="No",'Milestone 3'!F151="Non"),"No",IF(OR('Milestone 3'!F151="N/A",'Milestone 3'!F151="S.O."),"N/A",0)))</f>
        <v>0</v>
      </c>
      <c r="G1627">
        <f>IF(OR('Milestone 3'!K151="Approved",'Milestone 3'!K151="Approuvé"),"Approved",IF(OR('Milestone 3'!K151="Incomplete",'Milestone 3'!K151="Incomplet"),"Incomplete",0))</f>
        <v>0</v>
      </c>
      <c r="H1627">
        <f>IF(OR('Milestone 3'!J151="Yes",'Milestone 3'!J151="Oui"),"Yes",IF(OR('Milestone 3'!J151="No",'Milestone 3'!J151="Non"),"No",0))</f>
        <v>0</v>
      </c>
      <c r="I1627">
        <f>IF(OR('Milestone 3'!I151="Yes",'Milestone 3'!I151="Oui"),"Yes",IF(OR('Milestone 3'!I151="No",'Milestone 3'!I151="Non"),"No",IF(OR('Milestone 3'!I151="N/A",'Milestone 3'!I151="S.O."),"N/A",0)))</f>
        <v>0</v>
      </c>
      <c r="J1627">
        <f>IF(OR('Milestone 3'!N151="Approved",'Milestone 3'!N151="Approuvé"),"Approved",IF(OR('Milestone 3'!N151="Incomplete",'Milestone 3'!N151="Incomplet"),"Incomplete",0))</f>
        <v>0</v>
      </c>
      <c r="K1627">
        <f>IF(OR('Milestone 3'!M151="Yes",'Milestone 3'!M151="Oui"),"Yes",IF(OR('Milestone 3'!M151="No",'Milestone 3'!M151="Non"),"No",0))</f>
        <v>0</v>
      </c>
      <c r="L1627">
        <f>IF(OR('Milestone 3'!L151="Yes",'Milestone 3'!L151="Oui"),"Yes",IF(OR('Milestone 3'!L151="No",'Milestone 3'!L151="Non"),"No",IF(OR('Milestone 3'!L151="N/A",'Milestone 3'!L151="S.O."),"N/A",0)))</f>
        <v>0</v>
      </c>
      <c r="M1627">
        <f>IF(OR('Milestone 3'!Q151="Approved",'Milestone 3'!Q151="Approuvé"),"Approved",IF(OR('Milestone 3'!Q151="Incomplete",'Milestone 3'!Q151="Incomplet"),"Incomplete",0))</f>
        <v>0</v>
      </c>
      <c r="N1627">
        <f>IF(OR('Milestone 3'!P151="Yes",'Milestone 3'!P151="Oui"),"Yes",IF(OR('Milestone 3'!P151="No",'Milestone 3'!P151="Non"),"No",0))</f>
        <v>0</v>
      </c>
      <c r="O1627">
        <f>IF(OR('Milestone 3'!O151="Yes",'Milestone 3'!O151="Oui"),"Yes",IF(OR('Milestone 3'!O151="No",'Milestone 3'!O151="Non"),"No",IF(OR('Milestone 3'!O151="N/A",'Milestone 3'!O151="S.O."),"N/A",0)))</f>
        <v>0</v>
      </c>
    </row>
    <row r="1628" spans="1:15" hidden="1">
      <c r="A1628">
        <f>IF(OR('Milestone 3'!E152="Approved",'Milestone 3'!E152="Approuvé"),"Approved",IF(OR('Milestone 3'!E152="Incomplete",'Milestone 3'!E152="Incomplet"),"Incomplete",0))</f>
        <v>0</v>
      </c>
      <c r="B1628">
        <f>IF(OR('Milestone 3'!D152="Yes",'Milestone 3'!D152="Oui"),"Yes",IF(OR('Milestone 3'!D152="No",'Milestone 3'!D152="Non"),"No",0))</f>
        <v>0</v>
      </c>
      <c r="C1628">
        <f>IF(OR('Milestone 3'!C152="Yes",'Milestone 3'!C152="Oui"),"Yes",IF(OR('Milestone 3'!C152="No",'Milestone 3'!C152="Non"),"No",IF(OR('Milestone 3'!C152="N/A",'Milestone 3'!C152="S.O."),"N/A",0)))</f>
        <v>0</v>
      </c>
      <c r="D1628">
        <f>IF(OR('Milestone 3'!H152="Approved",'Milestone 3'!H152="Approuvé"),"Approved",IF(OR('Milestone 3'!H152="Incomplete",'Milestone 3'!H152="Incomplet"),"Incomplete",0))</f>
        <v>0</v>
      </c>
      <c r="E1628">
        <f>IF(OR('Milestone 3'!G152="Yes",'Milestone 3'!G152="Oui"),"Yes",IF(OR('Milestone 3'!G152="No",'Milestone 3'!G152="Non"),"No",0))</f>
        <v>0</v>
      </c>
      <c r="F1628">
        <f>IF(OR('Milestone 3'!F152="Yes",'Milestone 3'!F152="Oui"),"Yes",IF(OR('Milestone 3'!F152="No",'Milestone 3'!F152="Non"),"No",IF(OR('Milestone 3'!F152="N/A",'Milestone 3'!F152="S.O."),"N/A",0)))</f>
        <v>0</v>
      </c>
      <c r="G1628">
        <f>IF(OR('Milestone 3'!K152="Approved",'Milestone 3'!K152="Approuvé"),"Approved",IF(OR('Milestone 3'!K152="Incomplete",'Milestone 3'!K152="Incomplet"),"Incomplete",0))</f>
        <v>0</v>
      </c>
      <c r="H1628">
        <f>IF(OR('Milestone 3'!J152="Yes",'Milestone 3'!J152="Oui"),"Yes",IF(OR('Milestone 3'!J152="No",'Milestone 3'!J152="Non"),"No",0))</f>
        <v>0</v>
      </c>
      <c r="I1628">
        <f>IF(OR('Milestone 3'!I152="Yes",'Milestone 3'!I152="Oui"),"Yes",IF(OR('Milestone 3'!I152="No",'Milestone 3'!I152="Non"),"No",IF(OR('Milestone 3'!I152="N/A",'Milestone 3'!I152="S.O."),"N/A",0)))</f>
        <v>0</v>
      </c>
      <c r="J1628">
        <f>IF(OR('Milestone 3'!N152="Approved",'Milestone 3'!N152="Approuvé"),"Approved",IF(OR('Milestone 3'!N152="Incomplete",'Milestone 3'!N152="Incomplet"),"Incomplete",0))</f>
        <v>0</v>
      </c>
      <c r="K1628">
        <f>IF(OR('Milestone 3'!M152="Yes",'Milestone 3'!M152="Oui"),"Yes",IF(OR('Milestone 3'!M152="No",'Milestone 3'!M152="Non"),"No",0))</f>
        <v>0</v>
      </c>
      <c r="L1628">
        <f>IF(OR('Milestone 3'!L152="Yes",'Milestone 3'!L152="Oui"),"Yes",IF(OR('Milestone 3'!L152="No",'Milestone 3'!L152="Non"),"No",IF(OR('Milestone 3'!L152="N/A",'Milestone 3'!L152="S.O."),"N/A",0)))</f>
        <v>0</v>
      </c>
      <c r="M1628">
        <f>IF(OR('Milestone 3'!Q152="Approved",'Milestone 3'!Q152="Approuvé"),"Approved",IF(OR('Milestone 3'!Q152="Incomplete",'Milestone 3'!Q152="Incomplet"),"Incomplete",0))</f>
        <v>0</v>
      </c>
      <c r="N1628">
        <f>IF(OR('Milestone 3'!P152="Yes",'Milestone 3'!P152="Oui"),"Yes",IF(OR('Milestone 3'!P152="No",'Milestone 3'!P152="Non"),"No",0))</f>
        <v>0</v>
      </c>
      <c r="O1628">
        <f>IF(OR('Milestone 3'!O152="Yes",'Milestone 3'!O152="Oui"),"Yes",IF(OR('Milestone 3'!O152="No",'Milestone 3'!O152="Non"),"No",IF(OR('Milestone 3'!O152="N/A",'Milestone 3'!O152="S.O."),"N/A",0)))</f>
        <v>0</v>
      </c>
    </row>
    <row r="1629" spans="1:15" hidden="1">
      <c r="A1629">
        <f>IF(OR('Milestone 3'!E153="Approved",'Milestone 3'!E153="Approuvé"),"Approved",IF(OR('Milestone 3'!E153="Incomplete",'Milestone 3'!E153="Incomplet"),"Incomplete",0))</f>
        <v>0</v>
      </c>
      <c r="B1629">
        <f>IF(OR('Milestone 3'!D153="Yes",'Milestone 3'!D153="Oui"),"Yes",IF(OR('Milestone 3'!D153="No",'Milestone 3'!D153="Non"),"No",0))</f>
        <v>0</v>
      </c>
      <c r="C1629">
        <f>IF(OR('Milestone 3'!C153="Yes",'Milestone 3'!C153="Oui"),"Yes",IF(OR('Milestone 3'!C153="No",'Milestone 3'!C153="Non"),"No",IF(OR('Milestone 3'!C153="N/A",'Milestone 3'!C153="S.O."),"N/A",0)))</f>
        <v>0</v>
      </c>
      <c r="D1629">
        <f>IF(OR('Milestone 3'!H153="Approved",'Milestone 3'!H153="Approuvé"),"Approved",IF(OR('Milestone 3'!H153="Incomplete",'Milestone 3'!H153="Incomplet"),"Incomplete",0))</f>
        <v>0</v>
      </c>
      <c r="E1629">
        <f>IF(OR('Milestone 3'!G153="Yes",'Milestone 3'!G153="Oui"),"Yes",IF(OR('Milestone 3'!G153="No",'Milestone 3'!G153="Non"),"No",0))</f>
        <v>0</v>
      </c>
      <c r="F1629">
        <f>IF(OR('Milestone 3'!F153="Yes",'Milestone 3'!F153="Oui"),"Yes",IF(OR('Milestone 3'!F153="No",'Milestone 3'!F153="Non"),"No",IF(OR('Milestone 3'!F153="N/A",'Milestone 3'!F153="S.O."),"N/A",0)))</f>
        <v>0</v>
      </c>
      <c r="G1629">
        <f>IF(OR('Milestone 3'!K153="Approved",'Milestone 3'!K153="Approuvé"),"Approved",IF(OR('Milestone 3'!K153="Incomplete",'Milestone 3'!K153="Incomplet"),"Incomplete",0))</f>
        <v>0</v>
      </c>
      <c r="H1629">
        <f>IF(OR('Milestone 3'!J153="Yes",'Milestone 3'!J153="Oui"),"Yes",IF(OR('Milestone 3'!J153="No",'Milestone 3'!J153="Non"),"No",0))</f>
        <v>0</v>
      </c>
      <c r="I1629">
        <f>IF(OR('Milestone 3'!I153="Yes",'Milestone 3'!I153="Oui"),"Yes",IF(OR('Milestone 3'!I153="No",'Milestone 3'!I153="Non"),"No",IF(OR('Milestone 3'!I153="N/A",'Milestone 3'!I153="S.O."),"N/A",0)))</f>
        <v>0</v>
      </c>
      <c r="J1629">
        <f>IF(OR('Milestone 3'!N153="Approved",'Milestone 3'!N153="Approuvé"),"Approved",IF(OR('Milestone 3'!N153="Incomplete",'Milestone 3'!N153="Incomplet"),"Incomplete",0))</f>
        <v>0</v>
      </c>
      <c r="K1629">
        <f>IF(OR('Milestone 3'!M153="Yes",'Milestone 3'!M153="Oui"),"Yes",IF(OR('Milestone 3'!M153="No",'Milestone 3'!M153="Non"),"No",0))</f>
        <v>0</v>
      </c>
      <c r="L1629">
        <f>IF(OR('Milestone 3'!L153="Yes",'Milestone 3'!L153="Oui"),"Yes",IF(OR('Milestone 3'!L153="No",'Milestone 3'!L153="Non"),"No",IF(OR('Milestone 3'!L153="N/A",'Milestone 3'!L153="S.O."),"N/A",0)))</f>
        <v>0</v>
      </c>
      <c r="M1629">
        <f>IF(OR('Milestone 3'!Q153="Approved",'Milestone 3'!Q153="Approuvé"),"Approved",IF(OR('Milestone 3'!Q153="Incomplete",'Milestone 3'!Q153="Incomplet"),"Incomplete",0))</f>
        <v>0</v>
      </c>
      <c r="N1629">
        <f>IF(OR('Milestone 3'!P153="Yes",'Milestone 3'!P153="Oui"),"Yes",IF(OR('Milestone 3'!P153="No",'Milestone 3'!P153="Non"),"No",0))</f>
        <v>0</v>
      </c>
      <c r="O1629">
        <f>IF(OR('Milestone 3'!O153="Yes",'Milestone 3'!O153="Oui"),"Yes",IF(OR('Milestone 3'!O153="No",'Milestone 3'!O153="Non"),"No",IF(OR('Milestone 3'!O153="N/A",'Milestone 3'!O153="S.O."),"N/A",0)))</f>
        <v>0</v>
      </c>
    </row>
    <row r="1630" spans="1:15" hidden="1">
      <c r="A1630">
        <f>IF(OR('Milestone 3'!E154="Approved",'Milestone 3'!E154="Approuvé"),"Approved",IF(OR('Milestone 3'!E154="Incomplete",'Milestone 3'!E154="Incomplet"),"Incomplete",0))</f>
        <v>0</v>
      </c>
      <c r="B1630">
        <f>IF(OR('Milestone 3'!D154="Yes",'Milestone 3'!D154="Oui"),"Yes",IF(OR('Milestone 3'!D154="No",'Milestone 3'!D154="Non"),"No",0))</f>
        <v>0</v>
      </c>
      <c r="C1630">
        <f>IF(OR('Milestone 3'!C154="Yes",'Milestone 3'!C154="Oui"),"Yes",IF(OR('Milestone 3'!C154="No",'Milestone 3'!C154="Non"),"No",IF(OR('Milestone 3'!C154="N/A",'Milestone 3'!C154="S.O."),"N/A",0)))</f>
        <v>0</v>
      </c>
      <c r="D1630">
        <f>IF(OR('Milestone 3'!H154="Approved",'Milestone 3'!H154="Approuvé"),"Approved",IF(OR('Milestone 3'!H154="Incomplete",'Milestone 3'!H154="Incomplet"),"Incomplete",0))</f>
        <v>0</v>
      </c>
      <c r="E1630">
        <f>IF(OR('Milestone 3'!G154="Yes",'Milestone 3'!G154="Oui"),"Yes",IF(OR('Milestone 3'!G154="No",'Milestone 3'!G154="Non"),"No",0))</f>
        <v>0</v>
      </c>
      <c r="F1630">
        <f>IF(OR('Milestone 3'!F154="Yes",'Milestone 3'!F154="Oui"),"Yes",IF(OR('Milestone 3'!F154="No",'Milestone 3'!F154="Non"),"No",IF(OR('Milestone 3'!F154="N/A",'Milestone 3'!F154="S.O."),"N/A",0)))</f>
        <v>0</v>
      </c>
      <c r="G1630">
        <f>IF(OR('Milestone 3'!K154="Approved",'Milestone 3'!K154="Approuvé"),"Approved",IF(OR('Milestone 3'!K154="Incomplete",'Milestone 3'!K154="Incomplet"),"Incomplete",0))</f>
        <v>0</v>
      </c>
      <c r="H1630">
        <f>IF(OR('Milestone 3'!J154="Yes",'Milestone 3'!J154="Oui"),"Yes",IF(OR('Milestone 3'!J154="No",'Milestone 3'!J154="Non"),"No",0))</f>
        <v>0</v>
      </c>
      <c r="I1630">
        <f>IF(OR('Milestone 3'!I154="Yes",'Milestone 3'!I154="Oui"),"Yes",IF(OR('Milestone 3'!I154="No",'Milestone 3'!I154="Non"),"No",IF(OR('Milestone 3'!I154="N/A",'Milestone 3'!I154="S.O."),"N/A",0)))</f>
        <v>0</v>
      </c>
      <c r="J1630">
        <f>IF(OR('Milestone 3'!N154="Approved",'Milestone 3'!N154="Approuvé"),"Approved",IF(OR('Milestone 3'!N154="Incomplete",'Milestone 3'!N154="Incomplet"),"Incomplete",0))</f>
        <v>0</v>
      </c>
      <c r="K1630">
        <f>IF(OR('Milestone 3'!M154="Yes",'Milestone 3'!M154="Oui"),"Yes",IF(OR('Milestone 3'!M154="No",'Milestone 3'!M154="Non"),"No",0))</f>
        <v>0</v>
      </c>
      <c r="L1630">
        <f>IF(OR('Milestone 3'!L154="Yes",'Milestone 3'!L154="Oui"),"Yes",IF(OR('Milestone 3'!L154="No",'Milestone 3'!L154="Non"),"No",IF(OR('Milestone 3'!L154="N/A",'Milestone 3'!L154="S.O."),"N/A",0)))</f>
        <v>0</v>
      </c>
      <c r="M1630">
        <f>IF(OR('Milestone 3'!Q154="Approved",'Milestone 3'!Q154="Approuvé"),"Approved",IF(OR('Milestone 3'!Q154="Incomplete",'Milestone 3'!Q154="Incomplet"),"Incomplete",0))</f>
        <v>0</v>
      </c>
      <c r="N1630">
        <f>IF(OR('Milestone 3'!P154="Yes",'Milestone 3'!P154="Oui"),"Yes",IF(OR('Milestone 3'!P154="No",'Milestone 3'!P154="Non"),"No",0))</f>
        <v>0</v>
      </c>
      <c r="O1630">
        <f>IF(OR('Milestone 3'!O154="Yes",'Milestone 3'!O154="Oui"),"Yes",IF(OR('Milestone 3'!O154="No",'Milestone 3'!O154="Non"),"No",IF(OR('Milestone 3'!O154="N/A",'Milestone 3'!O154="S.O."),"N/A",0)))</f>
        <v>0</v>
      </c>
    </row>
    <row r="1631" spans="1:15" hidden="1">
      <c r="A1631">
        <f>IF(OR('Milestone 3'!E155="Approved",'Milestone 3'!E155="Approuvé"),"Approved",IF(OR('Milestone 3'!E155="Incomplete",'Milestone 3'!E155="Incomplet"),"Incomplete",0))</f>
        <v>0</v>
      </c>
      <c r="B1631">
        <f>IF(OR('Milestone 3'!D155="Yes",'Milestone 3'!D155="Oui"),"Yes",IF(OR('Milestone 3'!D155="No",'Milestone 3'!D155="Non"),"No",0))</f>
        <v>0</v>
      </c>
      <c r="C1631">
        <f>IF(OR('Milestone 3'!C155="Yes",'Milestone 3'!C155="Oui"),"Yes",IF(OR('Milestone 3'!C155="No",'Milestone 3'!C155="Non"),"No",IF(OR('Milestone 3'!C155="N/A",'Milestone 3'!C155="S.O."),"N/A",0)))</f>
        <v>0</v>
      </c>
      <c r="D1631">
        <f>IF(OR('Milestone 3'!H155="Approved",'Milestone 3'!H155="Approuvé"),"Approved",IF(OR('Milestone 3'!H155="Incomplete",'Milestone 3'!H155="Incomplet"),"Incomplete",0))</f>
        <v>0</v>
      </c>
      <c r="E1631">
        <f>IF(OR('Milestone 3'!G155="Yes",'Milestone 3'!G155="Oui"),"Yes",IF(OR('Milestone 3'!G155="No",'Milestone 3'!G155="Non"),"No",0))</f>
        <v>0</v>
      </c>
      <c r="F1631">
        <f>IF(OR('Milestone 3'!F155="Yes",'Milestone 3'!F155="Oui"),"Yes",IF(OR('Milestone 3'!F155="No",'Milestone 3'!F155="Non"),"No",IF(OR('Milestone 3'!F155="N/A",'Milestone 3'!F155="S.O."),"N/A",0)))</f>
        <v>0</v>
      </c>
      <c r="G1631">
        <f>IF(OR('Milestone 3'!K155="Approved",'Milestone 3'!K155="Approuvé"),"Approved",IF(OR('Milestone 3'!K155="Incomplete",'Milestone 3'!K155="Incomplet"),"Incomplete",0))</f>
        <v>0</v>
      </c>
      <c r="H1631">
        <f>IF(OR('Milestone 3'!J155="Yes",'Milestone 3'!J155="Oui"),"Yes",IF(OR('Milestone 3'!J155="No",'Milestone 3'!J155="Non"),"No",0))</f>
        <v>0</v>
      </c>
      <c r="I1631">
        <f>IF(OR('Milestone 3'!I155="Yes",'Milestone 3'!I155="Oui"),"Yes",IF(OR('Milestone 3'!I155="No",'Milestone 3'!I155="Non"),"No",IF(OR('Milestone 3'!I155="N/A",'Milestone 3'!I155="S.O."),"N/A",0)))</f>
        <v>0</v>
      </c>
      <c r="J1631">
        <f>IF(OR('Milestone 3'!N155="Approved",'Milestone 3'!N155="Approuvé"),"Approved",IF(OR('Milestone 3'!N155="Incomplete",'Milestone 3'!N155="Incomplet"),"Incomplete",0))</f>
        <v>0</v>
      </c>
      <c r="K1631">
        <f>IF(OR('Milestone 3'!M155="Yes",'Milestone 3'!M155="Oui"),"Yes",IF(OR('Milestone 3'!M155="No",'Milestone 3'!M155="Non"),"No",0))</f>
        <v>0</v>
      </c>
      <c r="L1631">
        <f>IF(OR('Milestone 3'!L155="Yes",'Milestone 3'!L155="Oui"),"Yes",IF(OR('Milestone 3'!L155="No",'Milestone 3'!L155="Non"),"No",IF(OR('Milestone 3'!L155="N/A",'Milestone 3'!L155="S.O."),"N/A",0)))</f>
        <v>0</v>
      </c>
      <c r="M1631">
        <f>IF(OR('Milestone 3'!Q155="Approved",'Milestone 3'!Q155="Approuvé"),"Approved",IF(OR('Milestone 3'!Q155="Incomplete",'Milestone 3'!Q155="Incomplet"),"Incomplete",0))</f>
        <v>0</v>
      </c>
      <c r="N1631">
        <f>IF(OR('Milestone 3'!P155="Yes",'Milestone 3'!P155="Oui"),"Yes",IF(OR('Milestone 3'!P155="No",'Milestone 3'!P155="Non"),"No",0))</f>
        <v>0</v>
      </c>
      <c r="O1631">
        <f>IF(OR('Milestone 3'!O155="Yes",'Milestone 3'!O155="Oui"),"Yes",IF(OR('Milestone 3'!O155="No",'Milestone 3'!O155="Non"),"No",IF(OR('Milestone 3'!O155="N/A",'Milestone 3'!O155="S.O."),"N/A",0)))</f>
        <v>0</v>
      </c>
    </row>
    <row r="1632" spans="1:15" hidden="1">
      <c r="A1632">
        <f>IF(OR('Milestone 3'!E156="Approved",'Milestone 3'!E156="Approuvé"),"Approved",IF(OR('Milestone 3'!E156="Incomplete",'Milestone 3'!E156="Incomplet"),"Incomplete",0))</f>
        <v>0</v>
      </c>
      <c r="B1632">
        <f>IF(OR('Milestone 3'!D156="Yes",'Milestone 3'!D156="Oui"),"Yes",IF(OR('Milestone 3'!D156="No",'Milestone 3'!D156="Non"),"No",0))</f>
        <v>0</v>
      </c>
      <c r="C1632">
        <f>IF(OR('Milestone 3'!C156="Yes",'Milestone 3'!C156="Oui"),"Yes",IF(OR('Milestone 3'!C156="No",'Milestone 3'!C156="Non"),"No",IF(OR('Milestone 3'!C156="N/A",'Milestone 3'!C156="S.O."),"N/A",0)))</f>
        <v>0</v>
      </c>
      <c r="D1632">
        <f>IF(OR('Milestone 3'!H156="Approved",'Milestone 3'!H156="Approuvé"),"Approved",IF(OR('Milestone 3'!H156="Incomplete",'Milestone 3'!H156="Incomplet"),"Incomplete",0))</f>
        <v>0</v>
      </c>
      <c r="E1632">
        <f>IF(OR('Milestone 3'!G156="Yes",'Milestone 3'!G156="Oui"),"Yes",IF(OR('Milestone 3'!G156="No",'Milestone 3'!G156="Non"),"No",0))</f>
        <v>0</v>
      </c>
      <c r="F1632">
        <f>IF(OR('Milestone 3'!F156="Yes",'Milestone 3'!F156="Oui"),"Yes",IF(OR('Milestone 3'!F156="No",'Milestone 3'!F156="Non"),"No",IF(OR('Milestone 3'!F156="N/A",'Milestone 3'!F156="S.O."),"N/A",0)))</f>
        <v>0</v>
      </c>
      <c r="G1632">
        <f>IF(OR('Milestone 3'!K156="Approved",'Milestone 3'!K156="Approuvé"),"Approved",IF(OR('Milestone 3'!K156="Incomplete",'Milestone 3'!K156="Incomplet"),"Incomplete",0))</f>
        <v>0</v>
      </c>
      <c r="H1632">
        <f>IF(OR('Milestone 3'!J156="Yes",'Milestone 3'!J156="Oui"),"Yes",IF(OR('Milestone 3'!J156="No",'Milestone 3'!J156="Non"),"No",0))</f>
        <v>0</v>
      </c>
      <c r="I1632">
        <f>IF(OR('Milestone 3'!I156="Yes",'Milestone 3'!I156="Oui"),"Yes",IF(OR('Milestone 3'!I156="No",'Milestone 3'!I156="Non"),"No",IF(OR('Milestone 3'!I156="N/A",'Milestone 3'!I156="S.O."),"N/A",0)))</f>
        <v>0</v>
      </c>
      <c r="J1632">
        <f>IF(OR('Milestone 3'!N156="Approved",'Milestone 3'!N156="Approuvé"),"Approved",IF(OR('Milestone 3'!N156="Incomplete",'Milestone 3'!N156="Incomplet"),"Incomplete",0))</f>
        <v>0</v>
      </c>
      <c r="K1632">
        <f>IF(OR('Milestone 3'!M156="Yes",'Milestone 3'!M156="Oui"),"Yes",IF(OR('Milestone 3'!M156="No",'Milestone 3'!M156="Non"),"No",0))</f>
        <v>0</v>
      </c>
      <c r="L1632">
        <f>IF(OR('Milestone 3'!L156="Yes",'Milestone 3'!L156="Oui"),"Yes",IF(OR('Milestone 3'!L156="No",'Milestone 3'!L156="Non"),"No",IF(OR('Milestone 3'!L156="N/A",'Milestone 3'!L156="S.O."),"N/A",0)))</f>
        <v>0</v>
      </c>
      <c r="M1632">
        <f>IF(OR('Milestone 3'!Q156="Approved",'Milestone 3'!Q156="Approuvé"),"Approved",IF(OR('Milestone 3'!Q156="Incomplete",'Milestone 3'!Q156="Incomplet"),"Incomplete",0))</f>
        <v>0</v>
      </c>
      <c r="N1632">
        <f>IF(OR('Milestone 3'!P156="Yes",'Milestone 3'!P156="Oui"),"Yes",IF(OR('Milestone 3'!P156="No",'Milestone 3'!P156="Non"),"No",0))</f>
        <v>0</v>
      </c>
      <c r="O1632">
        <f>IF(OR('Milestone 3'!O156="Yes",'Milestone 3'!O156="Oui"),"Yes",IF(OR('Milestone 3'!O156="No",'Milestone 3'!O156="Non"),"No",IF(OR('Milestone 3'!O156="N/A",'Milestone 3'!O156="S.O."),"N/A",0)))</f>
        <v>0</v>
      </c>
    </row>
    <row r="1633" spans="1:15" hidden="1">
      <c r="A1633">
        <f>IF(OR('Milestone 3'!E157="Approved",'Milestone 3'!E157="Approuvé"),"Approved",IF(OR('Milestone 3'!E157="Incomplete",'Milestone 3'!E157="Incomplet"),"Incomplete",0))</f>
        <v>0</v>
      </c>
      <c r="B1633">
        <f>IF(OR('Milestone 3'!D157="Yes",'Milestone 3'!D157="Oui"),"Yes",IF(OR('Milestone 3'!D157="No",'Milestone 3'!D157="Non"),"No",0))</f>
        <v>0</v>
      </c>
      <c r="C1633">
        <f>IF(OR('Milestone 3'!C157="Yes",'Milestone 3'!C157="Oui"),"Yes",IF(OR('Milestone 3'!C157="No",'Milestone 3'!C157="Non"),"No",IF(OR('Milestone 3'!C157="N/A",'Milestone 3'!C157="S.O."),"N/A",0)))</f>
        <v>0</v>
      </c>
      <c r="D1633">
        <f>IF(OR('Milestone 3'!H157="Approved",'Milestone 3'!H157="Approuvé"),"Approved",IF(OR('Milestone 3'!H157="Incomplete",'Milestone 3'!H157="Incomplet"),"Incomplete",0))</f>
        <v>0</v>
      </c>
      <c r="E1633">
        <f>IF(OR('Milestone 3'!G157="Yes",'Milestone 3'!G157="Oui"),"Yes",IF(OR('Milestone 3'!G157="No",'Milestone 3'!G157="Non"),"No",0))</f>
        <v>0</v>
      </c>
      <c r="F1633">
        <f>IF(OR('Milestone 3'!F157="Yes",'Milestone 3'!F157="Oui"),"Yes",IF(OR('Milestone 3'!F157="No",'Milestone 3'!F157="Non"),"No",IF(OR('Milestone 3'!F157="N/A",'Milestone 3'!F157="S.O."),"N/A",0)))</f>
        <v>0</v>
      </c>
      <c r="G1633">
        <f>IF(OR('Milestone 3'!K157="Approved",'Milestone 3'!K157="Approuvé"),"Approved",IF(OR('Milestone 3'!K157="Incomplete",'Milestone 3'!K157="Incomplet"),"Incomplete",0))</f>
        <v>0</v>
      </c>
      <c r="H1633">
        <f>IF(OR('Milestone 3'!J157="Yes",'Milestone 3'!J157="Oui"),"Yes",IF(OR('Milestone 3'!J157="No",'Milestone 3'!J157="Non"),"No",0))</f>
        <v>0</v>
      </c>
      <c r="I1633">
        <f>IF(OR('Milestone 3'!I157="Yes",'Milestone 3'!I157="Oui"),"Yes",IF(OR('Milestone 3'!I157="No",'Milestone 3'!I157="Non"),"No",IF(OR('Milestone 3'!I157="N/A",'Milestone 3'!I157="S.O."),"N/A",0)))</f>
        <v>0</v>
      </c>
      <c r="J1633">
        <f>IF(OR('Milestone 3'!N157="Approved",'Milestone 3'!N157="Approuvé"),"Approved",IF(OR('Milestone 3'!N157="Incomplete",'Milestone 3'!N157="Incomplet"),"Incomplete",0))</f>
        <v>0</v>
      </c>
      <c r="K1633">
        <f>IF(OR('Milestone 3'!M157="Yes",'Milestone 3'!M157="Oui"),"Yes",IF(OR('Milestone 3'!M157="No",'Milestone 3'!M157="Non"),"No",0))</f>
        <v>0</v>
      </c>
      <c r="L1633">
        <f>IF(OR('Milestone 3'!L157="Yes",'Milestone 3'!L157="Oui"),"Yes",IF(OR('Milestone 3'!L157="No",'Milestone 3'!L157="Non"),"No",IF(OR('Milestone 3'!L157="N/A",'Milestone 3'!L157="S.O."),"N/A",0)))</f>
        <v>0</v>
      </c>
      <c r="M1633">
        <f>IF(OR('Milestone 3'!Q157="Approved",'Milestone 3'!Q157="Approuvé"),"Approved",IF(OR('Milestone 3'!Q157="Incomplete",'Milestone 3'!Q157="Incomplet"),"Incomplete",0))</f>
        <v>0</v>
      </c>
      <c r="N1633">
        <f>IF(OR('Milestone 3'!P157="Yes",'Milestone 3'!P157="Oui"),"Yes",IF(OR('Milestone 3'!P157="No",'Milestone 3'!P157="Non"),"No",0))</f>
        <v>0</v>
      </c>
      <c r="O1633">
        <f>IF(OR('Milestone 3'!O157="Yes",'Milestone 3'!O157="Oui"),"Yes",IF(OR('Milestone 3'!O157="No",'Milestone 3'!O157="Non"),"No",IF(OR('Milestone 3'!O157="N/A",'Milestone 3'!O157="S.O."),"N/A",0)))</f>
        <v>0</v>
      </c>
    </row>
    <row r="1634" spans="1:15" hidden="1">
      <c r="A1634">
        <f>IF(OR('Milestone 3'!E158="Approved",'Milestone 3'!E158="Approuvé"),"Approved",IF(OR('Milestone 3'!E158="Incomplete",'Milestone 3'!E158="Incomplet"),"Incomplete",0))</f>
        <v>0</v>
      </c>
      <c r="B1634">
        <f>IF(OR('Milestone 3'!D158="Yes",'Milestone 3'!D158="Oui"),"Yes",IF(OR('Milestone 3'!D158="No",'Milestone 3'!D158="Non"),"No",0))</f>
        <v>0</v>
      </c>
      <c r="C1634">
        <f>IF(OR('Milestone 3'!C158="Yes",'Milestone 3'!C158="Oui"),"Yes",IF(OR('Milestone 3'!C158="No",'Milestone 3'!C158="Non"),"No",IF(OR('Milestone 3'!C158="N/A",'Milestone 3'!C158="S.O."),"N/A",0)))</f>
        <v>0</v>
      </c>
      <c r="D1634">
        <f>IF(OR('Milestone 3'!H158="Approved",'Milestone 3'!H158="Approuvé"),"Approved",IF(OR('Milestone 3'!H158="Incomplete",'Milestone 3'!H158="Incomplet"),"Incomplete",0))</f>
        <v>0</v>
      </c>
      <c r="E1634">
        <f>IF(OR('Milestone 3'!G158="Yes",'Milestone 3'!G158="Oui"),"Yes",IF(OR('Milestone 3'!G158="No",'Milestone 3'!G158="Non"),"No",0))</f>
        <v>0</v>
      </c>
      <c r="F1634">
        <f>IF(OR('Milestone 3'!F158="Yes",'Milestone 3'!F158="Oui"),"Yes",IF(OR('Milestone 3'!F158="No",'Milestone 3'!F158="Non"),"No",IF(OR('Milestone 3'!F158="N/A",'Milestone 3'!F158="S.O."),"N/A",0)))</f>
        <v>0</v>
      </c>
      <c r="G1634">
        <f>IF(OR('Milestone 3'!K158="Approved",'Milestone 3'!K158="Approuvé"),"Approved",IF(OR('Milestone 3'!K158="Incomplete",'Milestone 3'!K158="Incomplet"),"Incomplete",0))</f>
        <v>0</v>
      </c>
      <c r="H1634">
        <f>IF(OR('Milestone 3'!J158="Yes",'Milestone 3'!J158="Oui"),"Yes",IF(OR('Milestone 3'!J158="No",'Milestone 3'!J158="Non"),"No",0))</f>
        <v>0</v>
      </c>
      <c r="I1634">
        <f>IF(OR('Milestone 3'!I158="Yes",'Milestone 3'!I158="Oui"),"Yes",IF(OR('Milestone 3'!I158="No",'Milestone 3'!I158="Non"),"No",IF(OR('Milestone 3'!I158="N/A",'Milestone 3'!I158="S.O."),"N/A",0)))</f>
        <v>0</v>
      </c>
      <c r="J1634">
        <f>IF(OR('Milestone 3'!N158="Approved",'Milestone 3'!N158="Approuvé"),"Approved",IF(OR('Milestone 3'!N158="Incomplete",'Milestone 3'!N158="Incomplet"),"Incomplete",0))</f>
        <v>0</v>
      </c>
      <c r="K1634">
        <f>IF(OR('Milestone 3'!M158="Yes",'Milestone 3'!M158="Oui"),"Yes",IF(OR('Milestone 3'!M158="No",'Milestone 3'!M158="Non"),"No",0))</f>
        <v>0</v>
      </c>
      <c r="L1634">
        <f>IF(OR('Milestone 3'!L158="Yes",'Milestone 3'!L158="Oui"),"Yes",IF(OR('Milestone 3'!L158="No",'Milestone 3'!L158="Non"),"No",IF(OR('Milestone 3'!L158="N/A",'Milestone 3'!L158="S.O."),"N/A",0)))</f>
        <v>0</v>
      </c>
      <c r="M1634">
        <f>IF(OR('Milestone 3'!Q158="Approved",'Milestone 3'!Q158="Approuvé"),"Approved",IF(OR('Milestone 3'!Q158="Incomplete",'Milestone 3'!Q158="Incomplet"),"Incomplete",0))</f>
        <v>0</v>
      </c>
      <c r="N1634">
        <f>IF(OR('Milestone 3'!P158="Yes",'Milestone 3'!P158="Oui"),"Yes",IF(OR('Milestone 3'!P158="No",'Milestone 3'!P158="Non"),"No",0))</f>
        <v>0</v>
      </c>
      <c r="O1634">
        <f>IF(OR('Milestone 3'!O158="Yes",'Milestone 3'!O158="Oui"),"Yes",IF(OR('Milestone 3'!O158="No",'Milestone 3'!O158="Non"),"No",IF(OR('Milestone 3'!O158="N/A",'Milestone 3'!O158="S.O."),"N/A",0)))</f>
        <v>0</v>
      </c>
    </row>
    <row r="1635" spans="1:15" hidden="1">
      <c r="A1635">
        <f>IF(OR('Milestone 3'!E159="Approved",'Milestone 3'!E159="Approuvé"),"Approved",IF(OR('Milestone 3'!E159="Incomplete",'Milestone 3'!E159="Incomplet"),"Incomplete",0))</f>
        <v>0</v>
      </c>
      <c r="B1635">
        <f>IF(OR('Milestone 3'!D159="Yes",'Milestone 3'!D159="Oui"),"Yes",IF(OR('Milestone 3'!D159="No",'Milestone 3'!D159="Non"),"No",0))</f>
        <v>0</v>
      </c>
      <c r="C1635">
        <f>IF(OR('Milestone 3'!C159="Yes",'Milestone 3'!C159="Oui"),"Yes",IF(OR('Milestone 3'!C159="No",'Milestone 3'!C159="Non"),"No",IF(OR('Milestone 3'!C159="N/A",'Milestone 3'!C159="S.O."),"N/A",0)))</f>
        <v>0</v>
      </c>
      <c r="D1635">
        <f>IF(OR('Milestone 3'!H159="Approved",'Milestone 3'!H159="Approuvé"),"Approved",IF(OR('Milestone 3'!H159="Incomplete",'Milestone 3'!H159="Incomplet"),"Incomplete",0))</f>
        <v>0</v>
      </c>
      <c r="E1635">
        <f>IF(OR('Milestone 3'!G159="Yes",'Milestone 3'!G159="Oui"),"Yes",IF(OR('Milestone 3'!G159="No",'Milestone 3'!G159="Non"),"No",0))</f>
        <v>0</v>
      </c>
      <c r="F1635">
        <f>IF(OR('Milestone 3'!F159="Yes",'Milestone 3'!F159="Oui"),"Yes",IF(OR('Milestone 3'!F159="No",'Milestone 3'!F159="Non"),"No",IF(OR('Milestone 3'!F159="N/A",'Milestone 3'!F159="S.O."),"N/A",0)))</f>
        <v>0</v>
      </c>
      <c r="G1635">
        <f>IF(OR('Milestone 3'!K159="Approved",'Milestone 3'!K159="Approuvé"),"Approved",IF(OR('Milestone 3'!K159="Incomplete",'Milestone 3'!K159="Incomplet"),"Incomplete",0))</f>
        <v>0</v>
      </c>
      <c r="H1635">
        <f>IF(OR('Milestone 3'!J159="Yes",'Milestone 3'!J159="Oui"),"Yes",IF(OR('Milestone 3'!J159="No",'Milestone 3'!J159="Non"),"No",0))</f>
        <v>0</v>
      </c>
      <c r="I1635">
        <f>IF(OR('Milestone 3'!I159="Yes",'Milestone 3'!I159="Oui"),"Yes",IF(OR('Milestone 3'!I159="No",'Milestone 3'!I159="Non"),"No",IF(OR('Milestone 3'!I159="N/A",'Milestone 3'!I159="S.O."),"N/A",0)))</f>
        <v>0</v>
      </c>
      <c r="J1635">
        <f>IF(OR('Milestone 3'!N159="Approved",'Milestone 3'!N159="Approuvé"),"Approved",IF(OR('Milestone 3'!N159="Incomplete",'Milestone 3'!N159="Incomplet"),"Incomplete",0))</f>
        <v>0</v>
      </c>
      <c r="K1635">
        <f>IF(OR('Milestone 3'!M159="Yes",'Milestone 3'!M159="Oui"),"Yes",IF(OR('Milestone 3'!M159="No",'Milestone 3'!M159="Non"),"No",0))</f>
        <v>0</v>
      </c>
      <c r="L1635">
        <f>IF(OR('Milestone 3'!L159="Yes",'Milestone 3'!L159="Oui"),"Yes",IF(OR('Milestone 3'!L159="No",'Milestone 3'!L159="Non"),"No",IF(OR('Milestone 3'!L159="N/A",'Milestone 3'!L159="S.O."),"N/A",0)))</f>
        <v>0</v>
      </c>
      <c r="M1635">
        <f>IF(OR('Milestone 3'!Q159="Approved",'Milestone 3'!Q159="Approuvé"),"Approved",IF(OR('Milestone 3'!Q159="Incomplete",'Milestone 3'!Q159="Incomplet"),"Incomplete",0))</f>
        <v>0</v>
      </c>
      <c r="N1635">
        <f>IF(OR('Milestone 3'!P159="Yes",'Milestone 3'!P159="Oui"),"Yes",IF(OR('Milestone 3'!P159="No",'Milestone 3'!P159="Non"),"No",0))</f>
        <v>0</v>
      </c>
      <c r="O1635">
        <f>IF(OR('Milestone 3'!O159="Yes",'Milestone 3'!O159="Oui"),"Yes",IF(OR('Milestone 3'!O159="No",'Milestone 3'!O159="Non"),"No",IF(OR('Milestone 3'!O159="N/A",'Milestone 3'!O159="S.O."),"N/A",0)))</f>
        <v>0</v>
      </c>
    </row>
    <row r="1636" spans="1:15" hidden="1">
      <c r="A1636">
        <f>IF(OR('Milestone 3'!E160="Approved",'Milestone 3'!E160="Approuvé"),"Approved",IF(OR('Milestone 3'!E160="Incomplete",'Milestone 3'!E160="Incomplet"),"Incomplete",0))</f>
        <v>0</v>
      </c>
      <c r="B1636">
        <f>IF(OR('Milestone 3'!D160="Yes",'Milestone 3'!D160="Oui"),"Yes",IF(OR('Milestone 3'!D160="No",'Milestone 3'!D160="Non"),"No",0))</f>
        <v>0</v>
      </c>
      <c r="C1636">
        <f>IF(OR('Milestone 3'!C160="Yes",'Milestone 3'!C160="Oui"),"Yes",IF(OR('Milestone 3'!C160="No",'Milestone 3'!C160="Non"),"No",IF(OR('Milestone 3'!C160="N/A",'Milestone 3'!C160="S.O."),"N/A",0)))</f>
        <v>0</v>
      </c>
      <c r="D1636">
        <f>IF(OR('Milestone 3'!H160="Approved",'Milestone 3'!H160="Approuvé"),"Approved",IF(OR('Milestone 3'!H160="Incomplete",'Milestone 3'!H160="Incomplet"),"Incomplete",0))</f>
        <v>0</v>
      </c>
      <c r="E1636">
        <f>IF(OR('Milestone 3'!G160="Yes",'Milestone 3'!G160="Oui"),"Yes",IF(OR('Milestone 3'!G160="No",'Milestone 3'!G160="Non"),"No",0))</f>
        <v>0</v>
      </c>
      <c r="F1636">
        <f>IF(OR('Milestone 3'!F160="Yes",'Milestone 3'!F160="Oui"),"Yes",IF(OR('Milestone 3'!F160="No",'Milestone 3'!F160="Non"),"No",IF(OR('Milestone 3'!F160="N/A",'Milestone 3'!F160="S.O."),"N/A",0)))</f>
        <v>0</v>
      </c>
      <c r="G1636">
        <f>IF(OR('Milestone 3'!K160="Approved",'Milestone 3'!K160="Approuvé"),"Approved",IF(OR('Milestone 3'!K160="Incomplete",'Milestone 3'!K160="Incomplet"),"Incomplete",0))</f>
        <v>0</v>
      </c>
      <c r="H1636">
        <f>IF(OR('Milestone 3'!J160="Yes",'Milestone 3'!J160="Oui"),"Yes",IF(OR('Milestone 3'!J160="No",'Milestone 3'!J160="Non"),"No",0))</f>
        <v>0</v>
      </c>
      <c r="I1636">
        <f>IF(OR('Milestone 3'!I160="Yes",'Milestone 3'!I160="Oui"),"Yes",IF(OR('Milestone 3'!I160="No",'Milestone 3'!I160="Non"),"No",IF(OR('Milestone 3'!I160="N/A",'Milestone 3'!I160="S.O."),"N/A",0)))</f>
        <v>0</v>
      </c>
      <c r="J1636">
        <f>IF(OR('Milestone 3'!N160="Approved",'Milestone 3'!N160="Approuvé"),"Approved",IF(OR('Milestone 3'!N160="Incomplete",'Milestone 3'!N160="Incomplet"),"Incomplete",0))</f>
        <v>0</v>
      </c>
      <c r="K1636">
        <f>IF(OR('Milestone 3'!M160="Yes",'Milestone 3'!M160="Oui"),"Yes",IF(OR('Milestone 3'!M160="No",'Milestone 3'!M160="Non"),"No",0))</f>
        <v>0</v>
      </c>
      <c r="L1636">
        <f>IF(OR('Milestone 3'!L160="Yes",'Milestone 3'!L160="Oui"),"Yes",IF(OR('Milestone 3'!L160="No",'Milestone 3'!L160="Non"),"No",IF(OR('Milestone 3'!L160="N/A",'Milestone 3'!L160="S.O."),"N/A",0)))</f>
        <v>0</v>
      </c>
      <c r="M1636">
        <f>IF(OR('Milestone 3'!Q160="Approved",'Milestone 3'!Q160="Approuvé"),"Approved",IF(OR('Milestone 3'!Q160="Incomplete",'Milestone 3'!Q160="Incomplet"),"Incomplete",0))</f>
        <v>0</v>
      </c>
      <c r="N1636">
        <f>IF(OR('Milestone 3'!P160="Yes",'Milestone 3'!P160="Oui"),"Yes",IF(OR('Milestone 3'!P160="No",'Milestone 3'!P160="Non"),"No",0))</f>
        <v>0</v>
      </c>
      <c r="O1636">
        <f>IF(OR('Milestone 3'!O160="Yes",'Milestone 3'!O160="Oui"),"Yes",IF(OR('Milestone 3'!O160="No",'Milestone 3'!O160="Non"),"No",IF(OR('Milestone 3'!O160="N/A",'Milestone 3'!O160="S.O."),"N/A",0)))</f>
        <v>0</v>
      </c>
    </row>
    <row r="1637" spans="1:15" hidden="1">
      <c r="A1637">
        <f>IF(OR('Milestone 3'!E161="Approved",'Milestone 3'!E161="Approuvé"),"Approved",IF(OR('Milestone 3'!E161="Incomplete",'Milestone 3'!E161="Incomplet"),"Incomplete",0))</f>
        <v>0</v>
      </c>
      <c r="B1637">
        <f>IF(OR('Milestone 3'!D161="Yes",'Milestone 3'!D161="Oui"),"Yes",IF(OR('Milestone 3'!D161="No",'Milestone 3'!D161="Non"),"No",0))</f>
        <v>0</v>
      </c>
      <c r="C1637">
        <f>IF(OR('Milestone 3'!C161="Yes",'Milestone 3'!C161="Oui"),"Yes",IF(OR('Milestone 3'!C161="No",'Milestone 3'!C161="Non"),"No",IF(OR('Milestone 3'!C161="N/A",'Milestone 3'!C161="S.O."),"N/A",0)))</f>
        <v>0</v>
      </c>
      <c r="D1637">
        <f>IF(OR('Milestone 3'!H161="Approved",'Milestone 3'!H161="Approuvé"),"Approved",IF(OR('Milestone 3'!H161="Incomplete",'Milestone 3'!H161="Incomplet"),"Incomplete",0))</f>
        <v>0</v>
      </c>
      <c r="E1637">
        <f>IF(OR('Milestone 3'!G161="Yes",'Milestone 3'!G161="Oui"),"Yes",IF(OR('Milestone 3'!G161="No",'Milestone 3'!G161="Non"),"No",0))</f>
        <v>0</v>
      </c>
      <c r="F1637">
        <f>IF(OR('Milestone 3'!F161="Yes",'Milestone 3'!F161="Oui"),"Yes",IF(OR('Milestone 3'!F161="No",'Milestone 3'!F161="Non"),"No",IF(OR('Milestone 3'!F161="N/A",'Milestone 3'!F161="S.O."),"N/A",0)))</f>
        <v>0</v>
      </c>
      <c r="G1637">
        <f>IF(OR('Milestone 3'!K161="Approved",'Milestone 3'!K161="Approuvé"),"Approved",IF(OR('Milestone 3'!K161="Incomplete",'Milestone 3'!K161="Incomplet"),"Incomplete",0))</f>
        <v>0</v>
      </c>
      <c r="H1637">
        <f>IF(OR('Milestone 3'!J161="Yes",'Milestone 3'!J161="Oui"),"Yes",IF(OR('Milestone 3'!J161="No",'Milestone 3'!J161="Non"),"No",0))</f>
        <v>0</v>
      </c>
      <c r="I1637">
        <f>IF(OR('Milestone 3'!I161="Yes",'Milestone 3'!I161="Oui"),"Yes",IF(OR('Milestone 3'!I161="No",'Milestone 3'!I161="Non"),"No",IF(OR('Milestone 3'!I161="N/A",'Milestone 3'!I161="S.O."),"N/A",0)))</f>
        <v>0</v>
      </c>
      <c r="J1637">
        <f>IF(OR('Milestone 3'!N161="Approved",'Milestone 3'!N161="Approuvé"),"Approved",IF(OR('Milestone 3'!N161="Incomplete",'Milestone 3'!N161="Incomplet"),"Incomplete",0))</f>
        <v>0</v>
      </c>
      <c r="K1637">
        <f>IF(OR('Milestone 3'!M161="Yes",'Milestone 3'!M161="Oui"),"Yes",IF(OR('Milestone 3'!M161="No",'Milestone 3'!M161="Non"),"No",0))</f>
        <v>0</v>
      </c>
      <c r="L1637">
        <f>IF(OR('Milestone 3'!L161="Yes",'Milestone 3'!L161="Oui"),"Yes",IF(OR('Milestone 3'!L161="No",'Milestone 3'!L161="Non"),"No",IF(OR('Milestone 3'!L161="N/A",'Milestone 3'!L161="S.O."),"N/A",0)))</f>
        <v>0</v>
      </c>
      <c r="M1637">
        <f>IF(OR('Milestone 3'!Q161="Approved",'Milestone 3'!Q161="Approuvé"),"Approved",IF(OR('Milestone 3'!Q161="Incomplete",'Milestone 3'!Q161="Incomplet"),"Incomplete",0))</f>
        <v>0</v>
      </c>
      <c r="N1637">
        <f>IF(OR('Milestone 3'!P161="Yes",'Milestone 3'!P161="Oui"),"Yes",IF(OR('Milestone 3'!P161="No",'Milestone 3'!P161="Non"),"No",0))</f>
        <v>0</v>
      </c>
      <c r="O1637">
        <f>IF(OR('Milestone 3'!O161="Yes",'Milestone 3'!O161="Oui"),"Yes",IF(OR('Milestone 3'!O161="No",'Milestone 3'!O161="Non"),"No",IF(OR('Milestone 3'!O161="N/A",'Milestone 3'!O161="S.O."),"N/A",0)))</f>
        <v>0</v>
      </c>
    </row>
    <row r="1638" spans="1:15" hidden="1">
      <c r="A1638">
        <f>IF(OR('Milestone 3'!E162="Approved",'Milestone 3'!E162="Approuvé"),"Approved",IF(OR('Milestone 3'!E162="Incomplete",'Milestone 3'!E162="Incomplet"),"Incomplete",0))</f>
        <v>0</v>
      </c>
      <c r="B1638">
        <f>IF(OR('Milestone 3'!D162="Yes",'Milestone 3'!D162="Oui"),"Yes",IF(OR('Milestone 3'!D162="No",'Milestone 3'!D162="Non"),"No",0))</f>
        <v>0</v>
      </c>
      <c r="C1638">
        <f>IF(OR('Milestone 3'!C162="Yes",'Milestone 3'!C162="Oui"),"Yes",IF(OR('Milestone 3'!C162="No",'Milestone 3'!C162="Non"),"No",IF(OR('Milestone 3'!C162="N/A",'Milestone 3'!C162="S.O."),"N/A",0)))</f>
        <v>0</v>
      </c>
      <c r="D1638">
        <f>IF(OR('Milestone 3'!H162="Approved",'Milestone 3'!H162="Approuvé"),"Approved",IF(OR('Milestone 3'!H162="Incomplete",'Milestone 3'!H162="Incomplet"),"Incomplete",0))</f>
        <v>0</v>
      </c>
      <c r="E1638">
        <f>IF(OR('Milestone 3'!G162="Yes",'Milestone 3'!G162="Oui"),"Yes",IF(OR('Milestone 3'!G162="No",'Milestone 3'!G162="Non"),"No",0))</f>
        <v>0</v>
      </c>
      <c r="F1638">
        <f>IF(OR('Milestone 3'!F162="Yes",'Milestone 3'!F162="Oui"),"Yes",IF(OR('Milestone 3'!F162="No",'Milestone 3'!F162="Non"),"No",IF(OR('Milestone 3'!F162="N/A",'Milestone 3'!F162="S.O."),"N/A",0)))</f>
        <v>0</v>
      </c>
      <c r="G1638">
        <f>IF(OR('Milestone 3'!K162="Approved",'Milestone 3'!K162="Approuvé"),"Approved",IF(OR('Milestone 3'!K162="Incomplete",'Milestone 3'!K162="Incomplet"),"Incomplete",0))</f>
        <v>0</v>
      </c>
      <c r="H1638">
        <f>IF(OR('Milestone 3'!J162="Yes",'Milestone 3'!J162="Oui"),"Yes",IF(OR('Milestone 3'!J162="No",'Milestone 3'!J162="Non"),"No",0))</f>
        <v>0</v>
      </c>
      <c r="I1638">
        <f>IF(OR('Milestone 3'!I162="Yes",'Milestone 3'!I162="Oui"),"Yes",IF(OR('Milestone 3'!I162="No",'Milestone 3'!I162="Non"),"No",IF(OR('Milestone 3'!I162="N/A",'Milestone 3'!I162="S.O."),"N/A",0)))</f>
        <v>0</v>
      </c>
      <c r="J1638">
        <f>IF(OR('Milestone 3'!N162="Approved",'Milestone 3'!N162="Approuvé"),"Approved",IF(OR('Milestone 3'!N162="Incomplete",'Milestone 3'!N162="Incomplet"),"Incomplete",0))</f>
        <v>0</v>
      </c>
      <c r="K1638">
        <f>IF(OR('Milestone 3'!M162="Yes",'Milestone 3'!M162="Oui"),"Yes",IF(OR('Milestone 3'!M162="No",'Milestone 3'!M162="Non"),"No",0))</f>
        <v>0</v>
      </c>
      <c r="L1638">
        <f>IF(OR('Milestone 3'!L162="Yes",'Milestone 3'!L162="Oui"),"Yes",IF(OR('Milestone 3'!L162="No",'Milestone 3'!L162="Non"),"No",IF(OR('Milestone 3'!L162="N/A",'Milestone 3'!L162="S.O."),"N/A",0)))</f>
        <v>0</v>
      </c>
      <c r="M1638">
        <f>IF(OR('Milestone 3'!Q162="Approved",'Milestone 3'!Q162="Approuvé"),"Approved",IF(OR('Milestone 3'!Q162="Incomplete",'Milestone 3'!Q162="Incomplet"),"Incomplete",0))</f>
        <v>0</v>
      </c>
      <c r="N1638">
        <f>IF(OR('Milestone 3'!P162="Yes",'Milestone 3'!P162="Oui"),"Yes",IF(OR('Milestone 3'!P162="No",'Milestone 3'!P162="Non"),"No",0))</f>
        <v>0</v>
      </c>
      <c r="O1638">
        <f>IF(OR('Milestone 3'!O162="Yes",'Milestone 3'!O162="Oui"),"Yes",IF(OR('Milestone 3'!O162="No",'Milestone 3'!O162="Non"),"No",IF(OR('Milestone 3'!O162="N/A",'Milestone 3'!O162="S.O."),"N/A",0)))</f>
        <v>0</v>
      </c>
    </row>
    <row r="1639" spans="1:15" hidden="1">
      <c r="A1639">
        <f>IF(OR('Milestone 3'!E163="Approved",'Milestone 3'!E163="Approuvé"),"Approved",IF(OR('Milestone 3'!E163="Incomplete",'Milestone 3'!E163="Incomplet"),"Incomplete",0))</f>
        <v>0</v>
      </c>
      <c r="B1639">
        <f>IF(OR('Milestone 3'!D163="Yes",'Milestone 3'!D163="Oui"),"Yes",IF(OR('Milestone 3'!D163="No",'Milestone 3'!D163="Non"),"No",0))</f>
        <v>0</v>
      </c>
      <c r="C1639">
        <f>IF(OR('Milestone 3'!C163="Yes",'Milestone 3'!C163="Oui"),"Yes",IF(OR('Milestone 3'!C163="No",'Milestone 3'!C163="Non"),"No",IF(OR('Milestone 3'!C163="N/A",'Milestone 3'!C163="S.O."),"N/A",0)))</f>
        <v>0</v>
      </c>
      <c r="D1639">
        <f>IF(OR('Milestone 3'!H163="Approved",'Milestone 3'!H163="Approuvé"),"Approved",IF(OR('Milestone 3'!H163="Incomplete",'Milestone 3'!H163="Incomplet"),"Incomplete",0))</f>
        <v>0</v>
      </c>
      <c r="E1639">
        <f>IF(OR('Milestone 3'!G163="Yes",'Milestone 3'!G163="Oui"),"Yes",IF(OR('Milestone 3'!G163="No",'Milestone 3'!G163="Non"),"No",0))</f>
        <v>0</v>
      </c>
      <c r="F1639">
        <f>IF(OR('Milestone 3'!F163="Yes",'Milestone 3'!F163="Oui"),"Yes",IF(OR('Milestone 3'!F163="No",'Milestone 3'!F163="Non"),"No",IF(OR('Milestone 3'!F163="N/A",'Milestone 3'!F163="S.O."),"N/A",0)))</f>
        <v>0</v>
      </c>
      <c r="G1639">
        <f>IF(OR('Milestone 3'!K163="Approved",'Milestone 3'!K163="Approuvé"),"Approved",IF(OR('Milestone 3'!K163="Incomplete",'Milestone 3'!K163="Incomplet"),"Incomplete",0))</f>
        <v>0</v>
      </c>
      <c r="H1639">
        <f>IF(OR('Milestone 3'!J163="Yes",'Milestone 3'!J163="Oui"),"Yes",IF(OR('Milestone 3'!J163="No",'Milestone 3'!J163="Non"),"No",0))</f>
        <v>0</v>
      </c>
      <c r="I1639">
        <f>IF(OR('Milestone 3'!I163="Yes",'Milestone 3'!I163="Oui"),"Yes",IF(OR('Milestone 3'!I163="No",'Milestone 3'!I163="Non"),"No",IF(OR('Milestone 3'!I163="N/A",'Milestone 3'!I163="S.O."),"N/A",0)))</f>
        <v>0</v>
      </c>
      <c r="J1639">
        <f>IF(OR('Milestone 3'!N163="Approved",'Milestone 3'!N163="Approuvé"),"Approved",IF(OR('Milestone 3'!N163="Incomplete",'Milestone 3'!N163="Incomplet"),"Incomplete",0))</f>
        <v>0</v>
      </c>
      <c r="K1639">
        <f>IF(OR('Milestone 3'!M163="Yes",'Milestone 3'!M163="Oui"),"Yes",IF(OR('Milestone 3'!M163="No",'Milestone 3'!M163="Non"),"No",0))</f>
        <v>0</v>
      </c>
      <c r="L1639">
        <f>IF(OR('Milestone 3'!L163="Yes",'Milestone 3'!L163="Oui"),"Yes",IF(OR('Milestone 3'!L163="No",'Milestone 3'!L163="Non"),"No",IF(OR('Milestone 3'!L163="N/A",'Milestone 3'!L163="S.O."),"N/A",0)))</f>
        <v>0</v>
      </c>
      <c r="M1639">
        <f>IF(OR('Milestone 3'!Q163="Approved",'Milestone 3'!Q163="Approuvé"),"Approved",IF(OR('Milestone 3'!Q163="Incomplete",'Milestone 3'!Q163="Incomplet"),"Incomplete",0))</f>
        <v>0</v>
      </c>
      <c r="N1639">
        <f>IF(OR('Milestone 3'!P163="Yes",'Milestone 3'!P163="Oui"),"Yes",IF(OR('Milestone 3'!P163="No",'Milestone 3'!P163="Non"),"No",0))</f>
        <v>0</v>
      </c>
      <c r="O1639">
        <f>IF(OR('Milestone 3'!O163="Yes",'Milestone 3'!O163="Oui"),"Yes",IF(OR('Milestone 3'!O163="No",'Milestone 3'!O163="Non"),"No",IF(OR('Milestone 3'!O163="N/A",'Milestone 3'!O163="S.O."),"N/A",0)))</f>
        <v>0</v>
      </c>
    </row>
    <row r="1640" spans="1:15" hidden="1">
      <c r="A1640">
        <f>IF(OR('Milestone 3'!E164="Approved",'Milestone 3'!E164="Approuvé"),"Approved",IF(OR('Milestone 3'!E164="Incomplete",'Milestone 3'!E164="Incomplet"),"Incomplete",0))</f>
        <v>0</v>
      </c>
      <c r="B1640">
        <f>IF(OR('Milestone 3'!D164="Yes",'Milestone 3'!D164="Oui"),"Yes",IF(OR('Milestone 3'!D164="No",'Milestone 3'!D164="Non"),"No",0))</f>
        <v>0</v>
      </c>
      <c r="C1640">
        <f>IF(OR('Milestone 3'!C164="Yes",'Milestone 3'!C164="Oui"),"Yes",IF(OR('Milestone 3'!C164="No",'Milestone 3'!C164="Non"),"No",IF(OR('Milestone 3'!C164="N/A",'Milestone 3'!C164="S.O."),"N/A",0)))</f>
        <v>0</v>
      </c>
      <c r="D1640">
        <f>IF(OR('Milestone 3'!H164="Approved",'Milestone 3'!H164="Approuvé"),"Approved",IF(OR('Milestone 3'!H164="Incomplete",'Milestone 3'!H164="Incomplet"),"Incomplete",0))</f>
        <v>0</v>
      </c>
      <c r="E1640">
        <f>IF(OR('Milestone 3'!G164="Yes",'Milestone 3'!G164="Oui"),"Yes",IF(OR('Milestone 3'!G164="No",'Milestone 3'!G164="Non"),"No",0))</f>
        <v>0</v>
      </c>
      <c r="F1640">
        <f>IF(OR('Milestone 3'!F164="Yes",'Milestone 3'!F164="Oui"),"Yes",IF(OR('Milestone 3'!F164="No",'Milestone 3'!F164="Non"),"No",IF(OR('Milestone 3'!F164="N/A",'Milestone 3'!F164="S.O."),"N/A",0)))</f>
        <v>0</v>
      </c>
      <c r="G1640">
        <f>IF(OR('Milestone 3'!K164="Approved",'Milestone 3'!K164="Approuvé"),"Approved",IF(OR('Milestone 3'!K164="Incomplete",'Milestone 3'!K164="Incomplet"),"Incomplete",0))</f>
        <v>0</v>
      </c>
      <c r="H1640">
        <f>IF(OR('Milestone 3'!J164="Yes",'Milestone 3'!J164="Oui"),"Yes",IF(OR('Milestone 3'!J164="No",'Milestone 3'!J164="Non"),"No",0))</f>
        <v>0</v>
      </c>
      <c r="I1640">
        <f>IF(OR('Milestone 3'!I164="Yes",'Milestone 3'!I164="Oui"),"Yes",IF(OR('Milestone 3'!I164="No",'Milestone 3'!I164="Non"),"No",IF(OR('Milestone 3'!I164="N/A",'Milestone 3'!I164="S.O."),"N/A",0)))</f>
        <v>0</v>
      </c>
      <c r="J1640">
        <f>IF(OR('Milestone 3'!N164="Approved",'Milestone 3'!N164="Approuvé"),"Approved",IF(OR('Milestone 3'!N164="Incomplete",'Milestone 3'!N164="Incomplet"),"Incomplete",0))</f>
        <v>0</v>
      </c>
      <c r="K1640">
        <f>IF(OR('Milestone 3'!M164="Yes",'Milestone 3'!M164="Oui"),"Yes",IF(OR('Milestone 3'!M164="No",'Milestone 3'!M164="Non"),"No",0))</f>
        <v>0</v>
      </c>
      <c r="L1640">
        <f>IF(OR('Milestone 3'!L164="Yes",'Milestone 3'!L164="Oui"),"Yes",IF(OR('Milestone 3'!L164="No",'Milestone 3'!L164="Non"),"No",IF(OR('Milestone 3'!L164="N/A",'Milestone 3'!L164="S.O."),"N/A",0)))</f>
        <v>0</v>
      </c>
      <c r="M1640">
        <f>IF(OR('Milestone 3'!Q164="Approved",'Milestone 3'!Q164="Approuvé"),"Approved",IF(OR('Milestone 3'!Q164="Incomplete",'Milestone 3'!Q164="Incomplet"),"Incomplete",0))</f>
        <v>0</v>
      </c>
      <c r="N1640">
        <f>IF(OR('Milestone 3'!P164="Yes",'Milestone 3'!P164="Oui"),"Yes",IF(OR('Milestone 3'!P164="No",'Milestone 3'!P164="Non"),"No",0))</f>
        <v>0</v>
      </c>
      <c r="O1640">
        <f>IF(OR('Milestone 3'!O164="Yes",'Milestone 3'!O164="Oui"),"Yes",IF(OR('Milestone 3'!O164="No",'Milestone 3'!O164="Non"),"No",IF(OR('Milestone 3'!O164="N/A",'Milestone 3'!O164="S.O."),"N/A",0)))</f>
        <v>0</v>
      </c>
    </row>
    <row r="1641" spans="1:15" hidden="1">
      <c r="A1641">
        <f>IF(OR('Milestone 3'!E165="Approved",'Milestone 3'!E165="Approuvé"),"Approved",IF(OR('Milestone 3'!E165="Incomplete",'Milestone 3'!E165="Incomplet"),"Incomplete",0))</f>
        <v>0</v>
      </c>
      <c r="B1641">
        <f>IF(OR('Milestone 3'!D165="Yes",'Milestone 3'!D165="Oui"),"Yes",IF(OR('Milestone 3'!D165="No",'Milestone 3'!D165="Non"),"No",0))</f>
        <v>0</v>
      </c>
      <c r="C1641">
        <f>IF(OR('Milestone 3'!C165="Yes",'Milestone 3'!C165="Oui"),"Yes",IF(OR('Milestone 3'!C165="No",'Milestone 3'!C165="Non"),"No",IF(OR('Milestone 3'!C165="N/A",'Milestone 3'!C165="S.O."),"N/A",0)))</f>
        <v>0</v>
      </c>
      <c r="D1641">
        <f>IF(OR('Milestone 3'!H165="Approved",'Milestone 3'!H165="Approuvé"),"Approved",IF(OR('Milestone 3'!H165="Incomplete",'Milestone 3'!H165="Incomplet"),"Incomplete",0))</f>
        <v>0</v>
      </c>
      <c r="E1641">
        <f>IF(OR('Milestone 3'!G165="Yes",'Milestone 3'!G165="Oui"),"Yes",IF(OR('Milestone 3'!G165="No",'Milestone 3'!G165="Non"),"No",0))</f>
        <v>0</v>
      </c>
      <c r="F1641">
        <f>IF(OR('Milestone 3'!F165="Yes",'Milestone 3'!F165="Oui"),"Yes",IF(OR('Milestone 3'!F165="No",'Milestone 3'!F165="Non"),"No",IF(OR('Milestone 3'!F165="N/A",'Milestone 3'!F165="S.O."),"N/A",0)))</f>
        <v>0</v>
      </c>
      <c r="G1641">
        <f>IF(OR('Milestone 3'!K165="Approved",'Milestone 3'!K165="Approuvé"),"Approved",IF(OR('Milestone 3'!K165="Incomplete",'Milestone 3'!K165="Incomplet"),"Incomplete",0))</f>
        <v>0</v>
      </c>
      <c r="H1641">
        <f>IF(OR('Milestone 3'!J165="Yes",'Milestone 3'!J165="Oui"),"Yes",IF(OR('Milestone 3'!J165="No",'Milestone 3'!J165="Non"),"No",0))</f>
        <v>0</v>
      </c>
      <c r="I1641">
        <f>IF(OR('Milestone 3'!I165="Yes",'Milestone 3'!I165="Oui"),"Yes",IF(OR('Milestone 3'!I165="No",'Milestone 3'!I165="Non"),"No",IF(OR('Milestone 3'!I165="N/A",'Milestone 3'!I165="S.O."),"N/A",0)))</f>
        <v>0</v>
      </c>
      <c r="J1641">
        <f>IF(OR('Milestone 3'!N165="Approved",'Milestone 3'!N165="Approuvé"),"Approved",IF(OR('Milestone 3'!N165="Incomplete",'Milestone 3'!N165="Incomplet"),"Incomplete",0))</f>
        <v>0</v>
      </c>
      <c r="K1641">
        <f>IF(OR('Milestone 3'!M165="Yes",'Milestone 3'!M165="Oui"),"Yes",IF(OR('Milestone 3'!M165="No",'Milestone 3'!M165="Non"),"No",0))</f>
        <v>0</v>
      </c>
      <c r="L1641">
        <f>IF(OR('Milestone 3'!L165="Yes",'Milestone 3'!L165="Oui"),"Yes",IF(OR('Milestone 3'!L165="No",'Milestone 3'!L165="Non"),"No",IF(OR('Milestone 3'!L165="N/A",'Milestone 3'!L165="S.O."),"N/A",0)))</f>
        <v>0</v>
      </c>
      <c r="M1641">
        <f>IF(OR('Milestone 3'!Q165="Approved",'Milestone 3'!Q165="Approuvé"),"Approved",IF(OR('Milestone 3'!Q165="Incomplete",'Milestone 3'!Q165="Incomplet"),"Incomplete",0))</f>
        <v>0</v>
      </c>
      <c r="N1641">
        <f>IF(OR('Milestone 3'!P165="Yes",'Milestone 3'!P165="Oui"),"Yes",IF(OR('Milestone 3'!P165="No",'Milestone 3'!P165="Non"),"No",0))</f>
        <v>0</v>
      </c>
      <c r="O1641">
        <f>IF(OR('Milestone 3'!O165="Yes",'Milestone 3'!O165="Oui"),"Yes",IF(OR('Milestone 3'!O165="No",'Milestone 3'!O165="Non"),"No",IF(OR('Milestone 3'!O165="N/A",'Milestone 3'!O165="S.O."),"N/A",0)))</f>
        <v>0</v>
      </c>
    </row>
    <row r="1642" spans="1:15" hidden="1">
      <c r="A1642">
        <f>IF(OR('Milestone 3'!E166="Approved",'Milestone 3'!E166="Approuvé"),"Approved",IF(OR('Milestone 3'!E166="Incomplete",'Milestone 3'!E166="Incomplet"),"Incomplete",0))</f>
        <v>0</v>
      </c>
      <c r="B1642">
        <f>IF(OR('Milestone 3'!D166="Yes",'Milestone 3'!D166="Oui"),"Yes",IF(OR('Milestone 3'!D166="No",'Milestone 3'!D166="Non"),"No",0))</f>
        <v>0</v>
      </c>
      <c r="C1642">
        <f>IF(OR('Milestone 3'!C166="Yes",'Milestone 3'!C166="Oui"),"Yes",IF(OR('Milestone 3'!C166="No",'Milestone 3'!C166="Non"),"No",IF(OR('Milestone 3'!C166="N/A",'Milestone 3'!C166="S.O."),"N/A",0)))</f>
        <v>0</v>
      </c>
      <c r="D1642">
        <f>IF(OR('Milestone 3'!H166="Approved",'Milestone 3'!H166="Approuvé"),"Approved",IF(OR('Milestone 3'!H166="Incomplete",'Milestone 3'!H166="Incomplet"),"Incomplete",0))</f>
        <v>0</v>
      </c>
      <c r="E1642">
        <f>IF(OR('Milestone 3'!G166="Yes",'Milestone 3'!G166="Oui"),"Yes",IF(OR('Milestone 3'!G166="No",'Milestone 3'!G166="Non"),"No",0))</f>
        <v>0</v>
      </c>
      <c r="F1642">
        <f>IF(OR('Milestone 3'!F166="Yes",'Milestone 3'!F166="Oui"),"Yes",IF(OR('Milestone 3'!F166="No",'Milestone 3'!F166="Non"),"No",IF(OR('Milestone 3'!F166="N/A",'Milestone 3'!F166="S.O."),"N/A",0)))</f>
        <v>0</v>
      </c>
      <c r="G1642">
        <f>IF(OR('Milestone 3'!K166="Approved",'Milestone 3'!K166="Approuvé"),"Approved",IF(OR('Milestone 3'!K166="Incomplete",'Milestone 3'!K166="Incomplet"),"Incomplete",0))</f>
        <v>0</v>
      </c>
      <c r="H1642">
        <f>IF(OR('Milestone 3'!J166="Yes",'Milestone 3'!J166="Oui"),"Yes",IF(OR('Milestone 3'!J166="No",'Milestone 3'!J166="Non"),"No",0))</f>
        <v>0</v>
      </c>
      <c r="I1642">
        <f>IF(OR('Milestone 3'!I166="Yes",'Milestone 3'!I166="Oui"),"Yes",IF(OR('Milestone 3'!I166="No",'Milestone 3'!I166="Non"),"No",IF(OR('Milestone 3'!I166="N/A",'Milestone 3'!I166="S.O."),"N/A",0)))</f>
        <v>0</v>
      </c>
      <c r="J1642">
        <f>IF(OR('Milestone 3'!N166="Approved",'Milestone 3'!N166="Approuvé"),"Approved",IF(OR('Milestone 3'!N166="Incomplete",'Milestone 3'!N166="Incomplet"),"Incomplete",0))</f>
        <v>0</v>
      </c>
      <c r="K1642">
        <f>IF(OR('Milestone 3'!M166="Yes",'Milestone 3'!M166="Oui"),"Yes",IF(OR('Milestone 3'!M166="No",'Milestone 3'!M166="Non"),"No",0))</f>
        <v>0</v>
      </c>
      <c r="L1642">
        <f>IF(OR('Milestone 3'!L166="Yes",'Milestone 3'!L166="Oui"),"Yes",IF(OR('Milestone 3'!L166="No",'Milestone 3'!L166="Non"),"No",IF(OR('Milestone 3'!L166="N/A",'Milestone 3'!L166="S.O."),"N/A",0)))</f>
        <v>0</v>
      </c>
      <c r="M1642">
        <f>IF(OR('Milestone 3'!Q166="Approved",'Milestone 3'!Q166="Approuvé"),"Approved",IF(OR('Milestone 3'!Q166="Incomplete",'Milestone 3'!Q166="Incomplet"),"Incomplete",0))</f>
        <v>0</v>
      </c>
      <c r="N1642">
        <f>IF(OR('Milestone 3'!P166="Yes",'Milestone 3'!P166="Oui"),"Yes",IF(OR('Milestone 3'!P166="No",'Milestone 3'!P166="Non"),"No",0))</f>
        <v>0</v>
      </c>
      <c r="O1642">
        <f>IF(OR('Milestone 3'!O166="Yes",'Milestone 3'!O166="Oui"),"Yes",IF(OR('Milestone 3'!O166="No",'Milestone 3'!O166="Non"),"No",IF(OR('Milestone 3'!O166="N/A",'Milestone 3'!O166="S.O."),"N/A",0)))</f>
        <v>0</v>
      </c>
    </row>
    <row r="1643" spans="1:15" hidden="1">
      <c r="A1643">
        <f>IF(OR('Milestone 3'!E167="Approved",'Milestone 3'!E167="Approuvé"),"Approved",IF(OR('Milestone 3'!E167="Incomplete",'Milestone 3'!E167="Incomplet"),"Incomplete",0))</f>
        <v>0</v>
      </c>
      <c r="B1643">
        <f>IF(OR('Milestone 3'!D167="Yes",'Milestone 3'!D167="Oui"),"Yes",IF(OR('Milestone 3'!D167="No",'Milestone 3'!D167="Non"),"No",0))</f>
        <v>0</v>
      </c>
      <c r="C1643">
        <f>IF(OR('Milestone 3'!C167="Yes",'Milestone 3'!C167="Oui"),"Yes",IF(OR('Milestone 3'!C167="No",'Milestone 3'!C167="Non"),"No",IF(OR('Milestone 3'!C167="N/A",'Milestone 3'!C167="S.O."),"N/A",0)))</f>
        <v>0</v>
      </c>
      <c r="D1643">
        <f>IF(OR('Milestone 3'!H167="Approved",'Milestone 3'!H167="Approuvé"),"Approved",IF(OR('Milestone 3'!H167="Incomplete",'Milestone 3'!H167="Incomplet"),"Incomplete",0))</f>
        <v>0</v>
      </c>
      <c r="E1643">
        <f>IF(OR('Milestone 3'!G167="Yes",'Milestone 3'!G167="Oui"),"Yes",IF(OR('Milestone 3'!G167="No",'Milestone 3'!G167="Non"),"No",0))</f>
        <v>0</v>
      </c>
      <c r="F1643">
        <f>IF(OR('Milestone 3'!F167="Yes",'Milestone 3'!F167="Oui"),"Yes",IF(OR('Milestone 3'!F167="No",'Milestone 3'!F167="Non"),"No",IF(OR('Milestone 3'!F167="N/A",'Milestone 3'!F167="S.O."),"N/A",0)))</f>
        <v>0</v>
      </c>
      <c r="G1643">
        <f>IF(OR('Milestone 3'!K167="Approved",'Milestone 3'!K167="Approuvé"),"Approved",IF(OR('Milestone 3'!K167="Incomplete",'Milestone 3'!K167="Incomplet"),"Incomplete",0))</f>
        <v>0</v>
      </c>
      <c r="H1643">
        <f>IF(OR('Milestone 3'!J167="Yes",'Milestone 3'!J167="Oui"),"Yes",IF(OR('Milestone 3'!J167="No",'Milestone 3'!J167="Non"),"No",0))</f>
        <v>0</v>
      </c>
      <c r="I1643">
        <f>IF(OR('Milestone 3'!I167="Yes",'Milestone 3'!I167="Oui"),"Yes",IF(OR('Milestone 3'!I167="No",'Milestone 3'!I167="Non"),"No",IF(OR('Milestone 3'!I167="N/A",'Milestone 3'!I167="S.O."),"N/A",0)))</f>
        <v>0</v>
      </c>
      <c r="J1643">
        <f>IF(OR('Milestone 3'!N167="Approved",'Milestone 3'!N167="Approuvé"),"Approved",IF(OR('Milestone 3'!N167="Incomplete",'Milestone 3'!N167="Incomplet"),"Incomplete",0))</f>
        <v>0</v>
      </c>
      <c r="K1643">
        <f>IF(OR('Milestone 3'!M167="Yes",'Milestone 3'!M167="Oui"),"Yes",IF(OR('Milestone 3'!M167="No",'Milestone 3'!M167="Non"),"No",0))</f>
        <v>0</v>
      </c>
      <c r="L1643">
        <f>IF(OR('Milestone 3'!L167="Yes",'Milestone 3'!L167="Oui"),"Yes",IF(OR('Milestone 3'!L167="No",'Milestone 3'!L167="Non"),"No",IF(OR('Milestone 3'!L167="N/A",'Milestone 3'!L167="S.O."),"N/A",0)))</f>
        <v>0</v>
      </c>
      <c r="M1643">
        <f>IF(OR('Milestone 3'!Q167="Approved",'Milestone 3'!Q167="Approuvé"),"Approved",IF(OR('Milestone 3'!Q167="Incomplete",'Milestone 3'!Q167="Incomplet"),"Incomplete",0))</f>
        <v>0</v>
      </c>
      <c r="N1643">
        <f>IF(OR('Milestone 3'!P167="Yes",'Milestone 3'!P167="Oui"),"Yes",IF(OR('Milestone 3'!P167="No",'Milestone 3'!P167="Non"),"No",0))</f>
        <v>0</v>
      </c>
      <c r="O1643">
        <f>IF(OR('Milestone 3'!O167="Yes",'Milestone 3'!O167="Oui"),"Yes",IF(OR('Milestone 3'!O167="No",'Milestone 3'!O167="Non"),"No",IF(OR('Milestone 3'!O167="N/A",'Milestone 3'!O167="S.O."),"N/A",0)))</f>
        <v>0</v>
      </c>
    </row>
    <row r="1644" spans="1:15" hidden="1">
      <c r="A1644">
        <f>IF(OR('Milestone 3'!E168="Approved",'Milestone 3'!E168="Approuvé"),"Approved",IF(OR('Milestone 3'!E168="Incomplete",'Milestone 3'!E168="Incomplet"),"Incomplete",0))</f>
        <v>0</v>
      </c>
      <c r="B1644">
        <f>IF(OR('Milestone 3'!D168="Yes",'Milestone 3'!D168="Oui"),"Yes",IF(OR('Milestone 3'!D168="No",'Milestone 3'!D168="Non"),"No",0))</f>
        <v>0</v>
      </c>
      <c r="C1644">
        <f>IF(OR('Milestone 3'!C168="Yes",'Milestone 3'!C168="Oui"),"Yes",IF(OR('Milestone 3'!C168="No",'Milestone 3'!C168="Non"),"No",IF(OR('Milestone 3'!C168="N/A",'Milestone 3'!C168="S.O."),"N/A",0)))</f>
        <v>0</v>
      </c>
      <c r="D1644">
        <f>IF(OR('Milestone 3'!H168="Approved",'Milestone 3'!H168="Approuvé"),"Approved",IF(OR('Milestone 3'!H168="Incomplete",'Milestone 3'!H168="Incomplet"),"Incomplete",0))</f>
        <v>0</v>
      </c>
      <c r="E1644">
        <f>IF(OR('Milestone 3'!G168="Yes",'Milestone 3'!G168="Oui"),"Yes",IF(OR('Milestone 3'!G168="No",'Milestone 3'!G168="Non"),"No",0))</f>
        <v>0</v>
      </c>
      <c r="F1644">
        <f>IF(OR('Milestone 3'!F168="Yes",'Milestone 3'!F168="Oui"),"Yes",IF(OR('Milestone 3'!F168="No",'Milestone 3'!F168="Non"),"No",IF(OR('Milestone 3'!F168="N/A",'Milestone 3'!F168="S.O."),"N/A",0)))</f>
        <v>0</v>
      </c>
      <c r="G1644">
        <f>IF(OR('Milestone 3'!K168="Approved",'Milestone 3'!K168="Approuvé"),"Approved",IF(OR('Milestone 3'!K168="Incomplete",'Milestone 3'!K168="Incomplet"),"Incomplete",0))</f>
        <v>0</v>
      </c>
      <c r="H1644">
        <f>IF(OR('Milestone 3'!J168="Yes",'Milestone 3'!J168="Oui"),"Yes",IF(OR('Milestone 3'!J168="No",'Milestone 3'!J168="Non"),"No",0))</f>
        <v>0</v>
      </c>
      <c r="I1644">
        <f>IF(OR('Milestone 3'!I168="Yes",'Milestone 3'!I168="Oui"),"Yes",IF(OR('Milestone 3'!I168="No",'Milestone 3'!I168="Non"),"No",IF(OR('Milestone 3'!I168="N/A",'Milestone 3'!I168="S.O."),"N/A",0)))</f>
        <v>0</v>
      </c>
      <c r="J1644">
        <f>IF(OR('Milestone 3'!N168="Approved",'Milestone 3'!N168="Approuvé"),"Approved",IF(OR('Milestone 3'!N168="Incomplete",'Milestone 3'!N168="Incomplet"),"Incomplete",0))</f>
        <v>0</v>
      </c>
      <c r="K1644">
        <f>IF(OR('Milestone 3'!M168="Yes",'Milestone 3'!M168="Oui"),"Yes",IF(OR('Milestone 3'!M168="No",'Milestone 3'!M168="Non"),"No",0))</f>
        <v>0</v>
      </c>
      <c r="L1644">
        <f>IF(OR('Milestone 3'!L168="Yes",'Milestone 3'!L168="Oui"),"Yes",IF(OR('Milestone 3'!L168="No",'Milestone 3'!L168="Non"),"No",IF(OR('Milestone 3'!L168="N/A",'Milestone 3'!L168="S.O."),"N/A",0)))</f>
        <v>0</v>
      </c>
      <c r="M1644">
        <f>IF(OR('Milestone 3'!Q168="Approved",'Milestone 3'!Q168="Approuvé"),"Approved",IF(OR('Milestone 3'!Q168="Incomplete",'Milestone 3'!Q168="Incomplet"),"Incomplete",0))</f>
        <v>0</v>
      </c>
      <c r="N1644">
        <f>IF(OR('Milestone 3'!P168="Yes",'Milestone 3'!P168="Oui"),"Yes",IF(OR('Milestone 3'!P168="No",'Milestone 3'!P168="Non"),"No",0))</f>
        <v>0</v>
      </c>
      <c r="O1644">
        <f>IF(OR('Milestone 3'!O168="Yes",'Milestone 3'!O168="Oui"),"Yes",IF(OR('Milestone 3'!O168="No",'Milestone 3'!O168="Non"),"No",IF(OR('Milestone 3'!O168="N/A",'Milestone 3'!O168="S.O."),"N/A",0)))</f>
        <v>0</v>
      </c>
    </row>
    <row r="1645" spans="1:15" hidden="1">
      <c r="A1645">
        <f>IF(OR('Milestone 3'!E169="Approved",'Milestone 3'!E169="Approuvé"),"Approved",IF(OR('Milestone 3'!E169="Incomplete",'Milestone 3'!E169="Incomplet"),"Incomplete",0))</f>
        <v>0</v>
      </c>
      <c r="B1645">
        <f>IF(OR('Milestone 3'!D169="Yes",'Milestone 3'!D169="Oui"),"Yes",IF(OR('Milestone 3'!D169="No",'Milestone 3'!D169="Non"),"No",0))</f>
        <v>0</v>
      </c>
      <c r="C1645">
        <f>IF(OR('Milestone 3'!C169="Yes",'Milestone 3'!C169="Oui"),"Yes",IF(OR('Milestone 3'!C169="No",'Milestone 3'!C169="Non"),"No",IF(OR('Milestone 3'!C169="N/A",'Milestone 3'!C169="S.O."),"N/A",0)))</f>
        <v>0</v>
      </c>
      <c r="D1645">
        <f>IF(OR('Milestone 3'!H169="Approved",'Milestone 3'!H169="Approuvé"),"Approved",IF(OR('Milestone 3'!H169="Incomplete",'Milestone 3'!H169="Incomplet"),"Incomplete",0))</f>
        <v>0</v>
      </c>
      <c r="E1645">
        <f>IF(OR('Milestone 3'!G169="Yes",'Milestone 3'!G169="Oui"),"Yes",IF(OR('Milestone 3'!G169="No",'Milestone 3'!G169="Non"),"No",0))</f>
        <v>0</v>
      </c>
      <c r="F1645">
        <f>IF(OR('Milestone 3'!F169="Yes",'Milestone 3'!F169="Oui"),"Yes",IF(OR('Milestone 3'!F169="No",'Milestone 3'!F169="Non"),"No",IF(OR('Milestone 3'!F169="N/A",'Milestone 3'!F169="S.O."),"N/A",0)))</f>
        <v>0</v>
      </c>
      <c r="G1645">
        <f>IF(OR('Milestone 3'!K169="Approved",'Milestone 3'!K169="Approuvé"),"Approved",IF(OR('Milestone 3'!K169="Incomplete",'Milestone 3'!K169="Incomplet"),"Incomplete",0))</f>
        <v>0</v>
      </c>
      <c r="H1645">
        <f>IF(OR('Milestone 3'!J169="Yes",'Milestone 3'!J169="Oui"),"Yes",IF(OR('Milestone 3'!J169="No",'Milestone 3'!J169="Non"),"No",0))</f>
        <v>0</v>
      </c>
      <c r="I1645">
        <f>IF(OR('Milestone 3'!I169="Yes",'Milestone 3'!I169="Oui"),"Yes",IF(OR('Milestone 3'!I169="No",'Milestone 3'!I169="Non"),"No",IF(OR('Milestone 3'!I169="N/A",'Milestone 3'!I169="S.O."),"N/A",0)))</f>
        <v>0</v>
      </c>
      <c r="J1645">
        <f>IF(OR('Milestone 3'!N169="Approved",'Milestone 3'!N169="Approuvé"),"Approved",IF(OR('Milestone 3'!N169="Incomplete",'Milestone 3'!N169="Incomplet"),"Incomplete",0))</f>
        <v>0</v>
      </c>
      <c r="K1645">
        <f>IF(OR('Milestone 3'!M169="Yes",'Milestone 3'!M169="Oui"),"Yes",IF(OR('Milestone 3'!M169="No",'Milestone 3'!M169="Non"),"No",0))</f>
        <v>0</v>
      </c>
      <c r="L1645">
        <f>IF(OR('Milestone 3'!L169="Yes",'Milestone 3'!L169="Oui"),"Yes",IF(OR('Milestone 3'!L169="No",'Milestone 3'!L169="Non"),"No",IF(OR('Milestone 3'!L169="N/A",'Milestone 3'!L169="S.O."),"N/A",0)))</f>
        <v>0</v>
      </c>
      <c r="M1645">
        <f>IF(OR('Milestone 3'!Q169="Approved",'Milestone 3'!Q169="Approuvé"),"Approved",IF(OR('Milestone 3'!Q169="Incomplete",'Milestone 3'!Q169="Incomplet"),"Incomplete",0))</f>
        <v>0</v>
      </c>
      <c r="N1645">
        <f>IF(OR('Milestone 3'!P169="Yes",'Milestone 3'!P169="Oui"),"Yes",IF(OR('Milestone 3'!P169="No",'Milestone 3'!P169="Non"),"No",0))</f>
        <v>0</v>
      </c>
      <c r="O1645">
        <f>IF(OR('Milestone 3'!O169="Yes",'Milestone 3'!O169="Oui"),"Yes",IF(OR('Milestone 3'!O169="No",'Milestone 3'!O169="Non"),"No",IF(OR('Milestone 3'!O169="N/A",'Milestone 3'!O169="S.O."),"N/A",0)))</f>
        <v>0</v>
      </c>
    </row>
    <row r="1646" spans="1:15" hidden="1">
      <c r="A1646">
        <f>IF(OR('Milestone 3'!E170="Approved",'Milestone 3'!E170="Approuvé"),"Approved",IF(OR('Milestone 3'!E170="Incomplete",'Milestone 3'!E170="Incomplet"),"Incomplete",0))</f>
        <v>0</v>
      </c>
      <c r="B1646">
        <f>IF(OR('Milestone 3'!D170="Yes",'Milestone 3'!D170="Oui"),"Yes",IF(OR('Milestone 3'!D170="No",'Milestone 3'!D170="Non"),"No",0))</f>
        <v>0</v>
      </c>
      <c r="C1646">
        <f>IF(OR('Milestone 3'!C170="Yes",'Milestone 3'!C170="Oui"),"Yes",IF(OR('Milestone 3'!C170="No",'Milestone 3'!C170="Non"),"No",IF(OR('Milestone 3'!C170="N/A",'Milestone 3'!C170="S.O."),"N/A",0)))</f>
        <v>0</v>
      </c>
      <c r="D1646">
        <f>IF(OR('Milestone 3'!H170="Approved",'Milestone 3'!H170="Approuvé"),"Approved",IF(OR('Milestone 3'!H170="Incomplete",'Milestone 3'!H170="Incomplet"),"Incomplete",0))</f>
        <v>0</v>
      </c>
      <c r="E1646">
        <f>IF(OR('Milestone 3'!G170="Yes",'Milestone 3'!G170="Oui"),"Yes",IF(OR('Milestone 3'!G170="No",'Milestone 3'!G170="Non"),"No",0))</f>
        <v>0</v>
      </c>
      <c r="F1646">
        <f>IF(OR('Milestone 3'!F170="Yes",'Milestone 3'!F170="Oui"),"Yes",IF(OR('Milestone 3'!F170="No",'Milestone 3'!F170="Non"),"No",IF(OR('Milestone 3'!F170="N/A",'Milestone 3'!F170="S.O."),"N/A",0)))</f>
        <v>0</v>
      </c>
      <c r="G1646">
        <f>IF(OR('Milestone 3'!K170="Approved",'Milestone 3'!K170="Approuvé"),"Approved",IF(OR('Milestone 3'!K170="Incomplete",'Milestone 3'!K170="Incomplet"),"Incomplete",0))</f>
        <v>0</v>
      </c>
      <c r="H1646">
        <f>IF(OR('Milestone 3'!J170="Yes",'Milestone 3'!J170="Oui"),"Yes",IF(OR('Milestone 3'!J170="No",'Milestone 3'!J170="Non"),"No",0))</f>
        <v>0</v>
      </c>
      <c r="I1646">
        <f>IF(OR('Milestone 3'!I170="Yes",'Milestone 3'!I170="Oui"),"Yes",IF(OR('Milestone 3'!I170="No",'Milestone 3'!I170="Non"),"No",IF(OR('Milestone 3'!I170="N/A",'Milestone 3'!I170="S.O."),"N/A",0)))</f>
        <v>0</v>
      </c>
      <c r="J1646">
        <f>IF(OR('Milestone 3'!N170="Approved",'Milestone 3'!N170="Approuvé"),"Approved",IF(OR('Milestone 3'!N170="Incomplete",'Milestone 3'!N170="Incomplet"),"Incomplete",0))</f>
        <v>0</v>
      </c>
      <c r="K1646">
        <f>IF(OR('Milestone 3'!M170="Yes",'Milestone 3'!M170="Oui"),"Yes",IF(OR('Milestone 3'!M170="No",'Milestone 3'!M170="Non"),"No",0))</f>
        <v>0</v>
      </c>
      <c r="L1646">
        <f>IF(OR('Milestone 3'!L170="Yes",'Milestone 3'!L170="Oui"),"Yes",IF(OR('Milestone 3'!L170="No",'Milestone 3'!L170="Non"),"No",IF(OR('Milestone 3'!L170="N/A",'Milestone 3'!L170="S.O."),"N/A",0)))</f>
        <v>0</v>
      </c>
      <c r="M1646">
        <f>IF(OR('Milestone 3'!Q170="Approved",'Milestone 3'!Q170="Approuvé"),"Approved",IF(OR('Milestone 3'!Q170="Incomplete",'Milestone 3'!Q170="Incomplet"),"Incomplete",0))</f>
        <v>0</v>
      </c>
      <c r="N1646">
        <f>IF(OR('Milestone 3'!P170="Yes",'Milestone 3'!P170="Oui"),"Yes",IF(OR('Milestone 3'!P170="No",'Milestone 3'!P170="Non"),"No",0))</f>
        <v>0</v>
      </c>
      <c r="O1646">
        <f>IF(OR('Milestone 3'!O170="Yes",'Milestone 3'!O170="Oui"),"Yes",IF(OR('Milestone 3'!O170="No",'Milestone 3'!O170="Non"),"No",IF(OR('Milestone 3'!O170="N/A",'Milestone 3'!O170="S.O."),"N/A",0)))</f>
        <v>0</v>
      </c>
    </row>
    <row r="1647" spans="1:15" hidden="1">
      <c r="A1647">
        <f>IF(OR('Milestone 3'!E171="Approved",'Milestone 3'!E171="Approuvé"),"Approved",IF(OR('Milestone 3'!E171="Incomplete",'Milestone 3'!E171="Incomplet"),"Incomplete",0))</f>
        <v>0</v>
      </c>
      <c r="B1647">
        <f>IF(OR('Milestone 3'!D171="Yes",'Milestone 3'!D171="Oui"),"Yes",IF(OR('Milestone 3'!D171="No",'Milestone 3'!D171="Non"),"No",0))</f>
        <v>0</v>
      </c>
      <c r="C1647">
        <f>IF(OR('Milestone 3'!C171="Yes",'Milestone 3'!C171="Oui"),"Yes",IF(OR('Milestone 3'!C171="No",'Milestone 3'!C171="Non"),"No",IF(OR('Milestone 3'!C171="N/A",'Milestone 3'!C171="S.O."),"N/A",0)))</f>
        <v>0</v>
      </c>
      <c r="D1647">
        <f>IF(OR('Milestone 3'!H171="Approved",'Milestone 3'!H171="Approuvé"),"Approved",IF(OR('Milestone 3'!H171="Incomplete",'Milestone 3'!H171="Incomplet"),"Incomplete",0))</f>
        <v>0</v>
      </c>
      <c r="E1647">
        <f>IF(OR('Milestone 3'!G171="Yes",'Milestone 3'!G171="Oui"),"Yes",IF(OR('Milestone 3'!G171="No",'Milestone 3'!G171="Non"),"No",0))</f>
        <v>0</v>
      </c>
      <c r="F1647">
        <f>IF(OR('Milestone 3'!F171="Yes",'Milestone 3'!F171="Oui"),"Yes",IF(OR('Milestone 3'!F171="No",'Milestone 3'!F171="Non"),"No",IF(OR('Milestone 3'!F171="N/A",'Milestone 3'!F171="S.O."),"N/A",0)))</f>
        <v>0</v>
      </c>
      <c r="G1647">
        <f>IF(OR('Milestone 3'!K171="Approved",'Milestone 3'!K171="Approuvé"),"Approved",IF(OR('Milestone 3'!K171="Incomplete",'Milestone 3'!K171="Incomplet"),"Incomplete",0))</f>
        <v>0</v>
      </c>
      <c r="H1647">
        <f>IF(OR('Milestone 3'!J171="Yes",'Milestone 3'!J171="Oui"),"Yes",IF(OR('Milestone 3'!J171="No",'Milestone 3'!J171="Non"),"No",0))</f>
        <v>0</v>
      </c>
      <c r="I1647">
        <f>IF(OR('Milestone 3'!I171="Yes",'Milestone 3'!I171="Oui"),"Yes",IF(OR('Milestone 3'!I171="No",'Milestone 3'!I171="Non"),"No",IF(OR('Milestone 3'!I171="N/A",'Milestone 3'!I171="S.O."),"N/A",0)))</f>
        <v>0</v>
      </c>
      <c r="J1647">
        <f>IF(OR('Milestone 3'!N171="Approved",'Milestone 3'!N171="Approuvé"),"Approved",IF(OR('Milestone 3'!N171="Incomplete",'Milestone 3'!N171="Incomplet"),"Incomplete",0))</f>
        <v>0</v>
      </c>
      <c r="K1647">
        <f>IF(OR('Milestone 3'!M171="Yes",'Milestone 3'!M171="Oui"),"Yes",IF(OR('Milestone 3'!M171="No",'Milestone 3'!M171="Non"),"No",0))</f>
        <v>0</v>
      </c>
      <c r="L1647">
        <f>IF(OR('Milestone 3'!L171="Yes",'Milestone 3'!L171="Oui"),"Yes",IF(OR('Milestone 3'!L171="No",'Milestone 3'!L171="Non"),"No",IF(OR('Milestone 3'!L171="N/A",'Milestone 3'!L171="S.O."),"N/A",0)))</f>
        <v>0</v>
      </c>
      <c r="M1647">
        <f>IF(OR('Milestone 3'!Q171="Approved",'Milestone 3'!Q171="Approuvé"),"Approved",IF(OR('Milestone 3'!Q171="Incomplete",'Milestone 3'!Q171="Incomplet"),"Incomplete",0))</f>
        <v>0</v>
      </c>
      <c r="N1647">
        <f>IF(OR('Milestone 3'!P171="Yes",'Milestone 3'!P171="Oui"),"Yes",IF(OR('Milestone 3'!P171="No",'Milestone 3'!P171="Non"),"No",0))</f>
        <v>0</v>
      </c>
      <c r="O1647">
        <f>IF(OR('Milestone 3'!O171="Yes",'Milestone 3'!O171="Oui"),"Yes",IF(OR('Milestone 3'!O171="No",'Milestone 3'!O171="Non"),"No",IF(OR('Milestone 3'!O171="N/A",'Milestone 3'!O171="S.O."),"N/A",0)))</f>
        <v>0</v>
      </c>
    </row>
    <row r="1648" spans="1:15" hidden="1">
      <c r="A1648">
        <f>IF(OR('Milestone 3'!E172="Approved",'Milestone 3'!E172="Approuvé"),"Approved",IF(OR('Milestone 3'!E172="Incomplete",'Milestone 3'!E172="Incomplet"),"Incomplete",0))</f>
        <v>0</v>
      </c>
      <c r="B1648">
        <f>IF(OR('Milestone 3'!D172="Yes",'Milestone 3'!D172="Oui"),"Yes",IF(OR('Milestone 3'!D172="No",'Milestone 3'!D172="Non"),"No",0))</f>
        <v>0</v>
      </c>
      <c r="C1648">
        <f>IF(OR('Milestone 3'!C172="Yes",'Milestone 3'!C172="Oui"),"Yes",IF(OR('Milestone 3'!C172="No",'Milestone 3'!C172="Non"),"No",IF(OR('Milestone 3'!C172="N/A",'Milestone 3'!C172="S.O."),"N/A",0)))</f>
        <v>0</v>
      </c>
      <c r="D1648">
        <f>IF(OR('Milestone 3'!H172="Approved",'Milestone 3'!H172="Approuvé"),"Approved",IF(OR('Milestone 3'!H172="Incomplete",'Milestone 3'!H172="Incomplet"),"Incomplete",0))</f>
        <v>0</v>
      </c>
      <c r="E1648">
        <f>IF(OR('Milestone 3'!G172="Yes",'Milestone 3'!G172="Oui"),"Yes",IF(OR('Milestone 3'!G172="No",'Milestone 3'!G172="Non"),"No",0))</f>
        <v>0</v>
      </c>
      <c r="F1648">
        <f>IF(OR('Milestone 3'!F172="Yes",'Milestone 3'!F172="Oui"),"Yes",IF(OR('Milestone 3'!F172="No",'Milestone 3'!F172="Non"),"No",IF(OR('Milestone 3'!F172="N/A",'Milestone 3'!F172="S.O."),"N/A",0)))</f>
        <v>0</v>
      </c>
      <c r="G1648">
        <f>IF(OR('Milestone 3'!K172="Approved",'Milestone 3'!K172="Approuvé"),"Approved",IF(OR('Milestone 3'!K172="Incomplete",'Milestone 3'!K172="Incomplet"),"Incomplete",0))</f>
        <v>0</v>
      </c>
      <c r="H1648">
        <f>IF(OR('Milestone 3'!J172="Yes",'Milestone 3'!J172="Oui"),"Yes",IF(OR('Milestone 3'!J172="No",'Milestone 3'!J172="Non"),"No",0))</f>
        <v>0</v>
      </c>
      <c r="I1648">
        <f>IF(OR('Milestone 3'!I172="Yes",'Milestone 3'!I172="Oui"),"Yes",IF(OR('Milestone 3'!I172="No",'Milestone 3'!I172="Non"),"No",IF(OR('Milestone 3'!I172="N/A",'Milestone 3'!I172="S.O."),"N/A",0)))</f>
        <v>0</v>
      </c>
      <c r="J1648">
        <f>IF(OR('Milestone 3'!N172="Approved",'Milestone 3'!N172="Approuvé"),"Approved",IF(OR('Milestone 3'!N172="Incomplete",'Milestone 3'!N172="Incomplet"),"Incomplete",0))</f>
        <v>0</v>
      </c>
      <c r="K1648">
        <f>IF(OR('Milestone 3'!M172="Yes",'Milestone 3'!M172="Oui"),"Yes",IF(OR('Milestone 3'!M172="No",'Milestone 3'!M172="Non"),"No",0))</f>
        <v>0</v>
      </c>
      <c r="L1648">
        <f>IF(OR('Milestone 3'!L172="Yes",'Milestone 3'!L172="Oui"),"Yes",IF(OR('Milestone 3'!L172="No",'Milestone 3'!L172="Non"),"No",IF(OR('Milestone 3'!L172="N/A",'Milestone 3'!L172="S.O."),"N/A",0)))</f>
        <v>0</v>
      </c>
      <c r="M1648">
        <f>IF(OR('Milestone 3'!Q172="Approved",'Milestone 3'!Q172="Approuvé"),"Approved",IF(OR('Milestone 3'!Q172="Incomplete",'Milestone 3'!Q172="Incomplet"),"Incomplete",0))</f>
        <v>0</v>
      </c>
      <c r="N1648">
        <f>IF(OR('Milestone 3'!P172="Yes",'Milestone 3'!P172="Oui"),"Yes",IF(OR('Milestone 3'!P172="No",'Milestone 3'!P172="Non"),"No",0))</f>
        <v>0</v>
      </c>
      <c r="O1648">
        <f>IF(OR('Milestone 3'!O172="Yes",'Milestone 3'!O172="Oui"),"Yes",IF(OR('Milestone 3'!O172="No",'Milestone 3'!O172="Non"),"No",IF(OR('Milestone 3'!O172="N/A",'Milestone 3'!O172="S.O."),"N/A",0)))</f>
        <v>0</v>
      </c>
    </row>
    <row r="1649" spans="1:15" hidden="1">
      <c r="A1649">
        <f>IF(OR('Milestone 3'!E173="Approved",'Milestone 3'!E173="Approuvé"),"Approved",IF(OR('Milestone 3'!E173="Incomplete",'Milestone 3'!E173="Incomplet"),"Incomplete",0))</f>
        <v>0</v>
      </c>
      <c r="B1649">
        <f>IF(OR('Milestone 3'!D173="Yes",'Milestone 3'!D173="Oui"),"Yes",IF(OR('Milestone 3'!D173="No",'Milestone 3'!D173="Non"),"No",0))</f>
        <v>0</v>
      </c>
      <c r="C1649">
        <f>IF(OR('Milestone 3'!C173="Yes",'Milestone 3'!C173="Oui"),"Yes",IF(OR('Milestone 3'!C173="No",'Milestone 3'!C173="Non"),"No",IF(OR('Milestone 3'!C173="N/A",'Milestone 3'!C173="S.O."),"N/A",0)))</f>
        <v>0</v>
      </c>
      <c r="D1649">
        <f>IF(OR('Milestone 3'!H173="Approved",'Milestone 3'!H173="Approuvé"),"Approved",IF(OR('Milestone 3'!H173="Incomplete",'Milestone 3'!H173="Incomplet"),"Incomplete",0))</f>
        <v>0</v>
      </c>
      <c r="E1649">
        <f>IF(OR('Milestone 3'!G173="Yes",'Milestone 3'!G173="Oui"),"Yes",IF(OR('Milestone 3'!G173="No",'Milestone 3'!G173="Non"),"No",0))</f>
        <v>0</v>
      </c>
      <c r="F1649">
        <f>IF(OR('Milestone 3'!F173="Yes",'Milestone 3'!F173="Oui"),"Yes",IF(OR('Milestone 3'!F173="No",'Milestone 3'!F173="Non"),"No",IF(OR('Milestone 3'!F173="N/A",'Milestone 3'!F173="S.O."),"N/A",0)))</f>
        <v>0</v>
      </c>
      <c r="G1649">
        <f>IF(OR('Milestone 3'!K173="Approved",'Milestone 3'!K173="Approuvé"),"Approved",IF(OR('Milestone 3'!K173="Incomplete",'Milestone 3'!K173="Incomplet"),"Incomplete",0))</f>
        <v>0</v>
      </c>
      <c r="H1649">
        <f>IF(OR('Milestone 3'!J173="Yes",'Milestone 3'!J173="Oui"),"Yes",IF(OR('Milestone 3'!J173="No",'Milestone 3'!J173="Non"),"No",0))</f>
        <v>0</v>
      </c>
      <c r="I1649">
        <f>IF(OR('Milestone 3'!I173="Yes",'Milestone 3'!I173="Oui"),"Yes",IF(OR('Milestone 3'!I173="No",'Milestone 3'!I173="Non"),"No",IF(OR('Milestone 3'!I173="N/A",'Milestone 3'!I173="S.O."),"N/A",0)))</f>
        <v>0</v>
      </c>
      <c r="J1649">
        <f>IF(OR('Milestone 3'!N173="Approved",'Milestone 3'!N173="Approuvé"),"Approved",IF(OR('Milestone 3'!N173="Incomplete",'Milestone 3'!N173="Incomplet"),"Incomplete",0))</f>
        <v>0</v>
      </c>
      <c r="K1649">
        <f>IF(OR('Milestone 3'!M173="Yes",'Milestone 3'!M173="Oui"),"Yes",IF(OR('Milestone 3'!M173="No",'Milestone 3'!M173="Non"),"No",0))</f>
        <v>0</v>
      </c>
      <c r="L1649">
        <f>IF(OR('Milestone 3'!L173="Yes",'Milestone 3'!L173="Oui"),"Yes",IF(OR('Milestone 3'!L173="No",'Milestone 3'!L173="Non"),"No",IF(OR('Milestone 3'!L173="N/A",'Milestone 3'!L173="S.O."),"N/A",0)))</f>
        <v>0</v>
      </c>
      <c r="M1649">
        <f>IF(OR('Milestone 3'!Q173="Approved",'Milestone 3'!Q173="Approuvé"),"Approved",IF(OR('Milestone 3'!Q173="Incomplete",'Milestone 3'!Q173="Incomplet"),"Incomplete",0))</f>
        <v>0</v>
      </c>
      <c r="N1649">
        <f>IF(OR('Milestone 3'!P173="Yes",'Milestone 3'!P173="Oui"),"Yes",IF(OR('Milestone 3'!P173="No",'Milestone 3'!P173="Non"),"No",0))</f>
        <v>0</v>
      </c>
      <c r="O1649">
        <f>IF(OR('Milestone 3'!O173="Yes",'Milestone 3'!O173="Oui"),"Yes",IF(OR('Milestone 3'!O173="No",'Milestone 3'!O173="Non"),"No",IF(OR('Milestone 3'!O173="N/A",'Milestone 3'!O173="S.O."),"N/A",0)))</f>
        <v>0</v>
      </c>
    </row>
    <row r="1650" spans="1:15" hidden="1">
      <c r="A1650">
        <f>IF(OR('Milestone 3'!E174="Approved",'Milestone 3'!E174="Approuvé"),"Approved",IF(OR('Milestone 3'!E174="Incomplete",'Milestone 3'!E174="Incomplet"),"Incomplete",0))</f>
        <v>0</v>
      </c>
      <c r="B1650">
        <f>IF(OR('Milestone 3'!D174="Yes",'Milestone 3'!D174="Oui"),"Yes",IF(OR('Milestone 3'!D174="No",'Milestone 3'!D174="Non"),"No",0))</f>
        <v>0</v>
      </c>
      <c r="C1650">
        <f>IF(OR('Milestone 3'!C174="Yes",'Milestone 3'!C174="Oui"),"Yes",IF(OR('Milestone 3'!C174="No",'Milestone 3'!C174="Non"),"No",IF(OR('Milestone 3'!C174="N/A",'Milestone 3'!C174="S.O."),"N/A",0)))</f>
        <v>0</v>
      </c>
      <c r="D1650">
        <f>IF(OR('Milestone 3'!H174="Approved",'Milestone 3'!H174="Approuvé"),"Approved",IF(OR('Milestone 3'!H174="Incomplete",'Milestone 3'!H174="Incomplet"),"Incomplete",0))</f>
        <v>0</v>
      </c>
      <c r="E1650">
        <f>IF(OR('Milestone 3'!G174="Yes",'Milestone 3'!G174="Oui"),"Yes",IF(OR('Milestone 3'!G174="No",'Milestone 3'!G174="Non"),"No",0))</f>
        <v>0</v>
      </c>
      <c r="F1650">
        <f>IF(OR('Milestone 3'!F174="Yes",'Milestone 3'!F174="Oui"),"Yes",IF(OR('Milestone 3'!F174="No",'Milestone 3'!F174="Non"),"No",IF(OR('Milestone 3'!F174="N/A",'Milestone 3'!F174="S.O."),"N/A",0)))</f>
        <v>0</v>
      </c>
      <c r="G1650">
        <f>IF(OR('Milestone 3'!K174="Approved",'Milestone 3'!K174="Approuvé"),"Approved",IF(OR('Milestone 3'!K174="Incomplete",'Milestone 3'!K174="Incomplet"),"Incomplete",0))</f>
        <v>0</v>
      </c>
      <c r="H1650">
        <f>IF(OR('Milestone 3'!J174="Yes",'Milestone 3'!J174="Oui"),"Yes",IF(OR('Milestone 3'!J174="No",'Milestone 3'!J174="Non"),"No",0))</f>
        <v>0</v>
      </c>
      <c r="I1650">
        <f>IF(OR('Milestone 3'!I174="Yes",'Milestone 3'!I174="Oui"),"Yes",IF(OR('Milestone 3'!I174="No",'Milestone 3'!I174="Non"),"No",IF(OR('Milestone 3'!I174="N/A",'Milestone 3'!I174="S.O."),"N/A",0)))</f>
        <v>0</v>
      </c>
      <c r="J1650">
        <f>IF(OR('Milestone 3'!N174="Approved",'Milestone 3'!N174="Approuvé"),"Approved",IF(OR('Milestone 3'!N174="Incomplete",'Milestone 3'!N174="Incomplet"),"Incomplete",0))</f>
        <v>0</v>
      </c>
      <c r="K1650">
        <f>IF(OR('Milestone 3'!M174="Yes",'Milestone 3'!M174="Oui"),"Yes",IF(OR('Milestone 3'!M174="No",'Milestone 3'!M174="Non"),"No",0))</f>
        <v>0</v>
      </c>
      <c r="L1650">
        <f>IF(OR('Milestone 3'!L174="Yes",'Milestone 3'!L174="Oui"),"Yes",IF(OR('Milestone 3'!L174="No",'Milestone 3'!L174="Non"),"No",IF(OR('Milestone 3'!L174="N/A",'Milestone 3'!L174="S.O."),"N/A",0)))</f>
        <v>0</v>
      </c>
      <c r="M1650">
        <f>IF(OR('Milestone 3'!Q174="Approved",'Milestone 3'!Q174="Approuvé"),"Approved",IF(OR('Milestone 3'!Q174="Incomplete",'Milestone 3'!Q174="Incomplet"),"Incomplete",0))</f>
        <v>0</v>
      </c>
      <c r="N1650">
        <f>IF(OR('Milestone 3'!P174="Yes",'Milestone 3'!P174="Oui"),"Yes",IF(OR('Milestone 3'!P174="No",'Milestone 3'!P174="Non"),"No",0))</f>
        <v>0</v>
      </c>
      <c r="O1650">
        <f>IF(OR('Milestone 3'!O174="Yes",'Milestone 3'!O174="Oui"),"Yes",IF(OR('Milestone 3'!O174="No",'Milestone 3'!O174="Non"),"No",IF(OR('Milestone 3'!O174="N/A",'Milestone 3'!O174="S.O."),"N/A",0)))</f>
        <v>0</v>
      </c>
    </row>
    <row r="1651" spans="1:15" hidden="1">
      <c r="A1651">
        <f>IF(OR('Milestone 3'!E175="Approved",'Milestone 3'!E175="Approuvé"),"Approved",IF(OR('Milestone 3'!E175="Incomplete",'Milestone 3'!E175="Incomplet"),"Incomplete",0))</f>
        <v>0</v>
      </c>
      <c r="B1651">
        <f>IF(OR('Milestone 3'!D175="Yes",'Milestone 3'!D175="Oui"),"Yes",IF(OR('Milestone 3'!D175="No",'Milestone 3'!D175="Non"),"No",0))</f>
        <v>0</v>
      </c>
      <c r="C1651">
        <f>IF(OR('Milestone 3'!C175="Yes",'Milestone 3'!C175="Oui"),"Yes",IF(OR('Milestone 3'!C175="No",'Milestone 3'!C175="Non"),"No",IF(OR('Milestone 3'!C175="N/A",'Milestone 3'!C175="S.O."),"N/A",0)))</f>
        <v>0</v>
      </c>
      <c r="D1651">
        <f>IF(OR('Milestone 3'!H175="Approved",'Milestone 3'!H175="Approuvé"),"Approved",IF(OR('Milestone 3'!H175="Incomplete",'Milestone 3'!H175="Incomplet"),"Incomplete",0))</f>
        <v>0</v>
      </c>
      <c r="E1651">
        <f>IF(OR('Milestone 3'!G175="Yes",'Milestone 3'!G175="Oui"),"Yes",IF(OR('Milestone 3'!G175="No",'Milestone 3'!G175="Non"),"No",0))</f>
        <v>0</v>
      </c>
      <c r="F1651">
        <f>IF(OR('Milestone 3'!F175="Yes",'Milestone 3'!F175="Oui"),"Yes",IF(OR('Milestone 3'!F175="No",'Milestone 3'!F175="Non"),"No",IF(OR('Milestone 3'!F175="N/A",'Milestone 3'!F175="S.O."),"N/A",0)))</f>
        <v>0</v>
      </c>
      <c r="G1651">
        <f>IF(OR('Milestone 3'!K175="Approved",'Milestone 3'!K175="Approuvé"),"Approved",IF(OR('Milestone 3'!K175="Incomplete",'Milestone 3'!K175="Incomplet"),"Incomplete",0))</f>
        <v>0</v>
      </c>
      <c r="H1651">
        <f>IF(OR('Milestone 3'!J175="Yes",'Milestone 3'!J175="Oui"),"Yes",IF(OR('Milestone 3'!J175="No",'Milestone 3'!J175="Non"),"No",0))</f>
        <v>0</v>
      </c>
      <c r="I1651">
        <f>IF(OR('Milestone 3'!I175="Yes",'Milestone 3'!I175="Oui"),"Yes",IF(OR('Milestone 3'!I175="No",'Milestone 3'!I175="Non"),"No",IF(OR('Milestone 3'!I175="N/A",'Milestone 3'!I175="S.O."),"N/A",0)))</f>
        <v>0</v>
      </c>
      <c r="J1651">
        <f>IF(OR('Milestone 3'!N175="Approved",'Milestone 3'!N175="Approuvé"),"Approved",IF(OR('Milestone 3'!N175="Incomplete",'Milestone 3'!N175="Incomplet"),"Incomplete",0))</f>
        <v>0</v>
      </c>
      <c r="K1651">
        <f>IF(OR('Milestone 3'!M175="Yes",'Milestone 3'!M175="Oui"),"Yes",IF(OR('Milestone 3'!M175="No",'Milestone 3'!M175="Non"),"No",0))</f>
        <v>0</v>
      </c>
      <c r="L1651">
        <f>IF(OR('Milestone 3'!L175="Yes",'Milestone 3'!L175="Oui"),"Yes",IF(OR('Milestone 3'!L175="No",'Milestone 3'!L175="Non"),"No",IF(OR('Milestone 3'!L175="N/A",'Milestone 3'!L175="S.O."),"N/A",0)))</f>
        <v>0</v>
      </c>
      <c r="M1651">
        <f>IF(OR('Milestone 3'!Q175="Approved",'Milestone 3'!Q175="Approuvé"),"Approved",IF(OR('Milestone 3'!Q175="Incomplete",'Milestone 3'!Q175="Incomplet"),"Incomplete",0))</f>
        <v>0</v>
      </c>
      <c r="N1651">
        <f>IF(OR('Milestone 3'!P175="Yes",'Milestone 3'!P175="Oui"),"Yes",IF(OR('Milestone 3'!P175="No",'Milestone 3'!P175="Non"),"No",0))</f>
        <v>0</v>
      </c>
      <c r="O1651">
        <f>IF(OR('Milestone 3'!O175="Yes",'Milestone 3'!O175="Oui"),"Yes",IF(OR('Milestone 3'!O175="No",'Milestone 3'!O175="Non"),"No",IF(OR('Milestone 3'!O175="N/A",'Milestone 3'!O175="S.O."),"N/A",0)))</f>
        <v>0</v>
      </c>
    </row>
    <row r="1652" spans="1:15" hidden="1">
      <c r="A1652">
        <f>IF(OR('Milestone 3'!E176="Approved",'Milestone 3'!E176="Approuvé"),"Approved",IF(OR('Milestone 3'!E176="Incomplete",'Milestone 3'!E176="Incomplet"),"Incomplete",0))</f>
        <v>0</v>
      </c>
      <c r="B1652">
        <f>IF(OR('Milestone 3'!D176="Yes",'Milestone 3'!D176="Oui"),"Yes",IF(OR('Milestone 3'!D176="No",'Milestone 3'!D176="Non"),"No",0))</f>
        <v>0</v>
      </c>
      <c r="C1652">
        <f>IF(OR('Milestone 3'!C176="Yes",'Milestone 3'!C176="Oui"),"Yes",IF(OR('Milestone 3'!C176="No",'Milestone 3'!C176="Non"),"No",IF(OR('Milestone 3'!C176="N/A",'Milestone 3'!C176="S.O."),"N/A",0)))</f>
        <v>0</v>
      </c>
      <c r="D1652">
        <f>IF(OR('Milestone 3'!H176="Approved",'Milestone 3'!H176="Approuvé"),"Approved",IF(OR('Milestone 3'!H176="Incomplete",'Milestone 3'!H176="Incomplet"),"Incomplete",0))</f>
        <v>0</v>
      </c>
      <c r="E1652">
        <f>IF(OR('Milestone 3'!G176="Yes",'Milestone 3'!G176="Oui"),"Yes",IF(OR('Milestone 3'!G176="No",'Milestone 3'!G176="Non"),"No",0))</f>
        <v>0</v>
      </c>
      <c r="F1652">
        <f>IF(OR('Milestone 3'!F176="Yes",'Milestone 3'!F176="Oui"),"Yes",IF(OR('Milestone 3'!F176="No",'Milestone 3'!F176="Non"),"No",IF(OR('Milestone 3'!F176="N/A",'Milestone 3'!F176="S.O."),"N/A",0)))</f>
        <v>0</v>
      </c>
      <c r="G1652">
        <f>IF(OR('Milestone 3'!K176="Approved",'Milestone 3'!K176="Approuvé"),"Approved",IF(OR('Milestone 3'!K176="Incomplete",'Milestone 3'!K176="Incomplet"),"Incomplete",0))</f>
        <v>0</v>
      </c>
      <c r="H1652">
        <f>IF(OR('Milestone 3'!J176="Yes",'Milestone 3'!J176="Oui"),"Yes",IF(OR('Milestone 3'!J176="No",'Milestone 3'!J176="Non"),"No",0))</f>
        <v>0</v>
      </c>
      <c r="I1652">
        <f>IF(OR('Milestone 3'!I176="Yes",'Milestone 3'!I176="Oui"),"Yes",IF(OR('Milestone 3'!I176="No",'Milestone 3'!I176="Non"),"No",IF(OR('Milestone 3'!I176="N/A",'Milestone 3'!I176="S.O."),"N/A",0)))</f>
        <v>0</v>
      </c>
      <c r="J1652">
        <f>IF(OR('Milestone 3'!N176="Approved",'Milestone 3'!N176="Approuvé"),"Approved",IF(OR('Milestone 3'!N176="Incomplete",'Milestone 3'!N176="Incomplet"),"Incomplete",0))</f>
        <v>0</v>
      </c>
      <c r="K1652">
        <f>IF(OR('Milestone 3'!M176="Yes",'Milestone 3'!M176="Oui"),"Yes",IF(OR('Milestone 3'!M176="No",'Milestone 3'!M176="Non"),"No",0))</f>
        <v>0</v>
      </c>
      <c r="L1652">
        <f>IF(OR('Milestone 3'!L176="Yes",'Milestone 3'!L176="Oui"),"Yes",IF(OR('Milestone 3'!L176="No",'Milestone 3'!L176="Non"),"No",IF(OR('Milestone 3'!L176="N/A",'Milestone 3'!L176="S.O."),"N/A",0)))</f>
        <v>0</v>
      </c>
      <c r="M1652">
        <f>IF(OR('Milestone 3'!Q176="Approved",'Milestone 3'!Q176="Approuvé"),"Approved",IF(OR('Milestone 3'!Q176="Incomplete",'Milestone 3'!Q176="Incomplet"),"Incomplete",0))</f>
        <v>0</v>
      </c>
      <c r="N1652">
        <f>IF(OR('Milestone 3'!P176="Yes",'Milestone 3'!P176="Oui"),"Yes",IF(OR('Milestone 3'!P176="No",'Milestone 3'!P176="Non"),"No",0))</f>
        <v>0</v>
      </c>
      <c r="O1652">
        <f>IF(OR('Milestone 3'!O176="Yes",'Milestone 3'!O176="Oui"),"Yes",IF(OR('Milestone 3'!O176="No",'Milestone 3'!O176="Non"),"No",IF(OR('Milestone 3'!O176="N/A",'Milestone 3'!O176="S.O."),"N/A",0)))</f>
        <v>0</v>
      </c>
    </row>
    <row r="1653" spans="1:15" hidden="1">
      <c r="A1653">
        <f>IF(OR('Milestone 3'!E177="Approved",'Milestone 3'!E177="Approuvé"),"Approved",IF(OR('Milestone 3'!E177="Incomplete",'Milestone 3'!E177="Incomplet"),"Incomplete",0))</f>
        <v>0</v>
      </c>
      <c r="B1653">
        <f>IF(OR('Milestone 3'!D177="Yes",'Milestone 3'!D177="Oui"),"Yes",IF(OR('Milestone 3'!D177="No",'Milestone 3'!D177="Non"),"No",0))</f>
        <v>0</v>
      </c>
      <c r="C1653">
        <f>IF(OR('Milestone 3'!C177="Yes",'Milestone 3'!C177="Oui"),"Yes",IF(OR('Milestone 3'!C177="No",'Milestone 3'!C177="Non"),"No",IF(OR('Milestone 3'!C177="N/A",'Milestone 3'!C177="S.O."),"N/A",0)))</f>
        <v>0</v>
      </c>
      <c r="D1653">
        <f>IF(OR('Milestone 3'!H177="Approved",'Milestone 3'!H177="Approuvé"),"Approved",IF(OR('Milestone 3'!H177="Incomplete",'Milestone 3'!H177="Incomplet"),"Incomplete",0))</f>
        <v>0</v>
      </c>
      <c r="E1653">
        <f>IF(OR('Milestone 3'!G177="Yes",'Milestone 3'!G177="Oui"),"Yes",IF(OR('Milestone 3'!G177="No",'Milestone 3'!G177="Non"),"No",0))</f>
        <v>0</v>
      </c>
      <c r="F1653">
        <f>IF(OR('Milestone 3'!F177="Yes",'Milestone 3'!F177="Oui"),"Yes",IF(OR('Milestone 3'!F177="No",'Milestone 3'!F177="Non"),"No",IF(OR('Milestone 3'!F177="N/A",'Milestone 3'!F177="S.O."),"N/A",0)))</f>
        <v>0</v>
      </c>
      <c r="G1653">
        <f>IF(OR('Milestone 3'!K177="Approved",'Milestone 3'!K177="Approuvé"),"Approved",IF(OR('Milestone 3'!K177="Incomplete",'Milestone 3'!K177="Incomplet"),"Incomplete",0))</f>
        <v>0</v>
      </c>
      <c r="H1653">
        <f>IF(OR('Milestone 3'!J177="Yes",'Milestone 3'!J177="Oui"),"Yes",IF(OR('Milestone 3'!J177="No",'Milestone 3'!J177="Non"),"No",0))</f>
        <v>0</v>
      </c>
      <c r="I1653">
        <f>IF(OR('Milestone 3'!I177="Yes",'Milestone 3'!I177="Oui"),"Yes",IF(OR('Milestone 3'!I177="No",'Milestone 3'!I177="Non"),"No",IF(OR('Milestone 3'!I177="N/A",'Milestone 3'!I177="S.O."),"N/A",0)))</f>
        <v>0</v>
      </c>
      <c r="J1653">
        <f>IF(OR('Milestone 3'!N177="Approved",'Milestone 3'!N177="Approuvé"),"Approved",IF(OR('Milestone 3'!N177="Incomplete",'Milestone 3'!N177="Incomplet"),"Incomplete",0))</f>
        <v>0</v>
      </c>
      <c r="K1653">
        <f>IF(OR('Milestone 3'!M177="Yes",'Milestone 3'!M177="Oui"),"Yes",IF(OR('Milestone 3'!M177="No",'Milestone 3'!M177="Non"),"No",0))</f>
        <v>0</v>
      </c>
      <c r="L1653">
        <f>IF(OR('Milestone 3'!L177="Yes",'Milestone 3'!L177="Oui"),"Yes",IF(OR('Milestone 3'!L177="No",'Milestone 3'!L177="Non"),"No",IF(OR('Milestone 3'!L177="N/A",'Milestone 3'!L177="S.O."),"N/A",0)))</f>
        <v>0</v>
      </c>
      <c r="M1653">
        <f>IF(OR('Milestone 3'!Q177="Approved",'Milestone 3'!Q177="Approuvé"),"Approved",IF(OR('Milestone 3'!Q177="Incomplete",'Milestone 3'!Q177="Incomplet"),"Incomplete",0))</f>
        <v>0</v>
      </c>
      <c r="N1653">
        <f>IF(OR('Milestone 3'!P177="Yes",'Milestone 3'!P177="Oui"),"Yes",IF(OR('Milestone 3'!P177="No",'Milestone 3'!P177="Non"),"No",0))</f>
        <v>0</v>
      </c>
      <c r="O1653">
        <f>IF(OR('Milestone 3'!O177="Yes",'Milestone 3'!O177="Oui"),"Yes",IF(OR('Milestone 3'!O177="No",'Milestone 3'!O177="Non"),"No",IF(OR('Milestone 3'!O177="N/A",'Milestone 3'!O177="S.O."),"N/A",0)))</f>
        <v>0</v>
      </c>
    </row>
    <row r="1654" spans="1:15" hidden="1">
      <c r="A1654">
        <f>IF(OR('Milestone 3'!E178="Approved",'Milestone 3'!E178="Approuvé"),"Approved",IF(OR('Milestone 3'!E178="Incomplete",'Milestone 3'!E178="Incomplet"),"Incomplete",0))</f>
        <v>0</v>
      </c>
      <c r="B1654">
        <f>IF(OR('Milestone 3'!D178="Yes",'Milestone 3'!D178="Oui"),"Yes",IF(OR('Milestone 3'!D178="No",'Milestone 3'!D178="Non"),"No",0))</f>
        <v>0</v>
      </c>
      <c r="C1654">
        <f>IF(OR('Milestone 3'!C178="Yes",'Milestone 3'!C178="Oui"),"Yes",IF(OR('Milestone 3'!C178="No",'Milestone 3'!C178="Non"),"No",IF(OR('Milestone 3'!C178="N/A",'Milestone 3'!C178="S.O."),"N/A",0)))</f>
        <v>0</v>
      </c>
      <c r="D1654">
        <f>IF(OR('Milestone 3'!H178="Approved",'Milestone 3'!H178="Approuvé"),"Approved",IF(OR('Milestone 3'!H178="Incomplete",'Milestone 3'!H178="Incomplet"),"Incomplete",0))</f>
        <v>0</v>
      </c>
      <c r="E1654">
        <f>IF(OR('Milestone 3'!G178="Yes",'Milestone 3'!G178="Oui"),"Yes",IF(OR('Milestone 3'!G178="No",'Milestone 3'!G178="Non"),"No",0))</f>
        <v>0</v>
      </c>
      <c r="F1654">
        <f>IF(OR('Milestone 3'!F178="Yes",'Milestone 3'!F178="Oui"),"Yes",IF(OR('Milestone 3'!F178="No",'Milestone 3'!F178="Non"),"No",IF(OR('Milestone 3'!F178="N/A",'Milestone 3'!F178="S.O."),"N/A",0)))</f>
        <v>0</v>
      </c>
      <c r="G1654">
        <f>IF(OR('Milestone 3'!K178="Approved",'Milestone 3'!K178="Approuvé"),"Approved",IF(OR('Milestone 3'!K178="Incomplete",'Milestone 3'!K178="Incomplet"),"Incomplete",0))</f>
        <v>0</v>
      </c>
      <c r="H1654">
        <f>IF(OR('Milestone 3'!J178="Yes",'Milestone 3'!J178="Oui"),"Yes",IF(OR('Milestone 3'!J178="No",'Milestone 3'!J178="Non"),"No",0))</f>
        <v>0</v>
      </c>
      <c r="I1654">
        <f>IF(OR('Milestone 3'!I178="Yes",'Milestone 3'!I178="Oui"),"Yes",IF(OR('Milestone 3'!I178="No",'Milestone 3'!I178="Non"),"No",IF(OR('Milestone 3'!I178="N/A",'Milestone 3'!I178="S.O."),"N/A",0)))</f>
        <v>0</v>
      </c>
      <c r="J1654">
        <f>IF(OR('Milestone 3'!N178="Approved",'Milestone 3'!N178="Approuvé"),"Approved",IF(OR('Milestone 3'!N178="Incomplete",'Milestone 3'!N178="Incomplet"),"Incomplete",0))</f>
        <v>0</v>
      </c>
      <c r="K1654">
        <f>IF(OR('Milestone 3'!M178="Yes",'Milestone 3'!M178="Oui"),"Yes",IF(OR('Milestone 3'!M178="No",'Milestone 3'!M178="Non"),"No",0))</f>
        <v>0</v>
      </c>
      <c r="L1654">
        <f>IF(OR('Milestone 3'!L178="Yes",'Milestone 3'!L178="Oui"),"Yes",IF(OR('Milestone 3'!L178="No",'Milestone 3'!L178="Non"),"No",IF(OR('Milestone 3'!L178="N/A",'Milestone 3'!L178="S.O."),"N/A",0)))</f>
        <v>0</v>
      </c>
      <c r="M1654">
        <f>IF(OR('Milestone 3'!Q178="Approved",'Milestone 3'!Q178="Approuvé"),"Approved",IF(OR('Milestone 3'!Q178="Incomplete",'Milestone 3'!Q178="Incomplet"),"Incomplete",0))</f>
        <v>0</v>
      </c>
      <c r="N1654">
        <f>IF(OR('Milestone 3'!P178="Yes",'Milestone 3'!P178="Oui"),"Yes",IF(OR('Milestone 3'!P178="No",'Milestone 3'!P178="Non"),"No",0))</f>
        <v>0</v>
      </c>
      <c r="O1654">
        <f>IF(OR('Milestone 3'!O178="Yes",'Milestone 3'!O178="Oui"),"Yes",IF(OR('Milestone 3'!O178="No",'Milestone 3'!O178="Non"),"No",IF(OR('Milestone 3'!O178="N/A",'Milestone 3'!O178="S.O."),"N/A",0)))</f>
        <v>0</v>
      </c>
    </row>
    <row r="1655" spans="1:15" hidden="1">
      <c r="A1655">
        <f>IF(OR('Milestone 3'!E179="Approved",'Milestone 3'!E179="Approuvé"),"Approved",IF(OR('Milestone 3'!E179="Incomplete",'Milestone 3'!E179="Incomplet"),"Incomplete",0))</f>
        <v>0</v>
      </c>
      <c r="B1655">
        <f>IF(OR('Milestone 3'!D179="Yes",'Milestone 3'!D179="Oui"),"Yes",IF(OR('Milestone 3'!D179="No",'Milestone 3'!D179="Non"),"No",0))</f>
        <v>0</v>
      </c>
      <c r="C1655">
        <f>IF(OR('Milestone 3'!C179="Yes",'Milestone 3'!C179="Oui"),"Yes",IF(OR('Milestone 3'!C179="No",'Milestone 3'!C179="Non"),"No",IF(OR('Milestone 3'!C179="N/A",'Milestone 3'!C179="S.O."),"N/A",0)))</f>
        <v>0</v>
      </c>
      <c r="D1655">
        <f>IF(OR('Milestone 3'!H179="Approved",'Milestone 3'!H179="Approuvé"),"Approved",IF(OR('Milestone 3'!H179="Incomplete",'Milestone 3'!H179="Incomplet"),"Incomplete",0))</f>
        <v>0</v>
      </c>
      <c r="E1655">
        <f>IF(OR('Milestone 3'!G179="Yes",'Milestone 3'!G179="Oui"),"Yes",IF(OR('Milestone 3'!G179="No",'Milestone 3'!G179="Non"),"No",0))</f>
        <v>0</v>
      </c>
      <c r="F1655">
        <f>IF(OR('Milestone 3'!F179="Yes",'Milestone 3'!F179="Oui"),"Yes",IF(OR('Milestone 3'!F179="No",'Milestone 3'!F179="Non"),"No",IF(OR('Milestone 3'!F179="N/A",'Milestone 3'!F179="S.O."),"N/A",0)))</f>
        <v>0</v>
      </c>
      <c r="G1655">
        <f>IF(OR('Milestone 3'!K179="Approved",'Milestone 3'!K179="Approuvé"),"Approved",IF(OR('Milestone 3'!K179="Incomplete",'Milestone 3'!K179="Incomplet"),"Incomplete",0))</f>
        <v>0</v>
      </c>
      <c r="H1655">
        <f>IF(OR('Milestone 3'!J179="Yes",'Milestone 3'!J179="Oui"),"Yes",IF(OR('Milestone 3'!J179="No",'Milestone 3'!J179="Non"),"No",0))</f>
        <v>0</v>
      </c>
      <c r="I1655">
        <f>IF(OR('Milestone 3'!I179="Yes",'Milestone 3'!I179="Oui"),"Yes",IF(OR('Milestone 3'!I179="No",'Milestone 3'!I179="Non"),"No",IF(OR('Milestone 3'!I179="N/A",'Milestone 3'!I179="S.O."),"N/A",0)))</f>
        <v>0</v>
      </c>
      <c r="J1655">
        <f>IF(OR('Milestone 3'!N179="Approved",'Milestone 3'!N179="Approuvé"),"Approved",IF(OR('Milestone 3'!N179="Incomplete",'Milestone 3'!N179="Incomplet"),"Incomplete",0))</f>
        <v>0</v>
      </c>
      <c r="K1655">
        <f>IF(OR('Milestone 3'!M179="Yes",'Milestone 3'!M179="Oui"),"Yes",IF(OR('Milestone 3'!M179="No",'Milestone 3'!M179="Non"),"No",0))</f>
        <v>0</v>
      </c>
      <c r="L1655">
        <f>IF(OR('Milestone 3'!L179="Yes",'Milestone 3'!L179="Oui"),"Yes",IF(OR('Milestone 3'!L179="No",'Milestone 3'!L179="Non"),"No",IF(OR('Milestone 3'!L179="N/A",'Milestone 3'!L179="S.O."),"N/A",0)))</f>
        <v>0</v>
      </c>
      <c r="M1655">
        <f>IF(OR('Milestone 3'!Q179="Approved",'Milestone 3'!Q179="Approuvé"),"Approved",IF(OR('Milestone 3'!Q179="Incomplete",'Milestone 3'!Q179="Incomplet"),"Incomplete",0))</f>
        <v>0</v>
      </c>
      <c r="N1655">
        <f>IF(OR('Milestone 3'!P179="Yes",'Milestone 3'!P179="Oui"),"Yes",IF(OR('Milestone 3'!P179="No",'Milestone 3'!P179="Non"),"No",0))</f>
        <v>0</v>
      </c>
      <c r="O1655">
        <f>IF(OR('Milestone 3'!O179="Yes",'Milestone 3'!O179="Oui"),"Yes",IF(OR('Milestone 3'!O179="No",'Milestone 3'!O179="Non"),"No",IF(OR('Milestone 3'!O179="N/A",'Milestone 3'!O179="S.O."),"N/A",0)))</f>
        <v>0</v>
      </c>
    </row>
    <row r="1656" spans="1:15" hidden="1">
      <c r="A1656">
        <f>IF(OR('Milestone 3'!E180="Approved",'Milestone 3'!E180="Approuvé"),"Approved",IF(OR('Milestone 3'!E180="Incomplete",'Milestone 3'!E180="Incomplet"),"Incomplete",0))</f>
        <v>0</v>
      </c>
      <c r="B1656">
        <f>IF(OR('Milestone 3'!D180="Yes",'Milestone 3'!D180="Oui"),"Yes",IF(OR('Milestone 3'!D180="No",'Milestone 3'!D180="Non"),"No",0))</f>
        <v>0</v>
      </c>
      <c r="C1656">
        <f>IF(OR('Milestone 3'!C180="Yes",'Milestone 3'!C180="Oui"),"Yes",IF(OR('Milestone 3'!C180="No",'Milestone 3'!C180="Non"),"No",IF(OR('Milestone 3'!C180="N/A",'Milestone 3'!C180="S.O."),"N/A",0)))</f>
        <v>0</v>
      </c>
      <c r="D1656">
        <f>IF(OR('Milestone 3'!H180="Approved",'Milestone 3'!H180="Approuvé"),"Approved",IF(OR('Milestone 3'!H180="Incomplete",'Milestone 3'!H180="Incomplet"),"Incomplete",0))</f>
        <v>0</v>
      </c>
      <c r="E1656">
        <f>IF(OR('Milestone 3'!G180="Yes",'Milestone 3'!G180="Oui"),"Yes",IF(OR('Milestone 3'!G180="No",'Milestone 3'!G180="Non"),"No",0))</f>
        <v>0</v>
      </c>
      <c r="F1656">
        <f>IF(OR('Milestone 3'!F180="Yes",'Milestone 3'!F180="Oui"),"Yes",IF(OR('Milestone 3'!F180="No",'Milestone 3'!F180="Non"),"No",IF(OR('Milestone 3'!F180="N/A",'Milestone 3'!F180="S.O."),"N/A",0)))</f>
        <v>0</v>
      </c>
      <c r="G1656">
        <f>IF(OR('Milestone 3'!K180="Approved",'Milestone 3'!K180="Approuvé"),"Approved",IF(OR('Milestone 3'!K180="Incomplete",'Milestone 3'!K180="Incomplet"),"Incomplete",0))</f>
        <v>0</v>
      </c>
      <c r="H1656">
        <f>IF(OR('Milestone 3'!J180="Yes",'Milestone 3'!J180="Oui"),"Yes",IF(OR('Milestone 3'!J180="No",'Milestone 3'!J180="Non"),"No",0))</f>
        <v>0</v>
      </c>
      <c r="I1656">
        <f>IF(OR('Milestone 3'!I180="Yes",'Milestone 3'!I180="Oui"),"Yes",IF(OR('Milestone 3'!I180="No",'Milestone 3'!I180="Non"),"No",IF(OR('Milestone 3'!I180="N/A",'Milestone 3'!I180="S.O."),"N/A",0)))</f>
        <v>0</v>
      </c>
      <c r="J1656">
        <f>IF(OR('Milestone 3'!N180="Approved",'Milestone 3'!N180="Approuvé"),"Approved",IF(OR('Milestone 3'!N180="Incomplete",'Milestone 3'!N180="Incomplet"),"Incomplete",0))</f>
        <v>0</v>
      </c>
      <c r="K1656">
        <f>IF(OR('Milestone 3'!M180="Yes",'Milestone 3'!M180="Oui"),"Yes",IF(OR('Milestone 3'!M180="No",'Milestone 3'!M180="Non"),"No",0))</f>
        <v>0</v>
      </c>
      <c r="L1656">
        <f>IF(OR('Milestone 3'!L180="Yes",'Milestone 3'!L180="Oui"),"Yes",IF(OR('Milestone 3'!L180="No",'Milestone 3'!L180="Non"),"No",IF(OR('Milestone 3'!L180="N/A",'Milestone 3'!L180="S.O."),"N/A",0)))</f>
        <v>0</v>
      </c>
      <c r="M1656">
        <f>IF(OR('Milestone 3'!Q180="Approved",'Milestone 3'!Q180="Approuvé"),"Approved",IF(OR('Milestone 3'!Q180="Incomplete",'Milestone 3'!Q180="Incomplet"),"Incomplete",0))</f>
        <v>0</v>
      </c>
      <c r="N1656">
        <f>IF(OR('Milestone 3'!P180="Yes",'Milestone 3'!P180="Oui"),"Yes",IF(OR('Milestone 3'!P180="No",'Milestone 3'!P180="Non"),"No",0))</f>
        <v>0</v>
      </c>
      <c r="O1656">
        <f>IF(OR('Milestone 3'!O180="Yes",'Milestone 3'!O180="Oui"),"Yes",IF(OR('Milestone 3'!O180="No",'Milestone 3'!O180="Non"),"No",IF(OR('Milestone 3'!O180="N/A",'Milestone 3'!O180="S.O."),"N/A",0)))</f>
        <v>0</v>
      </c>
    </row>
    <row r="1657" spans="1:15" hidden="1">
      <c r="A1657">
        <f>IF(OR('Milestone 3'!E181="Approved",'Milestone 3'!E181="Approuvé"),"Approved",IF(OR('Milestone 3'!E181="Incomplete",'Milestone 3'!E181="Incomplet"),"Incomplete",0))</f>
        <v>0</v>
      </c>
      <c r="B1657">
        <f>IF(OR('Milestone 3'!D181="Yes",'Milestone 3'!D181="Oui"),"Yes",IF(OR('Milestone 3'!D181="No",'Milestone 3'!D181="Non"),"No",0))</f>
        <v>0</v>
      </c>
      <c r="C1657">
        <f>IF(OR('Milestone 3'!C181="Yes",'Milestone 3'!C181="Oui"),"Yes",IF(OR('Milestone 3'!C181="No",'Milestone 3'!C181="Non"),"No",IF(OR('Milestone 3'!C181="N/A",'Milestone 3'!C181="S.O."),"N/A",0)))</f>
        <v>0</v>
      </c>
      <c r="D1657">
        <f>IF(OR('Milestone 3'!H181="Approved",'Milestone 3'!H181="Approuvé"),"Approved",IF(OR('Milestone 3'!H181="Incomplete",'Milestone 3'!H181="Incomplet"),"Incomplete",0))</f>
        <v>0</v>
      </c>
      <c r="E1657">
        <f>IF(OR('Milestone 3'!G181="Yes",'Milestone 3'!G181="Oui"),"Yes",IF(OR('Milestone 3'!G181="No",'Milestone 3'!G181="Non"),"No",0))</f>
        <v>0</v>
      </c>
      <c r="F1657">
        <f>IF(OR('Milestone 3'!F181="Yes",'Milestone 3'!F181="Oui"),"Yes",IF(OR('Milestone 3'!F181="No",'Milestone 3'!F181="Non"),"No",IF(OR('Milestone 3'!F181="N/A",'Milestone 3'!F181="S.O."),"N/A",0)))</f>
        <v>0</v>
      </c>
      <c r="G1657">
        <f>IF(OR('Milestone 3'!K181="Approved",'Milestone 3'!K181="Approuvé"),"Approved",IF(OR('Milestone 3'!K181="Incomplete",'Milestone 3'!K181="Incomplet"),"Incomplete",0))</f>
        <v>0</v>
      </c>
      <c r="H1657">
        <f>IF(OR('Milestone 3'!J181="Yes",'Milestone 3'!J181="Oui"),"Yes",IF(OR('Milestone 3'!J181="No",'Milestone 3'!J181="Non"),"No",0))</f>
        <v>0</v>
      </c>
      <c r="I1657">
        <f>IF(OR('Milestone 3'!I181="Yes",'Milestone 3'!I181="Oui"),"Yes",IF(OR('Milestone 3'!I181="No",'Milestone 3'!I181="Non"),"No",IF(OR('Milestone 3'!I181="N/A",'Milestone 3'!I181="S.O."),"N/A",0)))</f>
        <v>0</v>
      </c>
      <c r="J1657">
        <f>IF(OR('Milestone 3'!N181="Approved",'Milestone 3'!N181="Approuvé"),"Approved",IF(OR('Milestone 3'!N181="Incomplete",'Milestone 3'!N181="Incomplet"),"Incomplete",0))</f>
        <v>0</v>
      </c>
      <c r="K1657">
        <f>IF(OR('Milestone 3'!M181="Yes",'Milestone 3'!M181="Oui"),"Yes",IF(OR('Milestone 3'!M181="No",'Milestone 3'!M181="Non"),"No",0))</f>
        <v>0</v>
      </c>
      <c r="L1657">
        <f>IF(OR('Milestone 3'!L181="Yes",'Milestone 3'!L181="Oui"),"Yes",IF(OR('Milestone 3'!L181="No",'Milestone 3'!L181="Non"),"No",IF(OR('Milestone 3'!L181="N/A",'Milestone 3'!L181="S.O."),"N/A",0)))</f>
        <v>0</v>
      </c>
      <c r="M1657">
        <f>IF(OR('Milestone 3'!Q181="Approved",'Milestone 3'!Q181="Approuvé"),"Approved",IF(OR('Milestone 3'!Q181="Incomplete",'Milestone 3'!Q181="Incomplet"),"Incomplete",0))</f>
        <v>0</v>
      </c>
      <c r="N1657">
        <f>IF(OR('Milestone 3'!P181="Yes",'Milestone 3'!P181="Oui"),"Yes",IF(OR('Milestone 3'!P181="No",'Milestone 3'!P181="Non"),"No",0))</f>
        <v>0</v>
      </c>
      <c r="O1657">
        <f>IF(OR('Milestone 3'!O181="Yes",'Milestone 3'!O181="Oui"),"Yes",IF(OR('Milestone 3'!O181="No",'Milestone 3'!O181="Non"),"No",IF(OR('Milestone 3'!O181="N/A",'Milestone 3'!O181="S.O."),"N/A",0)))</f>
        <v>0</v>
      </c>
    </row>
    <row r="1658" spans="1:15" hidden="1">
      <c r="A1658">
        <f>IF(OR('Milestone 3'!E182="Approved",'Milestone 3'!E182="Approuvé"),"Approved",IF(OR('Milestone 3'!E182="Incomplete",'Milestone 3'!E182="Incomplet"),"Incomplete",0))</f>
        <v>0</v>
      </c>
      <c r="B1658">
        <f>IF(OR('Milestone 3'!D182="Yes",'Milestone 3'!D182="Oui"),"Yes",IF(OR('Milestone 3'!D182="No",'Milestone 3'!D182="Non"),"No",0))</f>
        <v>0</v>
      </c>
      <c r="C1658">
        <f>IF(OR('Milestone 3'!C182="Yes",'Milestone 3'!C182="Oui"),"Yes",IF(OR('Milestone 3'!C182="No",'Milestone 3'!C182="Non"),"No",IF(OR('Milestone 3'!C182="N/A",'Milestone 3'!C182="S.O."),"N/A",0)))</f>
        <v>0</v>
      </c>
      <c r="D1658">
        <f>IF(OR('Milestone 3'!H182="Approved",'Milestone 3'!H182="Approuvé"),"Approved",IF(OR('Milestone 3'!H182="Incomplete",'Milestone 3'!H182="Incomplet"),"Incomplete",0))</f>
        <v>0</v>
      </c>
      <c r="E1658">
        <f>IF(OR('Milestone 3'!G182="Yes",'Milestone 3'!G182="Oui"),"Yes",IF(OR('Milestone 3'!G182="No",'Milestone 3'!G182="Non"),"No",0))</f>
        <v>0</v>
      </c>
      <c r="F1658">
        <f>IF(OR('Milestone 3'!F182="Yes",'Milestone 3'!F182="Oui"),"Yes",IF(OR('Milestone 3'!F182="No",'Milestone 3'!F182="Non"),"No",IF(OR('Milestone 3'!F182="N/A",'Milestone 3'!F182="S.O."),"N/A",0)))</f>
        <v>0</v>
      </c>
      <c r="G1658">
        <f>IF(OR('Milestone 3'!K182="Approved",'Milestone 3'!K182="Approuvé"),"Approved",IF(OR('Milestone 3'!K182="Incomplete",'Milestone 3'!K182="Incomplet"),"Incomplete",0))</f>
        <v>0</v>
      </c>
      <c r="H1658">
        <f>IF(OR('Milestone 3'!J182="Yes",'Milestone 3'!J182="Oui"),"Yes",IF(OR('Milestone 3'!J182="No",'Milestone 3'!J182="Non"),"No",0))</f>
        <v>0</v>
      </c>
      <c r="I1658">
        <f>IF(OR('Milestone 3'!I182="Yes",'Milestone 3'!I182="Oui"),"Yes",IF(OR('Milestone 3'!I182="No",'Milestone 3'!I182="Non"),"No",IF(OR('Milestone 3'!I182="N/A",'Milestone 3'!I182="S.O."),"N/A",0)))</f>
        <v>0</v>
      </c>
      <c r="J1658">
        <f>IF(OR('Milestone 3'!N182="Approved",'Milestone 3'!N182="Approuvé"),"Approved",IF(OR('Milestone 3'!N182="Incomplete",'Milestone 3'!N182="Incomplet"),"Incomplete",0))</f>
        <v>0</v>
      </c>
      <c r="K1658">
        <f>IF(OR('Milestone 3'!M182="Yes",'Milestone 3'!M182="Oui"),"Yes",IF(OR('Milestone 3'!M182="No",'Milestone 3'!M182="Non"),"No",0))</f>
        <v>0</v>
      </c>
      <c r="L1658">
        <f>IF(OR('Milestone 3'!L182="Yes",'Milestone 3'!L182="Oui"),"Yes",IF(OR('Milestone 3'!L182="No",'Milestone 3'!L182="Non"),"No",IF(OR('Milestone 3'!L182="N/A",'Milestone 3'!L182="S.O."),"N/A",0)))</f>
        <v>0</v>
      </c>
      <c r="M1658">
        <f>IF(OR('Milestone 3'!Q182="Approved",'Milestone 3'!Q182="Approuvé"),"Approved",IF(OR('Milestone 3'!Q182="Incomplete",'Milestone 3'!Q182="Incomplet"),"Incomplete",0))</f>
        <v>0</v>
      </c>
      <c r="N1658">
        <f>IF(OR('Milestone 3'!P182="Yes",'Milestone 3'!P182="Oui"),"Yes",IF(OR('Milestone 3'!P182="No",'Milestone 3'!P182="Non"),"No",0))</f>
        <v>0</v>
      </c>
      <c r="O1658">
        <f>IF(OR('Milestone 3'!O182="Yes",'Milestone 3'!O182="Oui"),"Yes",IF(OR('Milestone 3'!O182="No",'Milestone 3'!O182="Non"),"No",IF(OR('Milestone 3'!O182="N/A",'Milestone 3'!O182="S.O."),"N/A",0)))</f>
        <v>0</v>
      </c>
    </row>
    <row r="1659" spans="1:15" hidden="1">
      <c r="A1659">
        <f>IF(OR('Milestone 3'!E183="Approved",'Milestone 3'!E183="Approuvé"),"Approved",IF(OR('Milestone 3'!E183="Incomplete",'Milestone 3'!E183="Incomplet"),"Incomplete",0))</f>
        <v>0</v>
      </c>
      <c r="B1659">
        <f>IF(OR('Milestone 3'!D183="Yes",'Milestone 3'!D183="Oui"),"Yes",IF(OR('Milestone 3'!D183="No",'Milestone 3'!D183="Non"),"No",0))</f>
        <v>0</v>
      </c>
      <c r="C1659">
        <f>IF(OR('Milestone 3'!C183="Yes",'Milestone 3'!C183="Oui"),"Yes",IF(OR('Milestone 3'!C183="No",'Milestone 3'!C183="Non"),"No",IF(OR('Milestone 3'!C183="N/A",'Milestone 3'!C183="S.O."),"N/A",0)))</f>
        <v>0</v>
      </c>
      <c r="D1659">
        <f>IF(OR('Milestone 3'!H183="Approved",'Milestone 3'!H183="Approuvé"),"Approved",IF(OR('Milestone 3'!H183="Incomplete",'Milestone 3'!H183="Incomplet"),"Incomplete",0))</f>
        <v>0</v>
      </c>
      <c r="E1659">
        <f>IF(OR('Milestone 3'!G183="Yes",'Milestone 3'!G183="Oui"),"Yes",IF(OR('Milestone 3'!G183="No",'Milestone 3'!G183="Non"),"No",0))</f>
        <v>0</v>
      </c>
      <c r="F1659">
        <f>IF(OR('Milestone 3'!F183="Yes",'Milestone 3'!F183="Oui"),"Yes",IF(OR('Milestone 3'!F183="No",'Milestone 3'!F183="Non"),"No",IF(OR('Milestone 3'!F183="N/A",'Milestone 3'!F183="S.O."),"N/A",0)))</f>
        <v>0</v>
      </c>
      <c r="G1659">
        <f>IF(OR('Milestone 3'!K183="Approved",'Milestone 3'!K183="Approuvé"),"Approved",IF(OR('Milestone 3'!K183="Incomplete",'Milestone 3'!K183="Incomplet"),"Incomplete",0))</f>
        <v>0</v>
      </c>
      <c r="H1659">
        <f>IF(OR('Milestone 3'!J183="Yes",'Milestone 3'!J183="Oui"),"Yes",IF(OR('Milestone 3'!J183="No",'Milestone 3'!J183="Non"),"No",0))</f>
        <v>0</v>
      </c>
      <c r="I1659">
        <f>IF(OR('Milestone 3'!I183="Yes",'Milestone 3'!I183="Oui"),"Yes",IF(OR('Milestone 3'!I183="No",'Milestone 3'!I183="Non"),"No",IF(OR('Milestone 3'!I183="N/A",'Milestone 3'!I183="S.O."),"N/A",0)))</f>
        <v>0</v>
      </c>
      <c r="J1659">
        <f>IF(OR('Milestone 3'!N183="Approved",'Milestone 3'!N183="Approuvé"),"Approved",IF(OR('Milestone 3'!N183="Incomplete",'Milestone 3'!N183="Incomplet"),"Incomplete",0))</f>
        <v>0</v>
      </c>
      <c r="K1659">
        <f>IF(OR('Milestone 3'!M183="Yes",'Milestone 3'!M183="Oui"),"Yes",IF(OR('Milestone 3'!M183="No",'Milestone 3'!M183="Non"),"No",0))</f>
        <v>0</v>
      </c>
      <c r="L1659">
        <f>IF(OR('Milestone 3'!L183="Yes",'Milestone 3'!L183="Oui"),"Yes",IF(OR('Milestone 3'!L183="No",'Milestone 3'!L183="Non"),"No",IF(OR('Milestone 3'!L183="N/A",'Milestone 3'!L183="S.O."),"N/A",0)))</f>
        <v>0</v>
      </c>
      <c r="M1659">
        <f>IF(OR('Milestone 3'!Q183="Approved",'Milestone 3'!Q183="Approuvé"),"Approved",IF(OR('Milestone 3'!Q183="Incomplete",'Milestone 3'!Q183="Incomplet"),"Incomplete",0))</f>
        <v>0</v>
      </c>
      <c r="N1659">
        <f>IF(OR('Milestone 3'!P183="Yes",'Milestone 3'!P183="Oui"),"Yes",IF(OR('Milestone 3'!P183="No",'Milestone 3'!P183="Non"),"No",0))</f>
        <v>0</v>
      </c>
      <c r="O1659">
        <f>IF(OR('Milestone 3'!O183="Yes",'Milestone 3'!O183="Oui"),"Yes",IF(OR('Milestone 3'!O183="No",'Milestone 3'!O183="Non"),"No",IF(OR('Milestone 3'!O183="N/A",'Milestone 3'!O183="S.O."),"N/A",0)))</f>
        <v>0</v>
      </c>
    </row>
    <row r="1660" spans="1:15" hidden="1">
      <c r="A1660">
        <f>IF(OR('Milestone 3'!E184="Approved",'Milestone 3'!E184="Approuvé"),"Approved",IF(OR('Milestone 3'!E184="Incomplete",'Milestone 3'!E184="Incomplet"),"Incomplete",0))</f>
        <v>0</v>
      </c>
      <c r="B1660">
        <f>IF(OR('Milestone 3'!D184="Yes",'Milestone 3'!D184="Oui"),"Yes",IF(OR('Milestone 3'!D184="No",'Milestone 3'!D184="Non"),"No",0))</f>
        <v>0</v>
      </c>
      <c r="C1660">
        <f>IF(OR('Milestone 3'!C184="Yes",'Milestone 3'!C184="Oui"),"Yes",IF(OR('Milestone 3'!C184="No",'Milestone 3'!C184="Non"),"No",IF(OR('Milestone 3'!C184="N/A",'Milestone 3'!C184="S.O."),"N/A",0)))</f>
        <v>0</v>
      </c>
      <c r="D1660">
        <f>IF(OR('Milestone 3'!H184="Approved",'Milestone 3'!H184="Approuvé"),"Approved",IF(OR('Milestone 3'!H184="Incomplete",'Milestone 3'!H184="Incomplet"),"Incomplete",0))</f>
        <v>0</v>
      </c>
      <c r="E1660">
        <f>IF(OR('Milestone 3'!G184="Yes",'Milestone 3'!G184="Oui"),"Yes",IF(OR('Milestone 3'!G184="No",'Milestone 3'!G184="Non"),"No",0))</f>
        <v>0</v>
      </c>
      <c r="F1660">
        <f>IF(OR('Milestone 3'!F184="Yes",'Milestone 3'!F184="Oui"),"Yes",IF(OR('Milestone 3'!F184="No",'Milestone 3'!F184="Non"),"No",IF(OR('Milestone 3'!F184="N/A",'Milestone 3'!F184="S.O."),"N/A",0)))</f>
        <v>0</v>
      </c>
      <c r="G1660">
        <f>IF(OR('Milestone 3'!K184="Approved",'Milestone 3'!K184="Approuvé"),"Approved",IF(OR('Milestone 3'!K184="Incomplete",'Milestone 3'!K184="Incomplet"),"Incomplete",0))</f>
        <v>0</v>
      </c>
      <c r="H1660">
        <f>IF(OR('Milestone 3'!J184="Yes",'Milestone 3'!J184="Oui"),"Yes",IF(OR('Milestone 3'!J184="No",'Milestone 3'!J184="Non"),"No",0))</f>
        <v>0</v>
      </c>
      <c r="I1660">
        <f>IF(OR('Milestone 3'!I184="Yes",'Milestone 3'!I184="Oui"),"Yes",IF(OR('Milestone 3'!I184="No",'Milestone 3'!I184="Non"),"No",IF(OR('Milestone 3'!I184="N/A",'Milestone 3'!I184="S.O."),"N/A",0)))</f>
        <v>0</v>
      </c>
      <c r="J1660">
        <f>IF(OR('Milestone 3'!N184="Approved",'Milestone 3'!N184="Approuvé"),"Approved",IF(OR('Milestone 3'!N184="Incomplete",'Milestone 3'!N184="Incomplet"),"Incomplete",0))</f>
        <v>0</v>
      </c>
      <c r="K1660">
        <f>IF(OR('Milestone 3'!M184="Yes",'Milestone 3'!M184="Oui"),"Yes",IF(OR('Milestone 3'!M184="No",'Milestone 3'!M184="Non"),"No",0))</f>
        <v>0</v>
      </c>
      <c r="L1660">
        <f>IF(OR('Milestone 3'!L184="Yes",'Milestone 3'!L184="Oui"),"Yes",IF(OR('Milestone 3'!L184="No",'Milestone 3'!L184="Non"),"No",IF(OR('Milestone 3'!L184="N/A",'Milestone 3'!L184="S.O."),"N/A",0)))</f>
        <v>0</v>
      </c>
      <c r="M1660">
        <f>IF(OR('Milestone 3'!Q184="Approved",'Milestone 3'!Q184="Approuvé"),"Approved",IF(OR('Milestone 3'!Q184="Incomplete",'Milestone 3'!Q184="Incomplet"),"Incomplete",0))</f>
        <v>0</v>
      </c>
      <c r="N1660">
        <f>IF(OR('Milestone 3'!P184="Yes",'Milestone 3'!P184="Oui"),"Yes",IF(OR('Milestone 3'!P184="No",'Milestone 3'!P184="Non"),"No",0))</f>
        <v>0</v>
      </c>
      <c r="O1660">
        <f>IF(OR('Milestone 3'!O184="Yes",'Milestone 3'!O184="Oui"),"Yes",IF(OR('Milestone 3'!O184="No",'Milestone 3'!O184="Non"),"No",IF(OR('Milestone 3'!O184="N/A",'Milestone 3'!O184="S.O."),"N/A",0)))</f>
        <v>0</v>
      </c>
    </row>
    <row r="1661" spans="1:15" hidden="1">
      <c r="A1661">
        <f>IF(OR('Milestone 3'!E185="Approved",'Milestone 3'!E185="Approuvé"),"Approved",IF(OR('Milestone 3'!E185="Incomplete",'Milestone 3'!E185="Incomplet"),"Incomplete",0))</f>
        <v>0</v>
      </c>
      <c r="B1661">
        <f>IF(OR('Milestone 3'!D185="Yes",'Milestone 3'!D185="Oui"),"Yes",IF(OR('Milestone 3'!D185="No",'Milestone 3'!D185="Non"),"No",0))</f>
        <v>0</v>
      </c>
      <c r="C1661">
        <f>IF(OR('Milestone 3'!C185="Yes",'Milestone 3'!C185="Oui"),"Yes",IF(OR('Milestone 3'!C185="No",'Milestone 3'!C185="Non"),"No",IF(OR('Milestone 3'!C185="N/A",'Milestone 3'!C185="S.O."),"N/A",0)))</f>
        <v>0</v>
      </c>
      <c r="D1661">
        <f>IF(OR('Milestone 3'!H185="Approved",'Milestone 3'!H185="Approuvé"),"Approved",IF(OR('Milestone 3'!H185="Incomplete",'Milestone 3'!H185="Incomplet"),"Incomplete",0))</f>
        <v>0</v>
      </c>
      <c r="E1661">
        <f>IF(OR('Milestone 3'!G185="Yes",'Milestone 3'!G185="Oui"),"Yes",IF(OR('Milestone 3'!G185="No",'Milestone 3'!G185="Non"),"No",0))</f>
        <v>0</v>
      </c>
      <c r="F1661">
        <f>IF(OR('Milestone 3'!F185="Yes",'Milestone 3'!F185="Oui"),"Yes",IF(OR('Milestone 3'!F185="No",'Milestone 3'!F185="Non"),"No",IF(OR('Milestone 3'!F185="N/A",'Milestone 3'!F185="S.O."),"N/A",0)))</f>
        <v>0</v>
      </c>
      <c r="G1661">
        <f>IF(OR('Milestone 3'!K185="Approved",'Milestone 3'!K185="Approuvé"),"Approved",IF(OR('Milestone 3'!K185="Incomplete",'Milestone 3'!K185="Incomplet"),"Incomplete",0))</f>
        <v>0</v>
      </c>
      <c r="H1661">
        <f>IF(OR('Milestone 3'!J185="Yes",'Milestone 3'!J185="Oui"),"Yes",IF(OR('Milestone 3'!J185="No",'Milestone 3'!J185="Non"),"No",0))</f>
        <v>0</v>
      </c>
      <c r="I1661">
        <f>IF(OR('Milestone 3'!I185="Yes",'Milestone 3'!I185="Oui"),"Yes",IF(OR('Milestone 3'!I185="No",'Milestone 3'!I185="Non"),"No",IF(OR('Milestone 3'!I185="N/A",'Milestone 3'!I185="S.O."),"N/A",0)))</f>
        <v>0</v>
      </c>
      <c r="J1661">
        <f>IF(OR('Milestone 3'!N185="Approved",'Milestone 3'!N185="Approuvé"),"Approved",IF(OR('Milestone 3'!N185="Incomplete",'Milestone 3'!N185="Incomplet"),"Incomplete",0))</f>
        <v>0</v>
      </c>
      <c r="K1661">
        <f>IF(OR('Milestone 3'!M185="Yes",'Milestone 3'!M185="Oui"),"Yes",IF(OR('Milestone 3'!M185="No",'Milestone 3'!M185="Non"),"No",0))</f>
        <v>0</v>
      </c>
      <c r="L1661">
        <f>IF(OR('Milestone 3'!L185="Yes",'Milestone 3'!L185="Oui"),"Yes",IF(OR('Milestone 3'!L185="No",'Milestone 3'!L185="Non"),"No",IF(OR('Milestone 3'!L185="N/A",'Milestone 3'!L185="S.O."),"N/A",0)))</f>
        <v>0</v>
      </c>
      <c r="M1661">
        <f>IF(OR('Milestone 3'!Q185="Approved",'Milestone 3'!Q185="Approuvé"),"Approved",IF(OR('Milestone 3'!Q185="Incomplete",'Milestone 3'!Q185="Incomplet"),"Incomplete",0))</f>
        <v>0</v>
      </c>
      <c r="N1661">
        <f>IF(OR('Milestone 3'!P185="Yes",'Milestone 3'!P185="Oui"),"Yes",IF(OR('Milestone 3'!P185="No",'Milestone 3'!P185="Non"),"No",0))</f>
        <v>0</v>
      </c>
      <c r="O1661">
        <f>IF(OR('Milestone 3'!O185="Yes",'Milestone 3'!O185="Oui"),"Yes",IF(OR('Milestone 3'!O185="No",'Milestone 3'!O185="Non"),"No",IF(OR('Milestone 3'!O185="N/A",'Milestone 3'!O185="S.O."),"N/A",0)))</f>
        <v>0</v>
      </c>
    </row>
    <row r="1662" spans="1:15" hidden="1">
      <c r="A1662">
        <f>IF(OR('Milestone 3'!E186="Approved",'Milestone 3'!E186="Approuvé"),"Approved",IF(OR('Milestone 3'!E186="Incomplete",'Milestone 3'!E186="Incomplet"),"Incomplete",0))</f>
        <v>0</v>
      </c>
      <c r="B1662">
        <f>IF(OR('Milestone 3'!D186="Yes",'Milestone 3'!D186="Oui"),"Yes",IF(OR('Milestone 3'!D186="No",'Milestone 3'!D186="Non"),"No",0))</f>
        <v>0</v>
      </c>
      <c r="C1662">
        <f>IF(OR('Milestone 3'!C186="Yes",'Milestone 3'!C186="Oui"),"Yes",IF(OR('Milestone 3'!C186="No",'Milestone 3'!C186="Non"),"No",IF(OR('Milestone 3'!C186="N/A",'Milestone 3'!C186="S.O."),"N/A",0)))</f>
        <v>0</v>
      </c>
      <c r="D1662">
        <f>IF(OR('Milestone 3'!H186="Approved",'Milestone 3'!H186="Approuvé"),"Approved",IF(OR('Milestone 3'!H186="Incomplete",'Milestone 3'!H186="Incomplet"),"Incomplete",0))</f>
        <v>0</v>
      </c>
      <c r="E1662">
        <f>IF(OR('Milestone 3'!G186="Yes",'Milestone 3'!G186="Oui"),"Yes",IF(OR('Milestone 3'!G186="No",'Milestone 3'!G186="Non"),"No",0))</f>
        <v>0</v>
      </c>
      <c r="F1662">
        <f>IF(OR('Milestone 3'!F186="Yes",'Milestone 3'!F186="Oui"),"Yes",IF(OR('Milestone 3'!F186="No",'Milestone 3'!F186="Non"),"No",IF(OR('Milestone 3'!F186="N/A",'Milestone 3'!F186="S.O."),"N/A",0)))</f>
        <v>0</v>
      </c>
      <c r="G1662">
        <f>IF(OR('Milestone 3'!K186="Approved",'Milestone 3'!K186="Approuvé"),"Approved",IF(OR('Milestone 3'!K186="Incomplete",'Milestone 3'!K186="Incomplet"),"Incomplete",0))</f>
        <v>0</v>
      </c>
      <c r="H1662">
        <f>IF(OR('Milestone 3'!J186="Yes",'Milestone 3'!J186="Oui"),"Yes",IF(OR('Milestone 3'!J186="No",'Milestone 3'!J186="Non"),"No",0))</f>
        <v>0</v>
      </c>
      <c r="I1662">
        <f>IF(OR('Milestone 3'!I186="Yes",'Milestone 3'!I186="Oui"),"Yes",IF(OR('Milestone 3'!I186="No",'Milestone 3'!I186="Non"),"No",IF(OR('Milestone 3'!I186="N/A",'Milestone 3'!I186="S.O."),"N/A",0)))</f>
        <v>0</v>
      </c>
      <c r="J1662">
        <f>IF(OR('Milestone 3'!N186="Approved",'Milestone 3'!N186="Approuvé"),"Approved",IF(OR('Milestone 3'!N186="Incomplete",'Milestone 3'!N186="Incomplet"),"Incomplete",0))</f>
        <v>0</v>
      </c>
      <c r="K1662">
        <f>IF(OR('Milestone 3'!M186="Yes",'Milestone 3'!M186="Oui"),"Yes",IF(OR('Milestone 3'!M186="No",'Milestone 3'!M186="Non"),"No",0))</f>
        <v>0</v>
      </c>
      <c r="L1662">
        <f>IF(OR('Milestone 3'!L186="Yes",'Milestone 3'!L186="Oui"),"Yes",IF(OR('Milestone 3'!L186="No",'Milestone 3'!L186="Non"),"No",IF(OR('Milestone 3'!L186="N/A",'Milestone 3'!L186="S.O."),"N/A",0)))</f>
        <v>0</v>
      </c>
      <c r="M1662">
        <f>IF(OR('Milestone 3'!Q186="Approved",'Milestone 3'!Q186="Approuvé"),"Approved",IF(OR('Milestone 3'!Q186="Incomplete",'Milestone 3'!Q186="Incomplet"),"Incomplete",0))</f>
        <v>0</v>
      </c>
      <c r="N1662">
        <f>IF(OR('Milestone 3'!P186="Yes",'Milestone 3'!P186="Oui"),"Yes",IF(OR('Milestone 3'!P186="No",'Milestone 3'!P186="Non"),"No",0))</f>
        <v>0</v>
      </c>
      <c r="O1662">
        <f>IF(OR('Milestone 3'!O186="Yes",'Milestone 3'!O186="Oui"),"Yes",IF(OR('Milestone 3'!O186="No",'Milestone 3'!O186="Non"),"No",IF(OR('Milestone 3'!O186="N/A",'Milestone 3'!O186="S.O."),"N/A",0)))</f>
        <v>0</v>
      </c>
    </row>
    <row r="1663" spans="1:15" hidden="1">
      <c r="A1663">
        <f>IF(OR('Milestone 3'!E187="Approved",'Milestone 3'!E187="Approuvé"),"Approved",IF(OR('Milestone 3'!E187="Incomplete",'Milestone 3'!E187="Incomplet"),"Incomplete",0))</f>
        <v>0</v>
      </c>
      <c r="B1663">
        <f>IF(OR('Milestone 3'!D187="Yes",'Milestone 3'!D187="Oui"),"Yes",IF(OR('Milestone 3'!D187="No",'Milestone 3'!D187="Non"),"No",0))</f>
        <v>0</v>
      </c>
      <c r="C1663">
        <f>IF(OR('Milestone 3'!C187="Yes",'Milestone 3'!C187="Oui"),"Yes",IF(OR('Milestone 3'!C187="No",'Milestone 3'!C187="Non"),"No",IF(OR('Milestone 3'!C187="N/A",'Milestone 3'!C187="S.O."),"N/A",0)))</f>
        <v>0</v>
      </c>
      <c r="D1663">
        <f>IF(OR('Milestone 3'!H187="Approved",'Milestone 3'!H187="Approuvé"),"Approved",IF(OR('Milestone 3'!H187="Incomplete",'Milestone 3'!H187="Incomplet"),"Incomplete",0))</f>
        <v>0</v>
      </c>
      <c r="E1663">
        <f>IF(OR('Milestone 3'!G187="Yes",'Milestone 3'!G187="Oui"),"Yes",IF(OR('Milestone 3'!G187="No",'Milestone 3'!G187="Non"),"No",0))</f>
        <v>0</v>
      </c>
      <c r="F1663">
        <f>IF(OR('Milestone 3'!F187="Yes",'Milestone 3'!F187="Oui"),"Yes",IF(OR('Milestone 3'!F187="No",'Milestone 3'!F187="Non"),"No",IF(OR('Milestone 3'!F187="N/A",'Milestone 3'!F187="S.O."),"N/A",0)))</f>
        <v>0</v>
      </c>
      <c r="G1663">
        <f>IF(OR('Milestone 3'!K187="Approved",'Milestone 3'!K187="Approuvé"),"Approved",IF(OR('Milestone 3'!K187="Incomplete",'Milestone 3'!K187="Incomplet"),"Incomplete",0))</f>
        <v>0</v>
      </c>
      <c r="H1663">
        <f>IF(OR('Milestone 3'!J187="Yes",'Milestone 3'!J187="Oui"),"Yes",IF(OR('Milestone 3'!J187="No",'Milestone 3'!J187="Non"),"No",0))</f>
        <v>0</v>
      </c>
      <c r="I1663">
        <f>IF(OR('Milestone 3'!I187="Yes",'Milestone 3'!I187="Oui"),"Yes",IF(OR('Milestone 3'!I187="No",'Milestone 3'!I187="Non"),"No",IF(OR('Milestone 3'!I187="N/A",'Milestone 3'!I187="S.O."),"N/A",0)))</f>
        <v>0</v>
      </c>
      <c r="J1663">
        <f>IF(OR('Milestone 3'!N187="Approved",'Milestone 3'!N187="Approuvé"),"Approved",IF(OR('Milestone 3'!N187="Incomplete",'Milestone 3'!N187="Incomplet"),"Incomplete",0))</f>
        <v>0</v>
      </c>
      <c r="K1663">
        <f>IF(OR('Milestone 3'!M187="Yes",'Milestone 3'!M187="Oui"),"Yes",IF(OR('Milestone 3'!M187="No",'Milestone 3'!M187="Non"),"No",0))</f>
        <v>0</v>
      </c>
      <c r="L1663">
        <f>IF(OR('Milestone 3'!L187="Yes",'Milestone 3'!L187="Oui"),"Yes",IF(OR('Milestone 3'!L187="No",'Milestone 3'!L187="Non"),"No",IF(OR('Milestone 3'!L187="N/A",'Milestone 3'!L187="S.O."),"N/A",0)))</f>
        <v>0</v>
      </c>
      <c r="M1663">
        <f>IF(OR('Milestone 3'!Q187="Approved",'Milestone 3'!Q187="Approuvé"),"Approved",IF(OR('Milestone 3'!Q187="Incomplete",'Milestone 3'!Q187="Incomplet"),"Incomplete",0))</f>
        <v>0</v>
      </c>
      <c r="N1663">
        <f>IF(OR('Milestone 3'!P187="Yes",'Milestone 3'!P187="Oui"),"Yes",IF(OR('Milestone 3'!P187="No",'Milestone 3'!P187="Non"),"No",0))</f>
        <v>0</v>
      </c>
      <c r="O1663">
        <f>IF(OR('Milestone 3'!O187="Yes",'Milestone 3'!O187="Oui"),"Yes",IF(OR('Milestone 3'!O187="No",'Milestone 3'!O187="Non"),"No",IF(OR('Milestone 3'!O187="N/A",'Milestone 3'!O187="S.O."),"N/A",0)))</f>
        <v>0</v>
      </c>
    </row>
    <row r="1664" spans="1:15" hidden="1">
      <c r="A1664">
        <f>IF(OR('Milestone 3'!E188="Approved",'Milestone 3'!E188="Approuvé"),"Approved",IF(OR('Milestone 3'!E188="Incomplete",'Milestone 3'!E188="Incomplet"),"Incomplete",0))</f>
        <v>0</v>
      </c>
      <c r="B1664">
        <f>IF(OR('Milestone 3'!D188="Yes",'Milestone 3'!D188="Oui"),"Yes",IF(OR('Milestone 3'!D188="No",'Milestone 3'!D188="Non"),"No",0))</f>
        <v>0</v>
      </c>
      <c r="C1664">
        <f>IF(OR('Milestone 3'!C188="Yes",'Milestone 3'!C188="Oui"),"Yes",IF(OR('Milestone 3'!C188="No",'Milestone 3'!C188="Non"),"No",IF(OR('Milestone 3'!C188="N/A",'Milestone 3'!C188="S.O."),"N/A",0)))</f>
        <v>0</v>
      </c>
      <c r="D1664">
        <f>IF(OR('Milestone 3'!H188="Approved",'Milestone 3'!H188="Approuvé"),"Approved",IF(OR('Milestone 3'!H188="Incomplete",'Milestone 3'!H188="Incomplet"),"Incomplete",0))</f>
        <v>0</v>
      </c>
      <c r="E1664">
        <f>IF(OR('Milestone 3'!G188="Yes",'Milestone 3'!G188="Oui"),"Yes",IF(OR('Milestone 3'!G188="No",'Milestone 3'!G188="Non"),"No",0))</f>
        <v>0</v>
      </c>
      <c r="F1664">
        <f>IF(OR('Milestone 3'!F188="Yes",'Milestone 3'!F188="Oui"),"Yes",IF(OR('Milestone 3'!F188="No",'Milestone 3'!F188="Non"),"No",IF(OR('Milestone 3'!F188="N/A",'Milestone 3'!F188="S.O."),"N/A",0)))</f>
        <v>0</v>
      </c>
      <c r="G1664">
        <f>IF(OR('Milestone 3'!K188="Approved",'Milestone 3'!K188="Approuvé"),"Approved",IF(OR('Milestone 3'!K188="Incomplete",'Milestone 3'!K188="Incomplet"),"Incomplete",0))</f>
        <v>0</v>
      </c>
      <c r="H1664">
        <f>IF(OR('Milestone 3'!J188="Yes",'Milestone 3'!J188="Oui"),"Yes",IF(OR('Milestone 3'!J188="No",'Milestone 3'!J188="Non"),"No",0))</f>
        <v>0</v>
      </c>
      <c r="I1664">
        <f>IF(OR('Milestone 3'!I188="Yes",'Milestone 3'!I188="Oui"),"Yes",IF(OR('Milestone 3'!I188="No",'Milestone 3'!I188="Non"),"No",IF(OR('Milestone 3'!I188="N/A",'Milestone 3'!I188="S.O."),"N/A",0)))</f>
        <v>0</v>
      </c>
      <c r="J1664">
        <f>IF(OR('Milestone 3'!N188="Approved",'Milestone 3'!N188="Approuvé"),"Approved",IF(OR('Milestone 3'!N188="Incomplete",'Milestone 3'!N188="Incomplet"),"Incomplete",0))</f>
        <v>0</v>
      </c>
      <c r="K1664">
        <f>IF(OR('Milestone 3'!M188="Yes",'Milestone 3'!M188="Oui"),"Yes",IF(OR('Milestone 3'!M188="No",'Milestone 3'!M188="Non"),"No",0))</f>
        <v>0</v>
      </c>
      <c r="L1664">
        <f>IF(OR('Milestone 3'!L188="Yes",'Milestone 3'!L188="Oui"),"Yes",IF(OR('Milestone 3'!L188="No",'Milestone 3'!L188="Non"),"No",IF(OR('Milestone 3'!L188="N/A",'Milestone 3'!L188="S.O."),"N/A",0)))</f>
        <v>0</v>
      </c>
      <c r="M1664">
        <f>IF(OR('Milestone 3'!Q188="Approved",'Milestone 3'!Q188="Approuvé"),"Approved",IF(OR('Milestone 3'!Q188="Incomplete",'Milestone 3'!Q188="Incomplet"),"Incomplete",0))</f>
        <v>0</v>
      </c>
      <c r="N1664">
        <f>IF(OR('Milestone 3'!P188="Yes",'Milestone 3'!P188="Oui"),"Yes",IF(OR('Milestone 3'!P188="No",'Milestone 3'!P188="Non"),"No",0))</f>
        <v>0</v>
      </c>
      <c r="O1664">
        <f>IF(OR('Milestone 3'!O188="Yes",'Milestone 3'!O188="Oui"),"Yes",IF(OR('Milestone 3'!O188="No",'Milestone 3'!O188="Non"),"No",IF(OR('Milestone 3'!O188="N/A",'Milestone 3'!O188="S.O."),"N/A",0)))</f>
        <v>0</v>
      </c>
    </row>
    <row r="1665" spans="1:15" hidden="1">
      <c r="A1665">
        <f>IF(OR('Milestone 3'!E189="Approved",'Milestone 3'!E189="Approuvé"),"Approved",IF(OR('Milestone 3'!E189="Incomplete",'Milestone 3'!E189="Incomplet"),"Incomplete",0))</f>
        <v>0</v>
      </c>
      <c r="B1665">
        <f>IF(OR('Milestone 3'!D189="Yes",'Milestone 3'!D189="Oui"),"Yes",IF(OR('Milestone 3'!D189="No",'Milestone 3'!D189="Non"),"No",0))</f>
        <v>0</v>
      </c>
      <c r="C1665">
        <f>IF(OR('Milestone 3'!C189="Yes",'Milestone 3'!C189="Oui"),"Yes",IF(OR('Milestone 3'!C189="No",'Milestone 3'!C189="Non"),"No",IF(OR('Milestone 3'!C189="N/A",'Milestone 3'!C189="S.O."),"N/A",0)))</f>
        <v>0</v>
      </c>
      <c r="D1665">
        <f>IF(OR('Milestone 3'!H189="Approved",'Milestone 3'!H189="Approuvé"),"Approved",IF(OR('Milestone 3'!H189="Incomplete",'Milestone 3'!H189="Incomplet"),"Incomplete",0))</f>
        <v>0</v>
      </c>
      <c r="E1665">
        <f>IF(OR('Milestone 3'!G189="Yes",'Milestone 3'!G189="Oui"),"Yes",IF(OR('Milestone 3'!G189="No",'Milestone 3'!G189="Non"),"No",0))</f>
        <v>0</v>
      </c>
      <c r="F1665">
        <f>IF(OR('Milestone 3'!F189="Yes",'Milestone 3'!F189="Oui"),"Yes",IF(OR('Milestone 3'!F189="No",'Milestone 3'!F189="Non"),"No",IF(OR('Milestone 3'!F189="N/A",'Milestone 3'!F189="S.O."),"N/A",0)))</f>
        <v>0</v>
      </c>
      <c r="G1665">
        <f>IF(OR('Milestone 3'!K189="Approved",'Milestone 3'!K189="Approuvé"),"Approved",IF(OR('Milestone 3'!K189="Incomplete",'Milestone 3'!K189="Incomplet"),"Incomplete",0))</f>
        <v>0</v>
      </c>
      <c r="H1665">
        <f>IF(OR('Milestone 3'!J189="Yes",'Milestone 3'!J189="Oui"),"Yes",IF(OR('Milestone 3'!J189="No",'Milestone 3'!J189="Non"),"No",0))</f>
        <v>0</v>
      </c>
      <c r="I1665">
        <f>IF(OR('Milestone 3'!I189="Yes",'Milestone 3'!I189="Oui"),"Yes",IF(OR('Milestone 3'!I189="No",'Milestone 3'!I189="Non"),"No",IF(OR('Milestone 3'!I189="N/A",'Milestone 3'!I189="S.O."),"N/A",0)))</f>
        <v>0</v>
      </c>
      <c r="J1665">
        <f>IF(OR('Milestone 3'!N189="Approved",'Milestone 3'!N189="Approuvé"),"Approved",IF(OR('Milestone 3'!N189="Incomplete",'Milestone 3'!N189="Incomplet"),"Incomplete",0))</f>
        <v>0</v>
      </c>
      <c r="K1665">
        <f>IF(OR('Milestone 3'!M189="Yes",'Milestone 3'!M189="Oui"),"Yes",IF(OR('Milestone 3'!M189="No",'Milestone 3'!M189="Non"),"No",0))</f>
        <v>0</v>
      </c>
      <c r="L1665">
        <f>IF(OR('Milestone 3'!L189="Yes",'Milestone 3'!L189="Oui"),"Yes",IF(OR('Milestone 3'!L189="No",'Milestone 3'!L189="Non"),"No",IF(OR('Milestone 3'!L189="N/A",'Milestone 3'!L189="S.O."),"N/A",0)))</f>
        <v>0</v>
      </c>
      <c r="M1665">
        <f>IF(OR('Milestone 3'!Q189="Approved",'Milestone 3'!Q189="Approuvé"),"Approved",IF(OR('Milestone 3'!Q189="Incomplete",'Milestone 3'!Q189="Incomplet"),"Incomplete",0))</f>
        <v>0</v>
      </c>
      <c r="N1665">
        <f>IF(OR('Milestone 3'!P189="Yes",'Milestone 3'!P189="Oui"),"Yes",IF(OR('Milestone 3'!P189="No",'Milestone 3'!P189="Non"),"No",0))</f>
        <v>0</v>
      </c>
      <c r="O1665">
        <f>IF(OR('Milestone 3'!O189="Yes",'Milestone 3'!O189="Oui"),"Yes",IF(OR('Milestone 3'!O189="No",'Milestone 3'!O189="Non"),"No",IF(OR('Milestone 3'!O189="N/A",'Milestone 3'!O189="S.O."),"N/A",0)))</f>
        <v>0</v>
      </c>
    </row>
    <row r="1666" spans="1:15" hidden="1">
      <c r="A1666">
        <f>IF(OR('Milestone 3'!E190="Approved",'Milestone 3'!E190="Approuvé"),"Approved",IF(OR('Milestone 3'!E190="Incomplete",'Milestone 3'!E190="Incomplet"),"Incomplete",0))</f>
        <v>0</v>
      </c>
      <c r="B1666">
        <f>IF(OR('Milestone 3'!D190="Yes",'Milestone 3'!D190="Oui"),"Yes",IF(OR('Milestone 3'!D190="No",'Milestone 3'!D190="Non"),"No",0))</f>
        <v>0</v>
      </c>
      <c r="C1666">
        <f>IF(OR('Milestone 3'!C190="Yes",'Milestone 3'!C190="Oui"),"Yes",IF(OR('Milestone 3'!C190="No",'Milestone 3'!C190="Non"),"No",IF(OR('Milestone 3'!C190="N/A",'Milestone 3'!C190="S.O."),"N/A",0)))</f>
        <v>0</v>
      </c>
      <c r="D1666">
        <f>IF(OR('Milestone 3'!H190="Approved",'Milestone 3'!H190="Approuvé"),"Approved",IF(OR('Milestone 3'!H190="Incomplete",'Milestone 3'!H190="Incomplet"),"Incomplete",0))</f>
        <v>0</v>
      </c>
      <c r="E1666">
        <f>IF(OR('Milestone 3'!G190="Yes",'Milestone 3'!G190="Oui"),"Yes",IF(OR('Milestone 3'!G190="No",'Milestone 3'!G190="Non"),"No",0))</f>
        <v>0</v>
      </c>
      <c r="F1666">
        <f>IF(OR('Milestone 3'!F190="Yes",'Milestone 3'!F190="Oui"),"Yes",IF(OR('Milestone 3'!F190="No",'Milestone 3'!F190="Non"),"No",IF(OR('Milestone 3'!F190="N/A",'Milestone 3'!F190="S.O."),"N/A",0)))</f>
        <v>0</v>
      </c>
      <c r="G1666">
        <f>IF(OR('Milestone 3'!K190="Approved",'Milestone 3'!K190="Approuvé"),"Approved",IF(OR('Milestone 3'!K190="Incomplete",'Milestone 3'!K190="Incomplet"),"Incomplete",0))</f>
        <v>0</v>
      </c>
      <c r="H1666">
        <f>IF(OR('Milestone 3'!J190="Yes",'Milestone 3'!J190="Oui"),"Yes",IF(OR('Milestone 3'!J190="No",'Milestone 3'!J190="Non"),"No",0))</f>
        <v>0</v>
      </c>
      <c r="I1666">
        <f>IF(OR('Milestone 3'!I190="Yes",'Milestone 3'!I190="Oui"),"Yes",IF(OR('Milestone 3'!I190="No",'Milestone 3'!I190="Non"),"No",IF(OR('Milestone 3'!I190="N/A",'Milestone 3'!I190="S.O."),"N/A",0)))</f>
        <v>0</v>
      </c>
      <c r="J1666">
        <f>IF(OR('Milestone 3'!N190="Approved",'Milestone 3'!N190="Approuvé"),"Approved",IF(OR('Milestone 3'!N190="Incomplete",'Milestone 3'!N190="Incomplet"),"Incomplete",0))</f>
        <v>0</v>
      </c>
      <c r="K1666">
        <f>IF(OR('Milestone 3'!M190="Yes",'Milestone 3'!M190="Oui"),"Yes",IF(OR('Milestone 3'!M190="No",'Milestone 3'!M190="Non"),"No",0))</f>
        <v>0</v>
      </c>
      <c r="L1666">
        <f>IF(OR('Milestone 3'!L190="Yes",'Milestone 3'!L190="Oui"),"Yes",IF(OR('Milestone 3'!L190="No",'Milestone 3'!L190="Non"),"No",IF(OR('Milestone 3'!L190="N/A",'Milestone 3'!L190="S.O."),"N/A",0)))</f>
        <v>0</v>
      </c>
      <c r="M1666">
        <f>IF(OR('Milestone 3'!Q190="Approved",'Milestone 3'!Q190="Approuvé"),"Approved",IF(OR('Milestone 3'!Q190="Incomplete",'Milestone 3'!Q190="Incomplet"),"Incomplete",0))</f>
        <v>0</v>
      </c>
      <c r="N1666">
        <f>IF(OR('Milestone 3'!P190="Yes",'Milestone 3'!P190="Oui"),"Yes",IF(OR('Milestone 3'!P190="No",'Milestone 3'!P190="Non"),"No",0))</f>
        <v>0</v>
      </c>
      <c r="O1666">
        <f>IF(OR('Milestone 3'!O190="Yes",'Milestone 3'!O190="Oui"),"Yes",IF(OR('Milestone 3'!O190="No",'Milestone 3'!O190="Non"),"No",IF(OR('Milestone 3'!O190="N/A",'Milestone 3'!O190="S.O."),"N/A",0)))</f>
        <v>0</v>
      </c>
    </row>
    <row r="1667" spans="1:15" hidden="1">
      <c r="A1667">
        <f>IF(OR('Milestone 3'!E191="Approved",'Milestone 3'!E191="Approuvé"),"Approved",IF(OR('Milestone 3'!E191="Incomplete",'Milestone 3'!E191="Incomplet"),"Incomplete",0))</f>
        <v>0</v>
      </c>
      <c r="B1667">
        <f>IF(OR('Milestone 3'!D191="Yes",'Milestone 3'!D191="Oui"),"Yes",IF(OR('Milestone 3'!D191="No",'Milestone 3'!D191="Non"),"No",0))</f>
        <v>0</v>
      </c>
      <c r="C1667">
        <f>IF(OR('Milestone 3'!C191="Yes",'Milestone 3'!C191="Oui"),"Yes",IF(OR('Milestone 3'!C191="No",'Milestone 3'!C191="Non"),"No",IF(OR('Milestone 3'!C191="N/A",'Milestone 3'!C191="S.O."),"N/A",0)))</f>
        <v>0</v>
      </c>
      <c r="D1667">
        <f>IF(OR('Milestone 3'!H191="Approved",'Milestone 3'!H191="Approuvé"),"Approved",IF(OR('Milestone 3'!H191="Incomplete",'Milestone 3'!H191="Incomplet"),"Incomplete",0))</f>
        <v>0</v>
      </c>
      <c r="E1667">
        <f>IF(OR('Milestone 3'!G191="Yes",'Milestone 3'!G191="Oui"),"Yes",IF(OR('Milestone 3'!G191="No",'Milestone 3'!G191="Non"),"No",0))</f>
        <v>0</v>
      </c>
      <c r="F1667">
        <f>IF(OR('Milestone 3'!F191="Yes",'Milestone 3'!F191="Oui"),"Yes",IF(OR('Milestone 3'!F191="No",'Milestone 3'!F191="Non"),"No",IF(OR('Milestone 3'!F191="N/A",'Milestone 3'!F191="S.O."),"N/A",0)))</f>
        <v>0</v>
      </c>
      <c r="G1667">
        <f>IF(OR('Milestone 3'!K191="Approved",'Milestone 3'!K191="Approuvé"),"Approved",IF(OR('Milestone 3'!K191="Incomplete",'Milestone 3'!K191="Incomplet"),"Incomplete",0))</f>
        <v>0</v>
      </c>
      <c r="H1667">
        <f>IF(OR('Milestone 3'!J191="Yes",'Milestone 3'!J191="Oui"),"Yes",IF(OR('Milestone 3'!J191="No",'Milestone 3'!J191="Non"),"No",0))</f>
        <v>0</v>
      </c>
      <c r="I1667">
        <f>IF(OR('Milestone 3'!I191="Yes",'Milestone 3'!I191="Oui"),"Yes",IF(OR('Milestone 3'!I191="No",'Milestone 3'!I191="Non"),"No",IF(OR('Milestone 3'!I191="N/A",'Milestone 3'!I191="S.O."),"N/A",0)))</f>
        <v>0</v>
      </c>
      <c r="J1667">
        <f>IF(OR('Milestone 3'!N191="Approved",'Milestone 3'!N191="Approuvé"),"Approved",IF(OR('Milestone 3'!N191="Incomplete",'Milestone 3'!N191="Incomplet"),"Incomplete",0))</f>
        <v>0</v>
      </c>
      <c r="K1667">
        <f>IF(OR('Milestone 3'!M191="Yes",'Milestone 3'!M191="Oui"),"Yes",IF(OR('Milestone 3'!M191="No",'Milestone 3'!M191="Non"),"No",0))</f>
        <v>0</v>
      </c>
      <c r="L1667">
        <f>IF(OR('Milestone 3'!L191="Yes",'Milestone 3'!L191="Oui"),"Yes",IF(OR('Milestone 3'!L191="No",'Milestone 3'!L191="Non"),"No",IF(OR('Milestone 3'!L191="N/A",'Milestone 3'!L191="S.O."),"N/A",0)))</f>
        <v>0</v>
      </c>
      <c r="M1667">
        <f>IF(OR('Milestone 3'!Q191="Approved",'Milestone 3'!Q191="Approuvé"),"Approved",IF(OR('Milestone 3'!Q191="Incomplete",'Milestone 3'!Q191="Incomplet"),"Incomplete",0))</f>
        <v>0</v>
      </c>
      <c r="N1667">
        <f>IF(OR('Milestone 3'!P191="Yes",'Milestone 3'!P191="Oui"),"Yes",IF(OR('Milestone 3'!P191="No",'Milestone 3'!P191="Non"),"No",0))</f>
        <v>0</v>
      </c>
      <c r="O1667">
        <f>IF(OR('Milestone 3'!O191="Yes",'Milestone 3'!O191="Oui"),"Yes",IF(OR('Milestone 3'!O191="No",'Milestone 3'!O191="Non"),"No",IF(OR('Milestone 3'!O191="N/A",'Milestone 3'!O191="S.O."),"N/A",0)))</f>
        <v>0</v>
      </c>
    </row>
    <row r="1668" spans="1:15" hidden="1">
      <c r="A1668">
        <f>IF(OR('Milestone 3'!E192="Approved",'Milestone 3'!E192="Approuvé"),"Approved",IF(OR('Milestone 3'!E192="Incomplete",'Milestone 3'!E192="Incomplet"),"Incomplete",0))</f>
        <v>0</v>
      </c>
      <c r="B1668">
        <f>IF(OR('Milestone 3'!D192="Yes",'Milestone 3'!D192="Oui"),"Yes",IF(OR('Milestone 3'!D192="No",'Milestone 3'!D192="Non"),"No",0))</f>
        <v>0</v>
      </c>
      <c r="C1668">
        <f>IF(OR('Milestone 3'!C192="Yes",'Milestone 3'!C192="Oui"),"Yes",IF(OR('Milestone 3'!C192="No",'Milestone 3'!C192="Non"),"No",IF(OR('Milestone 3'!C192="N/A",'Milestone 3'!C192="S.O."),"N/A",0)))</f>
        <v>0</v>
      </c>
      <c r="D1668">
        <f>IF(OR('Milestone 3'!H192="Approved",'Milestone 3'!H192="Approuvé"),"Approved",IF(OR('Milestone 3'!H192="Incomplete",'Milestone 3'!H192="Incomplet"),"Incomplete",0))</f>
        <v>0</v>
      </c>
      <c r="E1668">
        <f>IF(OR('Milestone 3'!G192="Yes",'Milestone 3'!G192="Oui"),"Yes",IF(OR('Milestone 3'!G192="No",'Milestone 3'!G192="Non"),"No",0))</f>
        <v>0</v>
      </c>
      <c r="F1668">
        <f>IF(OR('Milestone 3'!F192="Yes",'Milestone 3'!F192="Oui"),"Yes",IF(OR('Milestone 3'!F192="No",'Milestone 3'!F192="Non"),"No",IF(OR('Milestone 3'!F192="N/A",'Milestone 3'!F192="S.O."),"N/A",0)))</f>
        <v>0</v>
      </c>
      <c r="G1668">
        <f>IF(OR('Milestone 3'!K192="Approved",'Milestone 3'!K192="Approuvé"),"Approved",IF(OR('Milestone 3'!K192="Incomplete",'Milestone 3'!K192="Incomplet"),"Incomplete",0))</f>
        <v>0</v>
      </c>
      <c r="H1668">
        <f>IF(OR('Milestone 3'!J192="Yes",'Milestone 3'!J192="Oui"),"Yes",IF(OR('Milestone 3'!J192="No",'Milestone 3'!J192="Non"),"No",0))</f>
        <v>0</v>
      </c>
      <c r="I1668">
        <f>IF(OR('Milestone 3'!I192="Yes",'Milestone 3'!I192="Oui"),"Yes",IF(OR('Milestone 3'!I192="No",'Milestone 3'!I192="Non"),"No",IF(OR('Milestone 3'!I192="N/A",'Milestone 3'!I192="S.O."),"N/A",0)))</f>
        <v>0</v>
      </c>
      <c r="J1668">
        <f>IF(OR('Milestone 3'!N192="Approved",'Milestone 3'!N192="Approuvé"),"Approved",IF(OR('Milestone 3'!N192="Incomplete",'Milestone 3'!N192="Incomplet"),"Incomplete",0))</f>
        <v>0</v>
      </c>
      <c r="K1668">
        <f>IF(OR('Milestone 3'!M192="Yes",'Milestone 3'!M192="Oui"),"Yes",IF(OR('Milestone 3'!M192="No",'Milestone 3'!M192="Non"),"No",0))</f>
        <v>0</v>
      </c>
      <c r="L1668">
        <f>IF(OR('Milestone 3'!L192="Yes",'Milestone 3'!L192="Oui"),"Yes",IF(OR('Milestone 3'!L192="No",'Milestone 3'!L192="Non"),"No",IF(OR('Milestone 3'!L192="N/A",'Milestone 3'!L192="S.O."),"N/A",0)))</f>
        <v>0</v>
      </c>
      <c r="M1668">
        <f>IF(OR('Milestone 3'!Q192="Approved",'Milestone 3'!Q192="Approuvé"),"Approved",IF(OR('Milestone 3'!Q192="Incomplete",'Milestone 3'!Q192="Incomplet"),"Incomplete",0))</f>
        <v>0</v>
      </c>
      <c r="N1668">
        <f>IF(OR('Milestone 3'!P192="Yes",'Milestone 3'!P192="Oui"),"Yes",IF(OR('Milestone 3'!P192="No",'Milestone 3'!P192="Non"),"No",0))</f>
        <v>0</v>
      </c>
      <c r="O1668">
        <f>IF(OR('Milestone 3'!O192="Yes",'Milestone 3'!O192="Oui"),"Yes",IF(OR('Milestone 3'!O192="No",'Milestone 3'!O192="Non"),"No",IF(OR('Milestone 3'!O192="N/A",'Milestone 3'!O192="S.O."),"N/A",0)))</f>
        <v>0</v>
      </c>
    </row>
    <row r="1669" spans="1:15" hidden="1">
      <c r="A1669">
        <f>IF(OR('Milestone 3'!E193="Approved",'Milestone 3'!E193="Approuvé"),"Approved",IF(OR('Milestone 3'!E193="Incomplete",'Milestone 3'!E193="Incomplet"),"Incomplete",0))</f>
        <v>0</v>
      </c>
      <c r="B1669">
        <f>IF(OR('Milestone 3'!D193="Yes",'Milestone 3'!D193="Oui"),"Yes",IF(OR('Milestone 3'!D193="No",'Milestone 3'!D193="Non"),"No",0))</f>
        <v>0</v>
      </c>
      <c r="C1669">
        <f>IF(OR('Milestone 3'!C193="Yes",'Milestone 3'!C193="Oui"),"Yes",IF(OR('Milestone 3'!C193="No",'Milestone 3'!C193="Non"),"No",IF(OR('Milestone 3'!C193="N/A",'Milestone 3'!C193="S.O."),"N/A",0)))</f>
        <v>0</v>
      </c>
      <c r="D1669">
        <f>IF(OR('Milestone 3'!H193="Approved",'Milestone 3'!H193="Approuvé"),"Approved",IF(OR('Milestone 3'!H193="Incomplete",'Milestone 3'!H193="Incomplet"),"Incomplete",0))</f>
        <v>0</v>
      </c>
      <c r="E1669">
        <f>IF(OR('Milestone 3'!G193="Yes",'Milestone 3'!G193="Oui"),"Yes",IF(OR('Milestone 3'!G193="No",'Milestone 3'!G193="Non"),"No",0))</f>
        <v>0</v>
      </c>
      <c r="F1669">
        <f>IF(OR('Milestone 3'!F193="Yes",'Milestone 3'!F193="Oui"),"Yes",IF(OR('Milestone 3'!F193="No",'Milestone 3'!F193="Non"),"No",IF(OR('Milestone 3'!F193="N/A",'Milestone 3'!F193="S.O."),"N/A",0)))</f>
        <v>0</v>
      </c>
      <c r="G1669">
        <f>IF(OR('Milestone 3'!K193="Approved",'Milestone 3'!K193="Approuvé"),"Approved",IF(OR('Milestone 3'!K193="Incomplete",'Milestone 3'!K193="Incomplet"),"Incomplete",0))</f>
        <v>0</v>
      </c>
      <c r="H1669">
        <f>IF(OR('Milestone 3'!J193="Yes",'Milestone 3'!J193="Oui"),"Yes",IF(OR('Milestone 3'!J193="No",'Milestone 3'!J193="Non"),"No",0))</f>
        <v>0</v>
      </c>
      <c r="I1669">
        <f>IF(OR('Milestone 3'!I193="Yes",'Milestone 3'!I193="Oui"),"Yes",IF(OR('Milestone 3'!I193="No",'Milestone 3'!I193="Non"),"No",IF(OR('Milestone 3'!I193="N/A",'Milestone 3'!I193="S.O."),"N/A",0)))</f>
        <v>0</v>
      </c>
      <c r="J1669">
        <f>IF(OR('Milestone 3'!N193="Approved",'Milestone 3'!N193="Approuvé"),"Approved",IF(OR('Milestone 3'!N193="Incomplete",'Milestone 3'!N193="Incomplet"),"Incomplete",0))</f>
        <v>0</v>
      </c>
      <c r="K1669">
        <f>IF(OR('Milestone 3'!M193="Yes",'Milestone 3'!M193="Oui"),"Yes",IF(OR('Milestone 3'!M193="No",'Milestone 3'!M193="Non"),"No",0))</f>
        <v>0</v>
      </c>
      <c r="L1669">
        <f>IF(OR('Milestone 3'!L193="Yes",'Milestone 3'!L193="Oui"),"Yes",IF(OR('Milestone 3'!L193="No",'Milestone 3'!L193="Non"),"No",IF(OR('Milestone 3'!L193="N/A",'Milestone 3'!L193="S.O."),"N/A",0)))</f>
        <v>0</v>
      </c>
      <c r="M1669">
        <f>IF(OR('Milestone 3'!Q193="Approved",'Milestone 3'!Q193="Approuvé"),"Approved",IF(OR('Milestone 3'!Q193="Incomplete",'Milestone 3'!Q193="Incomplet"),"Incomplete",0))</f>
        <v>0</v>
      </c>
      <c r="N1669">
        <f>IF(OR('Milestone 3'!P193="Yes",'Milestone 3'!P193="Oui"),"Yes",IF(OR('Milestone 3'!P193="No",'Milestone 3'!P193="Non"),"No",0))</f>
        <v>0</v>
      </c>
      <c r="O1669">
        <f>IF(OR('Milestone 3'!O193="Yes",'Milestone 3'!O193="Oui"),"Yes",IF(OR('Milestone 3'!O193="No",'Milestone 3'!O193="Non"),"No",IF(OR('Milestone 3'!O193="N/A",'Milestone 3'!O193="S.O."),"N/A",0)))</f>
        <v>0</v>
      </c>
    </row>
    <row r="1670" spans="1:15" hidden="1">
      <c r="A1670">
        <f>IF(OR('Milestone 3'!E194="Approved",'Milestone 3'!E194="Approuvé"),"Approved",IF(OR('Milestone 3'!E194="Incomplete",'Milestone 3'!E194="Incomplet"),"Incomplete",0))</f>
        <v>0</v>
      </c>
      <c r="B1670">
        <f>IF(OR('Milestone 3'!D194="Yes",'Milestone 3'!D194="Oui"),"Yes",IF(OR('Milestone 3'!D194="No",'Milestone 3'!D194="Non"),"No",0))</f>
        <v>0</v>
      </c>
      <c r="C1670">
        <f>IF(OR('Milestone 3'!C194="Yes",'Milestone 3'!C194="Oui"),"Yes",IF(OR('Milestone 3'!C194="No",'Milestone 3'!C194="Non"),"No",IF(OR('Milestone 3'!C194="N/A",'Milestone 3'!C194="S.O."),"N/A",0)))</f>
        <v>0</v>
      </c>
      <c r="D1670">
        <f>IF(OR('Milestone 3'!H194="Approved",'Milestone 3'!H194="Approuvé"),"Approved",IF(OR('Milestone 3'!H194="Incomplete",'Milestone 3'!H194="Incomplet"),"Incomplete",0))</f>
        <v>0</v>
      </c>
      <c r="E1670">
        <f>IF(OR('Milestone 3'!G194="Yes",'Milestone 3'!G194="Oui"),"Yes",IF(OR('Milestone 3'!G194="No",'Milestone 3'!G194="Non"),"No",0))</f>
        <v>0</v>
      </c>
      <c r="F1670">
        <f>IF(OR('Milestone 3'!F194="Yes",'Milestone 3'!F194="Oui"),"Yes",IF(OR('Milestone 3'!F194="No",'Milestone 3'!F194="Non"),"No",IF(OR('Milestone 3'!F194="N/A",'Milestone 3'!F194="S.O."),"N/A",0)))</f>
        <v>0</v>
      </c>
      <c r="G1670">
        <f>IF(OR('Milestone 3'!K194="Approved",'Milestone 3'!K194="Approuvé"),"Approved",IF(OR('Milestone 3'!K194="Incomplete",'Milestone 3'!K194="Incomplet"),"Incomplete",0))</f>
        <v>0</v>
      </c>
      <c r="H1670">
        <f>IF(OR('Milestone 3'!J194="Yes",'Milestone 3'!J194="Oui"),"Yes",IF(OR('Milestone 3'!J194="No",'Milestone 3'!J194="Non"),"No",0))</f>
        <v>0</v>
      </c>
      <c r="I1670">
        <f>IF(OR('Milestone 3'!I194="Yes",'Milestone 3'!I194="Oui"),"Yes",IF(OR('Milestone 3'!I194="No",'Milestone 3'!I194="Non"),"No",IF(OR('Milestone 3'!I194="N/A",'Milestone 3'!I194="S.O."),"N/A",0)))</f>
        <v>0</v>
      </c>
      <c r="J1670">
        <f>IF(OR('Milestone 3'!N194="Approved",'Milestone 3'!N194="Approuvé"),"Approved",IF(OR('Milestone 3'!N194="Incomplete",'Milestone 3'!N194="Incomplet"),"Incomplete",0))</f>
        <v>0</v>
      </c>
      <c r="K1670">
        <f>IF(OR('Milestone 3'!M194="Yes",'Milestone 3'!M194="Oui"),"Yes",IF(OR('Milestone 3'!M194="No",'Milestone 3'!M194="Non"),"No",0))</f>
        <v>0</v>
      </c>
      <c r="L1670">
        <f>IF(OR('Milestone 3'!L194="Yes",'Milestone 3'!L194="Oui"),"Yes",IF(OR('Milestone 3'!L194="No",'Milestone 3'!L194="Non"),"No",IF(OR('Milestone 3'!L194="N/A",'Milestone 3'!L194="S.O."),"N/A",0)))</f>
        <v>0</v>
      </c>
      <c r="M1670">
        <f>IF(OR('Milestone 3'!Q194="Approved",'Milestone 3'!Q194="Approuvé"),"Approved",IF(OR('Milestone 3'!Q194="Incomplete",'Milestone 3'!Q194="Incomplet"),"Incomplete",0))</f>
        <v>0</v>
      </c>
      <c r="N1670">
        <f>IF(OR('Milestone 3'!P194="Yes",'Milestone 3'!P194="Oui"),"Yes",IF(OR('Milestone 3'!P194="No",'Milestone 3'!P194="Non"),"No",0))</f>
        <v>0</v>
      </c>
      <c r="O1670">
        <f>IF(OR('Milestone 3'!O194="Yes",'Milestone 3'!O194="Oui"),"Yes",IF(OR('Milestone 3'!O194="No",'Milestone 3'!O194="Non"),"No",IF(OR('Milestone 3'!O194="N/A",'Milestone 3'!O194="S.O."),"N/A",0)))</f>
        <v>0</v>
      </c>
    </row>
    <row r="1671" spans="1:15" hidden="1">
      <c r="A1671">
        <f>IF(OR('Milestone 3'!E195="Approved",'Milestone 3'!E195="Approuvé"),"Approved",IF(OR('Milestone 3'!E195="Incomplete",'Milestone 3'!E195="Incomplet"),"Incomplete",0))</f>
        <v>0</v>
      </c>
      <c r="B1671">
        <f>IF(OR('Milestone 3'!D195="Yes",'Milestone 3'!D195="Oui"),"Yes",IF(OR('Milestone 3'!D195="No",'Milestone 3'!D195="Non"),"No",0))</f>
        <v>0</v>
      </c>
      <c r="C1671">
        <f>IF(OR('Milestone 3'!C195="Yes",'Milestone 3'!C195="Oui"),"Yes",IF(OR('Milestone 3'!C195="No",'Milestone 3'!C195="Non"),"No",IF(OR('Milestone 3'!C195="N/A",'Milestone 3'!C195="S.O."),"N/A",0)))</f>
        <v>0</v>
      </c>
      <c r="D1671">
        <f>IF(OR('Milestone 3'!H195="Approved",'Milestone 3'!H195="Approuvé"),"Approved",IF(OR('Milestone 3'!H195="Incomplete",'Milestone 3'!H195="Incomplet"),"Incomplete",0))</f>
        <v>0</v>
      </c>
      <c r="E1671">
        <f>IF(OR('Milestone 3'!G195="Yes",'Milestone 3'!G195="Oui"),"Yes",IF(OR('Milestone 3'!G195="No",'Milestone 3'!G195="Non"),"No",0))</f>
        <v>0</v>
      </c>
      <c r="F1671">
        <f>IF(OR('Milestone 3'!F195="Yes",'Milestone 3'!F195="Oui"),"Yes",IF(OR('Milestone 3'!F195="No",'Milestone 3'!F195="Non"),"No",IF(OR('Milestone 3'!F195="N/A",'Milestone 3'!F195="S.O."),"N/A",0)))</f>
        <v>0</v>
      </c>
      <c r="G1671">
        <f>IF(OR('Milestone 3'!K195="Approved",'Milestone 3'!K195="Approuvé"),"Approved",IF(OR('Milestone 3'!K195="Incomplete",'Milestone 3'!K195="Incomplet"),"Incomplete",0))</f>
        <v>0</v>
      </c>
      <c r="H1671">
        <f>IF(OR('Milestone 3'!J195="Yes",'Milestone 3'!J195="Oui"),"Yes",IF(OR('Milestone 3'!J195="No",'Milestone 3'!J195="Non"),"No",0))</f>
        <v>0</v>
      </c>
      <c r="I1671">
        <f>IF(OR('Milestone 3'!I195="Yes",'Milestone 3'!I195="Oui"),"Yes",IF(OR('Milestone 3'!I195="No",'Milestone 3'!I195="Non"),"No",IF(OR('Milestone 3'!I195="N/A",'Milestone 3'!I195="S.O."),"N/A",0)))</f>
        <v>0</v>
      </c>
      <c r="J1671">
        <f>IF(OR('Milestone 3'!N195="Approved",'Milestone 3'!N195="Approuvé"),"Approved",IF(OR('Milestone 3'!N195="Incomplete",'Milestone 3'!N195="Incomplet"),"Incomplete",0))</f>
        <v>0</v>
      </c>
      <c r="K1671">
        <f>IF(OR('Milestone 3'!M195="Yes",'Milestone 3'!M195="Oui"),"Yes",IF(OR('Milestone 3'!M195="No",'Milestone 3'!M195="Non"),"No",0))</f>
        <v>0</v>
      </c>
      <c r="L1671">
        <f>IF(OR('Milestone 3'!L195="Yes",'Milestone 3'!L195="Oui"),"Yes",IF(OR('Milestone 3'!L195="No",'Milestone 3'!L195="Non"),"No",IF(OR('Milestone 3'!L195="N/A",'Milestone 3'!L195="S.O."),"N/A",0)))</f>
        <v>0</v>
      </c>
      <c r="M1671">
        <f>IF(OR('Milestone 3'!Q195="Approved",'Milestone 3'!Q195="Approuvé"),"Approved",IF(OR('Milestone 3'!Q195="Incomplete",'Milestone 3'!Q195="Incomplet"),"Incomplete",0))</f>
        <v>0</v>
      </c>
      <c r="N1671">
        <f>IF(OR('Milestone 3'!P195="Yes",'Milestone 3'!P195="Oui"),"Yes",IF(OR('Milestone 3'!P195="No",'Milestone 3'!P195="Non"),"No",0))</f>
        <v>0</v>
      </c>
      <c r="O1671">
        <f>IF(OR('Milestone 3'!O195="Yes",'Milestone 3'!O195="Oui"),"Yes",IF(OR('Milestone 3'!O195="No",'Milestone 3'!O195="Non"),"No",IF(OR('Milestone 3'!O195="N/A",'Milestone 3'!O195="S.O."),"N/A",0)))</f>
        <v>0</v>
      </c>
    </row>
    <row r="1672" spans="1:15" hidden="1">
      <c r="A1672">
        <f>IF(OR('Milestone 3'!E196="Approved",'Milestone 3'!E196="Approuvé"),"Approved",IF(OR('Milestone 3'!E196="Incomplete",'Milestone 3'!E196="Incomplet"),"Incomplete",0))</f>
        <v>0</v>
      </c>
      <c r="B1672">
        <f>IF(OR('Milestone 3'!D196="Yes",'Milestone 3'!D196="Oui"),"Yes",IF(OR('Milestone 3'!D196="No",'Milestone 3'!D196="Non"),"No",0))</f>
        <v>0</v>
      </c>
      <c r="C1672">
        <f>IF(OR('Milestone 3'!C196="Yes",'Milestone 3'!C196="Oui"),"Yes",IF(OR('Milestone 3'!C196="No",'Milestone 3'!C196="Non"),"No",IF(OR('Milestone 3'!C196="N/A",'Milestone 3'!C196="S.O."),"N/A",0)))</f>
        <v>0</v>
      </c>
      <c r="D1672">
        <f>IF(OR('Milestone 3'!H196="Approved",'Milestone 3'!H196="Approuvé"),"Approved",IF(OR('Milestone 3'!H196="Incomplete",'Milestone 3'!H196="Incomplet"),"Incomplete",0))</f>
        <v>0</v>
      </c>
      <c r="E1672">
        <f>IF(OR('Milestone 3'!G196="Yes",'Milestone 3'!G196="Oui"),"Yes",IF(OR('Milestone 3'!G196="No",'Milestone 3'!G196="Non"),"No",0))</f>
        <v>0</v>
      </c>
      <c r="F1672">
        <f>IF(OR('Milestone 3'!F196="Yes",'Milestone 3'!F196="Oui"),"Yes",IF(OR('Milestone 3'!F196="No",'Milestone 3'!F196="Non"),"No",IF(OR('Milestone 3'!F196="N/A",'Milestone 3'!F196="S.O."),"N/A",0)))</f>
        <v>0</v>
      </c>
      <c r="G1672">
        <f>IF(OR('Milestone 3'!K196="Approved",'Milestone 3'!K196="Approuvé"),"Approved",IF(OR('Milestone 3'!K196="Incomplete",'Milestone 3'!K196="Incomplet"),"Incomplete",0))</f>
        <v>0</v>
      </c>
      <c r="H1672">
        <f>IF(OR('Milestone 3'!J196="Yes",'Milestone 3'!J196="Oui"),"Yes",IF(OR('Milestone 3'!J196="No",'Milestone 3'!J196="Non"),"No",0))</f>
        <v>0</v>
      </c>
      <c r="I1672">
        <f>IF(OR('Milestone 3'!I196="Yes",'Milestone 3'!I196="Oui"),"Yes",IF(OR('Milestone 3'!I196="No",'Milestone 3'!I196="Non"),"No",IF(OR('Milestone 3'!I196="N/A",'Milestone 3'!I196="S.O."),"N/A",0)))</f>
        <v>0</v>
      </c>
      <c r="J1672">
        <f>IF(OR('Milestone 3'!N196="Approved",'Milestone 3'!N196="Approuvé"),"Approved",IF(OR('Milestone 3'!N196="Incomplete",'Milestone 3'!N196="Incomplet"),"Incomplete",0))</f>
        <v>0</v>
      </c>
      <c r="K1672">
        <f>IF(OR('Milestone 3'!M196="Yes",'Milestone 3'!M196="Oui"),"Yes",IF(OR('Milestone 3'!M196="No",'Milestone 3'!M196="Non"),"No",0))</f>
        <v>0</v>
      </c>
      <c r="L1672">
        <f>IF(OR('Milestone 3'!L196="Yes",'Milestone 3'!L196="Oui"),"Yes",IF(OR('Milestone 3'!L196="No",'Milestone 3'!L196="Non"),"No",IF(OR('Milestone 3'!L196="N/A",'Milestone 3'!L196="S.O."),"N/A",0)))</f>
        <v>0</v>
      </c>
      <c r="M1672">
        <f>IF(OR('Milestone 3'!Q196="Approved",'Milestone 3'!Q196="Approuvé"),"Approved",IF(OR('Milestone 3'!Q196="Incomplete",'Milestone 3'!Q196="Incomplet"),"Incomplete",0))</f>
        <v>0</v>
      </c>
      <c r="N1672">
        <f>IF(OR('Milestone 3'!P196="Yes",'Milestone 3'!P196="Oui"),"Yes",IF(OR('Milestone 3'!P196="No",'Milestone 3'!P196="Non"),"No",0))</f>
        <v>0</v>
      </c>
      <c r="O1672">
        <f>IF(OR('Milestone 3'!O196="Yes",'Milestone 3'!O196="Oui"),"Yes",IF(OR('Milestone 3'!O196="No",'Milestone 3'!O196="Non"),"No",IF(OR('Milestone 3'!O196="N/A",'Milestone 3'!O196="S.O."),"N/A",0)))</f>
        <v>0</v>
      </c>
    </row>
    <row r="1673" spans="1:15" hidden="1">
      <c r="A1673">
        <f>IF(OR('Milestone 3'!E197="Approved",'Milestone 3'!E197="Approuvé"),"Approved",IF(OR('Milestone 3'!E197="Incomplete",'Milestone 3'!E197="Incomplet"),"Incomplete",0))</f>
        <v>0</v>
      </c>
      <c r="B1673">
        <f>IF(OR('Milestone 3'!D197="Yes",'Milestone 3'!D197="Oui"),"Yes",IF(OR('Milestone 3'!D197="No",'Milestone 3'!D197="Non"),"No",0))</f>
        <v>0</v>
      </c>
      <c r="C1673">
        <f>IF(OR('Milestone 3'!C197="Yes",'Milestone 3'!C197="Oui"),"Yes",IF(OR('Milestone 3'!C197="No",'Milestone 3'!C197="Non"),"No",IF(OR('Milestone 3'!C197="N/A",'Milestone 3'!C197="S.O."),"N/A",0)))</f>
        <v>0</v>
      </c>
      <c r="D1673">
        <f>IF(OR('Milestone 3'!H197="Approved",'Milestone 3'!H197="Approuvé"),"Approved",IF(OR('Milestone 3'!H197="Incomplete",'Milestone 3'!H197="Incomplet"),"Incomplete",0))</f>
        <v>0</v>
      </c>
      <c r="E1673">
        <f>IF(OR('Milestone 3'!G197="Yes",'Milestone 3'!G197="Oui"),"Yes",IF(OR('Milestone 3'!G197="No",'Milestone 3'!G197="Non"),"No",0))</f>
        <v>0</v>
      </c>
      <c r="F1673">
        <f>IF(OR('Milestone 3'!F197="Yes",'Milestone 3'!F197="Oui"),"Yes",IF(OR('Milestone 3'!F197="No",'Milestone 3'!F197="Non"),"No",IF(OR('Milestone 3'!F197="N/A",'Milestone 3'!F197="S.O."),"N/A",0)))</f>
        <v>0</v>
      </c>
      <c r="G1673">
        <f>IF(OR('Milestone 3'!K197="Approved",'Milestone 3'!K197="Approuvé"),"Approved",IF(OR('Milestone 3'!K197="Incomplete",'Milestone 3'!K197="Incomplet"),"Incomplete",0))</f>
        <v>0</v>
      </c>
      <c r="H1673">
        <f>IF(OR('Milestone 3'!J197="Yes",'Milestone 3'!J197="Oui"),"Yes",IF(OR('Milestone 3'!J197="No",'Milestone 3'!J197="Non"),"No",0))</f>
        <v>0</v>
      </c>
      <c r="I1673">
        <f>IF(OR('Milestone 3'!I197="Yes",'Milestone 3'!I197="Oui"),"Yes",IF(OR('Milestone 3'!I197="No",'Milestone 3'!I197="Non"),"No",IF(OR('Milestone 3'!I197="N/A",'Milestone 3'!I197="S.O."),"N/A",0)))</f>
        <v>0</v>
      </c>
      <c r="J1673">
        <f>IF(OR('Milestone 3'!N197="Approved",'Milestone 3'!N197="Approuvé"),"Approved",IF(OR('Milestone 3'!N197="Incomplete",'Milestone 3'!N197="Incomplet"),"Incomplete",0))</f>
        <v>0</v>
      </c>
      <c r="K1673">
        <f>IF(OR('Milestone 3'!M197="Yes",'Milestone 3'!M197="Oui"),"Yes",IF(OR('Milestone 3'!M197="No",'Milestone 3'!M197="Non"),"No",0))</f>
        <v>0</v>
      </c>
      <c r="L1673">
        <f>IF(OR('Milestone 3'!L197="Yes",'Milestone 3'!L197="Oui"),"Yes",IF(OR('Milestone 3'!L197="No",'Milestone 3'!L197="Non"),"No",IF(OR('Milestone 3'!L197="N/A",'Milestone 3'!L197="S.O."),"N/A",0)))</f>
        <v>0</v>
      </c>
      <c r="M1673">
        <f>IF(OR('Milestone 3'!Q197="Approved",'Milestone 3'!Q197="Approuvé"),"Approved",IF(OR('Milestone 3'!Q197="Incomplete",'Milestone 3'!Q197="Incomplet"),"Incomplete",0))</f>
        <v>0</v>
      </c>
      <c r="N1673">
        <f>IF(OR('Milestone 3'!P197="Yes",'Milestone 3'!P197="Oui"),"Yes",IF(OR('Milestone 3'!P197="No",'Milestone 3'!P197="Non"),"No",0))</f>
        <v>0</v>
      </c>
      <c r="O1673">
        <f>IF(OR('Milestone 3'!O197="Yes",'Milestone 3'!O197="Oui"),"Yes",IF(OR('Milestone 3'!O197="No",'Milestone 3'!O197="Non"),"No",IF(OR('Milestone 3'!O197="N/A",'Milestone 3'!O197="S.O."),"N/A",0)))</f>
        <v>0</v>
      </c>
    </row>
    <row r="1674" spans="1:15" hidden="1">
      <c r="A1674">
        <f>IF(OR('Milestone 3'!E198="Approved",'Milestone 3'!E198="Approuvé"),"Approved",IF(OR('Milestone 3'!E198="Incomplete",'Milestone 3'!E198="Incomplet"),"Incomplete",0))</f>
        <v>0</v>
      </c>
      <c r="B1674">
        <f>IF(OR('Milestone 3'!D198="Yes",'Milestone 3'!D198="Oui"),"Yes",IF(OR('Milestone 3'!D198="No",'Milestone 3'!D198="Non"),"No",0))</f>
        <v>0</v>
      </c>
      <c r="C1674">
        <f>IF(OR('Milestone 3'!C198="Yes",'Milestone 3'!C198="Oui"),"Yes",IF(OR('Milestone 3'!C198="No",'Milestone 3'!C198="Non"),"No",IF(OR('Milestone 3'!C198="N/A",'Milestone 3'!C198="S.O."),"N/A",0)))</f>
        <v>0</v>
      </c>
      <c r="D1674">
        <f>IF(OR('Milestone 3'!H198="Approved",'Milestone 3'!H198="Approuvé"),"Approved",IF(OR('Milestone 3'!H198="Incomplete",'Milestone 3'!H198="Incomplet"),"Incomplete",0))</f>
        <v>0</v>
      </c>
      <c r="E1674">
        <f>IF(OR('Milestone 3'!G198="Yes",'Milestone 3'!G198="Oui"),"Yes",IF(OR('Milestone 3'!G198="No",'Milestone 3'!G198="Non"),"No",0))</f>
        <v>0</v>
      </c>
      <c r="F1674">
        <f>IF(OR('Milestone 3'!F198="Yes",'Milestone 3'!F198="Oui"),"Yes",IF(OR('Milestone 3'!F198="No",'Milestone 3'!F198="Non"),"No",IF(OR('Milestone 3'!F198="N/A",'Milestone 3'!F198="S.O."),"N/A",0)))</f>
        <v>0</v>
      </c>
      <c r="G1674">
        <f>IF(OR('Milestone 3'!K198="Approved",'Milestone 3'!K198="Approuvé"),"Approved",IF(OR('Milestone 3'!K198="Incomplete",'Milestone 3'!K198="Incomplet"),"Incomplete",0))</f>
        <v>0</v>
      </c>
      <c r="H1674">
        <f>IF(OR('Milestone 3'!J198="Yes",'Milestone 3'!J198="Oui"),"Yes",IF(OR('Milestone 3'!J198="No",'Milestone 3'!J198="Non"),"No",0))</f>
        <v>0</v>
      </c>
      <c r="I1674">
        <f>IF(OR('Milestone 3'!I198="Yes",'Milestone 3'!I198="Oui"),"Yes",IF(OR('Milestone 3'!I198="No",'Milestone 3'!I198="Non"),"No",IF(OR('Milestone 3'!I198="N/A",'Milestone 3'!I198="S.O."),"N/A",0)))</f>
        <v>0</v>
      </c>
      <c r="J1674">
        <f>IF(OR('Milestone 3'!N198="Approved",'Milestone 3'!N198="Approuvé"),"Approved",IF(OR('Milestone 3'!N198="Incomplete",'Milestone 3'!N198="Incomplet"),"Incomplete",0))</f>
        <v>0</v>
      </c>
      <c r="K1674">
        <f>IF(OR('Milestone 3'!M198="Yes",'Milestone 3'!M198="Oui"),"Yes",IF(OR('Milestone 3'!M198="No",'Milestone 3'!M198="Non"),"No",0))</f>
        <v>0</v>
      </c>
      <c r="L1674">
        <f>IF(OR('Milestone 3'!L198="Yes",'Milestone 3'!L198="Oui"),"Yes",IF(OR('Milestone 3'!L198="No",'Milestone 3'!L198="Non"),"No",IF(OR('Milestone 3'!L198="N/A",'Milestone 3'!L198="S.O."),"N/A",0)))</f>
        <v>0</v>
      </c>
      <c r="M1674">
        <f>IF(OR('Milestone 3'!Q198="Approved",'Milestone 3'!Q198="Approuvé"),"Approved",IF(OR('Milestone 3'!Q198="Incomplete",'Milestone 3'!Q198="Incomplet"),"Incomplete",0))</f>
        <v>0</v>
      </c>
      <c r="N1674">
        <f>IF(OR('Milestone 3'!P198="Yes",'Milestone 3'!P198="Oui"),"Yes",IF(OR('Milestone 3'!P198="No",'Milestone 3'!P198="Non"),"No",0))</f>
        <v>0</v>
      </c>
      <c r="O1674">
        <f>IF(OR('Milestone 3'!O198="Yes",'Milestone 3'!O198="Oui"),"Yes",IF(OR('Milestone 3'!O198="No",'Milestone 3'!O198="Non"),"No",IF(OR('Milestone 3'!O198="N/A",'Milestone 3'!O198="S.O."),"N/A",0)))</f>
        <v>0</v>
      </c>
    </row>
    <row r="1675" spans="1:15" hidden="1">
      <c r="A1675">
        <f>IF(OR('Milestone 3'!E199="Approved",'Milestone 3'!E199="Approuvé"),"Approved",IF(OR('Milestone 3'!E199="Incomplete",'Milestone 3'!E199="Incomplet"),"Incomplete",0))</f>
        <v>0</v>
      </c>
      <c r="B1675">
        <f>IF(OR('Milestone 3'!D199="Yes",'Milestone 3'!D199="Oui"),"Yes",IF(OR('Milestone 3'!D199="No",'Milestone 3'!D199="Non"),"No",0))</f>
        <v>0</v>
      </c>
      <c r="C1675">
        <f>IF(OR('Milestone 3'!C199="Yes",'Milestone 3'!C199="Oui"),"Yes",IF(OR('Milestone 3'!C199="No",'Milestone 3'!C199="Non"),"No",IF(OR('Milestone 3'!C199="N/A",'Milestone 3'!C199="S.O."),"N/A",0)))</f>
        <v>0</v>
      </c>
      <c r="D1675">
        <f>IF(OR('Milestone 3'!H199="Approved",'Milestone 3'!H199="Approuvé"),"Approved",IF(OR('Milestone 3'!H199="Incomplete",'Milestone 3'!H199="Incomplet"),"Incomplete",0))</f>
        <v>0</v>
      </c>
      <c r="E1675">
        <f>IF(OR('Milestone 3'!G199="Yes",'Milestone 3'!G199="Oui"),"Yes",IF(OR('Milestone 3'!G199="No",'Milestone 3'!G199="Non"),"No",0))</f>
        <v>0</v>
      </c>
      <c r="F1675">
        <f>IF(OR('Milestone 3'!F199="Yes",'Milestone 3'!F199="Oui"),"Yes",IF(OR('Milestone 3'!F199="No",'Milestone 3'!F199="Non"),"No",IF(OR('Milestone 3'!F199="N/A",'Milestone 3'!F199="S.O."),"N/A",0)))</f>
        <v>0</v>
      </c>
      <c r="G1675">
        <f>IF(OR('Milestone 3'!K199="Approved",'Milestone 3'!K199="Approuvé"),"Approved",IF(OR('Milestone 3'!K199="Incomplete",'Milestone 3'!K199="Incomplet"),"Incomplete",0))</f>
        <v>0</v>
      </c>
      <c r="H1675">
        <f>IF(OR('Milestone 3'!J199="Yes",'Milestone 3'!J199="Oui"),"Yes",IF(OR('Milestone 3'!J199="No",'Milestone 3'!J199="Non"),"No",0))</f>
        <v>0</v>
      </c>
      <c r="I1675">
        <f>IF(OR('Milestone 3'!I199="Yes",'Milestone 3'!I199="Oui"),"Yes",IF(OR('Milestone 3'!I199="No",'Milestone 3'!I199="Non"),"No",IF(OR('Milestone 3'!I199="N/A",'Milestone 3'!I199="S.O."),"N/A",0)))</f>
        <v>0</v>
      </c>
      <c r="J1675">
        <f>IF(OR('Milestone 3'!N199="Approved",'Milestone 3'!N199="Approuvé"),"Approved",IF(OR('Milestone 3'!N199="Incomplete",'Milestone 3'!N199="Incomplet"),"Incomplete",0))</f>
        <v>0</v>
      </c>
      <c r="K1675">
        <f>IF(OR('Milestone 3'!M199="Yes",'Milestone 3'!M199="Oui"),"Yes",IF(OR('Milestone 3'!M199="No",'Milestone 3'!M199="Non"),"No",0))</f>
        <v>0</v>
      </c>
      <c r="L1675">
        <f>IF(OR('Milestone 3'!L199="Yes",'Milestone 3'!L199="Oui"),"Yes",IF(OR('Milestone 3'!L199="No",'Milestone 3'!L199="Non"),"No",IF(OR('Milestone 3'!L199="N/A",'Milestone 3'!L199="S.O."),"N/A",0)))</f>
        <v>0</v>
      </c>
      <c r="M1675">
        <f>IF(OR('Milestone 3'!Q199="Approved",'Milestone 3'!Q199="Approuvé"),"Approved",IF(OR('Milestone 3'!Q199="Incomplete",'Milestone 3'!Q199="Incomplet"),"Incomplete",0))</f>
        <v>0</v>
      </c>
      <c r="N1675">
        <f>IF(OR('Milestone 3'!P199="Yes",'Milestone 3'!P199="Oui"),"Yes",IF(OR('Milestone 3'!P199="No",'Milestone 3'!P199="Non"),"No",0))</f>
        <v>0</v>
      </c>
      <c r="O1675">
        <f>IF(OR('Milestone 3'!O199="Yes",'Milestone 3'!O199="Oui"),"Yes",IF(OR('Milestone 3'!O199="No",'Milestone 3'!O199="Non"),"No",IF(OR('Milestone 3'!O199="N/A",'Milestone 3'!O199="S.O."),"N/A",0)))</f>
        <v>0</v>
      </c>
    </row>
    <row r="1676" spans="1:15" hidden="1">
      <c r="A1676">
        <f>IF(OR('Milestone 3'!E200="Approved",'Milestone 3'!E200="Approuvé"),"Approved",IF(OR('Milestone 3'!E200="Incomplete",'Milestone 3'!E200="Incomplet"),"Incomplete",0))</f>
        <v>0</v>
      </c>
      <c r="B1676">
        <f>IF(OR('Milestone 3'!D200="Yes",'Milestone 3'!D200="Oui"),"Yes",IF(OR('Milestone 3'!D200="No",'Milestone 3'!D200="Non"),"No",0))</f>
        <v>0</v>
      </c>
      <c r="C1676">
        <f>IF(OR('Milestone 3'!C200="Yes",'Milestone 3'!C200="Oui"),"Yes",IF(OR('Milestone 3'!C200="No",'Milestone 3'!C200="Non"),"No",IF(OR('Milestone 3'!C200="N/A",'Milestone 3'!C200="S.O."),"N/A",0)))</f>
        <v>0</v>
      </c>
      <c r="D1676">
        <f>IF(OR('Milestone 3'!H200="Approved",'Milestone 3'!H200="Approuvé"),"Approved",IF(OR('Milestone 3'!H200="Incomplete",'Milestone 3'!H200="Incomplet"),"Incomplete",0))</f>
        <v>0</v>
      </c>
      <c r="E1676">
        <f>IF(OR('Milestone 3'!G200="Yes",'Milestone 3'!G200="Oui"),"Yes",IF(OR('Milestone 3'!G200="No",'Milestone 3'!G200="Non"),"No",0))</f>
        <v>0</v>
      </c>
      <c r="F1676">
        <f>IF(OR('Milestone 3'!F200="Yes",'Milestone 3'!F200="Oui"),"Yes",IF(OR('Milestone 3'!F200="No",'Milestone 3'!F200="Non"),"No",IF(OR('Milestone 3'!F200="N/A",'Milestone 3'!F200="S.O."),"N/A",0)))</f>
        <v>0</v>
      </c>
      <c r="G1676">
        <f>IF(OR('Milestone 3'!K200="Approved",'Milestone 3'!K200="Approuvé"),"Approved",IF(OR('Milestone 3'!K200="Incomplete",'Milestone 3'!K200="Incomplet"),"Incomplete",0))</f>
        <v>0</v>
      </c>
      <c r="H1676">
        <f>IF(OR('Milestone 3'!J200="Yes",'Milestone 3'!J200="Oui"),"Yes",IF(OR('Milestone 3'!J200="No",'Milestone 3'!J200="Non"),"No",0))</f>
        <v>0</v>
      </c>
      <c r="I1676">
        <f>IF(OR('Milestone 3'!I200="Yes",'Milestone 3'!I200="Oui"),"Yes",IF(OR('Milestone 3'!I200="No",'Milestone 3'!I200="Non"),"No",IF(OR('Milestone 3'!I200="N/A",'Milestone 3'!I200="S.O."),"N/A",0)))</f>
        <v>0</v>
      </c>
      <c r="J1676">
        <f>IF(OR('Milestone 3'!N200="Approved",'Milestone 3'!N200="Approuvé"),"Approved",IF(OR('Milestone 3'!N200="Incomplete",'Milestone 3'!N200="Incomplet"),"Incomplete",0))</f>
        <v>0</v>
      </c>
      <c r="K1676">
        <f>IF(OR('Milestone 3'!M200="Yes",'Milestone 3'!M200="Oui"),"Yes",IF(OR('Milestone 3'!M200="No",'Milestone 3'!M200="Non"),"No",0))</f>
        <v>0</v>
      </c>
      <c r="L1676">
        <f>IF(OR('Milestone 3'!L200="Yes",'Milestone 3'!L200="Oui"),"Yes",IF(OR('Milestone 3'!L200="No",'Milestone 3'!L200="Non"),"No",IF(OR('Milestone 3'!L200="N/A",'Milestone 3'!L200="S.O."),"N/A",0)))</f>
        <v>0</v>
      </c>
      <c r="M1676">
        <f>IF(OR('Milestone 3'!Q200="Approved",'Milestone 3'!Q200="Approuvé"),"Approved",IF(OR('Milestone 3'!Q200="Incomplete",'Milestone 3'!Q200="Incomplet"),"Incomplete",0))</f>
        <v>0</v>
      </c>
      <c r="N1676">
        <f>IF(OR('Milestone 3'!P200="Yes",'Milestone 3'!P200="Oui"),"Yes",IF(OR('Milestone 3'!P200="No",'Milestone 3'!P200="Non"),"No",0))</f>
        <v>0</v>
      </c>
      <c r="O1676">
        <f>IF(OR('Milestone 3'!O200="Yes",'Milestone 3'!O200="Oui"),"Yes",IF(OR('Milestone 3'!O200="No",'Milestone 3'!O200="Non"),"No",IF(OR('Milestone 3'!O200="N/A",'Milestone 3'!O200="S.O."),"N/A",0)))</f>
        <v>0</v>
      </c>
    </row>
    <row r="1677" spans="1:15" hidden="1">
      <c r="A1677">
        <f>IF(OR('Milestone 3'!E201="Approved",'Milestone 3'!E201="Approuvé"),"Approved",IF(OR('Milestone 3'!E201="Incomplete",'Milestone 3'!E201="Incomplet"),"Incomplete",0))</f>
        <v>0</v>
      </c>
      <c r="B1677">
        <f>IF(OR('Milestone 3'!D201="Yes",'Milestone 3'!D201="Oui"),"Yes",IF(OR('Milestone 3'!D201="No",'Milestone 3'!D201="Non"),"No",0))</f>
        <v>0</v>
      </c>
      <c r="C1677">
        <f>IF(OR('Milestone 3'!C201="Yes",'Milestone 3'!C201="Oui"),"Yes",IF(OR('Milestone 3'!C201="No",'Milestone 3'!C201="Non"),"No",IF(OR('Milestone 3'!C201="N/A",'Milestone 3'!C201="S.O."),"N/A",0)))</f>
        <v>0</v>
      </c>
      <c r="D1677">
        <f>IF(OR('Milestone 3'!H201="Approved",'Milestone 3'!H201="Approuvé"),"Approved",IF(OR('Milestone 3'!H201="Incomplete",'Milestone 3'!H201="Incomplet"),"Incomplete",0))</f>
        <v>0</v>
      </c>
      <c r="E1677">
        <f>IF(OR('Milestone 3'!G201="Yes",'Milestone 3'!G201="Oui"),"Yes",IF(OR('Milestone 3'!G201="No",'Milestone 3'!G201="Non"),"No",0))</f>
        <v>0</v>
      </c>
      <c r="F1677">
        <f>IF(OR('Milestone 3'!F201="Yes",'Milestone 3'!F201="Oui"),"Yes",IF(OR('Milestone 3'!F201="No",'Milestone 3'!F201="Non"),"No",IF(OR('Milestone 3'!F201="N/A",'Milestone 3'!F201="S.O."),"N/A",0)))</f>
        <v>0</v>
      </c>
      <c r="G1677">
        <f>IF(OR('Milestone 3'!K201="Approved",'Milestone 3'!K201="Approuvé"),"Approved",IF(OR('Milestone 3'!K201="Incomplete",'Milestone 3'!K201="Incomplet"),"Incomplete",0))</f>
        <v>0</v>
      </c>
      <c r="H1677">
        <f>IF(OR('Milestone 3'!J201="Yes",'Milestone 3'!J201="Oui"),"Yes",IF(OR('Milestone 3'!J201="No",'Milestone 3'!J201="Non"),"No",0))</f>
        <v>0</v>
      </c>
      <c r="I1677">
        <f>IF(OR('Milestone 3'!I201="Yes",'Milestone 3'!I201="Oui"),"Yes",IF(OR('Milestone 3'!I201="No",'Milestone 3'!I201="Non"),"No",IF(OR('Milestone 3'!I201="N/A",'Milestone 3'!I201="S.O."),"N/A",0)))</f>
        <v>0</v>
      </c>
      <c r="J1677">
        <f>IF(OR('Milestone 3'!N201="Approved",'Milestone 3'!N201="Approuvé"),"Approved",IF(OR('Milestone 3'!N201="Incomplete",'Milestone 3'!N201="Incomplet"),"Incomplete",0))</f>
        <v>0</v>
      </c>
      <c r="K1677">
        <f>IF(OR('Milestone 3'!M201="Yes",'Milestone 3'!M201="Oui"),"Yes",IF(OR('Milestone 3'!M201="No",'Milestone 3'!M201="Non"),"No",0))</f>
        <v>0</v>
      </c>
      <c r="L1677">
        <f>IF(OR('Milestone 3'!L201="Yes",'Milestone 3'!L201="Oui"),"Yes",IF(OR('Milestone 3'!L201="No",'Milestone 3'!L201="Non"),"No",IF(OR('Milestone 3'!L201="N/A",'Milestone 3'!L201="S.O."),"N/A",0)))</f>
        <v>0</v>
      </c>
      <c r="M1677">
        <f>IF(OR('Milestone 3'!Q201="Approved",'Milestone 3'!Q201="Approuvé"),"Approved",IF(OR('Milestone 3'!Q201="Incomplete",'Milestone 3'!Q201="Incomplet"),"Incomplete",0))</f>
        <v>0</v>
      </c>
      <c r="N1677">
        <f>IF(OR('Milestone 3'!P201="Yes",'Milestone 3'!P201="Oui"),"Yes",IF(OR('Milestone 3'!P201="No",'Milestone 3'!P201="Non"),"No",0))</f>
        <v>0</v>
      </c>
      <c r="O1677">
        <f>IF(OR('Milestone 3'!O201="Yes",'Milestone 3'!O201="Oui"),"Yes",IF(OR('Milestone 3'!O201="No",'Milestone 3'!O201="Non"),"No",IF(OR('Milestone 3'!O201="N/A",'Milestone 3'!O201="S.O."),"N/A",0)))</f>
        <v>0</v>
      </c>
    </row>
    <row r="1678" spans="1:15" hidden="1">
      <c r="A1678">
        <f>IF(OR('Milestone 3'!E202="Approved",'Milestone 3'!E202="Approuvé"),"Approved",IF(OR('Milestone 3'!E202="Incomplete",'Milestone 3'!E202="Incomplet"),"Incomplete",0))</f>
        <v>0</v>
      </c>
      <c r="B1678">
        <f>IF(OR('Milestone 3'!D202="Yes",'Milestone 3'!D202="Oui"),"Yes",IF(OR('Milestone 3'!D202="No",'Milestone 3'!D202="Non"),"No",0))</f>
        <v>0</v>
      </c>
      <c r="C1678">
        <f>IF(OR('Milestone 3'!C202="Yes",'Milestone 3'!C202="Oui"),"Yes",IF(OR('Milestone 3'!C202="No",'Milestone 3'!C202="Non"),"No",IF(OR('Milestone 3'!C202="N/A",'Milestone 3'!C202="S.O."),"N/A",0)))</f>
        <v>0</v>
      </c>
      <c r="D1678">
        <f>IF(OR('Milestone 3'!H202="Approved",'Milestone 3'!H202="Approuvé"),"Approved",IF(OR('Milestone 3'!H202="Incomplete",'Milestone 3'!H202="Incomplet"),"Incomplete",0))</f>
        <v>0</v>
      </c>
      <c r="E1678">
        <f>IF(OR('Milestone 3'!G202="Yes",'Milestone 3'!G202="Oui"),"Yes",IF(OR('Milestone 3'!G202="No",'Milestone 3'!G202="Non"),"No",0))</f>
        <v>0</v>
      </c>
      <c r="F1678">
        <f>IF(OR('Milestone 3'!F202="Yes",'Milestone 3'!F202="Oui"),"Yes",IF(OR('Milestone 3'!F202="No",'Milestone 3'!F202="Non"),"No",IF(OR('Milestone 3'!F202="N/A",'Milestone 3'!F202="S.O."),"N/A",0)))</f>
        <v>0</v>
      </c>
      <c r="G1678">
        <f>IF(OR('Milestone 3'!K202="Approved",'Milestone 3'!K202="Approuvé"),"Approved",IF(OR('Milestone 3'!K202="Incomplete",'Milestone 3'!K202="Incomplet"),"Incomplete",0))</f>
        <v>0</v>
      </c>
      <c r="H1678">
        <f>IF(OR('Milestone 3'!J202="Yes",'Milestone 3'!J202="Oui"),"Yes",IF(OR('Milestone 3'!J202="No",'Milestone 3'!J202="Non"),"No",0))</f>
        <v>0</v>
      </c>
      <c r="I1678">
        <f>IF(OR('Milestone 3'!I202="Yes",'Milestone 3'!I202="Oui"),"Yes",IF(OR('Milestone 3'!I202="No",'Milestone 3'!I202="Non"),"No",IF(OR('Milestone 3'!I202="N/A",'Milestone 3'!I202="S.O."),"N/A",0)))</f>
        <v>0</v>
      </c>
      <c r="J1678">
        <f>IF(OR('Milestone 3'!N202="Approved",'Milestone 3'!N202="Approuvé"),"Approved",IF(OR('Milestone 3'!N202="Incomplete",'Milestone 3'!N202="Incomplet"),"Incomplete",0))</f>
        <v>0</v>
      </c>
      <c r="K1678">
        <f>IF(OR('Milestone 3'!M202="Yes",'Milestone 3'!M202="Oui"),"Yes",IF(OR('Milestone 3'!M202="No",'Milestone 3'!M202="Non"),"No",0))</f>
        <v>0</v>
      </c>
      <c r="L1678">
        <f>IF(OR('Milestone 3'!L202="Yes",'Milestone 3'!L202="Oui"),"Yes",IF(OR('Milestone 3'!L202="No",'Milestone 3'!L202="Non"),"No",IF(OR('Milestone 3'!L202="N/A",'Milestone 3'!L202="S.O."),"N/A",0)))</f>
        <v>0</v>
      </c>
      <c r="M1678">
        <f>IF(OR('Milestone 3'!Q202="Approved",'Milestone 3'!Q202="Approuvé"),"Approved",IF(OR('Milestone 3'!Q202="Incomplete",'Milestone 3'!Q202="Incomplet"),"Incomplete",0))</f>
        <v>0</v>
      </c>
      <c r="N1678">
        <f>IF(OR('Milestone 3'!P202="Yes",'Milestone 3'!P202="Oui"),"Yes",IF(OR('Milestone 3'!P202="No",'Milestone 3'!P202="Non"),"No",0))</f>
        <v>0</v>
      </c>
      <c r="O1678">
        <f>IF(OR('Milestone 3'!O202="Yes",'Milestone 3'!O202="Oui"),"Yes",IF(OR('Milestone 3'!O202="No",'Milestone 3'!O202="Non"),"No",IF(OR('Milestone 3'!O202="N/A",'Milestone 3'!O202="S.O."),"N/A",0)))</f>
        <v>0</v>
      </c>
    </row>
    <row r="1679" spans="1:15" hidden="1">
      <c r="A1679">
        <f>IF(OR('Milestone 3'!E203="Approved",'Milestone 3'!E203="Approuvé"),"Approved",IF(OR('Milestone 3'!E203="Incomplete",'Milestone 3'!E203="Incomplet"),"Incomplete",0))</f>
        <v>0</v>
      </c>
      <c r="B1679">
        <f>IF(OR('Milestone 3'!D203="Yes",'Milestone 3'!D203="Oui"),"Yes",IF(OR('Milestone 3'!D203="No",'Milestone 3'!D203="Non"),"No",0))</f>
        <v>0</v>
      </c>
      <c r="C1679">
        <f>IF(OR('Milestone 3'!C203="Yes",'Milestone 3'!C203="Oui"),"Yes",IF(OR('Milestone 3'!C203="No",'Milestone 3'!C203="Non"),"No",IF(OR('Milestone 3'!C203="N/A",'Milestone 3'!C203="S.O."),"N/A",0)))</f>
        <v>0</v>
      </c>
      <c r="D1679">
        <f>IF(OR('Milestone 3'!H203="Approved",'Milestone 3'!H203="Approuvé"),"Approved",IF(OR('Milestone 3'!H203="Incomplete",'Milestone 3'!H203="Incomplet"),"Incomplete",0))</f>
        <v>0</v>
      </c>
      <c r="E1679">
        <f>IF(OR('Milestone 3'!G203="Yes",'Milestone 3'!G203="Oui"),"Yes",IF(OR('Milestone 3'!G203="No",'Milestone 3'!G203="Non"),"No",0))</f>
        <v>0</v>
      </c>
      <c r="F1679">
        <f>IF(OR('Milestone 3'!F203="Yes",'Milestone 3'!F203="Oui"),"Yes",IF(OR('Milestone 3'!F203="No",'Milestone 3'!F203="Non"),"No",IF(OR('Milestone 3'!F203="N/A",'Milestone 3'!F203="S.O."),"N/A",0)))</f>
        <v>0</v>
      </c>
      <c r="G1679">
        <f>IF(OR('Milestone 3'!K203="Approved",'Milestone 3'!K203="Approuvé"),"Approved",IF(OR('Milestone 3'!K203="Incomplete",'Milestone 3'!K203="Incomplet"),"Incomplete",0))</f>
        <v>0</v>
      </c>
      <c r="H1679">
        <f>IF(OR('Milestone 3'!J203="Yes",'Milestone 3'!J203="Oui"),"Yes",IF(OR('Milestone 3'!J203="No",'Milestone 3'!J203="Non"),"No",0))</f>
        <v>0</v>
      </c>
      <c r="I1679">
        <f>IF(OR('Milestone 3'!I203="Yes",'Milestone 3'!I203="Oui"),"Yes",IF(OR('Milestone 3'!I203="No",'Milestone 3'!I203="Non"),"No",IF(OR('Milestone 3'!I203="N/A",'Milestone 3'!I203="S.O."),"N/A",0)))</f>
        <v>0</v>
      </c>
      <c r="J1679">
        <f>IF(OR('Milestone 3'!N203="Approved",'Milestone 3'!N203="Approuvé"),"Approved",IF(OR('Milestone 3'!N203="Incomplete",'Milestone 3'!N203="Incomplet"),"Incomplete",0))</f>
        <v>0</v>
      </c>
      <c r="K1679">
        <f>IF(OR('Milestone 3'!M203="Yes",'Milestone 3'!M203="Oui"),"Yes",IF(OR('Milestone 3'!M203="No",'Milestone 3'!M203="Non"),"No",0))</f>
        <v>0</v>
      </c>
      <c r="L1679">
        <f>IF(OR('Milestone 3'!L203="Yes",'Milestone 3'!L203="Oui"),"Yes",IF(OR('Milestone 3'!L203="No",'Milestone 3'!L203="Non"),"No",IF(OR('Milestone 3'!L203="N/A",'Milestone 3'!L203="S.O."),"N/A",0)))</f>
        <v>0</v>
      </c>
      <c r="M1679">
        <f>IF(OR('Milestone 3'!Q203="Approved",'Milestone 3'!Q203="Approuvé"),"Approved",IF(OR('Milestone 3'!Q203="Incomplete",'Milestone 3'!Q203="Incomplet"),"Incomplete",0))</f>
        <v>0</v>
      </c>
      <c r="N1679">
        <f>IF(OR('Milestone 3'!P203="Yes",'Milestone 3'!P203="Oui"),"Yes",IF(OR('Milestone 3'!P203="No",'Milestone 3'!P203="Non"),"No",0))</f>
        <v>0</v>
      </c>
      <c r="O1679">
        <f>IF(OR('Milestone 3'!O203="Yes",'Milestone 3'!O203="Oui"),"Yes",IF(OR('Milestone 3'!O203="No",'Milestone 3'!O203="Non"),"No",IF(OR('Milestone 3'!O203="N/A",'Milestone 3'!O203="S.O."),"N/A",0)))</f>
        <v>0</v>
      </c>
    </row>
    <row r="1680" spans="1:15" hidden="1">
      <c r="A1680">
        <f>IF(OR('Milestone 3'!E204="Approved",'Milestone 3'!E204="Approuvé"),"Approved",IF(OR('Milestone 3'!E204="Incomplete",'Milestone 3'!E204="Incomplet"),"Incomplete",0))</f>
        <v>0</v>
      </c>
      <c r="B1680">
        <f>IF(OR('Milestone 3'!D204="Yes",'Milestone 3'!D204="Oui"),"Yes",IF(OR('Milestone 3'!D204="No",'Milestone 3'!D204="Non"),"No",0))</f>
        <v>0</v>
      </c>
      <c r="C1680">
        <f>IF(OR('Milestone 3'!C204="Yes",'Milestone 3'!C204="Oui"),"Yes",IF(OR('Milestone 3'!C204="No",'Milestone 3'!C204="Non"),"No",IF(OR('Milestone 3'!C204="N/A",'Milestone 3'!C204="S.O."),"N/A",0)))</f>
        <v>0</v>
      </c>
      <c r="D1680">
        <f>IF(OR('Milestone 3'!H204="Approved",'Milestone 3'!H204="Approuvé"),"Approved",IF(OR('Milestone 3'!H204="Incomplete",'Milestone 3'!H204="Incomplet"),"Incomplete",0))</f>
        <v>0</v>
      </c>
      <c r="E1680">
        <f>IF(OR('Milestone 3'!G204="Yes",'Milestone 3'!G204="Oui"),"Yes",IF(OR('Milestone 3'!G204="No",'Milestone 3'!G204="Non"),"No",0))</f>
        <v>0</v>
      </c>
      <c r="F1680">
        <f>IF(OR('Milestone 3'!F204="Yes",'Milestone 3'!F204="Oui"),"Yes",IF(OR('Milestone 3'!F204="No",'Milestone 3'!F204="Non"),"No",IF(OR('Milestone 3'!F204="N/A",'Milestone 3'!F204="S.O."),"N/A",0)))</f>
        <v>0</v>
      </c>
      <c r="G1680">
        <f>IF(OR('Milestone 3'!K204="Approved",'Milestone 3'!K204="Approuvé"),"Approved",IF(OR('Milestone 3'!K204="Incomplete",'Milestone 3'!K204="Incomplet"),"Incomplete",0))</f>
        <v>0</v>
      </c>
      <c r="H1680">
        <f>IF(OR('Milestone 3'!J204="Yes",'Milestone 3'!J204="Oui"),"Yes",IF(OR('Milestone 3'!J204="No",'Milestone 3'!J204="Non"),"No",0))</f>
        <v>0</v>
      </c>
      <c r="I1680">
        <f>IF(OR('Milestone 3'!I204="Yes",'Milestone 3'!I204="Oui"),"Yes",IF(OR('Milestone 3'!I204="No",'Milestone 3'!I204="Non"),"No",IF(OR('Milestone 3'!I204="N/A",'Milestone 3'!I204="S.O."),"N/A",0)))</f>
        <v>0</v>
      </c>
      <c r="J1680">
        <f>IF(OR('Milestone 3'!N204="Approved",'Milestone 3'!N204="Approuvé"),"Approved",IF(OR('Milestone 3'!N204="Incomplete",'Milestone 3'!N204="Incomplet"),"Incomplete",0))</f>
        <v>0</v>
      </c>
      <c r="K1680">
        <f>IF(OR('Milestone 3'!M204="Yes",'Milestone 3'!M204="Oui"),"Yes",IF(OR('Milestone 3'!M204="No",'Milestone 3'!M204="Non"),"No",0))</f>
        <v>0</v>
      </c>
      <c r="L1680">
        <f>IF(OR('Milestone 3'!L204="Yes",'Milestone 3'!L204="Oui"),"Yes",IF(OR('Milestone 3'!L204="No",'Milestone 3'!L204="Non"),"No",IF(OR('Milestone 3'!L204="N/A",'Milestone 3'!L204="S.O."),"N/A",0)))</f>
        <v>0</v>
      </c>
      <c r="M1680">
        <f>IF(OR('Milestone 3'!Q204="Approved",'Milestone 3'!Q204="Approuvé"),"Approved",IF(OR('Milestone 3'!Q204="Incomplete",'Milestone 3'!Q204="Incomplet"),"Incomplete",0))</f>
        <v>0</v>
      </c>
      <c r="N1680">
        <f>IF(OR('Milestone 3'!P204="Yes",'Milestone 3'!P204="Oui"),"Yes",IF(OR('Milestone 3'!P204="No",'Milestone 3'!P204="Non"),"No",0))</f>
        <v>0</v>
      </c>
      <c r="O1680">
        <f>IF(OR('Milestone 3'!O204="Yes",'Milestone 3'!O204="Oui"),"Yes",IF(OR('Milestone 3'!O204="No",'Milestone 3'!O204="Non"),"No",IF(OR('Milestone 3'!O204="N/A",'Milestone 3'!O204="S.O."),"N/A",0)))</f>
        <v>0</v>
      </c>
    </row>
    <row r="1681" spans="1:15" hidden="1">
      <c r="A1681">
        <f>IF(OR('Milestone 3'!E205="Approved",'Milestone 3'!E205="Approuvé"),"Approved",IF(OR('Milestone 3'!E205="Incomplete",'Milestone 3'!E205="Incomplet"),"Incomplete",0))</f>
        <v>0</v>
      </c>
      <c r="B1681">
        <f>IF(OR('Milestone 3'!D205="Yes",'Milestone 3'!D205="Oui"),"Yes",IF(OR('Milestone 3'!D205="No",'Milestone 3'!D205="Non"),"No",0))</f>
        <v>0</v>
      </c>
      <c r="C1681">
        <f>IF(OR('Milestone 3'!C205="Yes",'Milestone 3'!C205="Oui"),"Yes",IF(OR('Milestone 3'!C205="No",'Milestone 3'!C205="Non"),"No",IF(OR('Milestone 3'!C205="N/A",'Milestone 3'!C205="S.O."),"N/A",0)))</f>
        <v>0</v>
      </c>
      <c r="D1681">
        <f>IF(OR('Milestone 3'!H205="Approved",'Milestone 3'!H205="Approuvé"),"Approved",IF(OR('Milestone 3'!H205="Incomplete",'Milestone 3'!H205="Incomplet"),"Incomplete",0))</f>
        <v>0</v>
      </c>
      <c r="E1681">
        <f>IF(OR('Milestone 3'!G205="Yes",'Milestone 3'!G205="Oui"),"Yes",IF(OR('Milestone 3'!G205="No",'Milestone 3'!G205="Non"),"No",0))</f>
        <v>0</v>
      </c>
      <c r="F1681">
        <f>IF(OR('Milestone 3'!F205="Yes",'Milestone 3'!F205="Oui"),"Yes",IF(OR('Milestone 3'!F205="No",'Milestone 3'!F205="Non"),"No",IF(OR('Milestone 3'!F205="N/A",'Milestone 3'!F205="S.O."),"N/A",0)))</f>
        <v>0</v>
      </c>
      <c r="G1681">
        <f>IF(OR('Milestone 3'!K205="Approved",'Milestone 3'!K205="Approuvé"),"Approved",IF(OR('Milestone 3'!K205="Incomplete",'Milestone 3'!K205="Incomplet"),"Incomplete",0))</f>
        <v>0</v>
      </c>
      <c r="H1681">
        <f>IF(OR('Milestone 3'!J205="Yes",'Milestone 3'!J205="Oui"),"Yes",IF(OR('Milestone 3'!J205="No",'Milestone 3'!J205="Non"),"No",0))</f>
        <v>0</v>
      </c>
      <c r="I1681">
        <f>IF(OR('Milestone 3'!I205="Yes",'Milestone 3'!I205="Oui"),"Yes",IF(OR('Milestone 3'!I205="No",'Milestone 3'!I205="Non"),"No",IF(OR('Milestone 3'!I205="N/A",'Milestone 3'!I205="S.O."),"N/A",0)))</f>
        <v>0</v>
      </c>
      <c r="J1681">
        <f>IF(OR('Milestone 3'!N205="Approved",'Milestone 3'!N205="Approuvé"),"Approved",IF(OR('Milestone 3'!N205="Incomplete",'Milestone 3'!N205="Incomplet"),"Incomplete",0))</f>
        <v>0</v>
      </c>
      <c r="K1681">
        <f>IF(OR('Milestone 3'!M205="Yes",'Milestone 3'!M205="Oui"),"Yes",IF(OR('Milestone 3'!M205="No",'Milestone 3'!M205="Non"),"No",0))</f>
        <v>0</v>
      </c>
      <c r="L1681">
        <f>IF(OR('Milestone 3'!L205="Yes",'Milestone 3'!L205="Oui"),"Yes",IF(OR('Milestone 3'!L205="No",'Milestone 3'!L205="Non"),"No",IF(OR('Milestone 3'!L205="N/A",'Milestone 3'!L205="S.O."),"N/A",0)))</f>
        <v>0</v>
      </c>
      <c r="M1681">
        <f>IF(OR('Milestone 3'!Q205="Approved",'Milestone 3'!Q205="Approuvé"),"Approved",IF(OR('Milestone 3'!Q205="Incomplete",'Milestone 3'!Q205="Incomplet"),"Incomplete",0))</f>
        <v>0</v>
      </c>
      <c r="N1681">
        <f>IF(OR('Milestone 3'!P205="Yes",'Milestone 3'!P205="Oui"),"Yes",IF(OR('Milestone 3'!P205="No",'Milestone 3'!P205="Non"),"No",0))</f>
        <v>0</v>
      </c>
      <c r="O1681">
        <f>IF(OR('Milestone 3'!O205="Yes",'Milestone 3'!O205="Oui"),"Yes",IF(OR('Milestone 3'!O205="No",'Milestone 3'!O205="Non"),"No",IF(OR('Milestone 3'!O205="N/A",'Milestone 3'!O205="S.O."),"N/A",0)))</f>
        <v>0</v>
      </c>
    </row>
    <row r="1682" spans="1:15" hidden="1">
      <c r="A1682">
        <f>IF(OR('Milestone 3'!E206="Approved",'Milestone 3'!E206="Approuvé"),"Approved",IF(OR('Milestone 3'!E206="Incomplete",'Milestone 3'!E206="Incomplet"),"Incomplete",0))</f>
        <v>0</v>
      </c>
      <c r="B1682">
        <f>IF(OR('Milestone 3'!D206="Yes",'Milestone 3'!D206="Oui"),"Yes",IF(OR('Milestone 3'!D206="No",'Milestone 3'!D206="Non"),"No",0))</f>
        <v>0</v>
      </c>
      <c r="C1682">
        <f>IF(OR('Milestone 3'!C206="Yes",'Milestone 3'!C206="Oui"),"Yes",IF(OR('Milestone 3'!C206="No",'Milestone 3'!C206="Non"),"No",IF(OR('Milestone 3'!C206="N/A",'Milestone 3'!C206="S.O."),"N/A",0)))</f>
        <v>0</v>
      </c>
      <c r="D1682">
        <f>IF(OR('Milestone 3'!H206="Approved",'Milestone 3'!H206="Approuvé"),"Approved",IF(OR('Milestone 3'!H206="Incomplete",'Milestone 3'!H206="Incomplet"),"Incomplete",0))</f>
        <v>0</v>
      </c>
      <c r="E1682">
        <f>IF(OR('Milestone 3'!G206="Yes",'Milestone 3'!G206="Oui"),"Yes",IF(OR('Milestone 3'!G206="No",'Milestone 3'!G206="Non"),"No",0))</f>
        <v>0</v>
      </c>
      <c r="F1682">
        <f>IF(OR('Milestone 3'!F206="Yes",'Milestone 3'!F206="Oui"),"Yes",IF(OR('Milestone 3'!F206="No",'Milestone 3'!F206="Non"),"No",IF(OR('Milestone 3'!F206="N/A",'Milestone 3'!F206="S.O."),"N/A",0)))</f>
        <v>0</v>
      </c>
      <c r="G1682">
        <f>IF(OR('Milestone 3'!K206="Approved",'Milestone 3'!K206="Approuvé"),"Approved",IF(OR('Milestone 3'!K206="Incomplete",'Milestone 3'!K206="Incomplet"),"Incomplete",0))</f>
        <v>0</v>
      </c>
      <c r="H1682">
        <f>IF(OR('Milestone 3'!J206="Yes",'Milestone 3'!J206="Oui"),"Yes",IF(OR('Milestone 3'!J206="No",'Milestone 3'!J206="Non"),"No",0))</f>
        <v>0</v>
      </c>
      <c r="I1682">
        <f>IF(OR('Milestone 3'!I206="Yes",'Milestone 3'!I206="Oui"),"Yes",IF(OR('Milestone 3'!I206="No",'Milestone 3'!I206="Non"),"No",IF(OR('Milestone 3'!I206="N/A",'Milestone 3'!I206="S.O."),"N/A",0)))</f>
        <v>0</v>
      </c>
      <c r="J1682">
        <f>IF(OR('Milestone 3'!N206="Approved",'Milestone 3'!N206="Approuvé"),"Approved",IF(OR('Milestone 3'!N206="Incomplete",'Milestone 3'!N206="Incomplet"),"Incomplete",0))</f>
        <v>0</v>
      </c>
      <c r="K1682">
        <f>IF(OR('Milestone 3'!M206="Yes",'Milestone 3'!M206="Oui"),"Yes",IF(OR('Milestone 3'!M206="No",'Milestone 3'!M206="Non"),"No",0))</f>
        <v>0</v>
      </c>
      <c r="L1682">
        <f>IF(OR('Milestone 3'!L206="Yes",'Milestone 3'!L206="Oui"),"Yes",IF(OR('Milestone 3'!L206="No",'Milestone 3'!L206="Non"),"No",IF(OR('Milestone 3'!L206="N/A",'Milestone 3'!L206="S.O."),"N/A",0)))</f>
        <v>0</v>
      </c>
      <c r="M1682">
        <f>IF(OR('Milestone 3'!Q206="Approved",'Milestone 3'!Q206="Approuvé"),"Approved",IF(OR('Milestone 3'!Q206="Incomplete",'Milestone 3'!Q206="Incomplet"),"Incomplete",0))</f>
        <v>0</v>
      </c>
      <c r="N1682">
        <f>IF(OR('Milestone 3'!P206="Yes",'Milestone 3'!P206="Oui"),"Yes",IF(OR('Milestone 3'!P206="No",'Milestone 3'!P206="Non"),"No",0))</f>
        <v>0</v>
      </c>
      <c r="O1682">
        <f>IF(OR('Milestone 3'!O206="Yes",'Milestone 3'!O206="Oui"),"Yes",IF(OR('Milestone 3'!O206="No",'Milestone 3'!O206="Non"),"No",IF(OR('Milestone 3'!O206="N/A",'Milestone 3'!O206="S.O."),"N/A",0)))</f>
        <v>0</v>
      </c>
    </row>
    <row r="1683" spans="1:15" hidden="1">
      <c r="A1683">
        <f>IF(OR('Milestone 3'!E207="Approved",'Milestone 3'!E207="Approuvé"),"Approved",IF(OR('Milestone 3'!E207="Incomplete",'Milestone 3'!E207="Incomplet"),"Incomplete",0))</f>
        <v>0</v>
      </c>
      <c r="B1683">
        <f>IF(OR('Milestone 3'!D207="Yes",'Milestone 3'!D207="Oui"),"Yes",IF(OR('Milestone 3'!D207="No",'Milestone 3'!D207="Non"),"No",0))</f>
        <v>0</v>
      </c>
      <c r="C1683">
        <f>IF(OR('Milestone 3'!C207="Yes",'Milestone 3'!C207="Oui"),"Yes",IF(OR('Milestone 3'!C207="No",'Milestone 3'!C207="Non"),"No",IF(OR('Milestone 3'!C207="N/A",'Milestone 3'!C207="S.O."),"N/A",0)))</f>
        <v>0</v>
      </c>
      <c r="D1683">
        <f>IF(OR('Milestone 3'!H207="Approved",'Milestone 3'!H207="Approuvé"),"Approved",IF(OR('Milestone 3'!H207="Incomplete",'Milestone 3'!H207="Incomplet"),"Incomplete",0))</f>
        <v>0</v>
      </c>
      <c r="E1683">
        <f>IF(OR('Milestone 3'!G207="Yes",'Milestone 3'!G207="Oui"),"Yes",IF(OR('Milestone 3'!G207="No",'Milestone 3'!G207="Non"),"No",0))</f>
        <v>0</v>
      </c>
      <c r="F1683">
        <f>IF(OR('Milestone 3'!F207="Yes",'Milestone 3'!F207="Oui"),"Yes",IF(OR('Milestone 3'!F207="No",'Milestone 3'!F207="Non"),"No",IF(OR('Milestone 3'!F207="N/A",'Milestone 3'!F207="S.O."),"N/A",0)))</f>
        <v>0</v>
      </c>
      <c r="G1683">
        <f>IF(OR('Milestone 3'!K207="Approved",'Milestone 3'!K207="Approuvé"),"Approved",IF(OR('Milestone 3'!K207="Incomplete",'Milestone 3'!K207="Incomplet"),"Incomplete",0))</f>
        <v>0</v>
      </c>
      <c r="H1683">
        <f>IF(OR('Milestone 3'!J207="Yes",'Milestone 3'!J207="Oui"),"Yes",IF(OR('Milestone 3'!J207="No",'Milestone 3'!J207="Non"),"No",0))</f>
        <v>0</v>
      </c>
      <c r="I1683">
        <f>IF(OR('Milestone 3'!I207="Yes",'Milestone 3'!I207="Oui"),"Yes",IF(OR('Milestone 3'!I207="No",'Milestone 3'!I207="Non"),"No",IF(OR('Milestone 3'!I207="N/A",'Milestone 3'!I207="S.O."),"N/A",0)))</f>
        <v>0</v>
      </c>
      <c r="J1683">
        <f>IF(OR('Milestone 3'!N207="Approved",'Milestone 3'!N207="Approuvé"),"Approved",IF(OR('Milestone 3'!N207="Incomplete",'Milestone 3'!N207="Incomplet"),"Incomplete",0))</f>
        <v>0</v>
      </c>
      <c r="K1683">
        <f>IF(OR('Milestone 3'!M207="Yes",'Milestone 3'!M207="Oui"),"Yes",IF(OR('Milestone 3'!M207="No",'Milestone 3'!M207="Non"),"No",0))</f>
        <v>0</v>
      </c>
      <c r="L1683">
        <f>IF(OR('Milestone 3'!L207="Yes",'Milestone 3'!L207="Oui"),"Yes",IF(OR('Milestone 3'!L207="No",'Milestone 3'!L207="Non"),"No",IF(OR('Milestone 3'!L207="N/A",'Milestone 3'!L207="S.O."),"N/A",0)))</f>
        <v>0</v>
      </c>
      <c r="M1683">
        <f>IF(OR('Milestone 3'!Q207="Approved",'Milestone 3'!Q207="Approuvé"),"Approved",IF(OR('Milestone 3'!Q207="Incomplete",'Milestone 3'!Q207="Incomplet"),"Incomplete",0))</f>
        <v>0</v>
      </c>
      <c r="N1683">
        <f>IF(OR('Milestone 3'!P207="Yes",'Milestone 3'!P207="Oui"),"Yes",IF(OR('Milestone 3'!P207="No",'Milestone 3'!P207="Non"),"No",0))</f>
        <v>0</v>
      </c>
      <c r="O1683">
        <f>IF(OR('Milestone 3'!O207="Yes",'Milestone 3'!O207="Oui"),"Yes",IF(OR('Milestone 3'!O207="No",'Milestone 3'!O207="Non"),"No",IF(OR('Milestone 3'!O207="N/A",'Milestone 3'!O207="S.O."),"N/A",0)))</f>
        <v>0</v>
      </c>
    </row>
    <row r="1684" spans="1:15" hidden="1">
      <c r="A1684">
        <f>IF(OR('Milestone 3'!E208="Approved",'Milestone 3'!E208="Approuvé"),"Approved",IF(OR('Milestone 3'!E208="Incomplete",'Milestone 3'!E208="Incomplet"),"Incomplete",0))</f>
        <v>0</v>
      </c>
      <c r="B1684">
        <f>IF(OR('Milestone 3'!D208="Yes",'Milestone 3'!D208="Oui"),"Yes",IF(OR('Milestone 3'!D208="No",'Milestone 3'!D208="Non"),"No",0))</f>
        <v>0</v>
      </c>
      <c r="C1684">
        <f>IF(OR('Milestone 3'!C208="Yes",'Milestone 3'!C208="Oui"),"Yes",IF(OR('Milestone 3'!C208="No",'Milestone 3'!C208="Non"),"No",IF(OR('Milestone 3'!C208="N/A",'Milestone 3'!C208="S.O."),"N/A",0)))</f>
        <v>0</v>
      </c>
      <c r="D1684">
        <f>IF(OR('Milestone 3'!H208="Approved",'Milestone 3'!H208="Approuvé"),"Approved",IF(OR('Milestone 3'!H208="Incomplete",'Milestone 3'!H208="Incomplet"),"Incomplete",0))</f>
        <v>0</v>
      </c>
      <c r="E1684">
        <f>IF(OR('Milestone 3'!G208="Yes",'Milestone 3'!G208="Oui"),"Yes",IF(OR('Milestone 3'!G208="No",'Milestone 3'!G208="Non"),"No",0))</f>
        <v>0</v>
      </c>
      <c r="F1684">
        <f>IF(OR('Milestone 3'!F208="Yes",'Milestone 3'!F208="Oui"),"Yes",IF(OR('Milestone 3'!F208="No",'Milestone 3'!F208="Non"),"No",IF(OR('Milestone 3'!F208="N/A",'Milestone 3'!F208="S.O."),"N/A",0)))</f>
        <v>0</v>
      </c>
      <c r="G1684">
        <f>IF(OR('Milestone 3'!K208="Approved",'Milestone 3'!K208="Approuvé"),"Approved",IF(OR('Milestone 3'!K208="Incomplete",'Milestone 3'!K208="Incomplet"),"Incomplete",0))</f>
        <v>0</v>
      </c>
      <c r="H1684">
        <f>IF(OR('Milestone 3'!J208="Yes",'Milestone 3'!J208="Oui"),"Yes",IF(OR('Milestone 3'!J208="No",'Milestone 3'!J208="Non"),"No",0))</f>
        <v>0</v>
      </c>
      <c r="I1684">
        <f>IF(OR('Milestone 3'!I208="Yes",'Milestone 3'!I208="Oui"),"Yes",IF(OR('Milestone 3'!I208="No",'Milestone 3'!I208="Non"),"No",IF(OR('Milestone 3'!I208="N/A",'Milestone 3'!I208="S.O."),"N/A",0)))</f>
        <v>0</v>
      </c>
      <c r="J1684">
        <f>IF(OR('Milestone 3'!N208="Approved",'Milestone 3'!N208="Approuvé"),"Approved",IF(OR('Milestone 3'!N208="Incomplete",'Milestone 3'!N208="Incomplet"),"Incomplete",0))</f>
        <v>0</v>
      </c>
      <c r="K1684">
        <f>IF(OR('Milestone 3'!M208="Yes",'Milestone 3'!M208="Oui"),"Yes",IF(OR('Milestone 3'!M208="No",'Milestone 3'!M208="Non"),"No",0))</f>
        <v>0</v>
      </c>
      <c r="L1684">
        <f>IF(OR('Milestone 3'!L208="Yes",'Milestone 3'!L208="Oui"),"Yes",IF(OR('Milestone 3'!L208="No",'Milestone 3'!L208="Non"),"No",IF(OR('Milestone 3'!L208="N/A",'Milestone 3'!L208="S.O."),"N/A",0)))</f>
        <v>0</v>
      </c>
      <c r="M1684">
        <f>IF(OR('Milestone 3'!Q208="Approved",'Milestone 3'!Q208="Approuvé"),"Approved",IF(OR('Milestone 3'!Q208="Incomplete",'Milestone 3'!Q208="Incomplet"),"Incomplete",0))</f>
        <v>0</v>
      </c>
      <c r="N1684">
        <f>IF(OR('Milestone 3'!P208="Yes",'Milestone 3'!P208="Oui"),"Yes",IF(OR('Milestone 3'!P208="No",'Milestone 3'!P208="Non"),"No",0))</f>
        <v>0</v>
      </c>
      <c r="O1684">
        <f>IF(OR('Milestone 3'!O208="Yes",'Milestone 3'!O208="Oui"),"Yes",IF(OR('Milestone 3'!O208="No",'Milestone 3'!O208="Non"),"No",IF(OR('Milestone 3'!O208="N/A",'Milestone 3'!O208="S.O."),"N/A",0)))</f>
        <v>0</v>
      </c>
    </row>
    <row r="1685" spans="1:15" hidden="1">
      <c r="A1685">
        <f>IF(OR('Milestone 3'!E209="Approved",'Milestone 3'!E209="Approuvé"),"Approved",IF(OR('Milestone 3'!E209="Incomplete",'Milestone 3'!E209="Incomplet"),"Incomplete",0))</f>
        <v>0</v>
      </c>
      <c r="B1685">
        <f>IF(OR('Milestone 3'!D209="Yes",'Milestone 3'!D209="Oui"),"Yes",IF(OR('Milestone 3'!D209="No",'Milestone 3'!D209="Non"),"No",0))</f>
        <v>0</v>
      </c>
      <c r="C1685">
        <f>IF(OR('Milestone 3'!C209="Yes",'Milestone 3'!C209="Oui"),"Yes",IF(OR('Milestone 3'!C209="No",'Milestone 3'!C209="Non"),"No",IF(OR('Milestone 3'!C209="N/A",'Milestone 3'!C209="S.O."),"N/A",0)))</f>
        <v>0</v>
      </c>
      <c r="D1685">
        <f>IF(OR('Milestone 3'!H209="Approved",'Milestone 3'!H209="Approuvé"),"Approved",IF(OR('Milestone 3'!H209="Incomplete",'Milestone 3'!H209="Incomplet"),"Incomplete",0))</f>
        <v>0</v>
      </c>
      <c r="E1685">
        <f>IF(OR('Milestone 3'!G209="Yes",'Milestone 3'!G209="Oui"),"Yes",IF(OR('Milestone 3'!G209="No",'Milestone 3'!G209="Non"),"No",0))</f>
        <v>0</v>
      </c>
      <c r="F1685">
        <f>IF(OR('Milestone 3'!F209="Yes",'Milestone 3'!F209="Oui"),"Yes",IF(OR('Milestone 3'!F209="No",'Milestone 3'!F209="Non"),"No",IF(OR('Milestone 3'!F209="N/A",'Milestone 3'!F209="S.O."),"N/A",0)))</f>
        <v>0</v>
      </c>
      <c r="G1685">
        <f>IF(OR('Milestone 3'!K209="Approved",'Milestone 3'!K209="Approuvé"),"Approved",IF(OR('Milestone 3'!K209="Incomplete",'Milestone 3'!K209="Incomplet"),"Incomplete",0))</f>
        <v>0</v>
      </c>
      <c r="H1685">
        <f>IF(OR('Milestone 3'!J209="Yes",'Milestone 3'!J209="Oui"),"Yes",IF(OR('Milestone 3'!J209="No",'Milestone 3'!J209="Non"),"No",0))</f>
        <v>0</v>
      </c>
      <c r="I1685">
        <f>IF(OR('Milestone 3'!I209="Yes",'Milestone 3'!I209="Oui"),"Yes",IF(OR('Milestone 3'!I209="No",'Milestone 3'!I209="Non"),"No",IF(OR('Milestone 3'!I209="N/A",'Milestone 3'!I209="S.O."),"N/A",0)))</f>
        <v>0</v>
      </c>
      <c r="J1685">
        <f>IF(OR('Milestone 3'!N209="Approved",'Milestone 3'!N209="Approuvé"),"Approved",IF(OR('Milestone 3'!N209="Incomplete",'Milestone 3'!N209="Incomplet"),"Incomplete",0))</f>
        <v>0</v>
      </c>
      <c r="K1685">
        <f>IF(OR('Milestone 3'!M209="Yes",'Milestone 3'!M209="Oui"),"Yes",IF(OR('Milestone 3'!M209="No",'Milestone 3'!M209="Non"),"No",0))</f>
        <v>0</v>
      </c>
      <c r="L1685">
        <f>IF(OR('Milestone 3'!L209="Yes",'Milestone 3'!L209="Oui"),"Yes",IF(OR('Milestone 3'!L209="No",'Milestone 3'!L209="Non"),"No",IF(OR('Milestone 3'!L209="N/A",'Milestone 3'!L209="S.O."),"N/A",0)))</f>
        <v>0</v>
      </c>
      <c r="M1685">
        <f>IF(OR('Milestone 3'!Q209="Approved",'Milestone 3'!Q209="Approuvé"),"Approved",IF(OR('Milestone 3'!Q209="Incomplete",'Milestone 3'!Q209="Incomplet"),"Incomplete",0))</f>
        <v>0</v>
      </c>
      <c r="N1685">
        <f>IF(OR('Milestone 3'!P209="Yes",'Milestone 3'!P209="Oui"),"Yes",IF(OR('Milestone 3'!P209="No",'Milestone 3'!P209="Non"),"No",0))</f>
        <v>0</v>
      </c>
      <c r="O1685">
        <f>IF(OR('Milestone 3'!O209="Yes",'Milestone 3'!O209="Oui"),"Yes",IF(OR('Milestone 3'!O209="No",'Milestone 3'!O209="Non"),"No",IF(OR('Milestone 3'!O209="N/A",'Milestone 3'!O209="S.O."),"N/A",0)))</f>
        <v>0</v>
      </c>
    </row>
    <row r="1686" spans="1:15" hidden="1">
      <c r="A1686">
        <f>IF(OR('Milestone 3'!E210="Approved",'Milestone 3'!E210="Approuvé"),"Approved",IF(OR('Milestone 3'!E210="Incomplete",'Milestone 3'!E210="Incomplet"),"Incomplete",0))</f>
        <v>0</v>
      </c>
      <c r="B1686">
        <f>IF(OR('Milestone 3'!D210="Yes",'Milestone 3'!D210="Oui"),"Yes",IF(OR('Milestone 3'!D210="No",'Milestone 3'!D210="Non"),"No",0))</f>
        <v>0</v>
      </c>
      <c r="C1686">
        <f>IF(OR('Milestone 3'!C210="Yes",'Milestone 3'!C210="Oui"),"Yes",IF(OR('Milestone 3'!C210="No",'Milestone 3'!C210="Non"),"No",IF(OR('Milestone 3'!C210="N/A",'Milestone 3'!C210="S.O."),"N/A",0)))</f>
        <v>0</v>
      </c>
      <c r="D1686">
        <f>IF(OR('Milestone 3'!H210="Approved",'Milestone 3'!H210="Approuvé"),"Approved",IF(OR('Milestone 3'!H210="Incomplete",'Milestone 3'!H210="Incomplet"),"Incomplete",0))</f>
        <v>0</v>
      </c>
      <c r="E1686">
        <f>IF(OR('Milestone 3'!G210="Yes",'Milestone 3'!G210="Oui"),"Yes",IF(OR('Milestone 3'!G210="No",'Milestone 3'!G210="Non"),"No",0))</f>
        <v>0</v>
      </c>
      <c r="F1686">
        <f>IF(OR('Milestone 3'!F210="Yes",'Milestone 3'!F210="Oui"),"Yes",IF(OR('Milestone 3'!F210="No",'Milestone 3'!F210="Non"),"No",IF(OR('Milestone 3'!F210="N/A",'Milestone 3'!F210="S.O."),"N/A",0)))</f>
        <v>0</v>
      </c>
      <c r="G1686">
        <f>IF(OR('Milestone 3'!K210="Approved",'Milestone 3'!K210="Approuvé"),"Approved",IF(OR('Milestone 3'!K210="Incomplete",'Milestone 3'!K210="Incomplet"),"Incomplete",0))</f>
        <v>0</v>
      </c>
      <c r="H1686">
        <f>IF(OR('Milestone 3'!J210="Yes",'Milestone 3'!J210="Oui"),"Yes",IF(OR('Milestone 3'!J210="No",'Milestone 3'!J210="Non"),"No",0))</f>
        <v>0</v>
      </c>
      <c r="I1686">
        <f>IF(OR('Milestone 3'!I210="Yes",'Milestone 3'!I210="Oui"),"Yes",IF(OR('Milestone 3'!I210="No",'Milestone 3'!I210="Non"),"No",IF(OR('Milestone 3'!I210="N/A",'Milestone 3'!I210="S.O."),"N/A",0)))</f>
        <v>0</v>
      </c>
      <c r="J1686">
        <f>IF(OR('Milestone 3'!N210="Approved",'Milestone 3'!N210="Approuvé"),"Approved",IF(OR('Milestone 3'!N210="Incomplete",'Milestone 3'!N210="Incomplet"),"Incomplete",0))</f>
        <v>0</v>
      </c>
      <c r="K1686">
        <f>IF(OR('Milestone 3'!M210="Yes",'Milestone 3'!M210="Oui"),"Yes",IF(OR('Milestone 3'!M210="No",'Milestone 3'!M210="Non"),"No",0))</f>
        <v>0</v>
      </c>
      <c r="L1686">
        <f>IF(OR('Milestone 3'!L210="Yes",'Milestone 3'!L210="Oui"),"Yes",IF(OR('Milestone 3'!L210="No",'Milestone 3'!L210="Non"),"No",IF(OR('Milestone 3'!L210="N/A",'Milestone 3'!L210="S.O."),"N/A",0)))</f>
        <v>0</v>
      </c>
      <c r="M1686">
        <f>IF(OR('Milestone 3'!Q210="Approved",'Milestone 3'!Q210="Approuvé"),"Approved",IF(OR('Milestone 3'!Q210="Incomplete",'Milestone 3'!Q210="Incomplet"),"Incomplete",0))</f>
        <v>0</v>
      </c>
      <c r="N1686">
        <f>IF(OR('Milestone 3'!P210="Yes",'Milestone 3'!P210="Oui"),"Yes",IF(OR('Milestone 3'!P210="No",'Milestone 3'!P210="Non"),"No",0))</f>
        <v>0</v>
      </c>
      <c r="O1686">
        <f>IF(OR('Milestone 3'!O210="Yes",'Milestone 3'!O210="Oui"),"Yes",IF(OR('Milestone 3'!O210="No",'Milestone 3'!O210="Non"),"No",IF(OR('Milestone 3'!O210="N/A",'Milestone 3'!O210="S.O."),"N/A",0)))</f>
        <v>0</v>
      </c>
    </row>
    <row r="1687" spans="1:15" hidden="1">
      <c r="A1687">
        <f>IF(OR('Milestone 3'!E211="Approved",'Milestone 3'!E211="Approuvé"),"Approved",IF(OR('Milestone 3'!E211="Incomplete",'Milestone 3'!E211="Incomplet"),"Incomplete",0))</f>
        <v>0</v>
      </c>
      <c r="B1687">
        <f>IF(OR('Milestone 3'!D211="Yes",'Milestone 3'!D211="Oui"),"Yes",IF(OR('Milestone 3'!D211="No",'Milestone 3'!D211="Non"),"No",0))</f>
        <v>0</v>
      </c>
      <c r="C1687">
        <f>IF(OR('Milestone 3'!C211="Yes",'Milestone 3'!C211="Oui"),"Yes",IF(OR('Milestone 3'!C211="No",'Milestone 3'!C211="Non"),"No",IF(OR('Milestone 3'!C211="N/A",'Milestone 3'!C211="S.O."),"N/A",0)))</f>
        <v>0</v>
      </c>
      <c r="D1687">
        <f>IF(OR('Milestone 3'!H211="Approved",'Milestone 3'!H211="Approuvé"),"Approved",IF(OR('Milestone 3'!H211="Incomplete",'Milestone 3'!H211="Incomplet"),"Incomplete",0))</f>
        <v>0</v>
      </c>
      <c r="E1687">
        <f>IF(OR('Milestone 3'!G211="Yes",'Milestone 3'!G211="Oui"),"Yes",IF(OR('Milestone 3'!G211="No",'Milestone 3'!G211="Non"),"No",0))</f>
        <v>0</v>
      </c>
      <c r="F1687">
        <f>IF(OR('Milestone 3'!F211="Yes",'Milestone 3'!F211="Oui"),"Yes",IF(OR('Milestone 3'!F211="No",'Milestone 3'!F211="Non"),"No",IF(OR('Milestone 3'!F211="N/A",'Milestone 3'!F211="S.O."),"N/A",0)))</f>
        <v>0</v>
      </c>
      <c r="G1687">
        <f>IF(OR('Milestone 3'!K211="Approved",'Milestone 3'!K211="Approuvé"),"Approved",IF(OR('Milestone 3'!K211="Incomplete",'Milestone 3'!K211="Incomplet"),"Incomplete",0))</f>
        <v>0</v>
      </c>
      <c r="H1687">
        <f>IF(OR('Milestone 3'!J211="Yes",'Milestone 3'!J211="Oui"),"Yes",IF(OR('Milestone 3'!J211="No",'Milestone 3'!J211="Non"),"No",0))</f>
        <v>0</v>
      </c>
      <c r="I1687">
        <f>IF(OR('Milestone 3'!I211="Yes",'Milestone 3'!I211="Oui"),"Yes",IF(OR('Milestone 3'!I211="No",'Milestone 3'!I211="Non"),"No",IF(OR('Milestone 3'!I211="N/A",'Milestone 3'!I211="S.O."),"N/A",0)))</f>
        <v>0</v>
      </c>
      <c r="J1687">
        <f>IF(OR('Milestone 3'!N211="Approved",'Milestone 3'!N211="Approuvé"),"Approved",IF(OR('Milestone 3'!N211="Incomplete",'Milestone 3'!N211="Incomplet"),"Incomplete",0))</f>
        <v>0</v>
      </c>
      <c r="K1687">
        <f>IF(OR('Milestone 3'!M211="Yes",'Milestone 3'!M211="Oui"),"Yes",IF(OR('Milestone 3'!M211="No",'Milestone 3'!M211="Non"),"No",0))</f>
        <v>0</v>
      </c>
      <c r="L1687">
        <f>IF(OR('Milestone 3'!L211="Yes",'Milestone 3'!L211="Oui"),"Yes",IF(OR('Milestone 3'!L211="No",'Milestone 3'!L211="Non"),"No",IF(OR('Milestone 3'!L211="N/A",'Milestone 3'!L211="S.O."),"N/A",0)))</f>
        <v>0</v>
      </c>
      <c r="M1687">
        <f>IF(OR('Milestone 3'!Q211="Approved",'Milestone 3'!Q211="Approuvé"),"Approved",IF(OR('Milestone 3'!Q211="Incomplete",'Milestone 3'!Q211="Incomplet"),"Incomplete",0))</f>
        <v>0</v>
      </c>
      <c r="N1687">
        <f>IF(OR('Milestone 3'!P211="Yes",'Milestone 3'!P211="Oui"),"Yes",IF(OR('Milestone 3'!P211="No",'Milestone 3'!P211="Non"),"No",0))</f>
        <v>0</v>
      </c>
      <c r="O1687">
        <f>IF(OR('Milestone 3'!O211="Yes",'Milestone 3'!O211="Oui"),"Yes",IF(OR('Milestone 3'!O211="No",'Milestone 3'!O211="Non"),"No",IF(OR('Milestone 3'!O211="N/A",'Milestone 3'!O211="S.O."),"N/A",0)))</f>
        <v>0</v>
      </c>
    </row>
    <row r="1688" spans="1:15" hidden="1">
      <c r="A1688">
        <f>IF(OR('Milestone 3'!E212="Approved",'Milestone 3'!E212="Approuvé"),"Approved",IF(OR('Milestone 3'!E212="Incomplete",'Milestone 3'!E212="Incomplet"),"Incomplete",0))</f>
        <v>0</v>
      </c>
      <c r="B1688">
        <f>IF(OR('Milestone 3'!D212="Yes",'Milestone 3'!D212="Oui"),"Yes",IF(OR('Milestone 3'!D212="No",'Milestone 3'!D212="Non"),"No",0))</f>
        <v>0</v>
      </c>
      <c r="C1688">
        <f>IF(OR('Milestone 3'!C212="Yes",'Milestone 3'!C212="Oui"),"Yes",IF(OR('Milestone 3'!C212="No",'Milestone 3'!C212="Non"),"No",IF(OR('Milestone 3'!C212="N/A",'Milestone 3'!C212="S.O."),"N/A",0)))</f>
        <v>0</v>
      </c>
      <c r="D1688">
        <f>IF(OR('Milestone 3'!H212="Approved",'Milestone 3'!H212="Approuvé"),"Approved",IF(OR('Milestone 3'!H212="Incomplete",'Milestone 3'!H212="Incomplet"),"Incomplete",0))</f>
        <v>0</v>
      </c>
      <c r="E1688">
        <f>IF(OR('Milestone 3'!G212="Yes",'Milestone 3'!G212="Oui"),"Yes",IF(OR('Milestone 3'!G212="No",'Milestone 3'!G212="Non"),"No",0))</f>
        <v>0</v>
      </c>
      <c r="F1688">
        <f>IF(OR('Milestone 3'!F212="Yes",'Milestone 3'!F212="Oui"),"Yes",IF(OR('Milestone 3'!F212="No",'Milestone 3'!F212="Non"),"No",IF(OR('Milestone 3'!F212="N/A",'Milestone 3'!F212="S.O."),"N/A",0)))</f>
        <v>0</v>
      </c>
      <c r="G1688">
        <f>IF(OR('Milestone 3'!K212="Approved",'Milestone 3'!K212="Approuvé"),"Approved",IF(OR('Milestone 3'!K212="Incomplete",'Milestone 3'!K212="Incomplet"),"Incomplete",0))</f>
        <v>0</v>
      </c>
      <c r="H1688">
        <f>IF(OR('Milestone 3'!J212="Yes",'Milestone 3'!J212="Oui"),"Yes",IF(OR('Milestone 3'!J212="No",'Milestone 3'!J212="Non"),"No",0))</f>
        <v>0</v>
      </c>
      <c r="I1688">
        <f>IF(OR('Milestone 3'!I212="Yes",'Milestone 3'!I212="Oui"),"Yes",IF(OR('Milestone 3'!I212="No",'Milestone 3'!I212="Non"),"No",IF(OR('Milestone 3'!I212="N/A",'Milestone 3'!I212="S.O."),"N/A",0)))</f>
        <v>0</v>
      </c>
      <c r="J1688">
        <f>IF(OR('Milestone 3'!N212="Approved",'Milestone 3'!N212="Approuvé"),"Approved",IF(OR('Milestone 3'!N212="Incomplete",'Milestone 3'!N212="Incomplet"),"Incomplete",0))</f>
        <v>0</v>
      </c>
      <c r="K1688">
        <f>IF(OR('Milestone 3'!M212="Yes",'Milestone 3'!M212="Oui"),"Yes",IF(OR('Milestone 3'!M212="No",'Milestone 3'!M212="Non"),"No",0))</f>
        <v>0</v>
      </c>
      <c r="L1688">
        <f>IF(OR('Milestone 3'!L212="Yes",'Milestone 3'!L212="Oui"),"Yes",IF(OR('Milestone 3'!L212="No",'Milestone 3'!L212="Non"),"No",IF(OR('Milestone 3'!L212="N/A",'Milestone 3'!L212="S.O."),"N/A",0)))</f>
        <v>0</v>
      </c>
      <c r="M1688">
        <f>IF(OR('Milestone 3'!Q212="Approved",'Milestone 3'!Q212="Approuvé"),"Approved",IF(OR('Milestone 3'!Q212="Incomplete",'Milestone 3'!Q212="Incomplet"),"Incomplete",0))</f>
        <v>0</v>
      </c>
      <c r="N1688">
        <f>IF(OR('Milestone 3'!P212="Yes",'Milestone 3'!P212="Oui"),"Yes",IF(OR('Milestone 3'!P212="No",'Milestone 3'!P212="Non"),"No",0))</f>
        <v>0</v>
      </c>
      <c r="O1688">
        <f>IF(OR('Milestone 3'!O212="Yes",'Milestone 3'!O212="Oui"),"Yes",IF(OR('Milestone 3'!O212="No",'Milestone 3'!O212="Non"),"No",IF(OR('Milestone 3'!O212="N/A",'Milestone 3'!O212="S.O."),"N/A",0)))</f>
        <v>0</v>
      </c>
    </row>
    <row r="1689" spans="1:15" hidden="1">
      <c r="A1689">
        <f>IF(OR('Milestone 3'!E213="Approved",'Milestone 3'!E213="Approuvé"),"Approved",IF(OR('Milestone 3'!E213="Incomplete",'Milestone 3'!E213="Incomplet"),"Incomplete",0))</f>
        <v>0</v>
      </c>
      <c r="B1689">
        <f>IF(OR('Milestone 3'!D213="Yes",'Milestone 3'!D213="Oui"),"Yes",IF(OR('Milestone 3'!D213="No",'Milestone 3'!D213="Non"),"No",0))</f>
        <v>0</v>
      </c>
      <c r="C1689">
        <f>IF(OR('Milestone 3'!C213="Yes",'Milestone 3'!C213="Oui"),"Yes",IF(OR('Milestone 3'!C213="No",'Milestone 3'!C213="Non"),"No",IF(OR('Milestone 3'!C213="N/A",'Milestone 3'!C213="S.O."),"N/A",0)))</f>
        <v>0</v>
      </c>
      <c r="D1689">
        <f>IF(OR('Milestone 3'!H213="Approved",'Milestone 3'!H213="Approuvé"),"Approved",IF(OR('Milestone 3'!H213="Incomplete",'Milestone 3'!H213="Incomplet"),"Incomplete",0))</f>
        <v>0</v>
      </c>
      <c r="E1689">
        <f>IF(OR('Milestone 3'!G213="Yes",'Milestone 3'!G213="Oui"),"Yes",IF(OR('Milestone 3'!G213="No",'Milestone 3'!G213="Non"),"No",0))</f>
        <v>0</v>
      </c>
      <c r="F1689">
        <f>IF(OR('Milestone 3'!F213="Yes",'Milestone 3'!F213="Oui"),"Yes",IF(OR('Milestone 3'!F213="No",'Milestone 3'!F213="Non"),"No",IF(OR('Milestone 3'!F213="N/A",'Milestone 3'!F213="S.O."),"N/A",0)))</f>
        <v>0</v>
      </c>
      <c r="G1689">
        <f>IF(OR('Milestone 3'!K213="Approved",'Milestone 3'!K213="Approuvé"),"Approved",IF(OR('Milestone 3'!K213="Incomplete",'Milestone 3'!K213="Incomplet"),"Incomplete",0))</f>
        <v>0</v>
      </c>
      <c r="H1689">
        <f>IF(OR('Milestone 3'!J213="Yes",'Milestone 3'!J213="Oui"),"Yes",IF(OR('Milestone 3'!J213="No",'Milestone 3'!J213="Non"),"No",0))</f>
        <v>0</v>
      </c>
      <c r="I1689">
        <f>IF(OR('Milestone 3'!I213="Yes",'Milestone 3'!I213="Oui"),"Yes",IF(OR('Milestone 3'!I213="No",'Milestone 3'!I213="Non"),"No",IF(OR('Milestone 3'!I213="N/A",'Milestone 3'!I213="S.O."),"N/A",0)))</f>
        <v>0</v>
      </c>
      <c r="J1689">
        <f>IF(OR('Milestone 3'!N213="Approved",'Milestone 3'!N213="Approuvé"),"Approved",IF(OR('Milestone 3'!N213="Incomplete",'Milestone 3'!N213="Incomplet"),"Incomplete",0))</f>
        <v>0</v>
      </c>
      <c r="K1689">
        <f>IF(OR('Milestone 3'!M213="Yes",'Milestone 3'!M213="Oui"),"Yes",IF(OR('Milestone 3'!M213="No",'Milestone 3'!M213="Non"),"No",0))</f>
        <v>0</v>
      </c>
      <c r="L1689">
        <f>IF(OR('Milestone 3'!L213="Yes",'Milestone 3'!L213="Oui"),"Yes",IF(OR('Milestone 3'!L213="No",'Milestone 3'!L213="Non"),"No",IF(OR('Milestone 3'!L213="N/A",'Milestone 3'!L213="S.O."),"N/A",0)))</f>
        <v>0</v>
      </c>
      <c r="M1689">
        <f>IF(OR('Milestone 3'!Q213="Approved",'Milestone 3'!Q213="Approuvé"),"Approved",IF(OR('Milestone 3'!Q213="Incomplete",'Milestone 3'!Q213="Incomplet"),"Incomplete",0))</f>
        <v>0</v>
      </c>
      <c r="N1689">
        <f>IF(OR('Milestone 3'!P213="Yes",'Milestone 3'!P213="Oui"),"Yes",IF(OR('Milestone 3'!P213="No",'Milestone 3'!P213="Non"),"No",0))</f>
        <v>0</v>
      </c>
      <c r="O1689">
        <f>IF(OR('Milestone 3'!O213="Yes",'Milestone 3'!O213="Oui"),"Yes",IF(OR('Milestone 3'!O213="No",'Milestone 3'!O213="Non"),"No",IF(OR('Milestone 3'!O213="N/A",'Milestone 3'!O213="S.O."),"N/A",0)))</f>
        <v>0</v>
      </c>
    </row>
    <row r="1690" spans="1:15" hidden="1">
      <c r="A1690">
        <f>IF(OR('Milestone 3'!E214="Approved",'Milestone 3'!E214="Approuvé"),"Approved",IF(OR('Milestone 3'!E214="Incomplete",'Milestone 3'!E214="Incomplet"),"Incomplete",0))</f>
        <v>0</v>
      </c>
      <c r="B1690">
        <f>IF(OR('Milestone 3'!D214="Yes",'Milestone 3'!D214="Oui"),"Yes",IF(OR('Milestone 3'!D214="No",'Milestone 3'!D214="Non"),"No",0))</f>
        <v>0</v>
      </c>
      <c r="C1690">
        <f>IF(OR('Milestone 3'!C214="Yes",'Milestone 3'!C214="Oui"),"Yes",IF(OR('Milestone 3'!C214="No",'Milestone 3'!C214="Non"),"No",IF(OR('Milestone 3'!C214="N/A",'Milestone 3'!C214="S.O."),"N/A",0)))</f>
        <v>0</v>
      </c>
      <c r="D1690">
        <f>IF(OR('Milestone 3'!H214="Approved",'Milestone 3'!H214="Approuvé"),"Approved",IF(OR('Milestone 3'!H214="Incomplete",'Milestone 3'!H214="Incomplet"),"Incomplete",0))</f>
        <v>0</v>
      </c>
      <c r="E1690">
        <f>IF(OR('Milestone 3'!G214="Yes",'Milestone 3'!G214="Oui"),"Yes",IF(OR('Milestone 3'!G214="No",'Milestone 3'!G214="Non"),"No",0))</f>
        <v>0</v>
      </c>
      <c r="F1690">
        <f>IF(OR('Milestone 3'!F214="Yes",'Milestone 3'!F214="Oui"),"Yes",IF(OR('Milestone 3'!F214="No",'Milestone 3'!F214="Non"),"No",IF(OR('Milestone 3'!F214="N/A",'Milestone 3'!F214="S.O."),"N/A",0)))</f>
        <v>0</v>
      </c>
      <c r="G1690">
        <f>IF(OR('Milestone 3'!K214="Approved",'Milestone 3'!K214="Approuvé"),"Approved",IF(OR('Milestone 3'!K214="Incomplete",'Milestone 3'!K214="Incomplet"),"Incomplete",0))</f>
        <v>0</v>
      </c>
      <c r="H1690">
        <f>IF(OR('Milestone 3'!J214="Yes",'Milestone 3'!J214="Oui"),"Yes",IF(OR('Milestone 3'!J214="No",'Milestone 3'!J214="Non"),"No",0))</f>
        <v>0</v>
      </c>
      <c r="I1690">
        <f>IF(OR('Milestone 3'!I214="Yes",'Milestone 3'!I214="Oui"),"Yes",IF(OR('Milestone 3'!I214="No",'Milestone 3'!I214="Non"),"No",IF(OR('Milestone 3'!I214="N/A",'Milestone 3'!I214="S.O."),"N/A",0)))</f>
        <v>0</v>
      </c>
      <c r="J1690">
        <f>IF(OR('Milestone 3'!N214="Approved",'Milestone 3'!N214="Approuvé"),"Approved",IF(OR('Milestone 3'!N214="Incomplete",'Milestone 3'!N214="Incomplet"),"Incomplete",0))</f>
        <v>0</v>
      </c>
      <c r="K1690">
        <f>IF(OR('Milestone 3'!M214="Yes",'Milestone 3'!M214="Oui"),"Yes",IF(OR('Milestone 3'!M214="No",'Milestone 3'!M214="Non"),"No",0))</f>
        <v>0</v>
      </c>
      <c r="L1690">
        <f>IF(OR('Milestone 3'!L214="Yes",'Milestone 3'!L214="Oui"),"Yes",IF(OR('Milestone 3'!L214="No",'Milestone 3'!L214="Non"),"No",IF(OR('Milestone 3'!L214="N/A",'Milestone 3'!L214="S.O."),"N/A",0)))</f>
        <v>0</v>
      </c>
      <c r="M1690">
        <f>IF(OR('Milestone 3'!Q214="Approved",'Milestone 3'!Q214="Approuvé"),"Approved",IF(OR('Milestone 3'!Q214="Incomplete",'Milestone 3'!Q214="Incomplet"),"Incomplete",0))</f>
        <v>0</v>
      </c>
      <c r="N1690">
        <f>IF(OR('Milestone 3'!P214="Yes",'Milestone 3'!P214="Oui"),"Yes",IF(OR('Milestone 3'!P214="No",'Milestone 3'!P214="Non"),"No",0))</f>
        <v>0</v>
      </c>
      <c r="O1690">
        <f>IF(OR('Milestone 3'!O214="Yes",'Milestone 3'!O214="Oui"),"Yes",IF(OR('Milestone 3'!O214="No",'Milestone 3'!O214="Non"),"No",IF(OR('Milestone 3'!O214="N/A",'Milestone 3'!O214="S.O."),"N/A",0)))</f>
        <v>0</v>
      </c>
    </row>
    <row r="1691" spans="1:15" hidden="1">
      <c r="A1691">
        <f>IF(OR('Milestone 3'!E215="Approved",'Milestone 3'!E215="Approuvé"),"Approved",IF(OR('Milestone 3'!E215="Incomplete",'Milestone 3'!E215="Incomplet"),"Incomplete",0))</f>
        <v>0</v>
      </c>
      <c r="B1691">
        <f>IF(OR('Milestone 3'!D215="Yes",'Milestone 3'!D215="Oui"),"Yes",IF(OR('Milestone 3'!D215="No",'Milestone 3'!D215="Non"),"No",0))</f>
        <v>0</v>
      </c>
      <c r="C1691">
        <f>IF(OR('Milestone 3'!C215="Yes",'Milestone 3'!C215="Oui"),"Yes",IF(OR('Milestone 3'!C215="No",'Milestone 3'!C215="Non"),"No",IF(OR('Milestone 3'!C215="N/A",'Milestone 3'!C215="S.O."),"N/A",0)))</f>
        <v>0</v>
      </c>
      <c r="D1691">
        <f>IF(OR('Milestone 3'!H215="Approved",'Milestone 3'!H215="Approuvé"),"Approved",IF(OR('Milestone 3'!H215="Incomplete",'Milestone 3'!H215="Incomplet"),"Incomplete",0))</f>
        <v>0</v>
      </c>
      <c r="E1691">
        <f>IF(OR('Milestone 3'!G215="Yes",'Milestone 3'!G215="Oui"),"Yes",IF(OR('Milestone 3'!G215="No",'Milestone 3'!G215="Non"),"No",0))</f>
        <v>0</v>
      </c>
      <c r="F1691">
        <f>IF(OR('Milestone 3'!F215="Yes",'Milestone 3'!F215="Oui"),"Yes",IF(OR('Milestone 3'!F215="No",'Milestone 3'!F215="Non"),"No",IF(OR('Milestone 3'!F215="N/A",'Milestone 3'!F215="S.O."),"N/A",0)))</f>
        <v>0</v>
      </c>
      <c r="G1691">
        <f>IF(OR('Milestone 3'!K215="Approved",'Milestone 3'!K215="Approuvé"),"Approved",IF(OR('Milestone 3'!K215="Incomplete",'Milestone 3'!K215="Incomplet"),"Incomplete",0))</f>
        <v>0</v>
      </c>
      <c r="H1691">
        <f>IF(OR('Milestone 3'!J215="Yes",'Milestone 3'!J215="Oui"),"Yes",IF(OR('Milestone 3'!J215="No",'Milestone 3'!J215="Non"),"No",0))</f>
        <v>0</v>
      </c>
      <c r="I1691">
        <f>IF(OR('Milestone 3'!I215="Yes",'Milestone 3'!I215="Oui"),"Yes",IF(OR('Milestone 3'!I215="No",'Milestone 3'!I215="Non"),"No",IF(OR('Milestone 3'!I215="N/A",'Milestone 3'!I215="S.O."),"N/A",0)))</f>
        <v>0</v>
      </c>
      <c r="J1691">
        <f>IF(OR('Milestone 3'!N215="Approved",'Milestone 3'!N215="Approuvé"),"Approved",IF(OR('Milestone 3'!N215="Incomplete",'Milestone 3'!N215="Incomplet"),"Incomplete",0))</f>
        <v>0</v>
      </c>
      <c r="K1691">
        <f>IF(OR('Milestone 3'!M215="Yes",'Milestone 3'!M215="Oui"),"Yes",IF(OR('Milestone 3'!M215="No",'Milestone 3'!M215="Non"),"No",0))</f>
        <v>0</v>
      </c>
      <c r="L1691">
        <f>IF(OR('Milestone 3'!L215="Yes",'Milestone 3'!L215="Oui"),"Yes",IF(OR('Milestone 3'!L215="No",'Milestone 3'!L215="Non"),"No",IF(OR('Milestone 3'!L215="N/A",'Milestone 3'!L215="S.O."),"N/A",0)))</f>
        <v>0</v>
      </c>
      <c r="M1691">
        <f>IF(OR('Milestone 3'!Q215="Approved",'Milestone 3'!Q215="Approuvé"),"Approved",IF(OR('Milestone 3'!Q215="Incomplete",'Milestone 3'!Q215="Incomplet"),"Incomplete",0))</f>
        <v>0</v>
      </c>
      <c r="N1691">
        <f>IF(OR('Milestone 3'!P215="Yes",'Milestone 3'!P215="Oui"),"Yes",IF(OR('Milestone 3'!P215="No",'Milestone 3'!P215="Non"),"No",0))</f>
        <v>0</v>
      </c>
      <c r="O1691">
        <f>IF(OR('Milestone 3'!O215="Yes",'Milestone 3'!O215="Oui"),"Yes",IF(OR('Milestone 3'!O215="No",'Milestone 3'!O215="Non"),"No",IF(OR('Milestone 3'!O215="N/A",'Milestone 3'!O215="S.O."),"N/A",0)))</f>
        <v>0</v>
      </c>
    </row>
    <row r="1692" spans="1:15" hidden="1">
      <c r="A1692">
        <f>IF(OR('Milestone 3'!E216="Approved",'Milestone 3'!E216="Approuvé"),"Approved",IF(OR('Milestone 3'!E216="Incomplete",'Milestone 3'!E216="Incomplet"),"Incomplete",0))</f>
        <v>0</v>
      </c>
      <c r="B1692">
        <f>IF(OR('Milestone 3'!D216="Yes",'Milestone 3'!D216="Oui"),"Yes",IF(OR('Milestone 3'!D216="No",'Milestone 3'!D216="Non"),"No",0))</f>
        <v>0</v>
      </c>
      <c r="C1692">
        <f>IF(OR('Milestone 3'!C216="Yes",'Milestone 3'!C216="Oui"),"Yes",IF(OR('Milestone 3'!C216="No",'Milestone 3'!C216="Non"),"No",IF(OR('Milestone 3'!C216="N/A",'Milestone 3'!C216="S.O."),"N/A",0)))</f>
        <v>0</v>
      </c>
      <c r="D1692">
        <f>IF(OR('Milestone 3'!H216="Approved",'Milestone 3'!H216="Approuvé"),"Approved",IF(OR('Milestone 3'!H216="Incomplete",'Milestone 3'!H216="Incomplet"),"Incomplete",0))</f>
        <v>0</v>
      </c>
      <c r="E1692">
        <f>IF(OR('Milestone 3'!G216="Yes",'Milestone 3'!G216="Oui"),"Yes",IF(OR('Milestone 3'!G216="No",'Milestone 3'!G216="Non"),"No",0))</f>
        <v>0</v>
      </c>
      <c r="F1692">
        <f>IF(OR('Milestone 3'!F216="Yes",'Milestone 3'!F216="Oui"),"Yes",IF(OR('Milestone 3'!F216="No",'Milestone 3'!F216="Non"),"No",IF(OR('Milestone 3'!F216="N/A",'Milestone 3'!F216="S.O."),"N/A",0)))</f>
        <v>0</v>
      </c>
      <c r="G1692">
        <f>IF(OR('Milestone 3'!K216="Approved",'Milestone 3'!K216="Approuvé"),"Approved",IF(OR('Milestone 3'!K216="Incomplete",'Milestone 3'!K216="Incomplet"),"Incomplete",0))</f>
        <v>0</v>
      </c>
      <c r="H1692">
        <f>IF(OR('Milestone 3'!J216="Yes",'Milestone 3'!J216="Oui"),"Yes",IF(OR('Milestone 3'!J216="No",'Milestone 3'!J216="Non"),"No",0))</f>
        <v>0</v>
      </c>
      <c r="I1692">
        <f>IF(OR('Milestone 3'!I216="Yes",'Milestone 3'!I216="Oui"),"Yes",IF(OR('Milestone 3'!I216="No",'Milestone 3'!I216="Non"),"No",IF(OR('Milestone 3'!I216="N/A",'Milestone 3'!I216="S.O."),"N/A",0)))</f>
        <v>0</v>
      </c>
      <c r="J1692">
        <f>IF(OR('Milestone 3'!N216="Approved",'Milestone 3'!N216="Approuvé"),"Approved",IF(OR('Milestone 3'!N216="Incomplete",'Milestone 3'!N216="Incomplet"),"Incomplete",0))</f>
        <v>0</v>
      </c>
      <c r="K1692">
        <f>IF(OR('Milestone 3'!M216="Yes",'Milestone 3'!M216="Oui"),"Yes",IF(OR('Milestone 3'!M216="No",'Milestone 3'!M216="Non"),"No",0))</f>
        <v>0</v>
      </c>
      <c r="L1692">
        <f>IF(OR('Milestone 3'!L216="Yes",'Milestone 3'!L216="Oui"),"Yes",IF(OR('Milestone 3'!L216="No",'Milestone 3'!L216="Non"),"No",IF(OR('Milestone 3'!L216="N/A",'Milestone 3'!L216="S.O."),"N/A",0)))</f>
        <v>0</v>
      </c>
      <c r="M1692">
        <f>IF(OR('Milestone 3'!Q216="Approved",'Milestone 3'!Q216="Approuvé"),"Approved",IF(OR('Milestone 3'!Q216="Incomplete",'Milestone 3'!Q216="Incomplet"),"Incomplete",0))</f>
        <v>0</v>
      </c>
      <c r="N1692">
        <f>IF(OR('Milestone 3'!P216="Yes",'Milestone 3'!P216="Oui"),"Yes",IF(OR('Milestone 3'!P216="No",'Milestone 3'!P216="Non"),"No",0))</f>
        <v>0</v>
      </c>
      <c r="O1692">
        <f>IF(OR('Milestone 3'!O216="Yes",'Milestone 3'!O216="Oui"),"Yes",IF(OR('Milestone 3'!O216="No",'Milestone 3'!O216="Non"),"No",IF(OR('Milestone 3'!O216="N/A",'Milestone 3'!O216="S.O."),"N/A",0)))</f>
        <v>0</v>
      </c>
    </row>
    <row r="1693" spans="1:15" hidden="1">
      <c r="A1693">
        <f>IF(OR('Milestone 3'!E217="Approved",'Milestone 3'!E217="Approuvé"),"Approved",IF(OR('Milestone 3'!E217="Incomplete",'Milestone 3'!E217="Incomplet"),"Incomplete",0))</f>
        <v>0</v>
      </c>
      <c r="B1693">
        <f>IF(OR('Milestone 3'!D217="Yes",'Milestone 3'!D217="Oui"),"Yes",IF(OR('Milestone 3'!D217="No",'Milestone 3'!D217="Non"),"No",0))</f>
        <v>0</v>
      </c>
      <c r="C1693">
        <f>IF(OR('Milestone 3'!C217="Yes",'Milestone 3'!C217="Oui"),"Yes",IF(OR('Milestone 3'!C217="No",'Milestone 3'!C217="Non"),"No",IF(OR('Milestone 3'!C217="N/A",'Milestone 3'!C217="S.O."),"N/A",0)))</f>
        <v>0</v>
      </c>
      <c r="D1693">
        <f>IF(OR('Milestone 3'!H217="Approved",'Milestone 3'!H217="Approuvé"),"Approved",IF(OR('Milestone 3'!H217="Incomplete",'Milestone 3'!H217="Incomplet"),"Incomplete",0))</f>
        <v>0</v>
      </c>
      <c r="E1693">
        <f>IF(OR('Milestone 3'!G217="Yes",'Milestone 3'!G217="Oui"),"Yes",IF(OR('Milestone 3'!G217="No",'Milestone 3'!G217="Non"),"No",0))</f>
        <v>0</v>
      </c>
      <c r="F1693">
        <f>IF(OR('Milestone 3'!F217="Yes",'Milestone 3'!F217="Oui"),"Yes",IF(OR('Milestone 3'!F217="No",'Milestone 3'!F217="Non"),"No",IF(OR('Milestone 3'!F217="N/A",'Milestone 3'!F217="S.O."),"N/A",0)))</f>
        <v>0</v>
      </c>
      <c r="G1693">
        <f>IF(OR('Milestone 3'!K217="Approved",'Milestone 3'!K217="Approuvé"),"Approved",IF(OR('Milestone 3'!K217="Incomplete",'Milestone 3'!K217="Incomplet"),"Incomplete",0))</f>
        <v>0</v>
      </c>
      <c r="H1693">
        <f>IF(OR('Milestone 3'!J217="Yes",'Milestone 3'!J217="Oui"),"Yes",IF(OR('Milestone 3'!J217="No",'Milestone 3'!J217="Non"),"No",0))</f>
        <v>0</v>
      </c>
      <c r="I1693">
        <f>IF(OR('Milestone 3'!I217="Yes",'Milestone 3'!I217="Oui"),"Yes",IF(OR('Milestone 3'!I217="No",'Milestone 3'!I217="Non"),"No",IF(OR('Milestone 3'!I217="N/A",'Milestone 3'!I217="S.O."),"N/A",0)))</f>
        <v>0</v>
      </c>
      <c r="J1693">
        <f>IF(OR('Milestone 3'!N217="Approved",'Milestone 3'!N217="Approuvé"),"Approved",IF(OR('Milestone 3'!N217="Incomplete",'Milestone 3'!N217="Incomplet"),"Incomplete",0))</f>
        <v>0</v>
      </c>
      <c r="K1693">
        <f>IF(OR('Milestone 3'!M217="Yes",'Milestone 3'!M217="Oui"),"Yes",IF(OR('Milestone 3'!M217="No",'Milestone 3'!M217="Non"),"No",0))</f>
        <v>0</v>
      </c>
      <c r="L1693">
        <f>IF(OR('Milestone 3'!L217="Yes",'Milestone 3'!L217="Oui"),"Yes",IF(OR('Milestone 3'!L217="No",'Milestone 3'!L217="Non"),"No",IF(OR('Milestone 3'!L217="N/A",'Milestone 3'!L217="S.O."),"N/A",0)))</f>
        <v>0</v>
      </c>
      <c r="M1693">
        <f>IF(OR('Milestone 3'!Q217="Approved",'Milestone 3'!Q217="Approuvé"),"Approved",IF(OR('Milestone 3'!Q217="Incomplete",'Milestone 3'!Q217="Incomplet"),"Incomplete",0))</f>
        <v>0</v>
      </c>
      <c r="N1693">
        <f>IF(OR('Milestone 3'!P217="Yes",'Milestone 3'!P217="Oui"),"Yes",IF(OR('Milestone 3'!P217="No",'Milestone 3'!P217="Non"),"No",0))</f>
        <v>0</v>
      </c>
      <c r="O1693">
        <f>IF(OR('Milestone 3'!O217="Yes",'Milestone 3'!O217="Oui"),"Yes",IF(OR('Milestone 3'!O217="No",'Milestone 3'!O217="Non"),"No",IF(OR('Milestone 3'!O217="N/A",'Milestone 3'!O217="S.O."),"N/A",0)))</f>
        <v>0</v>
      </c>
    </row>
    <row r="1694" spans="1:15" hidden="1">
      <c r="A1694">
        <f>IF(OR('Milestone 3'!E218="Approved",'Milestone 3'!E218="Approuvé"),"Approved",IF(OR('Milestone 3'!E218="Incomplete",'Milestone 3'!E218="Incomplet"),"Incomplete",0))</f>
        <v>0</v>
      </c>
      <c r="B1694">
        <f>IF(OR('Milestone 3'!D218="Yes",'Milestone 3'!D218="Oui"),"Yes",IF(OR('Milestone 3'!D218="No",'Milestone 3'!D218="Non"),"No",0))</f>
        <v>0</v>
      </c>
      <c r="C1694">
        <f>IF(OR('Milestone 3'!C218="Yes",'Milestone 3'!C218="Oui"),"Yes",IF(OR('Milestone 3'!C218="No",'Milestone 3'!C218="Non"),"No",IF(OR('Milestone 3'!C218="N/A",'Milestone 3'!C218="S.O."),"N/A",0)))</f>
        <v>0</v>
      </c>
      <c r="D1694">
        <f>IF(OR('Milestone 3'!H218="Approved",'Milestone 3'!H218="Approuvé"),"Approved",IF(OR('Milestone 3'!H218="Incomplete",'Milestone 3'!H218="Incomplet"),"Incomplete",0))</f>
        <v>0</v>
      </c>
      <c r="E1694">
        <f>IF(OR('Milestone 3'!G218="Yes",'Milestone 3'!G218="Oui"),"Yes",IF(OR('Milestone 3'!G218="No",'Milestone 3'!G218="Non"),"No",0))</f>
        <v>0</v>
      </c>
      <c r="F1694">
        <f>IF(OR('Milestone 3'!F218="Yes",'Milestone 3'!F218="Oui"),"Yes",IF(OR('Milestone 3'!F218="No",'Milestone 3'!F218="Non"),"No",IF(OR('Milestone 3'!F218="N/A",'Milestone 3'!F218="S.O."),"N/A",0)))</f>
        <v>0</v>
      </c>
      <c r="G1694">
        <f>IF(OR('Milestone 3'!K218="Approved",'Milestone 3'!K218="Approuvé"),"Approved",IF(OR('Milestone 3'!K218="Incomplete",'Milestone 3'!K218="Incomplet"),"Incomplete",0))</f>
        <v>0</v>
      </c>
      <c r="H1694">
        <f>IF(OR('Milestone 3'!J218="Yes",'Milestone 3'!J218="Oui"),"Yes",IF(OR('Milestone 3'!J218="No",'Milestone 3'!J218="Non"),"No",0))</f>
        <v>0</v>
      </c>
      <c r="I1694">
        <f>IF(OR('Milestone 3'!I218="Yes",'Milestone 3'!I218="Oui"),"Yes",IF(OR('Milestone 3'!I218="No",'Milestone 3'!I218="Non"),"No",IF(OR('Milestone 3'!I218="N/A",'Milestone 3'!I218="S.O."),"N/A",0)))</f>
        <v>0</v>
      </c>
      <c r="J1694">
        <f>IF(OR('Milestone 3'!N218="Approved",'Milestone 3'!N218="Approuvé"),"Approved",IF(OR('Milestone 3'!N218="Incomplete",'Milestone 3'!N218="Incomplet"),"Incomplete",0))</f>
        <v>0</v>
      </c>
      <c r="K1694">
        <f>IF(OR('Milestone 3'!M218="Yes",'Milestone 3'!M218="Oui"),"Yes",IF(OR('Milestone 3'!M218="No",'Milestone 3'!M218="Non"),"No",0))</f>
        <v>0</v>
      </c>
      <c r="L1694">
        <f>IF(OR('Milestone 3'!L218="Yes",'Milestone 3'!L218="Oui"),"Yes",IF(OR('Milestone 3'!L218="No",'Milestone 3'!L218="Non"),"No",IF(OR('Milestone 3'!L218="N/A",'Milestone 3'!L218="S.O."),"N/A",0)))</f>
        <v>0</v>
      </c>
      <c r="M1694">
        <f>IF(OR('Milestone 3'!Q218="Approved",'Milestone 3'!Q218="Approuvé"),"Approved",IF(OR('Milestone 3'!Q218="Incomplete",'Milestone 3'!Q218="Incomplet"),"Incomplete",0))</f>
        <v>0</v>
      </c>
      <c r="N1694">
        <f>IF(OR('Milestone 3'!P218="Yes",'Milestone 3'!P218="Oui"),"Yes",IF(OR('Milestone 3'!P218="No",'Milestone 3'!P218="Non"),"No",0))</f>
        <v>0</v>
      </c>
      <c r="O1694">
        <f>IF(OR('Milestone 3'!O218="Yes",'Milestone 3'!O218="Oui"),"Yes",IF(OR('Milestone 3'!O218="No",'Milestone 3'!O218="Non"),"No",IF(OR('Milestone 3'!O218="N/A",'Milestone 3'!O218="S.O."),"N/A",0)))</f>
        <v>0</v>
      </c>
    </row>
    <row r="1695" spans="1:15" hidden="1">
      <c r="A1695">
        <f>IF(OR('Milestone 3'!E219="Approved",'Milestone 3'!E219="Approuvé"),"Approved",IF(OR('Milestone 3'!E219="Incomplete",'Milestone 3'!E219="Incomplet"),"Incomplete",0))</f>
        <v>0</v>
      </c>
      <c r="B1695">
        <f>IF(OR('Milestone 3'!D219="Yes",'Milestone 3'!D219="Oui"),"Yes",IF(OR('Milestone 3'!D219="No",'Milestone 3'!D219="Non"),"No",0))</f>
        <v>0</v>
      </c>
      <c r="C1695">
        <f>IF(OR('Milestone 3'!C219="Yes",'Milestone 3'!C219="Oui"),"Yes",IF(OR('Milestone 3'!C219="No",'Milestone 3'!C219="Non"),"No",IF(OR('Milestone 3'!C219="N/A",'Milestone 3'!C219="S.O."),"N/A",0)))</f>
        <v>0</v>
      </c>
      <c r="D1695">
        <f>IF(OR('Milestone 3'!H219="Approved",'Milestone 3'!H219="Approuvé"),"Approved",IF(OR('Milestone 3'!H219="Incomplete",'Milestone 3'!H219="Incomplet"),"Incomplete",0))</f>
        <v>0</v>
      </c>
      <c r="E1695">
        <f>IF(OR('Milestone 3'!G219="Yes",'Milestone 3'!G219="Oui"),"Yes",IF(OR('Milestone 3'!G219="No",'Milestone 3'!G219="Non"),"No",0))</f>
        <v>0</v>
      </c>
      <c r="F1695">
        <f>IF(OR('Milestone 3'!F219="Yes",'Milestone 3'!F219="Oui"),"Yes",IF(OR('Milestone 3'!F219="No",'Milestone 3'!F219="Non"),"No",IF(OR('Milestone 3'!F219="N/A",'Milestone 3'!F219="S.O."),"N/A",0)))</f>
        <v>0</v>
      </c>
      <c r="G1695">
        <f>IF(OR('Milestone 3'!K219="Approved",'Milestone 3'!K219="Approuvé"),"Approved",IF(OR('Milestone 3'!K219="Incomplete",'Milestone 3'!K219="Incomplet"),"Incomplete",0))</f>
        <v>0</v>
      </c>
      <c r="H1695">
        <f>IF(OR('Milestone 3'!J219="Yes",'Milestone 3'!J219="Oui"),"Yes",IF(OR('Milestone 3'!J219="No",'Milestone 3'!J219="Non"),"No",0))</f>
        <v>0</v>
      </c>
      <c r="I1695">
        <f>IF(OR('Milestone 3'!I219="Yes",'Milestone 3'!I219="Oui"),"Yes",IF(OR('Milestone 3'!I219="No",'Milestone 3'!I219="Non"),"No",IF(OR('Milestone 3'!I219="N/A",'Milestone 3'!I219="S.O."),"N/A",0)))</f>
        <v>0</v>
      </c>
      <c r="J1695">
        <f>IF(OR('Milestone 3'!N219="Approved",'Milestone 3'!N219="Approuvé"),"Approved",IF(OR('Milestone 3'!N219="Incomplete",'Milestone 3'!N219="Incomplet"),"Incomplete",0))</f>
        <v>0</v>
      </c>
      <c r="K1695">
        <f>IF(OR('Milestone 3'!M219="Yes",'Milestone 3'!M219="Oui"),"Yes",IF(OR('Milestone 3'!M219="No",'Milestone 3'!M219="Non"),"No",0))</f>
        <v>0</v>
      </c>
      <c r="L1695">
        <f>IF(OR('Milestone 3'!L219="Yes",'Milestone 3'!L219="Oui"),"Yes",IF(OR('Milestone 3'!L219="No",'Milestone 3'!L219="Non"),"No",IF(OR('Milestone 3'!L219="N/A",'Milestone 3'!L219="S.O."),"N/A",0)))</f>
        <v>0</v>
      </c>
      <c r="M1695">
        <f>IF(OR('Milestone 3'!Q219="Approved",'Milestone 3'!Q219="Approuvé"),"Approved",IF(OR('Milestone 3'!Q219="Incomplete",'Milestone 3'!Q219="Incomplet"),"Incomplete",0))</f>
        <v>0</v>
      </c>
      <c r="N1695">
        <f>IF(OR('Milestone 3'!P219="Yes",'Milestone 3'!P219="Oui"),"Yes",IF(OR('Milestone 3'!P219="No",'Milestone 3'!P219="Non"),"No",0))</f>
        <v>0</v>
      </c>
      <c r="O1695">
        <f>IF(OR('Milestone 3'!O219="Yes",'Milestone 3'!O219="Oui"),"Yes",IF(OR('Milestone 3'!O219="No",'Milestone 3'!O219="Non"),"No",IF(OR('Milestone 3'!O219="N/A",'Milestone 3'!O219="S.O."),"N/A",0)))</f>
        <v>0</v>
      </c>
    </row>
    <row r="1696" spans="1:15" hidden="1">
      <c r="A1696">
        <f>IF(OR('Milestone 3'!E220="Approved",'Milestone 3'!E220="Approuvé"),"Approved",IF(OR('Milestone 3'!E220="Incomplete",'Milestone 3'!E220="Incomplet"),"Incomplete",0))</f>
        <v>0</v>
      </c>
      <c r="B1696">
        <f>IF(OR('Milestone 3'!D220="Yes",'Milestone 3'!D220="Oui"),"Yes",IF(OR('Milestone 3'!D220="No",'Milestone 3'!D220="Non"),"No",0))</f>
        <v>0</v>
      </c>
      <c r="C1696">
        <f>IF(OR('Milestone 3'!C220="Yes",'Milestone 3'!C220="Oui"),"Yes",IF(OR('Milestone 3'!C220="No",'Milestone 3'!C220="Non"),"No",IF(OR('Milestone 3'!C220="N/A",'Milestone 3'!C220="S.O."),"N/A",0)))</f>
        <v>0</v>
      </c>
      <c r="D1696">
        <f>IF(OR('Milestone 3'!H220="Approved",'Milestone 3'!H220="Approuvé"),"Approved",IF(OR('Milestone 3'!H220="Incomplete",'Milestone 3'!H220="Incomplet"),"Incomplete",0))</f>
        <v>0</v>
      </c>
      <c r="E1696">
        <f>IF(OR('Milestone 3'!G220="Yes",'Milestone 3'!G220="Oui"),"Yes",IF(OR('Milestone 3'!G220="No",'Milestone 3'!G220="Non"),"No",0))</f>
        <v>0</v>
      </c>
      <c r="F1696">
        <f>IF(OR('Milestone 3'!F220="Yes",'Milestone 3'!F220="Oui"),"Yes",IF(OR('Milestone 3'!F220="No",'Milestone 3'!F220="Non"),"No",IF(OR('Milestone 3'!F220="N/A",'Milestone 3'!F220="S.O."),"N/A",0)))</f>
        <v>0</v>
      </c>
      <c r="G1696">
        <f>IF(OR('Milestone 3'!K220="Approved",'Milestone 3'!K220="Approuvé"),"Approved",IF(OR('Milestone 3'!K220="Incomplete",'Milestone 3'!K220="Incomplet"),"Incomplete",0))</f>
        <v>0</v>
      </c>
      <c r="H1696">
        <f>IF(OR('Milestone 3'!J220="Yes",'Milestone 3'!J220="Oui"),"Yes",IF(OR('Milestone 3'!J220="No",'Milestone 3'!J220="Non"),"No",0))</f>
        <v>0</v>
      </c>
      <c r="I1696">
        <f>IF(OR('Milestone 3'!I220="Yes",'Milestone 3'!I220="Oui"),"Yes",IF(OR('Milestone 3'!I220="No",'Milestone 3'!I220="Non"),"No",IF(OR('Milestone 3'!I220="N/A",'Milestone 3'!I220="S.O."),"N/A",0)))</f>
        <v>0</v>
      </c>
      <c r="J1696">
        <f>IF(OR('Milestone 3'!N220="Approved",'Milestone 3'!N220="Approuvé"),"Approved",IF(OR('Milestone 3'!N220="Incomplete",'Milestone 3'!N220="Incomplet"),"Incomplete",0))</f>
        <v>0</v>
      </c>
      <c r="K1696">
        <f>IF(OR('Milestone 3'!M220="Yes",'Milestone 3'!M220="Oui"),"Yes",IF(OR('Milestone 3'!M220="No",'Milestone 3'!M220="Non"),"No",0))</f>
        <v>0</v>
      </c>
      <c r="L1696">
        <f>IF(OR('Milestone 3'!L220="Yes",'Milestone 3'!L220="Oui"),"Yes",IF(OR('Milestone 3'!L220="No",'Milestone 3'!L220="Non"),"No",IF(OR('Milestone 3'!L220="N/A",'Milestone 3'!L220="S.O."),"N/A",0)))</f>
        <v>0</v>
      </c>
      <c r="M1696">
        <f>IF(OR('Milestone 3'!Q220="Approved",'Milestone 3'!Q220="Approuvé"),"Approved",IF(OR('Milestone 3'!Q220="Incomplete",'Milestone 3'!Q220="Incomplet"),"Incomplete",0))</f>
        <v>0</v>
      </c>
      <c r="N1696">
        <f>IF(OR('Milestone 3'!P220="Yes",'Milestone 3'!P220="Oui"),"Yes",IF(OR('Milestone 3'!P220="No",'Milestone 3'!P220="Non"),"No",0))</f>
        <v>0</v>
      </c>
      <c r="O1696">
        <f>IF(OR('Milestone 3'!O220="Yes",'Milestone 3'!O220="Oui"),"Yes",IF(OR('Milestone 3'!O220="No",'Milestone 3'!O220="Non"),"No",IF(OR('Milestone 3'!O220="N/A",'Milestone 3'!O220="S.O."),"N/A",0)))</f>
        <v>0</v>
      </c>
    </row>
    <row r="1697" spans="1:15" hidden="1">
      <c r="A1697">
        <f>IF(OR('Milestone 3'!E221="Approved",'Milestone 3'!E221="Approuvé"),"Approved",IF(OR('Milestone 3'!E221="Incomplete",'Milestone 3'!E221="Incomplet"),"Incomplete",0))</f>
        <v>0</v>
      </c>
      <c r="B1697">
        <f>IF(OR('Milestone 3'!D221="Yes",'Milestone 3'!D221="Oui"),"Yes",IF(OR('Milestone 3'!D221="No",'Milestone 3'!D221="Non"),"No",0))</f>
        <v>0</v>
      </c>
      <c r="C1697">
        <f>IF(OR('Milestone 3'!C221="Yes",'Milestone 3'!C221="Oui"),"Yes",IF(OR('Milestone 3'!C221="No",'Milestone 3'!C221="Non"),"No",IF(OR('Milestone 3'!C221="N/A",'Milestone 3'!C221="S.O."),"N/A",0)))</f>
        <v>0</v>
      </c>
      <c r="D1697">
        <f>IF(OR('Milestone 3'!H221="Approved",'Milestone 3'!H221="Approuvé"),"Approved",IF(OR('Milestone 3'!H221="Incomplete",'Milestone 3'!H221="Incomplet"),"Incomplete",0))</f>
        <v>0</v>
      </c>
      <c r="E1697">
        <f>IF(OR('Milestone 3'!G221="Yes",'Milestone 3'!G221="Oui"),"Yes",IF(OR('Milestone 3'!G221="No",'Milestone 3'!G221="Non"),"No",0))</f>
        <v>0</v>
      </c>
      <c r="F1697">
        <f>IF(OR('Milestone 3'!F221="Yes",'Milestone 3'!F221="Oui"),"Yes",IF(OR('Milestone 3'!F221="No",'Milestone 3'!F221="Non"),"No",IF(OR('Milestone 3'!F221="N/A",'Milestone 3'!F221="S.O."),"N/A",0)))</f>
        <v>0</v>
      </c>
      <c r="G1697">
        <f>IF(OR('Milestone 3'!K221="Approved",'Milestone 3'!K221="Approuvé"),"Approved",IF(OR('Milestone 3'!K221="Incomplete",'Milestone 3'!K221="Incomplet"),"Incomplete",0))</f>
        <v>0</v>
      </c>
      <c r="H1697">
        <f>IF(OR('Milestone 3'!J221="Yes",'Milestone 3'!J221="Oui"),"Yes",IF(OR('Milestone 3'!J221="No",'Milestone 3'!J221="Non"),"No",0))</f>
        <v>0</v>
      </c>
      <c r="I1697">
        <f>IF(OR('Milestone 3'!I221="Yes",'Milestone 3'!I221="Oui"),"Yes",IF(OR('Milestone 3'!I221="No",'Milestone 3'!I221="Non"),"No",IF(OR('Milestone 3'!I221="N/A",'Milestone 3'!I221="S.O."),"N/A",0)))</f>
        <v>0</v>
      </c>
      <c r="J1697">
        <f>IF(OR('Milestone 3'!N221="Approved",'Milestone 3'!N221="Approuvé"),"Approved",IF(OR('Milestone 3'!N221="Incomplete",'Milestone 3'!N221="Incomplet"),"Incomplete",0))</f>
        <v>0</v>
      </c>
      <c r="K1697">
        <f>IF(OR('Milestone 3'!M221="Yes",'Milestone 3'!M221="Oui"),"Yes",IF(OR('Milestone 3'!M221="No",'Milestone 3'!M221="Non"),"No",0))</f>
        <v>0</v>
      </c>
      <c r="L1697">
        <f>IF(OR('Milestone 3'!L221="Yes",'Milestone 3'!L221="Oui"),"Yes",IF(OR('Milestone 3'!L221="No",'Milestone 3'!L221="Non"),"No",IF(OR('Milestone 3'!L221="N/A",'Milestone 3'!L221="S.O."),"N/A",0)))</f>
        <v>0</v>
      </c>
      <c r="M1697">
        <f>IF(OR('Milestone 3'!Q221="Approved",'Milestone 3'!Q221="Approuvé"),"Approved",IF(OR('Milestone 3'!Q221="Incomplete",'Milestone 3'!Q221="Incomplet"),"Incomplete",0))</f>
        <v>0</v>
      </c>
      <c r="N1697">
        <f>IF(OR('Milestone 3'!P221="Yes",'Milestone 3'!P221="Oui"),"Yes",IF(OR('Milestone 3'!P221="No",'Milestone 3'!P221="Non"),"No",0))</f>
        <v>0</v>
      </c>
      <c r="O1697">
        <f>IF(OR('Milestone 3'!O221="Yes",'Milestone 3'!O221="Oui"),"Yes",IF(OR('Milestone 3'!O221="No",'Milestone 3'!O221="Non"),"No",IF(OR('Milestone 3'!O221="N/A",'Milestone 3'!O221="S.O."),"N/A",0)))</f>
        <v>0</v>
      </c>
    </row>
    <row r="1698" spans="1:15" hidden="1">
      <c r="A1698">
        <f>IF(OR('Milestone 3'!E222="Approved",'Milestone 3'!E222="Approuvé"),"Approved",IF(OR('Milestone 3'!E222="Incomplete",'Milestone 3'!E222="Incomplet"),"Incomplete",0))</f>
        <v>0</v>
      </c>
      <c r="B1698">
        <f>IF(OR('Milestone 3'!D222="Yes",'Milestone 3'!D222="Oui"),"Yes",IF(OR('Milestone 3'!D222="No",'Milestone 3'!D222="Non"),"No",0))</f>
        <v>0</v>
      </c>
      <c r="C1698">
        <f>IF(OR('Milestone 3'!C222="Yes",'Milestone 3'!C222="Oui"),"Yes",IF(OR('Milestone 3'!C222="No",'Milestone 3'!C222="Non"),"No",IF(OR('Milestone 3'!C222="N/A",'Milestone 3'!C222="S.O."),"N/A",0)))</f>
        <v>0</v>
      </c>
      <c r="D1698">
        <f>IF(OR('Milestone 3'!H222="Approved",'Milestone 3'!H222="Approuvé"),"Approved",IF(OR('Milestone 3'!H222="Incomplete",'Milestone 3'!H222="Incomplet"),"Incomplete",0))</f>
        <v>0</v>
      </c>
      <c r="E1698">
        <f>IF(OR('Milestone 3'!G222="Yes",'Milestone 3'!G222="Oui"),"Yes",IF(OR('Milestone 3'!G222="No",'Milestone 3'!G222="Non"),"No",0))</f>
        <v>0</v>
      </c>
      <c r="F1698">
        <f>IF(OR('Milestone 3'!F222="Yes",'Milestone 3'!F222="Oui"),"Yes",IF(OR('Milestone 3'!F222="No",'Milestone 3'!F222="Non"),"No",IF(OR('Milestone 3'!F222="N/A",'Milestone 3'!F222="S.O."),"N/A",0)))</f>
        <v>0</v>
      </c>
      <c r="G1698">
        <f>IF(OR('Milestone 3'!K222="Approved",'Milestone 3'!K222="Approuvé"),"Approved",IF(OR('Milestone 3'!K222="Incomplete",'Milestone 3'!K222="Incomplet"),"Incomplete",0))</f>
        <v>0</v>
      </c>
      <c r="H1698">
        <f>IF(OR('Milestone 3'!J222="Yes",'Milestone 3'!J222="Oui"),"Yes",IF(OR('Milestone 3'!J222="No",'Milestone 3'!J222="Non"),"No",0))</f>
        <v>0</v>
      </c>
      <c r="I1698">
        <f>IF(OR('Milestone 3'!I222="Yes",'Milestone 3'!I222="Oui"),"Yes",IF(OR('Milestone 3'!I222="No",'Milestone 3'!I222="Non"),"No",IF(OR('Milestone 3'!I222="N/A",'Milestone 3'!I222="S.O."),"N/A",0)))</f>
        <v>0</v>
      </c>
      <c r="J1698">
        <f>IF(OR('Milestone 3'!N222="Approved",'Milestone 3'!N222="Approuvé"),"Approved",IF(OR('Milestone 3'!N222="Incomplete",'Milestone 3'!N222="Incomplet"),"Incomplete",0))</f>
        <v>0</v>
      </c>
      <c r="K1698">
        <f>IF(OR('Milestone 3'!M222="Yes",'Milestone 3'!M222="Oui"),"Yes",IF(OR('Milestone 3'!M222="No",'Milestone 3'!M222="Non"),"No",0))</f>
        <v>0</v>
      </c>
      <c r="L1698">
        <f>IF(OR('Milestone 3'!L222="Yes",'Milestone 3'!L222="Oui"),"Yes",IF(OR('Milestone 3'!L222="No",'Milestone 3'!L222="Non"),"No",IF(OR('Milestone 3'!L222="N/A",'Milestone 3'!L222="S.O."),"N/A",0)))</f>
        <v>0</v>
      </c>
      <c r="M1698">
        <f>IF(OR('Milestone 3'!Q222="Approved",'Milestone 3'!Q222="Approuvé"),"Approved",IF(OR('Milestone 3'!Q222="Incomplete",'Milestone 3'!Q222="Incomplet"),"Incomplete",0))</f>
        <v>0</v>
      </c>
      <c r="N1698">
        <f>IF(OR('Milestone 3'!P222="Yes",'Milestone 3'!P222="Oui"),"Yes",IF(OR('Milestone 3'!P222="No",'Milestone 3'!P222="Non"),"No",0))</f>
        <v>0</v>
      </c>
      <c r="O1698">
        <f>IF(OR('Milestone 3'!O222="Yes",'Milestone 3'!O222="Oui"),"Yes",IF(OR('Milestone 3'!O222="No",'Milestone 3'!O222="Non"),"No",IF(OR('Milestone 3'!O222="N/A",'Milestone 3'!O222="S.O."),"N/A",0)))</f>
        <v>0</v>
      </c>
    </row>
    <row r="1699" spans="1:15" hidden="1">
      <c r="A1699">
        <f>IF(OR('Milestone 3'!E223="Approved",'Milestone 3'!E223="Approuvé"),"Approved",IF(OR('Milestone 3'!E223="Incomplete",'Milestone 3'!E223="Incomplet"),"Incomplete",0))</f>
        <v>0</v>
      </c>
      <c r="B1699">
        <f>IF(OR('Milestone 3'!D223="Yes",'Milestone 3'!D223="Oui"),"Yes",IF(OR('Milestone 3'!D223="No",'Milestone 3'!D223="Non"),"No",0))</f>
        <v>0</v>
      </c>
      <c r="C1699">
        <f>IF(OR('Milestone 3'!C223="Yes",'Milestone 3'!C223="Oui"),"Yes",IF(OR('Milestone 3'!C223="No",'Milestone 3'!C223="Non"),"No",IF(OR('Milestone 3'!C223="N/A",'Milestone 3'!C223="S.O."),"N/A",0)))</f>
        <v>0</v>
      </c>
      <c r="D1699">
        <f>IF(OR('Milestone 3'!H223="Approved",'Milestone 3'!H223="Approuvé"),"Approved",IF(OR('Milestone 3'!H223="Incomplete",'Milestone 3'!H223="Incomplet"),"Incomplete",0))</f>
        <v>0</v>
      </c>
      <c r="E1699">
        <f>IF(OR('Milestone 3'!G223="Yes",'Milestone 3'!G223="Oui"),"Yes",IF(OR('Milestone 3'!G223="No",'Milestone 3'!G223="Non"),"No",0))</f>
        <v>0</v>
      </c>
      <c r="F1699">
        <f>IF(OR('Milestone 3'!F223="Yes",'Milestone 3'!F223="Oui"),"Yes",IF(OR('Milestone 3'!F223="No",'Milestone 3'!F223="Non"),"No",IF(OR('Milestone 3'!F223="N/A",'Milestone 3'!F223="S.O."),"N/A",0)))</f>
        <v>0</v>
      </c>
      <c r="G1699">
        <f>IF(OR('Milestone 3'!K223="Approved",'Milestone 3'!K223="Approuvé"),"Approved",IF(OR('Milestone 3'!K223="Incomplete",'Milestone 3'!K223="Incomplet"),"Incomplete",0))</f>
        <v>0</v>
      </c>
      <c r="H1699">
        <f>IF(OR('Milestone 3'!J223="Yes",'Milestone 3'!J223="Oui"),"Yes",IF(OR('Milestone 3'!J223="No",'Milestone 3'!J223="Non"),"No",0))</f>
        <v>0</v>
      </c>
      <c r="I1699">
        <f>IF(OR('Milestone 3'!I223="Yes",'Milestone 3'!I223="Oui"),"Yes",IF(OR('Milestone 3'!I223="No",'Milestone 3'!I223="Non"),"No",IF(OR('Milestone 3'!I223="N/A",'Milestone 3'!I223="S.O."),"N/A",0)))</f>
        <v>0</v>
      </c>
      <c r="J1699">
        <f>IF(OR('Milestone 3'!N223="Approved",'Milestone 3'!N223="Approuvé"),"Approved",IF(OR('Milestone 3'!N223="Incomplete",'Milestone 3'!N223="Incomplet"),"Incomplete",0))</f>
        <v>0</v>
      </c>
      <c r="K1699">
        <f>IF(OR('Milestone 3'!M223="Yes",'Milestone 3'!M223="Oui"),"Yes",IF(OR('Milestone 3'!M223="No",'Milestone 3'!M223="Non"),"No",0))</f>
        <v>0</v>
      </c>
      <c r="L1699">
        <f>IF(OR('Milestone 3'!L223="Yes",'Milestone 3'!L223="Oui"),"Yes",IF(OR('Milestone 3'!L223="No",'Milestone 3'!L223="Non"),"No",IF(OR('Milestone 3'!L223="N/A",'Milestone 3'!L223="S.O."),"N/A",0)))</f>
        <v>0</v>
      </c>
      <c r="M1699">
        <f>IF(OR('Milestone 3'!Q223="Approved",'Milestone 3'!Q223="Approuvé"),"Approved",IF(OR('Milestone 3'!Q223="Incomplete",'Milestone 3'!Q223="Incomplet"),"Incomplete",0))</f>
        <v>0</v>
      </c>
      <c r="N1699">
        <f>IF(OR('Milestone 3'!P223="Yes",'Milestone 3'!P223="Oui"),"Yes",IF(OR('Milestone 3'!P223="No",'Milestone 3'!P223="Non"),"No",0))</f>
        <v>0</v>
      </c>
      <c r="O1699">
        <f>IF(OR('Milestone 3'!O223="Yes",'Milestone 3'!O223="Oui"),"Yes",IF(OR('Milestone 3'!O223="No",'Milestone 3'!O223="Non"),"No",IF(OR('Milestone 3'!O223="N/A",'Milestone 3'!O223="S.O."),"N/A",0)))</f>
        <v>0</v>
      </c>
    </row>
    <row r="1700" spans="1:15" hidden="1">
      <c r="A1700">
        <f>IF(OR('Milestone 3'!E224="Approved",'Milestone 3'!E224="Approuvé"),"Approved",IF(OR('Milestone 3'!E224="Incomplete",'Milestone 3'!E224="Incomplet"),"Incomplete",0))</f>
        <v>0</v>
      </c>
      <c r="B1700">
        <f>IF(OR('Milestone 3'!D224="Yes",'Milestone 3'!D224="Oui"),"Yes",IF(OR('Milestone 3'!D224="No",'Milestone 3'!D224="Non"),"No",0))</f>
        <v>0</v>
      </c>
      <c r="C1700">
        <f>IF(OR('Milestone 3'!C224="Yes",'Milestone 3'!C224="Oui"),"Yes",IF(OR('Milestone 3'!C224="No",'Milestone 3'!C224="Non"),"No",IF(OR('Milestone 3'!C224="N/A",'Milestone 3'!C224="S.O."),"N/A",0)))</f>
        <v>0</v>
      </c>
      <c r="D1700">
        <f>IF(OR('Milestone 3'!H224="Approved",'Milestone 3'!H224="Approuvé"),"Approved",IF(OR('Milestone 3'!H224="Incomplete",'Milestone 3'!H224="Incomplet"),"Incomplete",0))</f>
        <v>0</v>
      </c>
      <c r="E1700">
        <f>IF(OR('Milestone 3'!G224="Yes",'Milestone 3'!G224="Oui"),"Yes",IF(OR('Milestone 3'!G224="No",'Milestone 3'!G224="Non"),"No",0))</f>
        <v>0</v>
      </c>
      <c r="F1700">
        <f>IF(OR('Milestone 3'!F224="Yes",'Milestone 3'!F224="Oui"),"Yes",IF(OR('Milestone 3'!F224="No",'Milestone 3'!F224="Non"),"No",IF(OR('Milestone 3'!F224="N/A",'Milestone 3'!F224="S.O."),"N/A",0)))</f>
        <v>0</v>
      </c>
      <c r="G1700">
        <f>IF(OR('Milestone 3'!K224="Approved",'Milestone 3'!K224="Approuvé"),"Approved",IF(OR('Milestone 3'!K224="Incomplete",'Milestone 3'!K224="Incomplet"),"Incomplete",0))</f>
        <v>0</v>
      </c>
      <c r="H1700">
        <f>IF(OR('Milestone 3'!J224="Yes",'Milestone 3'!J224="Oui"),"Yes",IF(OR('Milestone 3'!J224="No",'Milestone 3'!J224="Non"),"No",0))</f>
        <v>0</v>
      </c>
      <c r="I1700">
        <f>IF(OR('Milestone 3'!I224="Yes",'Milestone 3'!I224="Oui"),"Yes",IF(OR('Milestone 3'!I224="No",'Milestone 3'!I224="Non"),"No",IF(OR('Milestone 3'!I224="N/A",'Milestone 3'!I224="S.O."),"N/A",0)))</f>
        <v>0</v>
      </c>
      <c r="J1700">
        <f>IF(OR('Milestone 3'!N224="Approved",'Milestone 3'!N224="Approuvé"),"Approved",IF(OR('Milestone 3'!N224="Incomplete",'Milestone 3'!N224="Incomplet"),"Incomplete",0))</f>
        <v>0</v>
      </c>
      <c r="K1700">
        <f>IF(OR('Milestone 3'!M224="Yes",'Milestone 3'!M224="Oui"),"Yes",IF(OR('Milestone 3'!M224="No",'Milestone 3'!M224="Non"),"No",0))</f>
        <v>0</v>
      </c>
      <c r="L1700">
        <f>IF(OR('Milestone 3'!L224="Yes",'Milestone 3'!L224="Oui"),"Yes",IF(OR('Milestone 3'!L224="No",'Milestone 3'!L224="Non"),"No",IF(OR('Milestone 3'!L224="N/A",'Milestone 3'!L224="S.O."),"N/A",0)))</f>
        <v>0</v>
      </c>
      <c r="M1700">
        <f>IF(OR('Milestone 3'!Q224="Approved",'Milestone 3'!Q224="Approuvé"),"Approved",IF(OR('Milestone 3'!Q224="Incomplete",'Milestone 3'!Q224="Incomplet"),"Incomplete",0))</f>
        <v>0</v>
      </c>
      <c r="N1700">
        <f>IF(OR('Milestone 3'!P224="Yes",'Milestone 3'!P224="Oui"),"Yes",IF(OR('Milestone 3'!P224="No",'Milestone 3'!P224="Non"),"No",0))</f>
        <v>0</v>
      </c>
      <c r="O1700">
        <f>IF(OR('Milestone 3'!O224="Yes",'Milestone 3'!O224="Oui"),"Yes",IF(OR('Milestone 3'!O224="No",'Milestone 3'!O224="Non"),"No",IF(OR('Milestone 3'!O224="N/A",'Milestone 3'!O224="S.O."),"N/A",0)))</f>
        <v>0</v>
      </c>
    </row>
    <row r="1701" spans="1:15" hidden="1">
      <c r="A1701">
        <f>IF(OR('Milestone 3'!E225="Approved",'Milestone 3'!E225="Approuvé"),"Approved",IF(OR('Milestone 3'!E225="Incomplete",'Milestone 3'!E225="Incomplet"),"Incomplete",0))</f>
        <v>0</v>
      </c>
      <c r="B1701">
        <f>IF(OR('Milestone 3'!D225="Yes",'Milestone 3'!D225="Oui"),"Yes",IF(OR('Milestone 3'!D225="No",'Milestone 3'!D225="Non"),"No",0))</f>
        <v>0</v>
      </c>
      <c r="C1701">
        <f>IF(OR('Milestone 3'!C225="Yes",'Milestone 3'!C225="Oui"),"Yes",IF(OR('Milestone 3'!C225="No",'Milestone 3'!C225="Non"),"No",IF(OR('Milestone 3'!C225="N/A",'Milestone 3'!C225="S.O."),"N/A",0)))</f>
        <v>0</v>
      </c>
      <c r="D1701">
        <f>IF(OR('Milestone 3'!H225="Approved",'Milestone 3'!H225="Approuvé"),"Approved",IF(OR('Milestone 3'!H225="Incomplete",'Milestone 3'!H225="Incomplet"),"Incomplete",0))</f>
        <v>0</v>
      </c>
      <c r="E1701">
        <f>IF(OR('Milestone 3'!G225="Yes",'Milestone 3'!G225="Oui"),"Yes",IF(OR('Milestone 3'!G225="No",'Milestone 3'!G225="Non"),"No",0))</f>
        <v>0</v>
      </c>
      <c r="F1701">
        <f>IF(OR('Milestone 3'!F225="Yes",'Milestone 3'!F225="Oui"),"Yes",IF(OR('Milestone 3'!F225="No",'Milestone 3'!F225="Non"),"No",IF(OR('Milestone 3'!F225="N/A",'Milestone 3'!F225="S.O."),"N/A",0)))</f>
        <v>0</v>
      </c>
      <c r="G1701">
        <f>IF(OR('Milestone 3'!K225="Approved",'Milestone 3'!K225="Approuvé"),"Approved",IF(OR('Milestone 3'!K225="Incomplete",'Milestone 3'!K225="Incomplet"),"Incomplete",0))</f>
        <v>0</v>
      </c>
      <c r="H1701">
        <f>IF(OR('Milestone 3'!J225="Yes",'Milestone 3'!J225="Oui"),"Yes",IF(OR('Milestone 3'!J225="No",'Milestone 3'!J225="Non"),"No",0))</f>
        <v>0</v>
      </c>
      <c r="I1701">
        <f>IF(OR('Milestone 3'!I225="Yes",'Milestone 3'!I225="Oui"),"Yes",IF(OR('Milestone 3'!I225="No",'Milestone 3'!I225="Non"),"No",IF(OR('Milestone 3'!I225="N/A",'Milestone 3'!I225="S.O."),"N/A",0)))</f>
        <v>0</v>
      </c>
      <c r="J1701">
        <f>IF(OR('Milestone 3'!N225="Approved",'Milestone 3'!N225="Approuvé"),"Approved",IF(OR('Milestone 3'!N225="Incomplete",'Milestone 3'!N225="Incomplet"),"Incomplete",0))</f>
        <v>0</v>
      </c>
      <c r="K1701">
        <f>IF(OR('Milestone 3'!M225="Yes",'Milestone 3'!M225="Oui"),"Yes",IF(OR('Milestone 3'!M225="No",'Milestone 3'!M225="Non"),"No",0))</f>
        <v>0</v>
      </c>
      <c r="L1701">
        <f>IF(OR('Milestone 3'!L225="Yes",'Milestone 3'!L225="Oui"),"Yes",IF(OR('Milestone 3'!L225="No",'Milestone 3'!L225="Non"),"No",IF(OR('Milestone 3'!L225="N/A",'Milestone 3'!L225="S.O."),"N/A",0)))</f>
        <v>0</v>
      </c>
      <c r="M1701">
        <f>IF(OR('Milestone 3'!Q225="Approved",'Milestone 3'!Q225="Approuvé"),"Approved",IF(OR('Milestone 3'!Q225="Incomplete",'Milestone 3'!Q225="Incomplet"),"Incomplete",0))</f>
        <v>0</v>
      </c>
      <c r="N1701">
        <f>IF(OR('Milestone 3'!P225="Yes",'Milestone 3'!P225="Oui"),"Yes",IF(OR('Milestone 3'!P225="No",'Milestone 3'!P225="Non"),"No",0))</f>
        <v>0</v>
      </c>
      <c r="O1701">
        <f>IF(OR('Milestone 3'!O225="Yes",'Milestone 3'!O225="Oui"),"Yes",IF(OR('Milestone 3'!O225="No",'Milestone 3'!O225="Non"),"No",IF(OR('Milestone 3'!O225="N/A",'Milestone 3'!O225="S.O."),"N/A",0)))</f>
        <v>0</v>
      </c>
    </row>
    <row r="1702" spans="1:15" hidden="1">
      <c r="A1702">
        <f>IF(OR('Milestone 3'!E226="Approved",'Milestone 3'!E226="Approuvé"),"Approved",IF(OR('Milestone 3'!E226="Incomplete",'Milestone 3'!E226="Incomplet"),"Incomplete",0))</f>
        <v>0</v>
      </c>
      <c r="B1702">
        <f>IF(OR('Milestone 3'!D226="Yes",'Milestone 3'!D226="Oui"),"Yes",IF(OR('Milestone 3'!D226="No",'Milestone 3'!D226="Non"),"No",0))</f>
        <v>0</v>
      </c>
      <c r="C1702">
        <f>IF(OR('Milestone 3'!C226="Yes",'Milestone 3'!C226="Oui"),"Yes",IF(OR('Milestone 3'!C226="No",'Milestone 3'!C226="Non"),"No",IF(OR('Milestone 3'!C226="N/A",'Milestone 3'!C226="S.O."),"N/A",0)))</f>
        <v>0</v>
      </c>
      <c r="D1702">
        <f>IF(OR('Milestone 3'!H226="Approved",'Milestone 3'!H226="Approuvé"),"Approved",IF(OR('Milestone 3'!H226="Incomplete",'Milestone 3'!H226="Incomplet"),"Incomplete",0))</f>
        <v>0</v>
      </c>
      <c r="E1702">
        <f>IF(OR('Milestone 3'!G226="Yes",'Milestone 3'!G226="Oui"),"Yes",IF(OR('Milestone 3'!G226="No",'Milestone 3'!G226="Non"),"No",0))</f>
        <v>0</v>
      </c>
      <c r="F1702">
        <f>IF(OR('Milestone 3'!F226="Yes",'Milestone 3'!F226="Oui"),"Yes",IF(OR('Milestone 3'!F226="No",'Milestone 3'!F226="Non"),"No",IF(OR('Milestone 3'!F226="N/A",'Milestone 3'!F226="S.O."),"N/A",0)))</f>
        <v>0</v>
      </c>
      <c r="G1702">
        <f>IF(OR('Milestone 3'!K226="Approved",'Milestone 3'!K226="Approuvé"),"Approved",IF(OR('Milestone 3'!K226="Incomplete",'Milestone 3'!K226="Incomplet"),"Incomplete",0))</f>
        <v>0</v>
      </c>
      <c r="H1702">
        <f>IF(OR('Milestone 3'!J226="Yes",'Milestone 3'!J226="Oui"),"Yes",IF(OR('Milestone 3'!J226="No",'Milestone 3'!J226="Non"),"No",0))</f>
        <v>0</v>
      </c>
      <c r="I1702">
        <f>IF(OR('Milestone 3'!I226="Yes",'Milestone 3'!I226="Oui"),"Yes",IF(OR('Milestone 3'!I226="No",'Milestone 3'!I226="Non"),"No",IF(OR('Milestone 3'!I226="N/A",'Milestone 3'!I226="S.O."),"N/A",0)))</f>
        <v>0</v>
      </c>
      <c r="J1702">
        <f>IF(OR('Milestone 3'!N226="Approved",'Milestone 3'!N226="Approuvé"),"Approved",IF(OR('Milestone 3'!N226="Incomplete",'Milestone 3'!N226="Incomplet"),"Incomplete",0))</f>
        <v>0</v>
      </c>
      <c r="K1702">
        <f>IF(OR('Milestone 3'!M226="Yes",'Milestone 3'!M226="Oui"),"Yes",IF(OR('Milestone 3'!M226="No",'Milestone 3'!M226="Non"),"No",0))</f>
        <v>0</v>
      </c>
      <c r="L1702">
        <f>IF(OR('Milestone 3'!L226="Yes",'Milestone 3'!L226="Oui"),"Yes",IF(OR('Milestone 3'!L226="No",'Milestone 3'!L226="Non"),"No",IF(OR('Milestone 3'!L226="N/A",'Milestone 3'!L226="S.O."),"N/A",0)))</f>
        <v>0</v>
      </c>
      <c r="M1702">
        <f>IF(OR('Milestone 3'!Q226="Approved",'Milestone 3'!Q226="Approuvé"),"Approved",IF(OR('Milestone 3'!Q226="Incomplete",'Milestone 3'!Q226="Incomplet"),"Incomplete",0))</f>
        <v>0</v>
      </c>
      <c r="N1702">
        <f>IF(OR('Milestone 3'!P226="Yes",'Milestone 3'!P226="Oui"),"Yes",IF(OR('Milestone 3'!P226="No",'Milestone 3'!P226="Non"),"No",0))</f>
        <v>0</v>
      </c>
      <c r="O1702">
        <f>IF(OR('Milestone 3'!O226="Yes",'Milestone 3'!O226="Oui"),"Yes",IF(OR('Milestone 3'!O226="No",'Milestone 3'!O226="Non"),"No",IF(OR('Milestone 3'!O226="N/A",'Milestone 3'!O226="S.O."),"N/A",0)))</f>
        <v>0</v>
      </c>
    </row>
    <row r="1703" spans="1:15" hidden="1">
      <c r="A1703">
        <f>IF(OR('Milestone 3'!E227="Approved",'Milestone 3'!E227="Approuvé"),"Approved",IF(OR('Milestone 3'!E227="Incomplete",'Milestone 3'!E227="Incomplet"),"Incomplete",0))</f>
        <v>0</v>
      </c>
      <c r="B1703">
        <f>IF(OR('Milestone 3'!D227="Yes",'Milestone 3'!D227="Oui"),"Yes",IF(OR('Milestone 3'!D227="No",'Milestone 3'!D227="Non"),"No",0))</f>
        <v>0</v>
      </c>
      <c r="C1703">
        <f>IF(OR('Milestone 3'!C227="Yes",'Milestone 3'!C227="Oui"),"Yes",IF(OR('Milestone 3'!C227="No",'Milestone 3'!C227="Non"),"No",IF(OR('Milestone 3'!C227="N/A",'Milestone 3'!C227="S.O."),"N/A",0)))</f>
        <v>0</v>
      </c>
      <c r="D1703">
        <f>IF(OR('Milestone 3'!H227="Approved",'Milestone 3'!H227="Approuvé"),"Approved",IF(OR('Milestone 3'!H227="Incomplete",'Milestone 3'!H227="Incomplet"),"Incomplete",0))</f>
        <v>0</v>
      </c>
      <c r="E1703">
        <f>IF(OR('Milestone 3'!G227="Yes",'Milestone 3'!G227="Oui"),"Yes",IF(OR('Milestone 3'!G227="No",'Milestone 3'!G227="Non"),"No",0))</f>
        <v>0</v>
      </c>
      <c r="F1703">
        <f>IF(OR('Milestone 3'!F227="Yes",'Milestone 3'!F227="Oui"),"Yes",IF(OR('Milestone 3'!F227="No",'Milestone 3'!F227="Non"),"No",IF(OR('Milestone 3'!F227="N/A",'Milestone 3'!F227="S.O."),"N/A",0)))</f>
        <v>0</v>
      </c>
      <c r="G1703">
        <f>IF(OR('Milestone 3'!K227="Approved",'Milestone 3'!K227="Approuvé"),"Approved",IF(OR('Milestone 3'!K227="Incomplete",'Milestone 3'!K227="Incomplet"),"Incomplete",0))</f>
        <v>0</v>
      </c>
      <c r="H1703">
        <f>IF(OR('Milestone 3'!J227="Yes",'Milestone 3'!J227="Oui"),"Yes",IF(OR('Milestone 3'!J227="No",'Milestone 3'!J227="Non"),"No",0))</f>
        <v>0</v>
      </c>
      <c r="I1703">
        <f>IF(OR('Milestone 3'!I227="Yes",'Milestone 3'!I227="Oui"),"Yes",IF(OR('Milestone 3'!I227="No",'Milestone 3'!I227="Non"),"No",IF(OR('Milestone 3'!I227="N/A",'Milestone 3'!I227="S.O."),"N/A",0)))</f>
        <v>0</v>
      </c>
      <c r="J1703">
        <f>IF(OR('Milestone 3'!N227="Approved",'Milestone 3'!N227="Approuvé"),"Approved",IF(OR('Milestone 3'!N227="Incomplete",'Milestone 3'!N227="Incomplet"),"Incomplete",0))</f>
        <v>0</v>
      </c>
      <c r="K1703">
        <f>IF(OR('Milestone 3'!M227="Yes",'Milestone 3'!M227="Oui"),"Yes",IF(OR('Milestone 3'!M227="No",'Milestone 3'!M227="Non"),"No",0))</f>
        <v>0</v>
      </c>
      <c r="L1703">
        <f>IF(OR('Milestone 3'!L227="Yes",'Milestone 3'!L227="Oui"),"Yes",IF(OR('Milestone 3'!L227="No",'Milestone 3'!L227="Non"),"No",IF(OR('Milestone 3'!L227="N/A",'Milestone 3'!L227="S.O."),"N/A",0)))</f>
        <v>0</v>
      </c>
      <c r="M1703">
        <f>IF(OR('Milestone 3'!Q227="Approved",'Milestone 3'!Q227="Approuvé"),"Approved",IF(OR('Milestone 3'!Q227="Incomplete",'Milestone 3'!Q227="Incomplet"),"Incomplete",0))</f>
        <v>0</v>
      </c>
      <c r="N1703">
        <f>IF(OR('Milestone 3'!P227="Yes",'Milestone 3'!P227="Oui"),"Yes",IF(OR('Milestone 3'!P227="No",'Milestone 3'!P227="Non"),"No",0))</f>
        <v>0</v>
      </c>
      <c r="O1703">
        <f>IF(OR('Milestone 3'!O227="Yes",'Milestone 3'!O227="Oui"),"Yes",IF(OR('Milestone 3'!O227="No",'Milestone 3'!O227="Non"),"No",IF(OR('Milestone 3'!O227="N/A",'Milestone 3'!O227="S.O."),"N/A",0)))</f>
        <v>0</v>
      </c>
    </row>
    <row r="1704" spans="1:15" hidden="1">
      <c r="A1704">
        <f>IF(OR('Milestone 3'!E228="Approved",'Milestone 3'!E228="Approuvé"),"Approved",IF(OR('Milestone 3'!E228="Incomplete",'Milestone 3'!E228="Incomplet"),"Incomplete",0))</f>
        <v>0</v>
      </c>
      <c r="B1704">
        <f>IF(OR('Milestone 3'!D228="Yes",'Milestone 3'!D228="Oui"),"Yes",IF(OR('Milestone 3'!D228="No",'Milestone 3'!D228="Non"),"No",0))</f>
        <v>0</v>
      </c>
      <c r="C1704">
        <f>IF(OR('Milestone 3'!C228="Yes",'Milestone 3'!C228="Oui"),"Yes",IF(OR('Milestone 3'!C228="No",'Milestone 3'!C228="Non"),"No",IF(OR('Milestone 3'!C228="N/A",'Milestone 3'!C228="S.O."),"N/A",0)))</f>
        <v>0</v>
      </c>
      <c r="D1704">
        <f>IF(OR('Milestone 3'!H228="Approved",'Milestone 3'!H228="Approuvé"),"Approved",IF(OR('Milestone 3'!H228="Incomplete",'Milestone 3'!H228="Incomplet"),"Incomplete",0))</f>
        <v>0</v>
      </c>
      <c r="E1704">
        <f>IF(OR('Milestone 3'!G228="Yes",'Milestone 3'!G228="Oui"),"Yes",IF(OR('Milestone 3'!G228="No",'Milestone 3'!G228="Non"),"No",0))</f>
        <v>0</v>
      </c>
      <c r="F1704">
        <f>IF(OR('Milestone 3'!F228="Yes",'Milestone 3'!F228="Oui"),"Yes",IF(OR('Milestone 3'!F228="No",'Milestone 3'!F228="Non"),"No",IF(OR('Milestone 3'!F228="N/A",'Milestone 3'!F228="S.O."),"N/A",0)))</f>
        <v>0</v>
      </c>
      <c r="G1704">
        <f>IF(OR('Milestone 3'!K228="Approved",'Milestone 3'!K228="Approuvé"),"Approved",IF(OR('Milestone 3'!K228="Incomplete",'Milestone 3'!K228="Incomplet"),"Incomplete",0))</f>
        <v>0</v>
      </c>
      <c r="H1704">
        <f>IF(OR('Milestone 3'!J228="Yes",'Milestone 3'!J228="Oui"),"Yes",IF(OR('Milestone 3'!J228="No",'Milestone 3'!J228="Non"),"No",0))</f>
        <v>0</v>
      </c>
      <c r="I1704">
        <f>IF(OR('Milestone 3'!I228="Yes",'Milestone 3'!I228="Oui"),"Yes",IF(OR('Milestone 3'!I228="No",'Milestone 3'!I228="Non"),"No",IF(OR('Milestone 3'!I228="N/A",'Milestone 3'!I228="S.O."),"N/A",0)))</f>
        <v>0</v>
      </c>
      <c r="J1704">
        <f>IF(OR('Milestone 3'!N228="Approved",'Milestone 3'!N228="Approuvé"),"Approved",IF(OR('Milestone 3'!N228="Incomplete",'Milestone 3'!N228="Incomplet"),"Incomplete",0))</f>
        <v>0</v>
      </c>
      <c r="K1704">
        <f>IF(OR('Milestone 3'!M228="Yes",'Milestone 3'!M228="Oui"),"Yes",IF(OR('Milestone 3'!M228="No",'Milestone 3'!M228="Non"),"No",0))</f>
        <v>0</v>
      </c>
      <c r="L1704">
        <f>IF(OR('Milestone 3'!L228="Yes",'Milestone 3'!L228="Oui"),"Yes",IF(OR('Milestone 3'!L228="No",'Milestone 3'!L228="Non"),"No",IF(OR('Milestone 3'!L228="N/A",'Milestone 3'!L228="S.O."),"N/A",0)))</f>
        <v>0</v>
      </c>
      <c r="M1704">
        <f>IF(OR('Milestone 3'!Q228="Approved",'Milestone 3'!Q228="Approuvé"),"Approved",IF(OR('Milestone 3'!Q228="Incomplete",'Milestone 3'!Q228="Incomplet"),"Incomplete",0))</f>
        <v>0</v>
      </c>
      <c r="N1704">
        <f>IF(OR('Milestone 3'!P228="Yes",'Milestone 3'!P228="Oui"),"Yes",IF(OR('Milestone 3'!P228="No",'Milestone 3'!P228="Non"),"No",0))</f>
        <v>0</v>
      </c>
      <c r="O1704">
        <f>IF(OR('Milestone 3'!O228="Yes",'Milestone 3'!O228="Oui"),"Yes",IF(OR('Milestone 3'!O228="No",'Milestone 3'!O228="Non"),"No",IF(OR('Milestone 3'!O228="N/A",'Milestone 3'!O228="S.O."),"N/A",0)))</f>
        <v>0</v>
      </c>
    </row>
    <row r="1705" spans="1:15" hidden="1">
      <c r="A1705">
        <f>IF(OR('Milestone 3'!E229="Approved",'Milestone 3'!E229="Approuvé"),"Approved",IF(OR('Milestone 3'!E229="Incomplete",'Milestone 3'!E229="Incomplet"),"Incomplete",0))</f>
        <v>0</v>
      </c>
      <c r="B1705">
        <f>IF(OR('Milestone 3'!D229="Yes",'Milestone 3'!D229="Oui"),"Yes",IF(OR('Milestone 3'!D229="No",'Milestone 3'!D229="Non"),"No",0))</f>
        <v>0</v>
      </c>
      <c r="C1705">
        <f>IF(OR('Milestone 3'!C229="Yes",'Milestone 3'!C229="Oui"),"Yes",IF(OR('Milestone 3'!C229="No",'Milestone 3'!C229="Non"),"No",IF(OR('Milestone 3'!C229="N/A",'Milestone 3'!C229="S.O."),"N/A",0)))</f>
        <v>0</v>
      </c>
      <c r="D1705">
        <f>IF(OR('Milestone 3'!H229="Approved",'Milestone 3'!H229="Approuvé"),"Approved",IF(OR('Milestone 3'!H229="Incomplete",'Milestone 3'!H229="Incomplet"),"Incomplete",0))</f>
        <v>0</v>
      </c>
      <c r="E1705">
        <f>IF(OR('Milestone 3'!G229="Yes",'Milestone 3'!G229="Oui"),"Yes",IF(OR('Milestone 3'!G229="No",'Milestone 3'!G229="Non"),"No",0))</f>
        <v>0</v>
      </c>
      <c r="F1705">
        <f>IF(OR('Milestone 3'!F229="Yes",'Milestone 3'!F229="Oui"),"Yes",IF(OR('Milestone 3'!F229="No",'Milestone 3'!F229="Non"),"No",IF(OR('Milestone 3'!F229="N/A",'Milestone 3'!F229="S.O."),"N/A",0)))</f>
        <v>0</v>
      </c>
      <c r="G1705">
        <f>IF(OR('Milestone 3'!K229="Approved",'Milestone 3'!K229="Approuvé"),"Approved",IF(OR('Milestone 3'!K229="Incomplete",'Milestone 3'!K229="Incomplet"),"Incomplete",0))</f>
        <v>0</v>
      </c>
      <c r="H1705">
        <f>IF(OR('Milestone 3'!J229="Yes",'Milestone 3'!J229="Oui"),"Yes",IF(OR('Milestone 3'!J229="No",'Milestone 3'!J229="Non"),"No",0))</f>
        <v>0</v>
      </c>
      <c r="I1705">
        <f>IF(OR('Milestone 3'!I229="Yes",'Milestone 3'!I229="Oui"),"Yes",IF(OR('Milestone 3'!I229="No",'Milestone 3'!I229="Non"),"No",IF(OR('Milestone 3'!I229="N/A",'Milestone 3'!I229="S.O."),"N/A",0)))</f>
        <v>0</v>
      </c>
      <c r="J1705">
        <f>IF(OR('Milestone 3'!N229="Approved",'Milestone 3'!N229="Approuvé"),"Approved",IF(OR('Milestone 3'!N229="Incomplete",'Milestone 3'!N229="Incomplet"),"Incomplete",0))</f>
        <v>0</v>
      </c>
      <c r="K1705">
        <f>IF(OR('Milestone 3'!M229="Yes",'Milestone 3'!M229="Oui"),"Yes",IF(OR('Milestone 3'!M229="No",'Milestone 3'!M229="Non"),"No",0))</f>
        <v>0</v>
      </c>
      <c r="L1705">
        <f>IF(OR('Milestone 3'!L229="Yes",'Milestone 3'!L229="Oui"),"Yes",IF(OR('Milestone 3'!L229="No",'Milestone 3'!L229="Non"),"No",IF(OR('Milestone 3'!L229="N/A",'Milestone 3'!L229="S.O."),"N/A",0)))</f>
        <v>0</v>
      </c>
      <c r="M1705">
        <f>IF(OR('Milestone 3'!Q229="Approved",'Milestone 3'!Q229="Approuvé"),"Approved",IF(OR('Milestone 3'!Q229="Incomplete",'Milestone 3'!Q229="Incomplet"),"Incomplete",0))</f>
        <v>0</v>
      </c>
      <c r="N1705">
        <f>IF(OR('Milestone 3'!P229="Yes",'Milestone 3'!P229="Oui"),"Yes",IF(OR('Milestone 3'!P229="No",'Milestone 3'!P229="Non"),"No",0))</f>
        <v>0</v>
      </c>
      <c r="O1705">
        <f>IF(OR('Milestone 3'!O229="Yes",'Milestone 3'!O229="Oui"),"Yes",IF(OR('Milestone 3'!O229="No",'Milestone 3'!O229="Non"),"No",IF(OR('Milestone 3'!O229="N/A",'Milestone 3'!O229="S.O."),"N/A",0)))</f>
        <v>0</v>
      </c>
    </row>
    <row r="1706" spans="1:15" hidden="1">
      <c r="A1706">
        <f>IF(OR('Milestone 3'!E230="Approved",'Milestone 3'!E230="Approuvé"),"Approved",IF(OR('Milestone 3'!E230="Incomplete",'Milestone 3'!E230="Incomplet"),"Incomplete",0))</f>
        <v>0</v>
      </c>
      <c r="B1706">
        <f>IF(OR('Milestone 3'!D230="Yes",'Milestone 3'!D230="Oui"),"Yes",IF(OR('Milestone 3'!D230="No",'Milestone 3'!D230="Non"),"No",0))</f>
        <v>0</v>
      </c>
      <c r="C1706">
        <f>IF(OR('Milestone 3'!C230="Yes",'Milestone 3'!C230="Oui"),"Yes",IF(OR('Milestone 3'!C230="No",'Milestone 3'!C230="Non"),"No",IF(OR('Milestone 3'!C230="N/A",'Milestone 3'!C230="S.O."),"N/A",0)))</f>
        <v>0</v>
      </c>
      <c r="D1706">
        <f>IF(OR('Milestone 3'!H230="Approved",'Milestone 3'!H230="Approuvé"),"Approved",IF(OR('Milestone 3'!H230="Incomplete",'Milestone 3'!H230="Incomplet"),"Incomplete",0))</f>
        <v>0</v>
      </c>
      <c r="E1706">
        <f>IF(OR('Milestone 3'!G230="Yes",'Milestone 3'!G230="Oui"),"Yes",IF(OR('Milestone 3'!G230="No",'Milestone 3'!G230="Non"),"No",0))</f>
        <v>0</v>
      </c>
      <c r="F1706">
        <f>IF(OR('Milestone 3'!F230="Yes",'Milestone 3'!F230="Oui"),"Yes",IF(OR('Milestone 3'!F230="No",'Milestone 3'!F230="Non"),"No",IF(OR('Milestone 3'!F230="N/A",'Milestone 3'!F230="S.O."),"N/A",0)))</f>
        <v>0</v>
      </c>
      <c r="G1706">
        <f>IF(OR('Milestone 3'!K230="Approved",'Milestone 3'!K230="Approuvé"),"Approved",IF(OR('Milestone 3'!K230="Incomplete",'Milestone 3'!K230="Incomplet"),"Incomplete",0))</f>
        <v>0</v>
      </c>
      <c r="H1706">
        <f>IF(OR('Milestone 3'!J230="Yes",'Milestone 3'!J230="Oui"),"Yes",IF(OR('Milestone 3'!J230="No",'Milestone 3'!J230="Non"),"No",0))</f>
        <v>0</v>
      </c>
      <c r="I1706">
        <f>IF(OR('Milestone 3'!I230="Yes",'Milestone 3'!I230="Oui"),"Yes",IF(OR('Milestone 3'!I230="No",'Milestone 3'!I230="Non"),"No",IF(OR('Milestone 3'!I230="N/A",'Milestone 3'!I230="S.O."),"N/A",0)))</f>
        <v>0</v>
      </c>
      <c r="J1706">
        <f>IF(OR('Milestone 3'!N230="Approved",'Milestone 3'!N230="Approuvé"),"Approved",IF(OR('Milestone 3'!N230="Incomplete",'Milestone 3'!N230="Incomplet"),"Incomplete",0))</f>
        <v>0</v>
      </c>
      <c r="K1706">
        <f>IF(OR('Milestone 3'!M230="Yes",'Milestone 3'!M230="Oui"),"Yes",IF(OR('Milestone 3'!M230="No",'Milestone 3'!M230="Non"),"No",0))</f>
        <v>0</v>
      </c>
      <c r="L1706">
        <f>IF(OR('Milestone 3'!L230="Yes",'Milestone 3'!L230="Oui"),"Yes",IF(OR('Milestone 3'!L230="No",'Milestone 3'!L230="Non"),"No",IF(OR('Milestone 3'!L230="N/A",'Milestone 3'!L230="S.O."),"N/A",0)))</f>
        <v>0</v>
      </c>
      <c r="M1706">
        <f>IF(OR('Milestone 3'!Q230="Approved",'Milestone 3'!Q230="Approuvé"),"Approved",IF(OR('Milestone 3'!Q230="Incomplete",'Milestone 3'!Q230="Incomplet"),"Incomplete",0))</f>
        <v>0</v>
      </c>
      <c r="N1706">
        <f>IF(OR('Milestone 3'!P230="Yes",'Milestone 3'!P230="Oui"),"Yes",IF(OR('Milestone 3'!P230="No",'Milestone 3'!P230="Non"),"No",0))</f>
        <v>0</v>
      </c>
      <c r="O1706">
        <f>IF(OR('Milestone 3'!O230="Yes",'Milestone 3'!O230="Oui"),"Yes",IF(OR('Milestone 3'!O230="No",'Milestone 3'!O230="Non"),"No",IF(OR('Milestone 3'!O230="N/A",'Milestone 3'!O230="S.O."),"N/A",0)))</f>
        <v>0</v>
      </c>
    </row>
    <row r="1707" spans="1:15" hidden="1">
      <c r="A1707">
        <f>IF(OR('Milestone 3'!E231="Approved",'Milestone 3'!E231="Approuvé"),"Approved",IF(OR('Milestone 3'!E231="Incomplete",'Milestone 3'!E231="Incomplet"),"Incomplete",0))</f>
        <v>0</v>
      </c>
      <c r="B1707">
        <f>IF(OR('Milestone 3'!D231="Yes",'Milestone 3'!D231="Oui"),"Yes",IF(OR('Milestone 3'!D231="No",'Milestone 3'!D231="Non"),"No",0))</f>
        <v>0</v>
      </c>
      <c r="C1707">
        <f>IF(OR('Milestone 3'!C231="Yes",'Milestone 3'!C231="Oui"),"Yes",IF(OR('Milestone 3'!C231="No",'Milestone 3'!C231="Non"),"No",IF(OR('Milestone 3'!C231="N/A",'Milestone 3'!C231="S.O."),"N/A",0)))</f>
        <v>0</v>
      </c>
      <c r="D1707">
        <f>IF(OR('Milestone 3'!H231="Approved",'Milestone 3'!H231="Approuvé"),"Approved",IF(OR('Milestone 3'!H231="Incomplete",'Milestone 3'!H231="Incomplet"),"Incomplete",0))</f>
        <v>0</v>
      </c>
      <c r="E1707">
        <f>IF(OR('Milestone 3'!G231="Yes",'Milestone 3'!G231="Oui"),"Yes",IF(OR('Milestone 3'!G231="No",'Milestone 3'!G231="Non"),"No",0))</f>
        <v>0</v>
      </c>
      <c r="F1707">
        <f>IF(OR('Milestone 3'!F231="Yes",'Milestone 3'!F231="Oui"),"Yes",IF(OR('Milestone 3'!F231="No",'Milestone 3'!F231="Non"),"No",IF(OR('Milestone 3'!F231="N/A",'Milestone 3'!F231="S.O."),"N/A",0)))</f>
        <v>0</v>
      </c>
      <c r="G1707">
        <f>IF(OR('Milestone 3'!K231="Approved",'Milestone 3'!K231="Approuvé"),"Approved",IF(OR('Milestone 3'!K231="Incomplete",'Milestone 3'!K231="Incomplet"),"Incomplete",0))</f>
        <v>0</v>
      </c>
      <c r="H1707">
        <f>IF(OR('Milestone 3'!J231="Yes",'Milestone 3'!J231="Oui"),"Yes",IF(OR('Milestone 3'!J231="No",'Milestone 3'!J231="Non"),"No",0))</f>
        <v>0</v>
      </c>
      <c r="I1707">
        <f>IF(OR('Milestone 3'!I231="Yes",'Milestone 3'!I231="Oui"),"Yes",IF(OR('Milestone 3'!I231="No",'Milestone 3'!I231="Non"),"No",IF(OR('Milestone 3'!I231="N/A",'Milestone 3'!I231="S.O."),"N/A",0)))</f>
        <v>0</v>
      </c>
      <c r="J1707">
        <f>IF(OR('Milestone 3'!N231="Approved",'Milestone 3'!N231="Approuvé"),"Approved",IF(OR('Milestone 3'!N231="Incomplete",'Milestone 3'!N231="Incomplet"),"Incomplete",0))</f>
        <v>0</v>
      </c>
      <c r="K1707">
        <f>IF(OR('Milestone 3'!M231="Yes",'Milestone 3'!M231="Oui"),"Yes",IF(OR('Milestone 3'!M231="No",'Milestone 3'!M231="Non"),"No",0))</f>
        <v>0</v>
      </c>
      <c r="L1707">
        <f>IF(OR('Milestone 3'!L231="Yes",'Milestone 3'!L231="Oui"),"Yes",IF(OR('Milestone 3'!L231="No",'Milestone 3'!L231="Non"),"No",IF(OR('Milestone 3'!L231="N/A",'Milestone 3'!L231="S.O."),"N/A",0)))</f>
        <v>0</v>
      </c>
      <c r="M1707">
        <f>IF(OR('Milestone 3'!Q231="Approved",'Milestone 3'!Q231="Approuvé"),"Approved",IF(OR('Milestone 3'!Q231="Incomplete",'Milestone 3'!Q231="Incomplet"),"Incomplete",0))</f>
        <v>0</v>
      </c>
      <c r="N1707">
        <f>IF(OR('Milestone 3'!P231="Yes",'Milestone 3'!P231="Oui"),"Yes",IF(OR('Milestone 3'!P231="No",'Milestone 3'!P231="Non"),"No",0))</f>
        <v>0</v>
      </c>
      <c r="O1707">
        <f>IF(OR('Milestone 3'!O231="Yes",'Milestone 3'!O231="Oui"),"Yes",IF(OR('Milestone 3'!O231="No",'Milestone 3'!O231="Non"),"No",IF(OR('Milestone 3'!O231="N/A",'Milestone 3'!O231="S.O."),"N/A",0)))</f>
        <v>0</v>
      </c>
    </row>
    <row r="1708" spans="1:15" hidden="1">
      <c r="A1708">
        <f>IF(OR('Milestone 3'!E232="Approved",'Milestone 3'!E232="Approuvé"),"Approved",IF(OR('Milestone 3'!E232="Incomplete",'Milestone 3'!E232="Incomplet"),"Incomplete",0))</f>
        <v>0</v>
      </c>
      <c r="B1708">
        <f>IF(OR('Milestone 3'!D232="Yes",'Milestone 3'!D232="Oui"),"Yes",IF(OR('Milestone 3'!D232="No",'Milestone 3'!D232="Non"),"No",0))</f>
        <v>0</v>
      </c>
      <c r="C1708">
        <f>IF(OR('Milestone 3'!C232="Yes",'Milestone 3'!C232="Oui"),"Yes",IF(OR('Milestone 3'!C232="No",'Milestone 3'!C232="Non"),"No",IF(OR('Milestone 3'!C232="N/A",'Milestone 3'!C232="S.O."),"N/A",0)))</f>
        <v>0</v>
      </c>
      <c r="D1708">
        <f>IF(OR('Milestone 3'!H232="Approved",'Milestone 3'!H232="Approuvé"),"Approved",IF(OR('Milestone 3'!H232="Incomplete",'Milestone 3'!H232="Incomplet"),"Incomplete",0))</f>
        <v>0</v>
      </c>
      <c r="E1708">
        <f>IF(OR('Milestone 3'!G232="Yes",'Milestone 3'!G232="Oui"),"Yes",IF(OR('Milestone 3'!G232="No",'Milestone 3'!G232="Non"),"No",0))</f>
        <v>0</v>
      </c>
      <c r="F1708">
        <f>IF(OR('Milestone 3'!F232="Yes",'Milestone 3'!F232="Oui"),"Yes",IF(OR('Milestone 3'!F232="No",'Milestone 3'!F232="Non"),"No",IF(OR('Milestone 3'!F232="N/A",'Milestone 3'!F232="S.O."),"N/A",0)))</f>
        <v>0</v>
      </c>
      <c r="G1708">
        <f>IF(OR('Milestone 3'!K232="Approved",'Milestone 3'!K232="Approuvé"),"Approved",IF(OR('Milestone 3'!K232="Incomplete",'Milestone 3'!K232="Incomplet"),"Incomplete",0))</f>
        <v>0</v>
      </c>
      <c r="H1708">
        <f>IF(OR('Milestone 3'!J232="Yes",'Milestone 3'!J232="Oui"),"Yes",IF(OR('Milestone 3'!J232="No",'Milestone 3'!J232="Non"),"No",0))</f>
        <v>0</v>
      </c>
      <c r="I1708">
        <f>IF(OR('Milestone 3'!I232="Yes",'Milestone 3'!I232="Oui"),"Yes",IF(OR('Milestone 3'!I232="No",'Milestone 3'!I232="Non"),"No",IF(OR('Milestone 3'!I232="N/A",'Milestone 3'!I232="S.O."),"N/A",0)))</f>
        <v>0</v>
      </c>
      <c r="J1708">
        <f>IF(OR('Milestone 3'!N232="Approved",'Milestone 3'!N232="Approuvé"),"Approved",IF(OR('Milestone 3'!N232="Incomplete",'Milestone 3'!N232="Incomplet"),"Incomplete",0))</f>
        <v>0</v>
      </c>
      <c r="K1708">
        <f>IF(OR('Milestone 3'!M232="Yes",'Milestone 3'!M232="Oui"),"Yes",IF(OR('Milestone 3'!M232="No",'Milestone 3'!M232="Non"),"No",0))</f>
        <v>0</v>
      </c>
      <c r="L1708">
        <f>IF(OR('Milestone 3'!L232="Yes",'Milestone 3'!L232="Oui"),"Yes",IF(OR('Milestone 3'!L232="No",'Milestone 3'!L232="Non"),"No",IF(OR('Milestone 3'!L232="N/A",'Milestone 3'!L232="S.O."),"N/A",0)))</f>
        <v>0</v>
      </c>
      <c r="M1708">
        <f>IF(OR('Milestone 3'!Q232="Approved",'Milestone 3'!Q232="Approuvé"),"Approved",IF(OR('Milestone 3'!Q232="Incomplete",'Milestone 3'!Q232="Incomplet"),"Incomplete",0))</f>
        <v>0</v>
      </c>
      <c r="N1708">
        <f>IF(OR('Milestone 3'!P232="Yes",'Milestone 3'!P232="Oui"),"Yes",IF(OR('Milestone 3'!P232="No",'Milestone 3'!P232="Non"),"No",0))</f>
        <v>0</v>
      </c>
      <c r="O1708">
        <f>IF(OR('Milestone 3'!O232="Yes",'Milestone 3'!O232="Oui"),"Yes",IF(OR('Milestone 3'!O232="No",'Milestone 3'!O232="Non"),"No",IF(OR('Milestone 3'!O232="N/A",'Milestone 3'!O232="S.O."),"N/A",0)))</f>
        <v>0</v>
      </c>
    </row>
    <row r="1709" spans="1:15" hidden="1">
      <c r="A1709">
        <f>IF(OR('Milestone 3'!E233="Approved",'Milestone 3'!E233="Approuvé"),"Approved",IF(OR('Milestone 3'!E233="Incomplete",'Milestone 3'!E233="Incomplet"),"Incomplete",0))</f>
        <v>0</v>
      </c>
      <c r="B1709">
        <f>IF(OR('Milestone 3'!D233="Yes",'Milestone 3'!D233="Oui"),"Yes",IF(OR('Milestone 3'!D233="No",'Milestone 3'!D233="Non"),"No",0))</f>
        <v>0</v>
      </c>
      <c r="C1709">
        <f>IF(OR('Milestone 3'!C233="Yes",'Milestone 3'!C233="Oui"),"Yes",IF(OR('Milestone 3'!C233="No",'Milestone 3'!C233="Non"),"No",IF(OR('Milestone 3'!C233="N/A",'Milestone 3'!C233="S.O."),"N/A",0)))</f>
        <v>0</v>
      </c>
      <c r="D1709">
        <f>IF(OR('Milestone 3'!H233="Approved",'Milestone 3'!H233="Approuvé"),"Approved",IF(OR('Milestone 3'!H233="Incomplete",'Milestone 3'!H233="Incomplet"),"Incomplete",0))</f>
        <v>0</v>
      </c>
      <c r="E1709">
        <f>IF(OR('Milestone 3'!G233="Yes",'Milestone 3'!G233="Oui"),"Yes",IF(OR('Milestone 3'!G233="No",'Milestone 3'!G233="Non"),"No",0))</f>
        <v>0</v>
      </c>
      <c r="F1709">
        <f>IF(OR('Milestone 3'!F233="Yes",'Milestone 3'!F233="Oui"),"Yes",IF(OR('Milestone 3'!F233="No",'Milestone 3'!F233="Non"),"No",IF(OR('Milestone 3'!F233="N/A",'Milestone 3'!F233="S.O."),"N/A",0)))</f>
        <v>0</v>
      </c>
      <c r="G1709">
        <f>IF(OR('Milestone 3'!K233="Approved",'Milestone 3'!K233="Approuvé"),"Approved",IF(OR('Milestone 3'!K233="Incomplete",'Milestone 3'!K233="Incomplet"),"Incomplete",0))</f>
        <v>0</v>
      </c>
      <c r="H1709">
        <f>IF(OR('Milestone 3'!J233="Yes",'Milestone 3'!J233="Oui"),"Yes",IF(OR('Milestone 3'!J233="No",'Milestone 3'!J233="Non"),"No",0))</f>
        <v>0</v>
      </c>
      <c r="I1709">
        <f>IF(OR('Milestone 3'!I233="Yes",'Milestone 3'!I233="Oui"),"Yes",IF(OR('Milestone 3'!I233="No",'Milestone 3'!I233="Non"),"No",IF(OR('Milestone 3'!I233="N/A",'Milestone 3'!I233="S.O."),"N/A",0)))</f>
        <v>0</v>
      </c>
      <c r="J1709">
        <f>IF(OR('Milestone 3'!N233="Approved",'Milestone 3'!N233="Approuvé"),"Approved",IF(OR('Milestone 3'!N233="Incomplete",'Milestone 3'!N233="Incomplet"),"Incomplete",0))</f>
        <v>0</v>
      </c>
      <c r="K1709">
        <f>IF(OR('Milestone 3'!M233="Yes",'Milestone 3'!M233="Oui"),"Yes",IF(OR('Milestone 3'!M233="No",'Milestone 3'!M233="Non"),"No",0))</f>
        <v>0</v>
      </c>
      <c r="L1709">
        <f>IF(OR('Milestone 3'!L233="Yes",'Milestone 3'!L233="Oui"),"Yes",IF(OR('Milestone 3'!L233="No",'Milestone 3'!L233="Non"),"No",IF(OR('Milestone 3'!L233="N/A",'Milestone 3'!L233="S.O."),"N/A",0)))</f>
        <v>0</v>
      </c>
      <c r="M1709">
        <f>IF(OR('Milestone 3'!Q233="Approved",'Milestone 3'!Q233="Approuvé"),"Approved",IF(OR('Milestone 3'!Q233="Incomplete",'Milestone 3'!Q233="Incomplet"),"Incomplete",0))</f>
        <v>0</v>
      </c>
      <c r="N1709">
        <f>IF(OR('Milestone 3'!P233="Yes",'Milestone 3'!P233="Oui"),"Yes",IF(OR('Milestone 3'!P233="No",'Milestone 3'!P233="Non"),"No",0))</f>
        <v>0</v>
      </c>
      <c r="O1709">
        <f>IF(OR('Milestone 3'!O233="Yes",'Milestone 3'!O233="Oui"),"Yes",IF(OR('Milestone 3'!O233="No",'Milestone 3'!O233="Non"),"No",IF(OR('Milestone 3'!O233="N/A",'Milestone 3'!O233="S.O."),"N/A",0)))</f>
        <v>0</v>
      </c>
    </row>
    <row r="1710" spans="1:15" hidden="1">
      <c r="A1710">
        <f>IF(OR('Milestone 3'!E234="Approved",'Milestone 3'!E234="Approuvé"),"Approved",IF(OR('Milestone 3'!E234="Incomplete",'Milestone 3'!E234="Incomplet"),"Incomplete",0))</f>
        <v>0</v>
      </c>
      <c r="B1710">
        <f>IF(OR('Milestone 3'!D234="Yes",'Milestone 3'!D234="Oui"),"Yes",IF(OR('Milestone 3'!D234="No",'Milestone 3'!D234="Non"),"No",0))</f>
        <v>0</v>
      </c>
      <c r="C1710">
        <f>IF(OR('Milestone 3'!C234="Yes",'Milestone 3'!C234="Oui"),"Yes",IF(OR('Milestone 3'!C234="No",'Milestone 3'!C234="Non"),"No",IF(OR('Milestone 3'!C234="N/A",'Milestone 3'!C234="S.O."),"N/A",0)))</f>
        <v>0</v>
      </c>
      <c r="D1710">
        <f>IF(OR('Milestone 3'!H234="Approved",'Milestone 3'!H234="Approuvé"),"Approved",IF(OR('Milestone 3'!H234="Incomplete",'Milestone 3'!H234="Incomplet"),"Incomplete",0))</f>
        <v>0</v>
      </c>
      <c r="E1710">
        <f>IF(OR('Milestone 3'!G234="Yes",'Milestone 3'!G234="Oui"),"Yes",IF(OR('Milestone 3'!G234="No",'Milestone 3'!G234="Non"),"No",0))</f>
        <v>0</v>
      </c>
      <c r="F1710">
        <f>IF(OR('Milestone 3'!F234="Yes",'Milestone 3'!F234="Oui"),"Yes",IF(OR('Milestone 3'!F234="No",'Milestone 3'!F234="Non"),"No",IF(OR('Milestone 3'!F234="N/A",'Milestone 3'!F234="S.O."),"N/A",0)))</f>
        <v>0</v>
      </c>
      <c r="G1710">
        <f>IF(OR('Milestone 3'!K234="Approved",'Milestone 3'!K234="Approuvé"),"Approved",IF(OR('Milestone 3'!K234="Incomplete",'Milestone 3'!K234="Incomplet"),"Incomplete",0))</f>
        <v>0</v>
      </c>
      <c r="H1710">
        <f>IF(OR('Milestone 3'!J234="Yes",'Milestone 3'!J234="Oui"),"Yes",IF(OR('Milestone 3'!J234="No",'Milestone 3'!J234="Non"),"No",0))</f>
        <v>0</v>
      </c>
      <c r="I1710">
        <f>IF(OR('Milestone 3'!I234="Yes",'Milestone 3'!I234="Oui"),"Yes",IF(OR('Milestone 3'!I234="No",'Milestone 3'!I234="Non"),"No",IF(OR('Milestone 3'!I234="N/A",'Milestone 3'!I234="S.O."),"N/A",0)))</f>
        <v>0</v>
      </c>
      <c r="J1710">
        <f>IF(OR('Milestone 3'!N234="Approved",'Milestone 3'!N234="Approuvé"),"Approved",IF(OR('Milestone 3'!N234="Incomplete",'Milestone 3'!N234="Incomplet"),"Incomplete",0))</f>
        <v>0</v>
      </c>
      <c r="K1710">
        <f>IF(OR('Milestone 3'!M234="Yes",'Milestone 3'!M234="Oui"),"Yes",IF(OR('Milestone 3'!M234="No",'Milestone 3'!M234="Non"),"No",0))</f>
        <v>0</v>
      </c>
      <c r="L1710">
        <f>IF(OR('Milestone 3'!L234="Yes",'Milestone 3'!L234="Oui"),"Yes",IF(OR('Milestone 3'!L234="No",'Milestone 3'!L234="Non"),"No",IF(OR('Milestone 3'!L234="N/A",'Milestone 3'!L234="S.O."),"N/A",0)))</f>
        <v>0</v>
      </c>
      <c r="M1710">
        <f>IF(OR('Milestone 3'!Q234="Approved",'Milestone 3'!Q234="Approuvé"),"Approved",IF(OR('Milestone 3'!Q234="Incomplete",'Milestone 3'!Q234="Incomplet"),"Incomplete",0))</f>
        <v>0</v>
      </c>
      <c r="N1710">
        <f>IF(OR('Milestone 3'!P234="Yes",'Milestone 3'!P234="Oui"),"Yes",IF(OR('Milestone 3'!P234="No",'Milestone 3'!P234="Non"),"No",0))</f>
        <v>0</v>
      </c>
      <c r="O1710">
        <f>IF(OR('Milestone 3'!O234="Yes",'Milestone 3'!O234="Oui"),"Yes",IF(OR('Milestone 3'!O234="No",'Milestone 3'!O234="Non"),"No",IF(OR('Milestone 3'!O234="N/A",'Milestone 3'!O234="S.O."),"N/A",0)))</f>
        <v>0</v>
      </c>
    </row>
    <row r="1711" spans="1:15" hidden="1">
      <c r="A1711">
        <f>IF(OR('Milestone 3'!E235="Approved",'Milestone 3'!E235="Approuvé"),"Approved",IF(OR('Milestone 3'!E235="Incomplete",'Milestone 3'!E235="Incomplet"),"Incomplete",0))</f>
        <v>0</v>
      </c>
      <c r="B1711">
        <f>IF(OR('Milestone 3'!D235="Yes",'Milestone 3'!D235="Oui"),"Yes",IF(OR('Milestone 3'!D235="No",'Milestone 3'!D235="Non"),"No",0))</f>
        <v>0</v>
      </c>
      <c r="C1711">
        <f>IF(OR('Milestone 3'!C235="Yes",'Milestone 3'!C235="Oui"),"Yes",IF(OR('Milestone 3'!C235="No",'Milestone 3'!C235="Non"),"No",IF(OR('Milestone 3'!C235="N/A",'Milestone 3'!C235="S.O."),"N/A",0)))</f>
        <v>0</v>
      </c>
      <c r="D1711">
        <f>IF(OR('Milestone 3'!H235="Approved",'Milestone 3'!H235="Approuvé"),"Approved",IF(OR('Milestone 3'!H235="Incomplete",'Milestone 3'!H235="Incomplet"),"Incomplete",0))</f>
        <v>0</v>
      </c>
      <c r="E1711">
        <f>IF(OR('Milestone 3'!G235="Yes",'Milestone 3'!G235="Oui"),"Yes",IF(OR('Milestone 3'!G235="No",'Milestone 3'!G235="Non"),"No",0))</f>
        <v>0</v>
      </c>
      <c r="F1711">
        <f>IF(OR('Milestone 3'!F235="Yes",'Milestone 3'!F235="Oui"),"Yes",IF(OR('Milestone 3'!F235="No",'Milestone 3'!F235="Non"),"No",IF(OR('Milestone 3'!F235="N/A",'Milestone 3'!F235="S.O."),"N/A",0)))</f>
        <v>0</v>
      </c>
      <c r="G1711">
        <f>IF(OR('Milestone 3'!K235="Approved",'Milestone 3'!K235="Approuvé"),"Approved",IF(OR('Milestone 3'!K235="Incomplete",'Milestone 3'!K235="Incomplet"),"Incomplete",0))</f>
        <v>0</v>
      </c>
      <c r="H1711">
        <f>IF(OR('Milestone 3'!J235="Yes",'Milestone 3'!J235="Oui"),"Yes",IF(OR('Milestone 3'!J235="No",'Milestone 3'!J235="Non"),"No",0))</f>
        <v>0</v>
      </c>
      <c r="I1711">
        <f>IF(OR('Milestone 3'!I235="Yes",'Milestone 3'!I235="Oui"),"Yes",IF(OR('Milestone 3'!I235="No",'Milestone 3'!I235="Non"),"No",IF(OR('Milestone 3'!I235="N/A",'Milestone 3'!I235="S.O."),"N/A",0)))</f>
        <v>0</v>
      </c>
      <c r="J1711">
        <f>IF(OR('Milestone 3'!N235="Approved",'Milestone 3'!N235="Approuvé"),"Approved",IF(OR('Milestone 3'!N235="Incomplete",'Milestone 3'!N235="Incomplet"),"Incomplete",0))</f>
        <v>0</v>
      </c>
      <c r="K1711">
        <f>IF(OR('Milestone 3'!M235="Yes",'Milestone 3'!M235="Oui"),"Yes",IF(OR('Milestone 3'!M235="No",'Milestone 3'!M235="Non"),"No",0))</f>
        <v>0</v>
      </c>
      <c r="L1711">
        <f>IF(OR('Milestone 3'!L235="Yes",'Milestone 3'!L235="Oui"),"Yes",IF(OR('Milestone 3'!L235="No",'Milestone 3'!L235="Non"),"No",IF(OR('Milestone 3'!L235="N/A",'Milestone 3'!L235="S.O."),"N/A",0)))</f>
        <v>0</v>
      </c>
      <c r="M1711">
        <f>IF(OR('Milestone 3'!Q235="Approved",'Milestone 3'!Q235="Approuvé"),"Approved",IF(OR('Milestone 3'!Q235="Incomplete",'Milestone 3'!Q235="Incomplet"),"Incomplete",0))</f>
        <v>0</v>
      </c>
      <c r="N1711">
        <f>IF(OR('Milestone 3'!P235="Yes",'Milestone 3'!P235="Oui"),"Yes",IF(OR('Milestone 3'!P235="No",'Milestone 3'!P235="Non"),"No",0))</f>
        <v>0</v>
      </c>
      <c r="O1711">
        <f>IF(OR('Milestone 3'!O235="Yes",'Milestone 3'!O235="Oui"),"Yes",IF(OR('Milestone 3'!O235="No",'Milestone 3'!O235="Non"),"No",IF(OR('Milestone 3'!O235="N/A",'Milestone 3'!O235="S.O."),"N/A",0)))</f>
        <v>0</v>
      </c>
    </row>
    <row r="1712" spans="1:15" hidden="1">
      <c r="A1712">
        <f>IF(OR('Milestone 3'!E236="Approved",'Milestone 3'!E236="Approuvé"),"Approved",IF(OR('Milestone 3'!E236="Incomplete",'Milestone 3'!E236="Incomplet"),"Incomplete",0))</f>
        <v>0</v>
      </c>
      <c r="B1712">
        <f>IF(OR('Milestone 3'!D236="Yes",'Milestone 3'!D236="Oui"),"Yes",IF(OR('Milestone 3'!D236="No",'Milestone 3'!D236="Non"),"No",0))</f>
        <v>0</v>
      </c>
      <c r="C1712">
        <f>IF(OR('Milestone 3'!C236="Yes",'Milestone 3'!C236="Oui"),"Yes",IF(OR('Milestone 3'!C236="No",'Milestone 3'!C236="Non"),"No",IF(OR('Milestone 3'!C236="N/A",'Milestone 3'!C236="S.O."),"N/A",0)))</f>
        <v>0</v>
      </c>
      <c r="D1712">
        <f>IF(OR('Milestone 3'!H236="Approved",'Milestone 3'!H236="Approuvé"),"Approved",IF(OR('Milestone 3'!H236="Incomplete",'Milestone 3'!H236="Incomplet"),"Incomplete",0))</f>
        <v>0</v>
      </c>
      <c r="E1712">
        <f>IF(OR('Milestone 3'!G236="Yes",'Milestone 3'!G236="Oui"),"Yes",IF(OR('Milestone 3'!G236="No",'Milestone 3'!G236="Non"),"No",0))</f>
        <v>0</v>
      </c>
      <c r="F1712">
        <f>IF(OR('Milestone 3'!F236="Yes",'Milestone 3'!F236="Oui"),"Yes",IF(OR('Milestone 3'!F236="No",'Milestone 3'!F236="Non"),"No",IF(OR('Milestone 3'!F236="N/A",'Milestone 3'!F236="S.O."),"N/A",0)))</f>
        <v>0</v>
      </c>
      <c r="G1712">
        <f>IF(OR('Milestone 3'!K236="Approved",'Milestone 3'!K236="Approuvé"),"Approved",IF(OR('Milestone 3'!K236="Incomplete",'Milestone 3'!K236="Incomplet"),"Incomplete",0))</f>
        <v>0</v>
      </c>
      <c r="H1712">
        <f>IF(OR('Milestone 3'!J236="Yes",'Milestone 3'!J236="Oui"),"Yes",IF(OR('Milestone 3'!J236="No",'Milestone 3'!J236="Non"),"No",0))</f>
        <v>0</v>
      </c>
      <c r="I1712">
        <f>IF(OR('Milestone 3'!I236="Yes",'Milestone 3'!I236="Oui"),"Yes",IF(OR('Milestone 3'!I236="No",'Milestone 3'!I236="Non"),"No",IF(OR('Milestone 3'!I236="N/A",'Milestone 3'!I236="S.O."),"N/A",0)))</f>
        <v>0</v>
      </c>
      <c r="J1712">
        <f>IF(OR('Milestone 3'!N236="Approved",'Milestone 3'!N236="Approuvé"),"Approved",IF(OR('Milestone 3'!N236="Incomplete",'Milestone 3'!N236="Incomplet"),"Incomplete",0))</f>
        <v>0</v>
      </c>
      <c r="K1712">
        <f>IF(OR('Milestone 3'!M236="Yes",'Milestone 3'!M236="Oui"),"Yes",IF(OR('Milestone 3'!M236="No",'Milestone 3'!M236="Non"),"No",0))</f>
        <v>0</v>
      </c>
      <c r="L1712">
        <f>IF(OR('Milestone 3'!L236="Yes",'Milestone 3'!L236="Oui"),"Yes",IF(OR('Milestone 3'!L236="No",'Milestone 3'!L236="Non"),"No",IF(OR('Milestone 3'!L236="N/A",'Milestone 3'!L236="S.O."),"N/A",0)))</f>
        <v>0</v>
      </c>
      <c r="M1712">
        <f>IF(OR('Milestone 3'!Q236="Approved",'Milestone 3'!Q236="Approuvé"),"Approved",IF(OR('Milestone 3'!Q236="Incomplete",'Milestone 3'!Q236="Incomplet"),"Incomplete",0))</f>
        <v>0</v>
      </c>
      <c r="N1712">
        <f>IF(OR('Milestone 3'!P236="Yes",'Milestone 3'!P236="Oui"),"Yes",IF(OR('Milestone 3'!P236="No",'Milestone 3'!P236="Non"),"No",0))</f>
        <v>0</v>
      </c>
      <c r="O1712">
        <f>IF(OR('Milestone 3'!O236="Yes",'Milestone 3'!O236="Oui"),"Yes",IF(OR('Milestone 3'!O236="No",'Milestone 3'!O236="Non"),"No",IF(OR('Milestone 3'!O236="N/A",'Milestone 3'!O236="S.O."),"N/A",0)))</f>
        <v>0</v>
      </c>
    </row>
    <row r="1713" spans="1:15" hidden="1">
      <c r="A1713">
        <f>IF(OR('Milestone 3'!E237="Approved",'Milestone 3'!E237="Approuvé"),"Approved",IF(OR('Milestone 3'!E237="Incomplete",'Milestone 3'!E237="Incomplet"),"Incomplete",0))</f>
        <v>0</v>
      </c>
      <c r="B1713">
        <f>IF(OR('Milestone 3'!D237="Yes",'Milestone 3'!D237="Oui"),"Yes",IF(OR('Milestone 3'!D237="No",'Milestone 3'!D237="Non"),"No",0))</f>
        <v>0</v>
      </c>
      <c r="C1713">
        <f>IF(OR('Milestone 3'!C237="Yes",'Milestone 3'!C237="Oui"),"Yes",IF(OR('Milestone 3'!C237="No",'Milestone 3'!C237="Non"),"No",IF(OR('Milestone 3'!C237="N/A",'Milestone 3'!C237="S.O."),"N/A",0)))</f>
        <v>0</v>
      </c>
      <c r="D1713">
        <f>IF(OR('Milestone 3'!H237="Approved",'Milestone 3'!H237="Approuvé"),"Approved",IF(OR('Milestone 3'!H237="Incomplete",'Milestone 3'!H237="Incomplet"),"Incomplete",0))</f>
        <v>0</v>
      </c>
      <c r="E1713">
        <f>IF(OR('Milestone 3'!G237="Yes",'Milestone 3'!G237="Oui"),"Yes",IF(OR('Milestone 3'!G237="No",'Milestone 3'!G237="Non"),"No",0))</f>
        <v>0</v>
      </c>
      <c r="F1713">
        <f>IF(OR('Milestone 3'!F237="Yes",'Milestone 3'!F237="Oui"),"Yes",IF(OR('Milestone 3'!F237="No",'Milestone 3'!F237="Non"),"No",IF(OR('Milestone 3'!F237="N/A",'Milestone 3'!F237="S.O."),"N/A",0)))</f>
        <v>0</v>
      </c>
      <c r="G1713">
        <f>IF(OR('Milestone 3'!K237="Approved",'Milestone 3'!K237="Approuvé"),"Approved",IF(OR('Milestone 3'!K237="Incomplete",'Milestone 3'!K237="Incomplet"),"Incomplete",0))</f>
        <v>0</v>
      </c>
      <c r="H1713">
        <f>IF(OR('Milestone 3'!J237="Yes",'Milestone 3'!J237="Oui"),"Yes",IF(OR('Milestone 3'!J237="No",'Milestone 3'!J237="Non"),"No",0))</f>
        <v>0</v>
      </c>
      <c r="I1713">
        <f>IF(OR('Milestone 3'!I237="Yes",'Milestone 3'!I237="Oui"),"Yes",IF(OR('Milestone 3'!I237="No",'Milestone 3'!I237="Non"),"No",IF(OR('Milestone 3'!I237="N/A",'Milestone 3'!I237="S.O."),"N/A",0)))</f>
        <v>0</v>
      </c>
      <c r="J1713">
        <f>IF(OR('Milestone 3'!N237="Approved",'Milestone 3'!N237="Approuvé"),"Approved",IF(OR('Milestone 3'!N237="Incomplete",'Milestone 3'!N237="Incomplet"),"Incomplete",0))</f>
        <v>0</v>
      </c>
      <c r="K1713">
        <f>IF(OR('Milestone 3'!M237="Yes",'Milestone 3'!M237="Oui"),"Yes",IF(OR('Milestone 3'!M237="No",'Milestone 3'!M237="Non"),"No",0))</f>
        <v>0</v>
      </c>
      <c r="L1713">
        <f>IF(OR('Milestone 3'!L237="Yes",'Milestone 3'!L237="Oui"),"Yes",IF(OR('Milestone 3'!L237="No",'Milestone 3'!L237="Non"),"No",IF(OR('Milestone 3'!L237="N/A",'Milestone 3'!L237="S.O."),"N/A",0)))</f>
        <v>0</v>
      </c>
      <c r="M1713">
        <f>IF(OR('Milestone 3'!Q237="Approved",'Milestone 3'!Q237="Approuvé"),"Approved",IF(OR('Milestone 3'!Q237="Incomplete",'Milestone 3'!Q237="Incomplet"),"Incomplete",0))</f>
        <v>0</v>
      </c>
      <c r="N1713">
        <f>IF(OR('Milestone 3'!P237="Yes",'Milestone 3'!P237="Oui"),"Yes",IF(OR('Milestone 3'!P237="No",'Milestone 3'!P237="Non"),"No",0))</f>
        <v>0</v>
      </c>
      <c r="O1713">
        <f>IF(OR('Milestone 3'!O237="Yes",'Milestone 3'!O237="Oui"),"Yes",IF(OR('Milestone 3'!O237="No",'Milestone 3'!O237="Non"),"No",IF(OR('Milestone 3'!O237="N/A",'Milestone 3'!O237="S.O."),"N/A",0)))</f>
        <v>0</v>
      </c>
    </row>
    <row r="1714" spans="1:15" hidden="1">
      <c r="A1714">
        <f>IF(OR('Milestone 3'!E238="Approved",'Milestone 3'!E238="Approuvé"),"Approved",IF(OR('Milestone 3'!E238="Incomplete",'Milestone 3'!E238="Incomplet"),"Incomplete",0))</f>
        <v>0</v>
      </c>
      <c r="B1714">
        <f>IF(OR('Milestone 3'!D238="Yes",'Milestone 3'!D238="Oui"),"Yes",IF(OR('Milestone 3'!D238="No",'Milestone 3'!D238="Non"),"No",0))</f>
        <v>0</v>
      </c>
      <c r="C1714">
        <f>IF(OR('Milestone 3'!C238="Yes",'Milestone 3'!C238="Oui"),"Yes",IF(OR('Milestone 3'!C238="No",'Milestone 3'!C238="Non"),"No",IF(OR('Milestone 3'!C238="N/A",'Milestone 3'!C238="S.O."),"N/A",0)))</f>
        <v>0</v>
      </c>
      <c r="D1714">
        <f>IF(OR('Milestone 3'!H238="Approved",'Milestone 3'!H238="Approuvé"),"Approved",IF(OR('Milestone 3'!H238="Incomplete",'Milestone 3'!H238="Incomplet"),"Incomplete",0))</f>
        <v>0</v>
      </c>
      <c r="E1714">
        <f>IF(OR('Milestone 3'!G238="Yes",'Milestone 3'!G238="Oui"),"Yes",IF(OR('Milestone 3'!G238="No",'Milestone 3'!G238="Non"),"No",0))</f>
        <v>0</v>
      </c>
      <c r="F1714">
        <f>IF(OR('Milestone 3'!F238="Yes",'Milestone 3'!F238="Oui"),"Yes",IF(OR('Milestone 3'!F238="No",'Milestone 3'!F238="Non"),"No",IF(OR('Milestone 3'!F238="N/A",'Milestone 3'!F238="S.O."),"N/A",0)))</f>
        <v>0</v>
      </c>
      <c r="G1714">
        <f>IF(OR('Milestone 3'!K238="Approved",'Milestone 3'!K238="Approuvé"),"Approved",IF(OR('Milestone 3'!K238="Incomplete",'Milestone 3'!K238="Incomplet"),"Incomplete",0))</f>
        <v>0</v>
      </c>
      <c r="H1714">
        <f>IF(OR('Milestone 3'!J238="Yes",'Milestone 3'!J238="Oui"),"Yes",IF(OR('Milestone 3'!J238="No",'Milestone 3'!J238="Non"),"No",0))</f>
        <v>0</v>
      </c>
      <c r="I1714">
        <f>IF(OR('Milestone 3'!I238="Yes",'Milestone 3'!I238="Oui"),"Yes",IF(OR('Milestone 3'!I238="No",'Milestone 3'!I238="Non"),"No",IF(OR('Milestone 3'!I238="N/A",'Milestone 3'!I238="S.O."),"N/A",0)))</f>
        <v>0</v>
      </c>
      <c r="J1714">
        <f>IF(OR('Milestone 3'!N238="Approved",'Milestone 3'!N238="Approuvé"),"Approved",IF(OR('Milestone 3'!N238="Incomplete",'Milestone 3'!N238="Incomplet"),"Incomplete",0))</f>
        <v>0</v>
      </c>
      <c r="K1714">
        <f>IF(OR('Milestone 3'!M238="Yes",'Milestone 3'!M238="Oui"),"Yes",IF(OR('Milestone 3'!M238="No",'Milestone 3'!M238="Non"),"No",0))</f>
        <v>0</v>
      </c>
      <c r="L1714">
        <f>IF(OR('Milestone 3'!L238="Yes",'Milestone 3'!L238="Oui"),"Yes",IF(OR('Milestone 3'!L238="No",'Milestone 3'!L238="Non"),"No",IF(OR('Milestone 3'!L238="N/A",'Milestone 3'!L238="S.O."),"N/A",0)))</f>
        <v>0</v>
      </c>
      <c r="M1714">
        <f>IF(OR('Milestone 3'!Q238="Approved",'Milestone 3'!Q238="Approuvé"),"Approved",IF(OR('Milestone 3'!Q238="Incomplete",'Milestone 3'!Q238="Incomplet"),"Incomplete",0))</f>
        <v>0</v>
      </c>
      <c r="N1714">
        <f>IF(OR('Milestone 3'!P238="Yes",'Milestone 3'!P238="Oui"),"Yes",IF(OR('Milestone 3'!P238="No",'Milestone 3'!P238="Non"),"No",0))</f>
        <v>0</v>
      </c>
      <c r="O1714">
        <f>IF(OR('Milestone 3'!O238="Yes",'Milestone 3'!O238="Oui"),"Yes",IF(OR('Milestone 3'!O238="No",'Milestone 3'!O238="Non"),"No",IF(OR('Milestone 3'!O238="N/A",'Milestone 3'!O238="S.O."),"N/A",0)))</f>
        <v>0</v>
      </c>
    </row>
    <row r="1715" spans="1:15" hidden="1">
      <c r="A1715">
        <f>IF(OR('Milestone 3'!E239="Approved",'Milestone 3'!E239="Approuvé"),"Approved",IF(OR('Milestone 3'!E239="Incomplete",'Milestone 3'!E239="Incomplet"),"Incomplete",0))</f>
        <v>0</v>
      </c>
      <c r="B1715">
        <f>IF(OR('Milestone 3'!D239="Yes",'Milestone 3'!D239="Oui"),"Yes",IF(OR('Milestone 3'!D239="No",'Milestone 3'!D239="Non"),"No",0))</f>
        <v>0</v>
      </c>
      <c r="C1715">
        <f>IF(OR('Milestone 3'!C239="Yes",'Milestone 3'!C239="Oui"),"Yes",IF(OR('Milestone 3'!C239="No",'Milestone 3'!C239="Non"),"No",IF(OR('Milestone 3'!C239="N/A",'Milestone 3'!C239="S.O."),"N/A",0)))</f>
        <v>0</v>
      </c>
      <c r="D1715">
        <f>IF(OR('Milestone 3'!H239="Approved",'Milestone 3'!H239="Approuvé"),"Approved",IF(OR('Milestone 3'!H239="Incomplete",'Milestone 3'!H239="Incomplet"),"Incomplete",0))</f>
        <v>0</v>
      </c>
      <c r="E1715">
        <f>IF(OR('Milestone 3'!G239="Yes",'Milestone 3'!G239="Oui"),"Yes",IF(OR('Milestone 3'!G239="No",'Milestone 3'!G239="Non"),"No",0))</f>
        <v>0</v>
      </c>
      <c r="F1715">
        <f>IF(OR('Milestone 3'!F239="Yes",'Milestone 3'!F239="Oui"),"Yes",IF(OR('Milestone 3'!F239="No",'Milestone 3'!F239="Non"),"No",IF(OR('Milestone 3'!F239="N/A",'Milestone 3'!F239="S.O."),"N/A",0)))</f>
        <v>0</v>
      </c>
      <c r="G1715">
        <f>IF(OR('Milestone 3'!K239="Approved",'Milestone 3'!K239="Approuvé"),"Approved",IF(OR('Milestone 3'!K239="Incomplete",'Milestone 3'!K239="Incomplet"),"Incomplete",0))</f>
        <v>0</v>
      </c>
      <c r="H1715">
        <f>IF(OR('Milestone 3'!J239="Yes",'Milestone 3'!J239="Oui"),"Yes",IF(OR('Milestone 3'!J239="No",'Milestone 3'!J239="Non"),"No",0))</f>
        <v>0</v>
      </c>
      <c r="I1715">
        <f>IF(OR('Milestone 3'!I239="Yes",'Milestone 3'!I239="Oui"),"Yes",IF(OR('Milestone 3'!I239="No",'Milestone 3'!I239="Non"),"No",IF(OR('Milestone 3'!I239="N/A",'Milestone 3'!I239="S.O."),"N/A",0)))</f>
        <v>0</v>
      </c>
      <c r="J1715">
        <f>IF(OR('Milestone 3'!N239="Approved",'Milestone 3'!N239="Approuvé"),"Approved",IF(OR('Milestone 3'!N239="Incomplete",'Milestone 3'!N239="Incomplet"),"Incomplete",0))</f>
        <v>0</v>
      </c>
      <c r="K1715">
        <f>IF(OR('Milestone 3'!M239="Yes",'Milestone 3'!M239="Oui"),"Yes",IF(OR('Milestone 3'!M239="No",'Milestone 3'!M239="Non"),"No",0))</f>
        <v>0</v>
      </c>
      <c r="L1715">
        <f>IF(OR('Milestone 3'!L239="Yes",'Milestone 3'!L239="Oui"),"Yes",IF(OR('Milestone 3'!L239="No",'Milestone 3'!L239="Non"),"No",IF(OR('Milestone 3'!L239="N/A",'Milestone 3'!L239="S.O."),"N/A",0)))</f>
        <v>0</v>
      </c>
      <c r="M1715">
        <f>IF(OR('Milestone 3'!Q239="Approved",'Milestone 3'!Q239="Approuvé"),"Approved",IF(OR('Milestone 3'!Q239="Incomplete",'Milestone 3'!Q239="Incomplet"),"Incomplete",0))</f>
        <v>0</v>
      </c>
      <c r="N1715">
        <f>IF(OR('Milestone 3'!P239="Yes",'Milestone 3'!P239="Oui"),"Yes",IF(OR('Milestone 3'!P239="No",'Milestone 3'!P239="Non"),"No",0))</f>
        <v>0</v>
      </c>
      <c r="O1715">
        <f>IF(OR('Milestone 3'!O239="Yes",'Milestone 3'!O239="Oui"),"Yes",IF(OR('Milestone 3'!O239="No",'Milestone 3'!O239="Non"),"No",IF(OR('Milestone 3'!O239="N/A",'Milestone 3'!O239="S.O."),"N/A",0)))</f>
        <v>0</v>
      </c>
    </row>
    <row r="1716" spans="1:15" hidden="1">
      <c r="A1716">
        <f>IF(OR('Milestone 3'!E240="Approved",'Milestone 3'!E240="Approuvé"),"Approved",IF(OR('Milestone 3'!E240="Incomplete",'Milestone 3'!E240="Incomplet"),"Incomplete",0))</f>
        <v>0</v>
      </c>
      <c r="B1716">
        <f>IF(OR('Milestone 3'!D240="Yes",'Milestone 3'!D240="Oui"),"Yes",IF(OR('Milestone 3'!D240="No",'Milestone 3'!D240="Non"),"No",0))</f>
        <v>0</v>
      </c>
      <c r="C1716">
        <f>IF(OR('Milestone 3'!C240="Yes",'Milestone 3'!C240="Oui"),"Yes",IF(OR('Milestone 3'!C240="No",'Milestone 3'!C240="Non"),"No",IF(OR('Milestone 3'!C240="N/A",'Milestone 3'!C240="S.O."),"N/A",0)))</f>
        <v>0</v>
      </c>
      <c r="D1716">
        <f>IF(OR('Milestone 3'!H240="Approved",'Milestone 3'!H240="Approuvé"),"Approved",IF(OR('Milestone 3'!H240="Incomplete",'Milestone 3'!H240="Incomplet"),"Incomplete",0))</f>
        <v>0</v>
      </c>
      <c r="E1716">
        <f>IF(OR('Milestone 3'!G240="Yes",'Milestone 3'!G240="Oui"),"Yes",IF(OR('Milestone 3'!G240="No",'Milestone 3'!G240="Non"),"No",0))</f>
        <v>0</v>
      </c>
      <c r="F1716">
        <f>IF(OR('Milestone 3'!F240="Yes",'Milestone 3'!F240="Oui"),"Yes",IF(OR('Milestone 3'!F240="No",'Milestone 3'!F240="Non"),"No",IF(OR('Milestone 3'!F240="N/A",'Milestone 3'!F240="S.O."),"N/A",0)))</f>
        <v>0</v>
      </c>
      <c r="G1716">
        <f>IF(OR('Milestone 3'!K240="Approved",'Milestone 3'!K240="Approuvé"),"Approved",IF(OR('Milestone 3'!K240="Incomplete",'Milestone 3'!K240="Incomplet"),"Incomplete",0))</f>
        <v>0</v>
      </c>
      <c r="H1716">
        <f>IF(OR('Milestone 3'!J240="Yes",'Milestone 3'!J240="Oui"),"Yes",IF(OR('Milestone 3'!J240="No",'Milestone 3'!J240="Non"),"No",0))</f>
        <v>0</v>
      </c>
      <c r="I1716">
        <f>IF(OR('Milestone 3'!I240="Yes",'Milestone 3'!I240="Oui"),"Yes",IF(OR('Milestone 3'!I240="No",'Milestone 3'!I240="Non"),"No",IF(OR('Milestone 3'!I240="N/A",'Milestone 3'!I240="S.O."),"N/A",0)))</f>
        <v>0</v>
      </c>
      <c r="J1716">
        <f>IF(OR('Milestone 3'!N240="Approved",'Milestone 3'!N240="Approuvé"),"Approved",IF(OR('Milestone 3'!N240="Incomplete",'Milestone 3'!N240="Incomplet"),"Incomplete",0))</f>
        <v>0</v>
      </c>
      <c r="K1716">
        <f>IF(OR('Milestone 3'!M240="Yes",'Milestone 3'!M240="Oui"),"Yes",IF(OR('Milestone 3'!M240="No",'Milestone 3'!M240="Non"),"No",0))</f>
        <v>0</v>
      </c>
      <c r="L1716">
        <f>IF(OR('Milestone 3'!L240="Yes",'Milestone 3'!L240="Oui"),"Yes",IF(OR('Milestone 3'!L240="No",'Milestone 3'!L240="Non"),"No",IF(OR('Milestone 3'!L240="N/A",'Milestone 3'!L240="S.O."),"N/A",0)))</f>
        <v>0</v>
      </c>
      <c r="M1716">
        <f>IF(OR('Milestone 3'!Q240="Approved",'Milestone 3'!Q240="Approuvé"),"Approved",IF(OR('Milestone 3'!Q240="Incomplete",'Milestone 3'!Q240="Incomplet"),"Incomplete",0))</f>
        <v>0</v>
      </c>
      <c r="N1716">
        <f>IF(OR('Milestone 3'!P240="Yes",'Milestone 3'!P240="Oui"),"Yes",IF(OR('Milestone 3'!P240="No",'Milestone 3'!P240="Non"),"No",0))</f>
        <v>0</v>
      </c>
      <c r="O1716">
        <f>IF(OR('Milestone 3'!O240="Yes",'Milestone 3'!O240="Oui"),"Yes",IF(OR('Milestone 3'!O240="No",'Milestone 3'!O240="Non"),"No",IF(OR('Milestone 3'!O240="N/A",'Milestone 3'!O240="S.O."),"N/A",0)))</f>
        <v>0</v>
      </c>
    </row>
    <row r="1717" spans="1:15" hidden="1">
      <c r="A1717">
        <f>IF(OR('Milestone 3'!E241="Approved",'Milestone 3'!E241="Approuvé"),"Approved",IF(OR('Milestone 3'!E241="Incomplete",'Milestone 3'!E241="Incomplet"),"Incomplete",0))</f>
        <v>0</v>
      </c>
      <c r="B1717">
        <f>IF(OR('Milestone 3'!D241="Yes",'Milestone 3'!D241="Oui"),"Yes",IF(OR('Milestone 3'!D241="No",'Milestone 3'!D241="Non"),"No",0))</f>
        <v>0</v>
      </c>
      <c r="C1717">
        <f>IF(OR('Milestone 3'!C241="Yes",'Milestone 3'!C241="Oui"),"Yes",IF(OR('Milestone 3'!C241="No",'Milestone 3'!C241="Non"),"No",IF(OR('Milestone 3'!C241="N/A",'Milestone 3'!C241="S.O."),"N/A",0)))</f>
        <v>0</v>
      </c>
      <c r="D1717">
        <f>IF(OR('Milestone 3'!H241="Approved",'Milestone 3'!H241="Approuvé"),"Approved",IF(OR('Milestone 3'!H241="Incomplete",'Milestone 3'!H241="Incomplet"),"Incomplete",0))</f>
        <v>0</v>
      </c>
      <c r="E1717">
        <f>IF(OR('Milestone 3'!G241="Yes",'Milestone 3'!G241="Oui"),"Yes",IF(OR('Milestone 3'!G241="No",'Milestone 3'!G241="Non"),"No",0))</f>
        <v>0</v>
      </c>
      <c r="F1717">
        <f>IF(OR('Milestone 3'!F241="Yes",'Milestone 3'!F241="Oui"),"Yes",IF(OR('Milestone 3'!F241="No",'Milestone 3'!F241="Non"),"No",IF(OR('Milestone 3'!F241="N/A",'Milestone 3'!F241="S.O."),"N/A",0)))</f>
        <v>0</v>
      </c>
      <c r="G1717">
        <f>IF(OR('Milestone 3'!K241="Approved",'Milestone 3'!K241="Approuvé"),"Approved",IF(OR('Milestone 3'!K241="Incomplete",'Milestone 3'!K241="Incomplet"),"Incomplete",0))</f>
        <v>0</v>
      </c>
      <c r="H1717">
        <f>IF(OR('Milestone 3'!J241="Yes",'Milestone 3'!J241="Oui"),"Yes",IF(OR('Milestone 3'!J241="No",'Milestone 3'!J241="Non"),"No",0))</f>
        <v>0</v>
      </c>
      <c r="I1717">
        <f>IF(OR('Milestone 3'!I241="Yes",'Milestone 3'!I241="Oui"),"Yes",IF(OR('Milestone 3'!I241="No",'Milestone 3'!I241="Non"),"No",IF(OR('Milestone 3'!I241="N/A",'Milestone 3'!I241="S.O."),"N/A",0)))</f>
        <v>0</v>
      </c>
      <c r="J1717">
        <f>IF(OR('Milestone 3'!N241="Approved",'Milestone 3'!N241="Approuvé"),"Approved",IF(OR('Milestone 3'!N241="Incomplete",'Milestone 3'!N241="Incomplet"),"Incomplete",0))</f>
        <v>0</v>
      </c>
      <c r="K1717">
        <f>IF(OR('Milestone 3'!M241="Yes",'Milestone 3'!M241="Oui"),"Yes",IF(OR('Milestone 3'!M241="No",'Milestone 3'!M241="Non"),"No",0))</f>
        <v>0</v>
      </c>
      <c r="L1717">
        <f>IF(OR('Milestone 3'!L241="Yes",'Milestone 3'!L241="Oui"),"Yes",IF(OR('Milestone 3'!L241="No",'Milestone 3'!L241="Non"),"No",IF(OR('Milestone 3'!L241="N/A",'Milestone 3'!L241="S.O."),"N/A",0)))</f>
        <v>0</v>
      </c>
      <c r="M1717">
        <f>IF(OR('Milestone 3'!Q241="Approved",'Milestone 3'!Q241="Approuvé"),"Approved",IF(OR('Milestone 3'!Q241="Incomplete",'Milestone 3'!Q241="Incomplet"),"Incomplete",0))</f>
        <v>0</v>
      </c>
      <c r="N1717">
        <f>IF(OR('Milestone 3'!P241="Yes",'Milestone 3'!P241="Oui"),"Yes",IF(OR('Milestone 3'!P241="No",'Milestone 3'!P241="Non"),"No",0))</f>
        <v>0</v>
      </c>
      <c r="O1717">
        <f>IF(OR('Milestone 3'!O241="Yes",'Milestone 3'!O241="Oui"),"Yes",IF(OR('Milestone 3'!O241="No",'Milestone 3'!O241="Non"),"No",IF(OR('Milestone 3'!O241="N/A",'Milestone 3'!O241="S.O."),"N/A",0)))</f>
        <v>0</v>
      </c>
    </row>
    <row r="1718" spans="1:15" hidden="1">
      <c r="A1718">
        <f>IF(OR('Milestone 3'!E242="Approved",'Milestone 3'!E242="Approuvé"),"Approved",IF(OR('Milestone 3'!E242="Incomplete",'Milestone 3'!E242="Incomplet"),"Incomplete",0))</f>
        <v>0</v>
      </c>
      <c r="B1718">
        <f>IF(OR('Milestone 3'!D242="Yes",'Milestone 3'!D242="Oui"),"Yes",IF(OR('Milestone 3'!D242="No",'Milestone 3'!D242="Non"),"No",0))</f>
        <v>0</v>
      </c>
      <c r="C1718">
        <f>IF(OR('Milestone 3'!C242="Yes",'Milestone 3'!C242="Oui"),"Yes",IF(OR('Milestone 3'!C242="No",'Milestone 3'!C242="Non"),"No",IF(OR('Milestone 3'!C242="N/A",'Milestone 3'!C242="S.O."),"N/A",0)))</f>
        <v>0</v>
      </c>
      <c r="D1718">
        <f>IF(OR('Milestone 3'!H242="Approved",'Milestone 3'!H242="Approuvé"),"Approved",IF(OR('Milestone 3'!H242="Incomplete",'Milestone 3'!H242="Incomplet"),"Incomplete",0))</f>
        <v>0</v>
      </c>
      <c r="E1718">
        <f>IF(OR('Milestone 3'!G242="Yes",'Milestone 3'!G242="Oui"),"Yes",IF(OR('Milestone 3'!G242="No",'Milestone 3'!G242="Non"),"No",0))</f>
        <v>0</v>
      </c>
      <c r="F1718">
        <f>IF(OR('Milestone 3'!F242="Yes",'Milestone 3'!F242="Oui"),"Yes",IF(OR('Milestone 3'!F242="No",'Milestone 3'!F242="Non"),"No",IF(OR('Milestone 3'!F242="N/A",'Milestone 3'!F242="S.O."),"N/A",0)))</f>
        <v>0</v>
      </c>
      <c r="G1718">
        <f>IF(OR('Milestone 3'!K242="Approved",'Milestone 3'!K242="Approuvé"),"Approved",IF(OR('Milestone 3'!K242="Incomplete",'Milestone 3'!K242="Incomplet"),"Incomplete",0))</f>
        <v>0</v>
      </c>
      <c r="H1718">
        <f>IF(OR('Milestone 3'!J242="Yes",'Milestone 3'!J242="Oui"),"Yes",IF(OR('Milestone 3'!J242="No",'Milestone 3'!J242="Non"),"No",0))</f>
        <v>0</v>
      </c>
      <c r="I1718">
        <f>IF(OR('Milestone 3'!I242="Yes",'Milestone 3'!I242="Oui"),"Yes",IF(OR('Milestone 3'!I242="No",'Milestone 3'!I242="Non"),"No",IF(OR('Milestone 3'!I242="N/A",'Milestone 3'!I242="S.O."),"N/A",0)))</f>
        <v>0</v>
      </c>
      <c r="J1718">
        <f>IF(OR('Milestone 3'!N242="Approved",'Milestone 3'!N242="Approuvé"),"Approved",IF(OR('Milestone 3'!N242="Incomplete",'Milestone 3'!N242="Incomplet"),"Incomplete",0))</f>
        <v>0</v>
      </c>
      <c r="K1718">
        <f>IF(OR('Milestone 3'!M242="Yes",'Milestone 3'!M242="Oui"),"Yes",IF(OR('Milestone 3'!M242="No",'Milestone 3'!M242="Non"),"No",0))</f>
        <v>0</v>
      </c>
      <c r="L1718">
        <f>IF(OR('Milestone 3'!L242="Yes",'Milestone 3'!L242="Oui"),"Yes",IF(OR('Milestone 3'!L242="No",'Milestone 3'!L242="Non"),"No",IF(OR('Milestone 3'!L242="N/A",'Milestone 3'!L242="S.O."),"N/A",0)))</f>
        <v>0</v>
      </c>
      <c r="M1718">
        <f>IF(OR('Milestone 3'!Q242="Approved",'Milestone 3'!Q242="Approuvé"),"Approved",IF(OR('Milestone 3'!Q242="Incomplete",'Milestone 3'!Q242="Incomplet"),"Incomplete",0))</f>
        <v>0</v>
      </c>
      <c r="N1718">
        <f>IF(OR('Milestone 3'!P242="Yes",'Milestone 3'!P242="Oui"),"Yes",IF(OR('Milestone 3'!P242="No",'Milestone 3'!P242="Non"),"No",0))</f>
        <v>0</v>
      </c>
      <c r="O1718">
        <f>IF(OR('Milestone 3'!O242="Yes",'Milestone 3'!O242="Oui"),"Yes",IF(OR('Milestone 3'!O242="No",'Milestone 3'!O242="Non"),"No",IF(OR('Milestone 3'!O242="N/A",'Milestone 3'!O242="S.O."),"N/A",0)))</f>
        <v>0</v>
      </c>
    </row>
    <row r="1719" spans="1:15" hidden="1">
      <c r="A1719">
        <f>IF(OR('Milestone 3'!E243="Approved",'Milestone 3'!E243="Approuvé"),"Approved",IF(OR('Milestone 3'!E243="Incomplete",'Milestone 3'!E243="Incomplet"),"Incomplete",0))</f>
        <v>0</v>
      </c>
      <c r="B1719">
        <f>IF(OR('Milestone 3'!D243="Yes",'Milestone 3'!D243="Oui"),"Yes",IF(OR('Milestone 3'!D243="No",'Milestone 3'!D243="Non"),"No",0))</f>
        <v>0</v>
      </c>
      <c r="C1719">
        <f>IF(OR('Milestone 3'!C243="Yes",'Milestone 3'!C243="Oui"),"Yes",IF(OR('Milestone 3'!C243="No",'Milestone 3'!C243="Non"),"No",IF(OR('Milestone 3'!C243="N/A",'Milestone 3'!C243="S.O."),"N/A",0)))</f>
        <v>0</v>
      </c>
      <c r="D1719">
        <f>IF(OR('Milestone 3'!H243="Approved",'Milestone 3'!H243="Approuvé"),"Approved",IF(OR('Milestone 3'!H243="Incomplete",'Milestone 3'!H243="Incomplet"),"Incomplete",0))</f>
        <v>0</v>
      </c>
      <c r="E1719">
        <f>IF(OR('Milestone 3'!G243="Yes",'Milestone 3'!G243="Oui"),"Yes",IF(OR('Milestone 3'!G243="No",'Milestone 3'!G243="Non"),"No",0))</f>
        <v>0</v>
      </c>
      <c r="F1719">
        <f>IF(OR('Milestone 3'!F243="Yes",'Milestone 3'!F243="Oui"),"Yes",IF(OR('Milestone 3'!F243="No",'Milestone 3'!F243="Non"),"No",IF(OR('Milestone 3'!F243="N/A",'Milestone 3'!F243="S.O."),"N/A",0)))</f>
        <v>0</v>
      </c>
      <c r="G1719">
        <f>IF(OR('Milestone 3'!K243="Approved",'Milestone 3'!K243="Approuvé"),"Approved",IF(OR('Milestone 3'!K243="Incomplete",'Milestone 3'!K243="Incomplet"),"Incomplete",0))</f>
        <v>0</v>
      </c>
      <c r="H1719">
        <f>IF(OR('Milestone 3'!J243="Yes",'Milestone 3'!J243="Oui"),"Yes",IF(OR('Milestone 3'!J243="No",'Milestone 3'!J243="Non"),"No",0))</f>
        <v>0</v>
      </c>
      <c r="I1719">
        <f>IF(OR('Milestone 3'!I243="Yes",'Milestone 3'!I243="Oui"),"Yes",IF(OR('Milestone 3'!I243="No",'Milestone 3'!I243="Non"),"No",IF(OR('Milestone 3'!I243="N/A",'Milestone 3'!I243="S.O."),"N/A",0)))</f>
        <v>0</v>
      </c>
      <c r="J1719">
        <f>IF(OR('Milestone 3'!N243="Approved",'Milestone 3'!N243="Approuvé"),"Approved",IF(OR('Milestone 3'!N243="Incomplete",'Milestone 3'!N243="Incomplet"),"Incomplete",0))</f>
        <v>0</v>
      </c>
      <c r="K1719">
        <f>IF(OR('Milestone 3'!M243="Yes",'Milestone 3'!M243="Oui"),"Yes",IF(OR('Milestone 3'!M243="No",'Milestone 3'!M243="Non"),"No",0))</f>
        <v>0</v>
      </c>
      <c r="L1719">
        <f>IF(OR('Milestone 3'!L243="Yes",'Milestone 3'!L243="Oui"),"Yes",IF(OR('Milestone 3'!L243="No",'Milestone 3'!L243="Non"),"No",IF(OR('Milestone 3'!L243="N/A",'Milestone 3'!L243="S.O."),"N/A",0)))</f>
        <v>0</v>
      </c>
      <c r="M1719">
        <f>IF(OR('Milestone 3'!Q243="Approved",'Milestone 3'!Q243="Approuvé"),"Approved",IF(OR('Milestone 3'!Q243="Incomplete",'Milestone 3'!Q243="Incomplet"),"Incomplete",0))</f>
        <v>0</v>
      </c>
      <c r="N1719">
        <f>IF(OR('Milestone 3'!P243="Yes",'Milestone 3'!P243="Oui"),"Yes",IF(OR('Milestone 3'!P243="No",'Milestone 3'!P243="Non"),"No",0))</f>
        <v>0</v>
      </c>
      <c r="O1719">
        <f>IF(OR('Milestone 3'!O243="Yes",'Milestone 3'!O243="Oui"),"Yes",IF(OR('Milestone 3'!O243="No",'Milestone 3'!O243="Non"),"No",IF(OR('Milestone 3'!O243="N/A",'Milestone 3'!O243="S.O."),"N/A",0)))</f>
        <v>0</v>
      </c>
    </row>
    <row r="1720" spans="1:15" hidden="1">
      <c r="A1720">
        <f>IF(OR('Milestone 3'!E244="Approved",'Milestone 3'!E244="Approuvé"),"Approved",IF(OR('Milestone 3'!E244="Incomplete",'Milestone 3'!E244="Incomplet"),"Incomplete",0))</f>
        <v>0</v>
      </c>
      <c r="B1720">
        <f>IF(OR('Milestone 3'!D244="Yes",'Milestone 3'!D244="Oui"),"Yes",IF(OR('Milestone 3'!D244="No",'Milestone 3'!D244="Non"),"No",0))</f>
        <v>0</v>
      </c>
      <c r="C1720">
        <f>IF(OR('Milestone 3'!C244="Yes",'Milestone 3'!C244="Oui"),"Yes",IF(OR('Milestone 3'!C244="No",'Milestone 3'!C244="Non"),"No",IF(OR('Milestone 3'!C244="N/A",'Milestone 3'!C244="S.O."),"N/A",0)))</f>
        <v>0</v>
      </c>
      <c r="D1720">
        <f>IF(OR('Milestone 3'!H244="Approved",'Milestone 3'!H244="Approuvé"),"Approved",IF(OR('Milestone 3'!H244="Incomplete",'Milestone 3'!H244="Incomplet"),"Incomplete",0))</f>
        <v>0</v>
      </c>
      <c r="E1720">
        <f>IF(OR('Milestone 3'!G244="Yes",'Milestone 3'!G244="Oui"),"Yes",IF(OR('Milestone 3'!G244="No",'Milestone 3'!G244="Non"),"No",0))</f>
        <v>0</v>
      </c>
      <c r="F1720">
        <f>IF(OR('Milestone 3'!F244="Yes",'Milestone 3'!F244="Oui"),"Yes",IF(OR('Milestone 3'!F244="No",'Milestone 3'!F244="Non"),"No",IF(OR('Milestone 3'!F244="N/A",'Milestone 3'!F244="S.O."),"N/A",0)))</f>
        <v>0</v>
      </c>
      <c r="G1720">
        <f>IF(OR('Milestone 3'!K244="Approved",'Milestone 3'!K244="Approuvé"),"Approved",IF(OR('Milestone 3'!K244="Incomplete",'Milestone 3'!K244="Incomplet"),"Incomplete",0))</f>
        <v>0</v>
      </c>
      <c r="H1720">
        <f>IF(OR('Milestone 3'!J244="Yes",'Milestone 3'!J244="Oui"),"Yes",IF(OR('Milestone 3'!J244="No",'Milestone 3'!J244="Non"),"No",0))</f>
        <v>0</v>
      </c>
      <c r="I1720">
        <f>IF(OR('Milestone 3'!I244="Yes",'Milestone 3'!I244="Oui"),"Yes",IF(OR('Milestone 3'!I244="No",'Milestone 3'!I244="Non"),"No",IF(OR('Milestone 3'!I244="N/A",'Milestone 3'!I244="S.O."),"N/A",0)))</f>
        <v>0</v>
      </c>
      <c r="J1720">
        <f>IF(OR('Milestone 3'!N244="Approved",'Milestone 3'!N244="Approuvé"),"Approved",IF(OR('Milestone 3'!N244="Incomplete",'Milestone 3'!N244="Incomplet"),"Incomplete",0))</f>
        <v>0</v>
      </c>
      <c r="K1720">
        <f>IF(OR('Milestone 3'!M244="Yes",'Milestone 3'!M244="Oui"),"Yes",IF(OR('Milestone 3'!M244="No",'Milestone 3'!M244="Non"),"No",0))</f>
        <v>0</v>
      </c>
      <c r="L1720">
        <f>IF(OR('Milestone 3'!L244="Yes",'Milestone 3'!L244="Oui"),"Yes",IF(OR('Milestone 3'!L244="No",'Milestone 3'!L244="Non"),"No",IF(OR('Milestone 3'!L244="N/A",'Milestone 3'!L244="S.O."),"N/A",0)))</f>
        <v>0</v>
      </c>
      <c r="M1720">
        <f>IF(OR('Milestone 3'!Q244="Approved",'Milestone 3'!Q244="Approuvé"),"Approved",IF(OR('Milestone 3'!Q244="Incomplete",'Milestone 3'!Q244="Incomplet"),"Incomplete",0))</f>
        <v>0</v>
      </c>
      <c r="N1720">
        <f>IF(OR('Milestone 3'!P244="Yes",'Milestone 3'!P244="Oui"),"Yes",IF(OR('Milestone 3'!P244="No",'Milestone 3'!P244="Non"),"No",0))</f>
        <v>0</v>
      </c>
      <c r="O1720">
        <f>IF(OR('Milestone 3'!O244="Yes",'Milestone 3'!O244="Oui"),"Yes",IF(OR('Milestone 3'!O244="No",'Milestone 3'!O244="Non"),"No",IF(OR('Milestone 3'!O244="N/A",'Milestone 3'!O244="S.O."),"N/A",0)))</f>
        <v>0</v>
      </c>
    </row>
    <row r="1721" spans="1:15" hidden="1">
      <c r="A1721">
        <f>IF(OR('Milestone 3'!E245="Approved",'Milestone 3'!E245="Approuvé"),"Approved",IF(OR('Milestone 3'!E245="Incomplete",'Milestone 3'!E245="Incomplet"),"Incomplete",0))</f>
        <v>0</v>
      </c>
      <c r="B1721">
        <f>IF(OR('Milestone 3'!D245="Yes",'Milestone 3'!D245="Oui"),"Yes",IF(OR('Milestone 3'!D245="No",'Milestone 3'!D245="Non"),"No",0))</f>
        <v>0</v>
      </c>
      <c r="C1721">
        <f>IF(OR('Milestone 3'!C245="Yes",'Milestone 3'!C245="Oui"),"Yes",IF(OR('Milestone 3'!C245="No",'Milestone 3'!C245="Non"),"No",IF(OR('Milestone 3'!C245="N/A",'Milestone 3'!C245="S.O."),"N/A",0)))</f>
        <v>0</v>
      </c>
      <c r="D1721">
        <f>IF(OR('Milestone 3'!H245="Approved",'Milestone 3'!H245="Approuvé"),"Approved",IF(OR('Milestone 3'!H245="Incomplete",'Milestone 3'!H245="Incomplet"),"Incomplete",0))</f>
        <v>0</v>
      </c>
      <c r="E1721">
        <f>IF(OR('Milestone 3'!G245="Yes",'Milestone 3'!G245="Oui"),"Yes",IF(OR('Milestone 3'!G245="No",'Milestone 3'!G245="Non"),"No",0))</f>
        <v>0</v>
      </c>
      <c r="F1721">
        <f>IF(OR('Milestone 3'!F245="Yes",'Milestone 3'!F245="Oui"),"Yes",IF(OR('Milestone 3'!F245="No",'Milestone 3'!F245="Non"),"No",IF(OR('Milestone 3'!F245="N/A",'Milestone 3'!F245="S.O."),"N/A",0)))</f>
        <v>0</v>
      </c>
      <c r="G1721">
        <f>IF(OR('Milestone 3'!K245="Approved",'Milestone 3'!K245="Approuvé"),"Approved",IF(OR('Milestone 3'!K245="Incomplete",'Milestone 3'!K245="Incomplet"),"Incomplete",0))</f>
        <v>0</v>
      </c>
      <c r="H1721">
        <f>IF(OR('Milestone 3'!J245="Yes",'Milestone 3'!J245="Oui"),"Yes",IF(OR('Milestone 3'!J245="No",'Milestone 3'!J245="Non"),"No",0))</f>
        <v>0</v>
      </c>
      <c r="I1721">
        <f>IF(OR('Milestone 3'!I245="Yes",'Milestone 3'!I245="Oui"),"Yes",IF(OR('Milestone 3'!I245="No",'Milestone 3'!I245="Non"),"No",IF(OR('Milestone 3'!I245="N/A",'Milestone 3'!I245="S.O."),"N/A",0)))</f>
        <v>0</v>
      </c>
      <c r="J1721">
        <f>IF(OR('Milestone 3'!N245="Approved",'Milestone 3'!N245="Approuvé"),"Approved",IF(OR('Milestone 3'!N245="Incomplete",'Milestone 3'!N245="Incomplet"),"Incomplete",0))</f>
        <v>0</v>
      </c>
      <c r="K1721">
        <f>IF(OR('Milestone 3'!M245="Yes",'Milestone 3'!M245="Oui"),"Yes",IF(OR('Milestone 3'!M245="No",'Milestone 3'!M245="Non"),"No",0))</f>
        <v>0</v>
      </c>
      <c r="L1721">
        <f>IF(OR('Milestone 3'!L245="Yes",'Milestone 3'!L245="Oui"),"Yes",IF(OR('Milestone 3'!L245="No",'Milestone 3'!L245="Non"),"No",IF(OR('Milestone 3'!L245="N/A",'Milestone 3'!L245="S.O."),"N/A",0)))</f>
        <v>0</v>
      </c>
      <c r="M1721">
        <f>IF(OR('Milestone 3'!Q245="Approved",'Milestone 3'!Q245="Approuvé"),"Approved",IF(OR('Milestone 3'!Q245="Incomplete",'Milestone 3'!Q245="Incomplet"),"Incomplete",0))</f>
        <v>0</v>
      </c>
      <c r="N1721">
        <f>IF(OR('Milestone 3'!P245="Yes",'Milestone 3'!P245="Oui"),"Yes",IF(OR('Milestone 3'!P245="No",'Milestone 3'!P245="Non"),"No",0))</f>
        <v>0</v>
      </c>
      <c r="O1721">
        <f>IF(OR('Milestone 3'!O245="Yes",'Milestone 3'!O245="Oui"),"Yes",IF(OR('Milestone 3'!O245="No",'Milestone 3'!O245="Non"),"No",IF(OR('Milestone 3'!O245="N/A",'Milestone 3'!O245="S.O."),"N/A",0)))</f>
        <v>0</v>
      </c>
    </row>
    <row r="1722" spans="1:15" hidden="1">
      <c r="A1722">
        <f>IF(OR('Milestone 3'!E246="Approved",'Milestone 3'!E246="Approuvé"),"Approved",IF(OR('Milestone 3'!E246="Incomplete",'Milestone 3'!E246="Incomplet"),"Incomplete",0))</f>
        <v>0</v>
      </c>
      <c r="B1722">
        <f>IF(OR('Milestone 3'!D246="Yes",'Milestone 3'!D246="Oui"),"Yes",IF(OR('Milestone 3'!D246="No",'Milestone 3'!D246="Non"),"No",0))</f>
        <v>0</v>
      </c>
      <c r="C1722">
        <f>IF(OR('Milestone 3'!C246="Yes",'Milestone 3'!C246="Oui"),"Yes",IF(OR('Milestone 3'!C246="No",'Milestone 3'!C246="Non"),"No",IF(OR('Milestone 3'!C246="N/A",'Milestone 3'!C246="S.O."),"N/A",0)))</f>
        <v>0</v>
      </c>
      <c r="D1722">
        <f>IF(OR('Milestone 3'!H246="Approved",'Milestone 3'!H246="Approuvé"),"Approved",IF(OR('Milestone 3'!H246="Incomplete",'Milestone 3'!H246="Incomplet"),"Incomplete",0))</f>
        <v>0</v>
      </c>
      <c r="E1722">
        <f>IF(OR('Milestone 3'!G246="Yes",'Milestone 3'!G246="Oui"),"Yes",IF(OR('Milestone 3'!G246="No",'Milestone 3'!G246="Non"),"No",0))</f>
        <v>0</v>
      </c>
      <c r="F1722">
        <f>IF(OR('Milestone 3'!F246="Yes",'Milestone 3'!F246="Oui"),"Yes",IF(OR('Milestone 3'!F246="No",'Milestone 3'!F246="Non"),"No",IF(OR('Milestone 3'!F246="N/A",'Milestone 3'!F246="S.O."),"N/A",0)))</f>
        <v>0</v>
      </c>
      <c r="G1722">
        <f>IF(OR('Milestone 3'!K246="Approved",'Milestone 3'!K246="Approuvé"),"Approved",IF(OR('Milestone 3'!K246="Incomplete",'Milestone 3'!K246="Incomplet"),"Incomplete",0))</f>
        <v>0</v>
      </c>
      <c r="H1722">
        <f>IF(OR('Milestone 3'!J246="Yes",'Milestone 3'!J246="Oui"),"Yes",IF(OR('Milestone 3'!J246="No",'Milestone 3'!J246="Non"),"No",0))</f>
        <v>0</v>
      </c>
      <c r="I1722">
        <f>IF(OR('Milestone 3'!I246="Yes",'Milestone 3'!I246="Oui"),"Yes",IF(OR('Milestone 3'!I246="No",'Milestone 3'!I246="Non"),"No",IF(OR('Milestone 3'!I246="N/A",'Milestone 3'!I246="S.O."),"N/A",0)))</f>
        <v>0</v>
      </c>
      <c r="J1722">
        <f>IF(OR('Milestone 3'!N246="Approved",'Milestone 3'!N246="Approuvé"),"Approved",IF(OR('Milestone 3'!N246="Incomplete",'Milestone 3'!N246="Incomplet"),"Incomplete",0))</f>
        <v>0</v>
      </c>
      <c r="K1722">
        <f>IF(OR('Milestone 3'!M246="Yes",'Milestone 3'!M246="Oui"),"Yes",IF(OR('Milestone 3'!M246="No",'Milestone 3'!M246="Non"),"No",0))</f>
        <v>0</v>
      </c>
      <c r="L1722">
        <f>IF(OR('Milestone 3'!L246="Yes",'Milestone 3'!L246="Oui"),"Yes",IF(OR('Milestone 3'!L246="No",'Milestone 3'!L246="Non"),"No",IF(OR('Milestone 3'!L246="N/A",'Milestone 3'!L246="S.O."),"N/A",0)))</f>
        <v>0</v>
      </c>
      <c r="M1722">
        <f>IF(OR('Milestone 3'!Q246="Approved",'Milestone 3'!Q246="Approuvé"),"Approved",IF(OR('Milestone 3'!Q246="Incomplete",'Milestone 3'!Q246="Incomplet"),"Incomplete",0))</f>
        <v>0</v>
      </c>
      <c r="N1722">
        <f>IF(OR('Milestone 3'!P246="Yes",'Milestone 3'!P246="Oui"),"Yes",IF(OR('Milestone 3'!P246="No",'Milestone 3'!P246="Non"),"No",0))</f>
        <v>0</v>
      </c>
      <c r="O1722">
        <f>IF(OR('Milestone 3'!O246="Yes",'Milestone 3'!O246="Oui"),"Yes",IF(OR('Milestone 3'!O246="No",'Milestone 3'!O246="Non"),"No",IF(OR('Milestone 3'!O246="N/A",'Milestone 3'!O246="S.O."),"N/A",0)))</f>
        <v>0</v>
      </c>
    </row>
    <row r="1723" spans="1:15" hidden="1">
      <c r="A1723">
        <f>IF(OR('Milestone 3'!E247="Approved",'Milestone 3'!E247="Approuvé"),"Approved",IF(OR('Milestone 3'!E247="Incomplete",'Milestone 3'!E247="Incomplet"),"Incomplete",0))</f>
        <v>0</v>
      </c>
      <c r="B1723">
        <f>IF(OR('Milestone 3'!D247="Yes",'Milestone 3'!D247="Oui"),"Yes",IF(OR('Milestone 3'!D247="No",'Milestone 3'!D247="Non"),"No",0))</f>
        <v>0</v>
      </c>
      <c r="C1723">
        <f>IF(OR('Milestone 3'!C247="Yes",'Milestone 3'!C247="Oui"),"Yes",IF(OR('Milestone 3'!C247="No",'Milestone 3'!C247="Non"),"No",IF(OR('Milestone 3'!C247="N/A",'Milestone 3'!C247="S.O."),"N/A",0)))</f>
        <v>0</v>
      </c>
      <c r="D1723">
        <f>IF(OR('Milestone 3'!H247="Approved",'Milestone 3'!H247="Approuvé"),"Approved",IF(OR('Milestone 3'!H247="Incomplete",'Milestone 3'!H247="Incomplet"),"Incomplete",0))</f>
        <v>0</v>
      </c>
      <c r="E1723">
        <f>IF(OR('Milestone 3'!G247="Yes",'Milestone 3'!G247="Oui"),"Yes",IF(OR('Milestone 3'!G247="No",'Milestone 3'!G247="Non"),"No",0))</f>
        <v>0</v>
      </c>
      <c r="F1723">
        <f>IF(OR('Milestone 3'!F247="Yes",'Milestone 3'!F247="Oui"),"Yes",IF(OR('Milestone 3'!F247="No",'Milestone 3'!F247="Non"),"No",IF(OR('Milestone 3'!F247="N/A",'Milestone 3'!F247="S.O."),"N/A",0)))</f>
        <v>0</v>
      </c>
      <c r="G1723">
        <f>IF(OR('Milestone 3'!K247="Approved",'Milestone 3'!K247="Approuvé"),"Approved",IF(OR('Milestone 3'!K247="Incomplete",'Milestone 3'!K247="Incomplet"),"Incomplete",0))</f>
        <v>0</v>
      </c>
      <c r="H1723">
        <f>IF(OR('Milestone 3'!J247="Yes",'Milestone 3'!J247="Oui"),"Yes",IF(OR('Milestone 3'!J247="No",'Milestone 3'!J247="Non"),"No",0))</f>
        <v>0</v>
      </c>
      <c r="I1723">
        <f>IF(OR('Milestone 3'!I247="Yes",'Milestone 3'!I247="Oui"),"Yes",IF(OR('Milestone 3'!I247="No",'Milestone 3'!I247="Non"),"No",IF(OR('Milestone 3'!I247="N/A",'Milestone 3'!I247="S.O."),"N/A",0)))</f>
        <v>0</v>
      </c>
      <c r="J1723">
        <f>IF(OR('Milestone 3'!N247="Approved",'Milestone 3'!N247="Approuvé"),"Approved",IF(OR('Milestone 3'!N247="Incomplete",'Milestone 3'!N247="Incomplet"),"Incomplete",0))</f>
        <v>0</v>
      </c>
      <c r="K1723">
        <f>IF(OR('Milestone 3'!M247="Yes",'Milestone 3'!M247="Oui"),"Yes",IF(OR('Milestone 3'!M247="No",'Milestone 3'!M247="Non"),"No",0))</f>
        <v>0</v>
      </c>
      <c r="L1723">
        <f>IF(OR('Milestone 3'!L247="Yes",'Milestone 3'!L247="Oui"),"Yes",IF(OR('Milestone 3'!L247="No",'Milestone 3'!L247="Non"),"No",IF(OR('Milestone 3'!L247="N/A",'Milestone 3'!L247="S.O."),"N/A",0)))</f>
        <v>0</v>
      </c>
      <c r="M1723">
        <f>IF(OR('Milestone 3'!Q247="Approved",'Milestone 3'!Q247="Approuvé"),"Approved",IF(OR('Milestone 3'!Q247="Incomplete",'Milestone 3'!Q247="Incomplet"),"Incomplete",0))</f>
        <v>0</v>
      </c>
      <c r="N1723">
        <f>IF(OR('Milestone 3'!P247="Yes",'Milestone 3'!P247="Oui"),"Yes",IF(OR('Milestone 3'!P247="No",'Milestone 3'!P247="Non"),"No",0))</f>
        <v>0</v>
      </c>
      <c r="O1723">
        <f>IF(OR('Milestone 3'!O247="Yes",'Milestone 3'!O247="Oui"),"Yes",IF(OR('Milestone 3'!O247="No",'Milestone 3'!O247="Non"),"No",IF(OR('Milestone 3'!O247="N/A",'Milestone 3'!O247="S.O."),"N/A",0)))</f>
        <v>0</v>
      </c>
    </row>
    <row r="1724" spans="1:15" hidden="1">
      <c r="A1724">
        <f>IF(OR('Milestone 3'!E248="Approved",'Milestone 3'!E248="Approuvé"),"Approved",IF(OR('Milestone 3'!E248="Incomplete",'Milestone 3'!E248="Incomplet"),"Incomplete",0))</f>
        <v>0</v>
      </c>
      <c r="B1724">
        <f>IF(OR('Milestone 3'!D248="Yes",'Milestone 3'!D248="Oui"),"Yes",IF(OR('Milestone 3'!D248="No",'Milestone 3'!D248="Non"),"No",0))</f>
        <v>0</v>
      </c>
      <c r="C1724">
        <f>IF(OR('Milestone 3'!C248="Yes",'Milestone 3'!C248="Oui"),"Yes",IF(OR('Milestone 3'!C248="No",'Milestone 3'!C248="Non"),"No",IF(OR('Milestone 3'!C248="N/A",'Milestone 3'!C248="S.O."),"N/A",0)))</f>
        <v>0</v>
      </c>
      <c r="D1724">
        <f>IF(OR('Milestone 3'!H248="Approved",'Milestone 3'!H248="Approuvé"),"Approved",IF(OR('Milestone 3'!H248="Incomplete",'Milestone 3'!H248="Incomplet"),"Incomplete",0))</f>
        <v>0</v>
      </c>
      <c r="E1724">
        <f>IF(OR('Milestone 3'!G248="Yes",'Milestone 3'!G248="Oui"),"Yes",IF(OR('Milestone 3'!G248="No",'Milestone 3'!G248="Non"),"No",0))</f>
        <v>0</v>
      </c>
      <c r="F1724">
        <f>IF(OR('Milestone 3'!F248="Yes",'Milestone 3'!F248="Oui"),"Yes",IF(OR('Milestone 3'!F248="No",'Milestone 3'!F248="Non"),"No",IF(OR('Milestone 3'!F248="N/A",'Milestone 3'!F248="S.O."),"N/A",0)))</f>
        <v>0</v>
      </c>
      <c r="G1724">
        <f>IF(OR('Milestone 3'!K248="Approved",'Milestone 3'!K248="Approuvé"),"Approved",IF(OR('Milestone 3'!K248="Incomplete",'Milestone 3'!K248="Incomplet"),"Incomplete",0))</f>
        <v>0</v>
      </c>
      <c r="H1724">
        <f>IF(OR('Milestone 3'!J248="Yes",'Milestone 3'!J248="Oui"),"Yes",IF(OR('Milestone 3'!J248="No",'Milestone 3'!J248="Non"),"No",0))</f>
        <v>0</v>
      </c>
      <c r="I1724">
        <f>IF(OR('Milestone 3'!I248="Yes",'Milestone 3'!I248="Oui"),"Yes",IF(OR('Milestone 3'!I248="No",'Milestone 3'!I248="Non"),"No",IF(OR('Milestone 3'!I248="N/A",'Milestone 3'!I248="S.O."),"N/A",0)))</f>
        <v>0</v>
      </c>
      <c r="J1724">
        <f>IF(OR('Milestone 3'!N248="Approved",'Milestone 3'!N248="Approuvé"),"Approved",IF(OR('Milestone 3'!N248="Incomplete",'Milestone 3'!N248="Incomplet"),"Incomplete",0))</f>
        <v>0</v>
      </c>
      <c r="K1724">
        <f>IF(OR('Milestone 3'!M248="Yes",'Milestone 3'!M248="Oui"),"Yes",IF(OR('Milestone 3'!M248="No",'Milestone 3'!M248="Non"),"No",0))</f>
        <v>0</v>
      </c>
      <c r="L1724">
        <f>IF(OR('Milestone 3'!L248="Yes",'Milestone 3'!L248="Oui"),"Yes",IF(OR('Milestone 3'!L248="No",'Milestone 3'!L248="Non"),"No",IF(OR('Milestone 3'!L248="N/A",'Milestone 3'!L248="S.O."),"N/A",0)))</f>
        <v>0</v>
      </c>
      <c r="M1724">
        <f>IF(OR('Milestone 3'!Q248="Approved",'Milestone 3'!Q248="Approuvé"),"Approved",IF(OR('Milestone 3'!Q248="Incomplete",'Milestone 3'!Q248="Incomplet"),"Incomplete",0))</f>
        <v>0</v>
      </c>
      <c r="N1724">
        <f>IF(OR('Milestone 3'!P248="Yes",'Milestone 3'!P248="Oui"),"Yes",IF(OR('Milestone 3'!P248="No",'Milestone 3'!P248="Non"),"No",0))</f>
        <v>0</v>
      </c>
      <c r="O1724">
        <f>IF(OR('Milestone 3'!O248="Yes",'Milestone 3'!O248="Oui"),"Yes",IF(OR('Milestone 3'!O248="No",'Milestone 3'!O248="Non"),"No",IF(OR('Milestone 3'!O248="N/A",'Milestone 3'!O248="S.O."),"N/A",0)))</f>
        <v>0</v>
      </c>
    </row>
    <row r="1725" spans="1:15" hidden="1">
      <c r="A1725">
        <f>IF(OR('Milestone 3'!E249="Approved",'Milestone 3'!E249="Approuvé"),"Approved",IF(OR('Milestone 3'!E249="Incomplete",'Milestone 3'!E249="Incomplet"),"Incomplete",0))</f>
        <v>0</v>
      </c>
      <c r="B1725">
        <f>IF(OR('Milestone 3'!D249="Yes",'Milestone 3'!D249="Oui"),"Yes",IF(OR('Milestone 3'!D249="No",'Milestone 3'!D249="Non"),"No",0))</f>
        <v>0</v>
      </c>
      <c r="C1725">
        <f>IF(OR('Milestone 3'!C249="Yes",'Milestone 3'!C249="Oui"),"Yes",IF(OR('Milestone 3'!C249="No",'Milestone 3'!C249="Non"),"No",IF(OR('Milestone 3'!C249="N/A",'Milestone 3'!C249="S.O."),"N/A",0)))</f>
        <v>0</v>
      </c>
      <c r="D1725">
        <f>IF(OR('Milestone 3'!H249="Approved",'Milestone 3'!H249="Approuvé"),"Approved",IF(OR('Milestone 3'!H249="Incomplete",'Milestone 3'!H249="Incomplet"),"Incomplete",0))</f>
        <v>0</v>
      </c>
      <c r="E1725">
        <f>IF(OR('Milestone 3'!G249="Yes",'Milestone 3'!G249="Oui"),"Yes",IF(OR('Milestone 3'!G249="No",'Milestone 3'!G249="Non"),"No",0))</f>
        <v>0</v>
      </c>
      <c r="F1725">
        <f>IF(OR('Milestone 3'!F249="Yes",'Milestone 3'!F249="Oui"),"Yes",IF(OR('Milestone 3'!F249="No",'Milestone 3'!F249="Non"),"No",IF(OR('Milestone 3'!F249="N/A",'Milestone 3'!F249="S.O."),"N/A",0)))</f>
        <v>0</v>
      </c>
      <c r="G1725">
        <f>IF(OR('Milestone 3'!K249="Approved",'Milestone 3'!K249="Approuvé"),"Approved",IF(OR('Milestone 3'!K249="Incomplete",'Milestone 3'!K249="Incomplet"),"Incomplete",0))</f>
        <v>0</v>
      </c>
      <c r="H1725">
        <f>IF(OR('Milestone 3'!J249="Yes",'Milestone 3'!J249="Oui"),"Yes",IF(OR('Milestone 3'!J249="No",'Milestone 3'!J249="Non"),"No",0))</f>
        <v>0</v>
      </c>
      <c r="I1725">
        <f>IF(OR('Milestone 3'!I249="Yes",'Milestone 3'!I249="Oui"),"Yes",IF(OR('Milestone 3'!I249="No",'Milestone 3'!I249="Non"),"No",IF(OR('Milestone 3'!I249="N/A",'Milestone 3'!I249="S.O."),"N/A",0)))</f>
        <v>0</v>
      </c>
      <c r="J1725">
        <f>IF(OR('Milestone 3'!N249="Approved",'Milestone 3'!N249="Approuvé"),"Approved",IF(OR('Milestone 3'!N249="Incomplete",'Milestone 3'!N249="Incomplet"),"Incomplete",0))</f>
        <v>0</v>
      </c>
      <c r="K1725">
        <f>IF(OR('Milestone 3'!M249="Yes",'Milestone 3'!M249="Oui"),"Yes",IF(OR('Milestone 3'!M249="No",'Milestone 3'!M249="Non"),"No",0))</f>
        <v>0</v>
      </c>
      <c r="L1725">
        <f>IF(OR('Milestone 3'!L249="Yes",'Milestone 3'!L249="Oui"),"Yes",IF(OR('Milestone 3'!L249="No",'Milestone 3'!L249="Non"),"No",IF(OR('Milestone 3'!L249="N/A",'Milestone 3'!L249="S.O."),"N/A",0)))</f>
        <v>0</v>
      </c>
      <c r="M1725">
        <f>IF(OR('Milestone 3'!Q249="Approved",'Milestone 3'!Q249="Approuvé"),"Approved",IF(OR('Milestone 3'!Q249="Incomplete",'Milestone 3'!Q249="Incomplet"),"Incomplete",0))</f>
        <v>0</v>
      </c>
      <c r="N1725">
        <f>IF(OR('Milestone 3'!P249="Yes",'Milestone 3'!P249="Oui"),"Yes",IF(OR('Milestone 3'!P249="No",'Milestone 3'!P249="Non"),"No",0))</f>
        <v>0</v>
      </c>
      <c r="O1725">
        <f>IF(OR('Milestone 3'!O249="Yes",'Milestone 3'!O249="Oui"),"Yes",IF(OR('Milestone 3'!O249="No",'Milestone 3'!O249="Non"),"No",IF(OR('Milestone 3'!O249="N/A",'Milestone 3'!O249="S.O."),"N/A",0)))</f>
        <v>0</v>
      </c>
    </row>
    <row r="1726" spans="1:15" hidden="1">
      <c r="A1726">
        <f>IF(OR('Milestone 3'!E250="Approved",'Milestone 3'!E250="Approuvé"),"Approved",IF(OR('Milestone 3'!E250="Incomplete",'Milestone 3'!E250="Incomplet"),"Incomplete",0))</f>
        <v>0</v>
      </c>
      <c r="B1726">
        <f>IF(OR('Milestone 3'!D250="Yes",'Milestone 3'!D250="Oui"),"Yes",IF(OR('Milestone 3'!D250="No",'Milestone 3'!D250="Non"),"No",0))</f>
        <v>0</v>
      </c>
      <c r="C1726">
        <f>IF(OR('Milestone 3'!C250="Yes",'Milestone 3'!C250="Oui"),"Yes",IF(OR('Milestone 3'!C250="No",'Milestone 3'!C250="Non"),"No",IF(OR('Milestone 3'!C250="N/A",'Milestone 3'!C250="S.O."),"N/A",0)))</f>
        <v>0</v>
      </c>
      <c r="D1726">
        <f>IF(OR('Milestone 3'!H250="Approved",'Milestone 3'!H250="Approuvé"),"Approved",IF(OR('Milestone 3'!H250="Incomplete",'Milestone 3'!H250="Incomplet"),"Incomplete",0))</f>
        <v>0</v>
      </c>
      <c r="E1726">
        <f>IF(OR('Milestone 3'!G250="Yes",'Milestone 3'!G250="Oui"),"Yes",IF(OR('Milestone 3'!G250="No",'Milestone 3'!G250="Non"),"No",0))</f>
        <v>0</v>
      </c>
      <c r="F1726">
        <f>IF(OR('Milestone 3'!F250="Yes",'Milestone 3'!F250="Oui"),"Yes",IF(OR('Milestone 3'!F250="No",'Milestone 3'!F250="Non"),"No",IF(OR('Milestone 3'!F250="N/A",'Milestone 3'!F250="S.O."),"N/A",0)))</f>
        <v>0</v>
      </c>
      <c r="G1726">
        <f>IF(OR('Milestone 3'!K250="Approved",'Milestone 3'!K250="Approuvé"),"Approved",IF(OR('Milestone 3'!K250="Incomplete",'Milestone 3'!K250="Incomplet"),"Incomplete",0))</f>
        <v>0</v>
      </c>
      <c r="H1726">
        <f>IF(OR('Milestone 3'!J250="Yes",'Milestone 3'!J250="Oui"),"Yes",IF(OR('Milestone 3'!J250="No",'Milestone 3'!J250="Non"),"No",0))</f>
        <v>0</v>
      </c>
      <c r="I1726">
        <f>IF(OR('Milestone 3'!I250="Yes",'Milestone 3'!I250="Oui"),"Yes",IF(OR('Milestone 3'!I250="No",'Milestone 3'!I250="Non"),"No",IF(OR('Milestone 3'!I250="N/A",'Milestone 3'!I250="S.O."),"N/A",0)))</f>
        <v>0</v>
      </c>
      <c r="J1726">
        <f>IF(OR('Milestone 3'!N250="Approved",'Milestone 3'!N250="Approuvé"),"Approved",IF(OR('Milestone 3'!N250="Incomplete",'Milestone 3'!N250="Incomplet"),"Incomplete",0))</f>
        <v>0</v>
      </c>
      <c r="K1726">
        <f>IF(OR('Milestone 3'!M250="Yes",'Milestone 3'!M250="Oui"),"Yes",IF(OR('Milestone 3'!M250="No",'Milestone 3'!M250="Non"),"No",0))</f>
        <v>0</v>
      </c>
      <c r="L1726">
        <f>IF(OR('Milestone 3'!L250="Yes",'Milestone 3'!L250="Oui"),"Yes",IF(OR('Milestone 3'!L250="No",'Milestone 3'!L250="Non"),"No",IF(OR('Milestone 3'!L250="N/A",'Milestone 3'!L250="S.O."),"N/A",0)))</f>
        <v>0</v>
      </c>
      <c r="M1726">
        <f>IF(OR('Milestone 3'!Q250="Approved",'Milestone 3'!Q250="Approuvé"),"Approved",IF(OR('Milestone 3'!Q250="Incomplete",'Milestone 3'!Q250="Incomplet"),"Incomplete",0))</f>
        <v>0</v>
      </c>
      <c r="N1726">
        <f>IF(OR('Milestone 3'!P250="Yes",'Milestone 3'!P250="Oui"),"Yes",IF(OR('Milestone 3'!P250="No",'Milestone 3'!P250="Non"),"No",0))</f>
        <v>0</v>
      </c>
      <c r="O1726">
        <f>IF(OR('Milestone 3'!O250="Yes",'Milestone 3'!O250="Oui"),"Yes",IF(OR('Milestone 3'!O250="No",'Milestone 3'!O250="Non"),"No",IF(OR('Milestone 3'!O250="N/A",'Milestone 3'!O250="S.O."),"N/A",0)))</f>
        <v>0</v>
      </c>
    </row>
    <row r="1727" spans="1:15" hidden="1">
      <c r="A1727">
        <f>IF(OR('Milestone 3'!E251="Approved",'Milestone 3'!E251="Approuvé"),"Approved",IF(OR('Milestone 3'!E251="Incomplete",'Milestone 3'!E251="Incomplet"),"Incomplete",0))</f>
        <v>0</v>
      </c>
      <c r="B1727">
        <f>IF(OR('Milestone 3'!D251="Yes",'Milestone 3'!D251="Oui"),"Yes",IF(OR('Milestone 3'!D251="No",'Milestone 3'!D251="Non"),"No",0))</f>
        <v>0</v>
      </c>
      <c r="C1727">
        <f>IF(OR('Milestone 3'!C251="Yes",'Milestone 3'!C251="Oui"),"Yes",IF(OR('Milestone 3'!C251="No",'Milestone 3'!C251="Non"),"No",IF(OR('Milestone 3'!C251="N/A",'Milestone 3'!C251="S.O."),"N/A",0)))</f>
        <v>0</v>
      </c>
      <c r="D1727">
        <f>IF(OR('Milestone 3'!H251="Approved",'Milestone 3'!H251="Approuvé"),"Approved",IF(OR('Milestone 3'!H251="Incomplete",'Milestone 3'!H251="Incomplet"),"Incomplete",0))</f>
        <v>0</v>
      </c>
      <c r="E1727">
        <f>IF(OR('Milestone 3'!G251="Yes",'Milestone 3'!G251="Oui"),"Yes",IF(OR('Milestone 3'!G251="No",'Milestone 3'!G251="Non"),"No",0))</f>
        <v>0</v>
      </c>
      <c r="F1727">
        <f>IF(OR('Milestone 3'!F251="Yes",'Milestone 3'!F251="Oui"),"Yes",IF(OR('Milestone 3'!F251="No",'Milestone 3'!F251="Non"),"No",IF(OR('Milestone 3'!F251="N/A",'Milestone 3'!F251="S.O."),"N/A",0)))</f>
        <v>0</v>
      </c>
      <c r="G1727">
        <f>IF(OR('Milestone 3'!K251="Approved",'Milestone 3'!K251="Approuvé"),"Approved",IF(OR('Milestone 3'!K251="Incomplete",'Milestone 3'!K251="Incomplet"),"Incomplete",0))</f>
        <v>0</v>
      </c>
      <c r="H1727">
        <f>IF(OR('Milestone 3'!J251="Yes",'Milestone 3'!J251="Oui"),"Yes",IF(OR('Milestone 3'!J251="No",'Milestone 3'!J251="Non"),"No",0))</f>
        <v>0</v>
      </c>
      <c r="I1727">
        <f>IF(OR('Milestone 3'!I251="Yes",'Milestone 3'!I251="Oui"),"Yes",IF(OR('Milestone 3'!I251="No",'Milestone 3'!I251="Non"),"No",IF(OR('Milestone 3'!I251="N/A",'Milestone 3'!I251="S.O."),"N/A",0)))</f>
        <v>0</v>
      </c>
      <c r="J1727">
        <f>IF(OR('Milestone 3'!N251="Approved",'Milestone 3'!N251="Approuvé"),"Approved",IF(OR('Milestone 3'!N251="Incomplete",'Milestone 3'!N251="Incomplet"),"Incomplete",0))</f>
        <v>0</v>
      </c>
      <c r="K1727">
        <f>IF(OR('Milestone 3'!M251="Yes",'Milestone 3'!M251="Oui"),"Yes",IF(OR('Milestone 3'!M251="No",'Milestone 3'!M251="Non"),"No",0))</f>
        <v>0</v>
      </c>
      <c r="L1727">
        <f>IF(OR('Milestone 3'!L251="Yes",'Milestone 3'!L251="Oui"),"Yes",IF(OR('Milestone 3'!L251="No",'Milestone 3'!L251="Non"),"No",IF(OR('Milestone 3'!L251="N/A",'Milestone 3'!L251="S.O."),"N/A",0)))</f>
        <v>0</v>
      </c>
      <c r="M1727">
        <f>IF(OR('Milestone 3'!Q251="Approved",'Milestone 3'!Q251="Approuvé"),"Approved",IF(OR('Milestone 3'!Q251="Incomplete",'Milestone 3'!Q251="Incomplet"),"Incomplete",0))</f>
        <v>0</v>
      </c>
      <c r="N1727">
        <f>IF(OR('Milestone 3'!P251="Yes",'Milestone 3'!P251="Oui"),"Yes",IF(OR('Milestone 3'!P251="No",'Milestone 3'!P251="Non"),"No",0))</f>
        <v>0</v>
      </c>
      <c r="O1727">
        <f>IF(OR('Milestone 3'!O251="Yes",'Milestone 3'!O251="Oui"),"Yes",IF(OR('Milestone 3'!O251="No",'Milestone 3'!O251="Non"),"No",IF(OR('Milestone 3'!O251="N/A",'Milestone 3'!O251="S.O."),"N/A",0)))</f>
        <v>0</v>
      </c>
    </row>
    <row r="1728" spans="1:15" hidden="1">
      <c r="A1728">
        <f>IF(OR('Milestone 3'!E252="Approved",'Milestone 3'!E252="Approuvé"),"Approved",IF(OR('Milestone 3'!E252="Incomplete",'Milestone 3'!E252="Incomplet"),"Incomplete",0))</f>
        <v>0</v>
      </c>
      <c r="B1728">
        <f>IF(OR('Milestone 3'!D252="Yes",'Milestone 3'!D252="Oui"),"Yes",IF(OR('Milestone 3'!D252="No",'Milestone 3'!D252="Non"),"No",0))</f>
        <v>0</v>
      </c>
      <c r="C1728">
        <f>IF(OR('Milestone 3'!C252="Yes",'Milestone 3'!C252="Oui"),"Yes",IF(OR('Milestone 3'!C252="No",'Milestone 3'!C252="Non"),"No",IF(OR('Milestone 3'!C252="N/A",'Milestone 3'!C252="S.O."),"N/A",0)))</f>
        <v>0</v>
      </c>
      <c r="D1728">
        <f>IF(OR('Milestone 3'!H252="Approved",'Milestone 3'!H252="Approuvé"),"Approved",IF(OR('Milestone 3'!H252="Incomplete",'Milestone 3'!H252="Incomplet"),"Incomplete",0))</f>
        <v>0</v>
      </c>
      <c r="E1728">
        <f>IF(OR('Milestone 3'!G252="Yes",'Milestone 3'!G252="Oui"),"Yes",IF(OR('Milestone 3'!G252="No",'Milestone 3'!G252="Non"),"No",0))</f>
        <v>0</v>
      </c>
      <c r="F1728">
        <f>IF(OR('Milestone 3'!F252="Yes",'Milestone 3'!F252="Oui"),"Yes",IF(OR('Milestone 3'!F252="No",'Milestone 3'!F252="Non"),"No",IF(OR('Milestone 3'!F252="N/A",'Milestone 3'!F252="S.O."),"N/A",0)))</f>
        <v>0</v>
      </c>
      <c r="G1728">
        <f>IF(OR('Milestone 3'!K252="Approved",'Milestone 3'!K252="Approuvé"),"Approved",IF(OR('Milestone 3'!K252="Incomplete",'Milestone 3'!K252="Incomplet"),"Incomplete",0))</f>
        <v>0</v>
      </c>
      <c r="H1728">
        <f>IF(OR('Milestone 3'!J252="Yes",'Milestone 3'!J252="Oui"),"Yes",IF(OR('Milestone 3'!J252="No",'Milestone 3'!J252="Non"),"No",0))</f>
        <v>0</v>
      </c>
      <c r="I1728">
        <f>IF(OR('Milestone 3'!I252="Yes",'Milestone 3'!I252="Oui"),"Yes",IF(OR('Milestone 3'!I252="No",'Milestone 3'!I252="Non"),"No",IF(OR('Milestone 3'!I252="N/A",'Milestone 3'!I252="S.O."),"N/A",0)))</f>
        <v>0</v>
      </c>
      <c r="J1728">
        <f>IF(OR('Milestone 3'!N252="Approved",'Milestone 3'!N252="Approuvé"),"Approved",IF(OR('Milestone 3'!N252="Incomplete",'Milestone 3'!N252="Incomplet"),"Incomplete",0))</f>
        <v>0</v>
      </c>
      <c r="K1728">
        <f>IF(OR('Milestone 3'!M252="Yes",'Milestone 3'!M252="Oui"),"Yes",IF(OR('Milestone 3'!M252="No",'Milestone 3'!M252="Non"),"No",0))</f>
        <v>0</v>
      </c>
      <c r="L1728">
        <f>IF(OR('Milestone 3'!L252="Yes",'Milestone 3'!L252="Oui"),"Yes",IF(OR('Milestone 3'!L252="No",'Milestone 3'!L252="Non"),"No",IF(OR('Milestone 3'!L252="N/A",'Milestone 3'!L252="S.O."),"N/A",0)))</f>
        <v>0</v>
      </c>
      <c r="M1728">
        <f>IF(OR('Milestone 3'!Q252="Approved",'Milestone 3'!Q252="Approuvé"),"Approved",IF(OR('Milestone 3'!Q252="Incomplete",'Milestone 3'!Q252="Incomplet"),"Incomplete",0))</f>
        <v>0</v>
      </c>
      <c r="N1728">
        <f>IF(OR('Milestone 3'!P252="Yes",'Milestone 3'!P252="Oui"),"Yes",IF(OR('Milestone 3'!P252="No",'Milestone 3'!P252="Non"),"No",0))</f>
        <v>0</v>
      </c>
      <c r="O1728">
        <f>IF(OR('Milestone 3'!O252="Yes",'Milestone 3'!O252="Oui"),"Yes",IF(OR('Milestone 3'!O252="No",'Milestone 3'!O252="Non"),"No",IF(OR('Milestone 3'!O252="N/A",'Milestone 3'!O252="S.O."),"N/A",0)))</f>
        <v>0</v>
      </c>
    </row>
    <row r="1729" spans="1:15" hidden="1">
      <c r="A1729">
        <f>IF(OR('Milestone 3'!E253="Approved",'Milestone 3'!E253="Approuvé"),"Approved",IF(OR('Milestone 3'!E253="Incomplete",'Milestone 3'!E253="Incomplet"),"Incomplete",0))</f>
        <v>0</v>
      </c>
      <c r="B1729">
        <f>IF(OR('Milestone 3'!D253="Yes",'Milestone 3'!D253="Oui"),"Yes",IF(OR('Milestone 3'!D253="No",'Milestone 3'!D253="Non"),"No",0))</f>
        <v>0</v>
      </c>
      <c r="C1729">
        <f>IF(OR('Milestone 3'!C253="Yes",'Milestone 3'!C253="Oui"),"Yes",IF(OR('Milestone 3'!C253="No",'Milestone 3'!C253="Non"),"No",IF(OR('Milestone 3'!C253="N/A",'Milestone 3'!C253="S.O."),"N/A",0)))</f>
        <v>0</v>
      </c>
      <c r="D1729">
        <f>IF(OR('Milestone 3'!H253="Approved",'Milestone 3'!H253="Approuvé"),"Approved",IF(OR('Milestone 3'!H253="Incomplete",'Milestone 3'!H253="Incomplet"),"Incomplete",0))</f>
        <v>0</v>
      </c>
      <c r="E1729">
        <f>IF(OR('Milestone 3'!G253="Yes",'Milestone 3'!G253="Oui"),"Yes",IF(OR('Milestone 3'!G253="No",'Milestone 3'!G253="Non"),"No",0))</f>
        <v>0</v>
      </c>
      <c r="F1729">
        <f>IF(OR('Milestone 3'!F253="Yes",'Milestone 3'!F253="Oui"),"Yes",IF(OR('Milestone 3'!F253="No",'Milestone 3'!F253="Non"),"No",IF(OR('Milestone 3'!F253="N/A",'Milestone 3'!F253="S.O."),"N/A",0)))</f>
        <v>0</v>
      </c>
      <c r="G1729">
        <f>IF(OR('Milestone 3'!K253="Approved",'Milestone 3'!K253="Approuvé"),"Approved",IF(OR('Milestone 3'!K253="Incomplete",'Milestone 3'!K253="Incomplet"),"Incomplete",0))</f>
        <v>0</v>
      </c>
      <c r="H1729">
        <f>IF(OR('Milestone 3'!J253="Yes",'Milestone 3'!J253="Oui"),"Yes",IF(OR('Milestone 3'!J253="No",'Milestone 3'!J253="Non"),"No",0))</f>
        <v>0</v>
      </c>
      <c r="I1729">
        <f>IF(OR('Milestone 3'!I253="Yes",'Milestone 3'!I253="Oui"),"Yes",IF(OR('Milestone 3'!I253="No",'Milestone 3'!I253="Non"),"No",IF(OR('Milestone 3'!I253="N/A",'Milestone 3'!I253="S.O."),"N/A",0)))</f>
        <v>0</v>
      </c>
      <c r="J1729">
        <f>IF(OR('Milestone 3'!N253="Approved",'Milestone 3'!N253="Approuvé"),"Approved",IF(OR('Milestone 3'!N253="Incomplete",'Milestone 3'!N253="Incomplet"),"Incomplete",0))</f>
        <v>0</v>
      </c>
      <c r="K1729">
        <f>IF(OR('Milestone 3'!M253="Yes",'Milestone 3'!M253="Oui"),"Yes",IF(OR('Milestone 3'!M253="No",'Milestone 3'!M253="Non"),"No",0))</f>
        <v>0</v>
      </c>
      <c r="L1729">
        <f>IF(OR('Milestone 3'!L253="Yes",'Milestone 3'!L253="Oui"),"Yes",IF(OR('Milestone 3'!L253="No",'Milestone 3'!L253="Non"),"No",IF(OR('Milestone 3'!L253="N/A",'Milestone 3'!L253="S.O."),"N/A",0)))</f>
        <v>0</v>
      </c>
      <c r="M1729">
        <f>IF(OR('Milestone 3'!Q253="Approved",'Milestone 3'!Q253="Approuvé"),"Approved",IF(OR('Milestone 3'!Q253="Incomplete",'Milestone 3'!Q253="Incomplet"),"Incomplete",0))</f>
        <v>0</v>
      </c>
      <c r="N1729">
        <f>IF(OR('Milestone 3'!P253="Yes",'Milestone 3'!P253="Oui"),"Yes",IF(OR('Milestone 3'!P253="No",'Milestone 3'!P253="Non"),"No",0))</f>
        <v>0</v>
      </c>
      <c r="O1729">
        <f>IF(OR('Milestone 3'!O253="Yes",'Milestone 3'!O253="Oui"),"Yes",IF(OR('Milestone 3'!O253="No",'Milestone 3'!O253="Non"),"No",IF(OR('Milestone 3'!O253="N/A",'Milestone 3'!O253="S.O."),"N/A",0)))</f>
        <v>0</v>
      </c>
    </row>
    <row r="1730" spans="1:15" hidden="1">
      <c r="A1730">
        <f>IF(OR('Milestone 3'!E254="Approved",'Milestone 3'!E254="Approuvé"),"Approved",IF(OR('Milestone 3'!E254="Incomplete",'Milestone 3'!E254="Incomplet"),"Incomplete",0))</f>
        <v>0</v>
      </c>
      <c r="B1730">
        <f>IF(OR('Milestone 3'!D254="Yes",'Milestone 3'!D254="Oui"),"Yes",IF(OR('Milestone 3'!D254="No",'Milestone 3'!D254="Non"),"No",0))</f>
        <v>0</v>
      </c>
      <c r="C1730">
        <f>IF(OR('Milestone 3'!C254="Yes",'Milestone 3'!C254="Oui"),"Yes",IF(OR('Milestone 3'!C254="No",'Milestone 3'!C254="Non"),"No",IF(OR('Milestone 3'!C254="N/A",'Milestone 3'!C254="S.O."),"N/A",0)))</f>
        <v>0</v>
      </c>
      <c r="D1730">
        <f>IF(OR('Milestone 3'!H254="Approved",'Milestone 3'!H254="Approuvé"),"Approved",IF(OR('Milestone 3'!H254="Incomplete",'Milestone 3'!H254="Incomplet"),"Incomplete",0))</f>
        <v>0</v>
      </c>
      <c r="E1730">
        <f>IF(OR('Milestone 3'!G254="Yes",'Milestone 3'!G254="Oui"),"Yes",IF(OR('Milestone 3'!G254="No",'Milestone 3'!G254="Non"),"No",0))</f>
        <v>0</v>
      </c>
      <c r="F1730">
        <f>IF(OR('Milestone 3'!F254="Yes",'Milestone 3'!F254="Oui"),"Yes",IF(OR('Milestone 3'!F254="No",'Milestone 3'!F254="Non"),"No",IF(OR('Milestone 3'!F254="N/A",'Milestone 3'!F254="S.O."),"N/A",0)))</f>
        <v>0</v>
      </c>
      <c r="G1730">
        <f>IF(OR('Milestone 3'!K254="Approved",'Milestone 3'!K254="Approuvé"),"Approved",IF(OR('Milestone 3'!K254="Incomplete",'Milestone 3'!K254="Incomplet"),"Incomplete",0))</f>
        <v>0</v>
      </c>
      <c r="H1730">
        <f>IF(OR('Milestone 3'!J254="Yes",'Milestone 3'!J254="Oui"),"Yes",IF(OR('Milestone 3'!J254="No",'Milestone 3'!J254="Non"),"No",0))</f>
        <v>0</v>
      </c>
      <c r="I1730">
        <f>IF(OR('Milestone 3'!I254="Yes",'Milestone 3'!I254="Oui"),"Yes",IF(OR('Milestone 3'!I254="No",'Milestone 3'!I254="Non"),"No",IF(OR('Milestone 3'!I254="N/A",'Milestone 3'!I254="S.O."),"N/A",0)))</f>
        <v>0</v>
      </c>
      <c r="J1730">
        <f>IF(OR('Milestone 3'!N254="Approved",'Milestone 3'!N254="Approuvé"),"Approved",IF(OR('Milestone 3'!N254="Incomplete",'Milestone 3'!N254="Incomplet"),"Incomplete",0))</f>
        <v>0</v>
      </c>
      <c r="K1730">
        <f>IF(OR('Milestone 3'!M254="Yes",'Milestone 3'!M254="Oui"),"Yes",IF(OR('Milestone 3'!M254="No",'Milestone 3'!M254="Non"),"No",0))</f>
        <v>0</v>
      </c>
      <c r="L1730">
        <f>IF(OR('Milestone 3'!L254="Yes",'Milestone 3'!L254="Oui"),"Yes",IF(OR('Milestone 3'!L254="No",'Milestone 3'!L254="Non"),"No",IF(OR('Milestone 3'!L254="N/A",'Milestone 3'!L254="S.O."),"N/A",0)))</f>
        <v>0</v>
      </c>
      <c r="M1730">
        <f>IF(OR('Milestone 3'!Q254="Approved",'Milestone 3'!Q254="Approuvé"),"Approved",IF(OR('Milestone 3'!Q254="Incomplete",'Milestone 3'!Q254="Incomplet"),"Incomplete",0))</f>
        <v>0</v>
      </c>
      <c r="N1730">
        <f>IF(OR('Milestone 3'!P254="Yes",'Milestone 3'!P254="Oui"),"Yes",IF(OR('Milestone 3'!P254="No",'Milestone 3'!P254="Non"),"No",0))</f>
        <v>0</v>
      </c>
      <c r="O1730">
        <f>IF(OR('Milestone 3'!O254="Yes",'Milestone 3'!O254="Oui"),"Yes",IF(OR('Milestone 3'!O254="No",'Milestone 3'!O254="Non"),"No",IF(OR('Milestone 3'!O254="N/A",'Milestone 3'!O254="S.O."),"N/A",0)))</f>
        <v>0</v>
      </c>
    </row>
    <row r="1731" spans="1:15" hidden="1">
      <c r="A1731">
        <f>IF(OR('Milestone 3'!E255="Approved",'Milestone 3'!E255="Approuvé"),"Approved",IF(OR('Milestone 3'!E255="Incomplete",'Milestone 3'!E255="Incomplet"),"Incomplete",0))</f>
        <v>0</v>
      </c>
      <c r="B1731">
        <f>IF(OR('Milestone 3'!D255="Yes",'Milestone 3'!D255="Oui"),"Yes",IF(OR('Milestone 3'!D255="No",'Milestone 3'!D255="Non"),"No",0))</f>
        <v>0</v>
      </c>
      <c r="C1731">
        <f>IF(OR('Milestone 3'!C255="Yes",'Milestone 3'!C255="Oui"),"Yes",IF(OR('Milestone 3'!C255="No",'Milestone 3'!C255="Non"),"No",IF(OR('Milestone 3'!C255="N/A",'Milestone 3'!C255="S.O."),"N/A",0)))</f>
        <v>0</v>
      </c>
      <c r="D1731">
        <f>IF(OR('Milestone 3'!H255="Approved",'Milestone 3'!H255="Approuvé"),"Approved",IF(OR('Milestone 3'!H255="Incomplete",'Milestone 3'!H255="Incomplet"),"Incomplete",0))</f>
        <v>0</v>
      </c>
      <c r="E1731">
        <f>IF(OR('Milestone 3'!G255="Yes",'Milestone 3'!G255="Oui"),"Yes",IF(OR('Milestone 3'!G255="No",'Milestone 3'!G255="Non"),"No",0))</f>
        <v>0</v>
      </c>
      <c r="F1731">
        <f>IF(OR('Milestone 3'!F255="Yes",'Milestone 3'!F255="Oui"),"Yes",IF(OR('Milestone 3'!F255="No",'Milestone 3'!F255="Non"),"No",IF(OR('Milestone 3'!F255="N/A",'Milestone 3'!F255="S.O."),"N/A",0)))</f>
        <v>0</v>
      </c>
      <c r="G1731">
        <f>IF(OR('Milestone 3'!K255="Approved",'Milestone 3'!K255="Approuvé"),"Approved",IF(OR('Milestone 3'!K255="Incomplete",'Milestone 3'!K255="Incomplet"),"Incomplete",0))</f>
        <v>0</v>
      </c>
      <c r="H1731">
        <f>IF(OR('Milestone 3'!J255="Yes",'Milestone 3'!J255="Oui"),"Yes",IF(OR('Milestone 3'!J255="No",'Milestone 3'!J255="Non"),"No",0))</f>
        <v>0</v>
      </c>
      <c r="I1731">
        <f>IF(OR('Milestone 3'!I255="Yes",'Milestone 3'!I255="Oui"),"Yes",IF(OR('Milestone 3'!I255="No",'Milestone 3'!I255="Non"),"No",IF(OR('Milestone 3'!I255="N/A",'Milestone 3'!I255="S.O."),"N/A",0)))</f>
        <v>0</v>
      </c>
      <c r="J1731">
        <f>IF(OR('Milestone 3'!N255="Approved",'Milestone 3'!N255="Approuvé"),"Approved",IF(OR('Milestone 3'!N255="Incomplete",'Milestone 3'!N255="Incomplet"),"Incomplete",0))</f>
        <v>0</v>
      </c>
      <c r="K1731">
        <f>IF(OR('Milestone 3'!M255="Yes",'Milestone 3'!M255="Oui"),"Yes",IF(OR('Milestone 3'!M255="No",'Milestone 3'!M255="Non"),"No",0))</f>
        <v>0</v>
      </c>
      <c r="L1731">
        <f>IF(OR('Milestone 3'!L255="Yes",'Milestone 3'!L255="Oui"),"Yes",IF(OR('Milestone 3'!L255="No",'Milestone 3'!L255="Non"),"No",IF(OR('Milestone 3'!L255="N/A",'Milestone 3'!L255="S.O."),"N/A",0)))</f>
        <v>0</v>
      </c>
      <c r="M1731">
        <f>IF(OR('Milestone 3'!Q255="Approved",'Milestone 3'!Q255="Approuvé"),"Approved",IF(OR('Milestone 3'!Q255="Incomplete",'Milestone 3'!Q255="Incomplet"),"Incomplete",0))</f>
        <v>0</v>
      </c>
      <c r="N1731">
        <f>IF(OR('Milestone 3'!P255="Yes",'Milestone 3'!P255="Oui"),"Yes",IF(OR('Milestone 3'!P255="No",'Milestone 3'!P255="Non"),"No",0))</f>
        <v>0</v>
      </c>
      <c r="O1731">
        <f>IF(OR('Milestone 3'!O255="Yes",'Milestone 3'!O255="Oui"),"Yes",IF(OR('Milestone 3'!O255="No",'Milestone 3'!O255="Non"),"No",IF(OR('Milestone 3'!O255="N/A",'Milestone 3'!O255="S.O."),"N/A",0)))</f>
        <v>0</v>
      </c>
    </row>
    <row r="1732" spans="1:15" hidden="1">
      <c r="A1732">
        <f>IF(OR('Milestone 3'!E256="Approved",'Milestone 3'!E256="Approuvé"),"Approved",IF(OR('Milestone 3'!E256="Incomplete",'Milestone 3'!E256="Incomplet"),"Incomplete",0))</f>
        <v>0</v>
      </c>
      <c r="B1732">
        <f>IF(OR('Milestone 3'!D256="Yes",'Milestone 3'!D256="Oui"),"Yes",IF(OR('Milestone 3'!D256="No",'Milestone 3'!D256="Non"),"No",0))</f>
        <v>0</v>
      </c>
      <c r="C1732">
        <f>IF(OR('Milestone 3'!C256="Yes",'Milestone 3'!C256="Oui"),"Yes",IF(OR('Milestone 3'!C256="No",'Milestone 3'!C256="Non"),"No",IF(OR('Milestone 3'!C256="N/A",'Milestone 3'!C256="S.O."),"N/A",0)))</f>
        <v>0</v>
      </c>
      <c r="D1732">
        <f>IF(OR('Milestone 3'!H256="Approved",'Milestone 3'!H256="Approuvé"),"Approved",IF(OR('Milestone 3'!H256="Incomplete",'Milestone 3'!H256="Incomplet"),"Incomplete",0))</f>
        <v>0</v>
      </c>
      <c r="E1732">
        <f>IF(OR('Milestone 3'!G256="Yes",'Milestone 3'!G256="Oui"),"Yes",IF(OR('Milestone 3'!G256="No",'Milestone 3'!G256="Non"),"No",0))</f>
        <v>0</v>
      </c>
      <c r="F1732">
        <f>IF(OR('Milestone 3'!F256="Yes",'Milestone 3'!F256="Oui"),"Yes",IF(OR('Milestone 3'!F256="No",'Milestone 3'!F256="Non"),"No",IF(OR('Milestone 3'!F256="N/A",'Milestone 3'!F256="S.O."),"N/A",0)))</f>
        <v>0</v>
      </c>
      <c r="G1732">
        <f>IF(OR('Milestone 3'!K256="Approved",'Milestone 3'!K256="Approuvé"),"Approved",IF(OR('Milestone 3'!K256="Incomplete",'Milestone 3'!K256="Incomplet"),"Incomplete",0))</f>
        <v>0</v>
      </c>
      <c r="H1732">
        <f>IF(OR('Milestone 3'!J256="Yes",'Milestone 3'!J256="Oui"),"Yes",IF(OR('Milestone 3'!J256="No",'Milestone 3'!J256="Non"),"No",0))</f>
        <v>0</v>
      </c>
      <c r="I1732">
        <f>IF(OR('Milestone 3'!I256="Yes",'Milestone 3'!I256="Oui"),"Yes",IF(OR('Milestone 3'!I256="No",'Milestone 3'!I256="Non"),"No",IF(OR('Milestone 3'!I256="N/A",'Milestone 3'!I256="S.O."),"N/A",0)))</f>
        <v>0</v>
      </c>
      <c r="J1732">
        <f>IF(OR('Milestone 3'!N256="Approved",'Milestone 3'!N256="Approuvé"),"Approved",IF(OR('Milestone 3'!N256="Incomplete",'Milestone 3'!N256="Incomplet"),"Incomplete",0))</f>
        <v>0</v>
      </c>
      <c r="K1732">
        <f>IF(OR('Milestone 3'!M256="Yes",'Milestone 3'!M256="Oui"),"Yes",IF(OR('Milestone 3'!M256="No",'Milestone 3'!M256="Non"),"No",0))</f>
        <v>0</v>
      </c>
      <c r="L1732">
        <f>IF(OR('Milestone 3'!L256="Yes",'Milestone 3'!L256="Oui"),"Yes",IF(OR('Milestone 3'!L256="No",'Milestone 3'!L256="Non"),"No",IF(OR('Milestone 3'!L256="N/A",'Milestone 3'!L256="S.O."),"N/A",0)))</f>
        <v>0</v>
      </c>
      <c r="M1732">
        <f>IF(OR('Milestone 3'!Q256="Approved",'Milestone 3'!Q256="Approuvé"),"Approved",IF(OR('Milestone 3'!Q256="Incomplete",'Milestone 3'!Q256="Incomplet"),"Incomplete",0))</f>
        <v>0</v>
      </c>
      <c r="N1732">
        <f>IF(OR('Milestone 3'!P256="Yes",'Milestone 3'!P256="Oui"),"Yes",IF(OR('Milestone 3'!P256="No",'Milestone 3'!P256="Non"),"No",0))</f>
        <v>0</v>
      </c>
      <c r="O1732">
        <f>IF(OR('Milestone 3'!O256="Yes",'Milestone 3'!O256="Oui"),"Yes",IF(OR('Milestone 3'!O256="No",'Milestone 3'!O256="Non"),"No",IF(OR('Milestone 3'!O256="N/A",'Milestone 3'!O256="S.O."),"N/A",0)))</f>
        <v>0</v>
      </c>
    </row>
    <row r="1733" spans="1:15" hidden="1">
      <c r="A1733">
        <f>IF(OR('Milestone 3'!E257="Approved",'Milestone 3'!E257="Approuvé"),"Approved",IF(OR('Milestone 3'!E257="Incomplete",'Milestone 3'!E257="Incomplet"),"Incomplete",0))</f>
        <v>0</v>
      </c>
      <c r="B1733">
        <f>IF(OR('Milestone 3'!D257="Yes",'Milestone 3'!D257="Oui"),"Yes",IF(OR('Milestone 3'!D257="No",'Milestone 3'!D257="Non"),"No",0))</f>
        <v>0</v>
      </c>
      <c r="C1733">
        <f>IF(OR('Milestone 3'!C257="Yes",'Milestone 3'!C257="Oui"),"Yes",IF(OR('Milestone 3'!C257="No",'Milestone 3'!C257="Non"),"No",IF(OR('Milestone 3'!C257="N/A",'Milestone 3'!C257="S.O."),"N/A",0)))</f>
        <v>0</v>
      </c>
      <c r="D1733">
        <f>IF(OR('Milestone 3'!H257="Approved",'Milestone 3'!H257="Approuvé"),"Approved",IF(OR('Milestone 3'!H257="Incomplete",'Milestone 3'!H257="Incomplet"),"Incomplete",0))</f>
        <v>0</v>
      </c>
      <c r="E1733">
        <f>IF(OR('Milestone 3'!G257="Yes",'Milestone 3'!G257="Oui"),"Yes",IF(OR('Milestone 3'!G257="No",'Milestone 3'!G257="Non"),"No",0))</f>
        <v>0</v>
      </c>
      <c r="F1733">
        <f>IF(OR('Milestone 3'!F257="Yes",'Milestone 3'!F257="Oui"),"Yes",IF(OR('Milestone 3'!F257="No",'Milestone 3'!F257="Non"),"No",IF(OR('Milestone 3'!F257="N/A",'Milestone 3'!F257="S.O."),"N/A",0)))</f>
        <v>0</v>
      </c>
      <c r="G1733">
        <f>IF(OR('Milestone 3'!K257="Approved",'Milestone 3'!K257="Approuvé"),"Approved",IF(OR('Milestone 3'!K257="Incomplete",'Milestone 3'!K257="Incomplet"),"Incomplete",0))</f>
        <v>0</v>
      </c>
      <c r="H1733">
        <f>IF(OR('Milestone 3'!J257="Yes",'Milestone 3'!J257="Oui"),"Yes",IF(OR('Milestone 3'!J257="No",'Milestone 3'!J257="Non"),"No",0))</f>
        <v>0</v>
      </c>
      <c r="I1733">
        <f>IF(OR('Milestone 3'!I257="Yes",'Milestone 3'!I257="Oui"),"Yes",IF(OR('Milestone 3'!I257="No",'Milestone 3'!I257="Non"),"No",IF(OR('Milestone 3'!I257="N/A",'Milestone 3'!I257="S.O."),"N/A",0)))</f>
        <v>0</v>
      </c>
      <c r="J1733">
        <f>IF(OR('Milestone 3'!N257="Approved",'Milestone 3'!N257="Approuvé"),"Approved",IF(OR('Milestone 3'!N257="Incomplete",'Milestone 3'!N257="Incomplet"),"Incomplete",0))</f>
        <v>0</v>
      </c>
      <c r="K1733">
        <f>IF(OR('Milestone 3'!M257="Yes",'Milestone 3'!M257="Oui"),"Yes",IF(OR('Milestone 3'!M257="No",'Milestone 3'!M257="Non"),"No",0))</f>
        <v>0</v>
      </c>
      <c r="L1733">
        <f>IF(OR('Milestone 3'!L257="Yes",'Milestone 3'!L257="Oui"),"Yes",IF(OR('Milestone 3'!L257="No",'Milestone 3'!L257="Non"),"No",IF(OR('Milestone 3'!L257="N/A",'Milestone 3'!L257="S.O."),"N/A",0)))</f>
        <v>0</v>
      </c>
      <c r="M1733">
        <f>IF(OR('Milestone 3'!Q257="Approved",'Milestone 3'!Q257="Approuvé"),"Approved",IF(OR('Milestone 3'!Q257="Incomplete",'Milestone 3'!Q257="Incomplet"),"Incomplete",0))</f>
        <v>0</v>
      </c>
      <c r="N1733">
        <f>IF(OR('Milestone 3'!P257="Yes",'Milestone 3'!P257="Oui"),"Yes",IF(OR('Milestone 3'!P257="No",'Milestone 3'!P257="Non"),"No",0))</f>
        <v>0</v>
      </c>
      <c r="O1733">
        <f>IF(OR('Milestone 3'!O257="Yes",'Milestone 3'!O257="Oui"),"Yes",IF(OR('Milestone 3'!O257="No",'Milestone 3'!O257="Non"),"No",IF(OR('Milestone 3'!O257="N/A",'Milestone 3'!O257="S.O."),"N/A",0)))</f>
        <v>0</v>
      </c>
    </row>
    <row r="1734" spans="1:15" hidden="1">
      <c r="A1734">
        <f>IF(OR('Milestone 3'!E258="Approved",'Milestone 3'!E258="Approuvé"),"Approved",IF(OR('Milestone 3'!E258="Incomplete",'Milestone 3'!E258="Incomplet"),"Incomplete",0))</f>
        <v>0</v>
      </c>
      <c r="B1734">
        <f>IF(OR('Milestone 3'!D258="Yes",'Milestone 3'!D258="Oui"),"Yes",IF(OR('Milestone 3'!D258="No",'Milestone 3'!D258="Non"),"No",0))</f>
        <v>0</v>
      </c>
      <c r="C1734">
        <f>IF(OR('Milestone 3'!C258="Yes",'Milestone 3'!C258="Oui"),"Yes",IF(OR('Milestone 3'!C258="No",'Milestone 3'!C258="Non"),"No",IF(OR('Milestone 3'!C258="N/A",'Milestone 3'!C258="S.O."),"N/A",0)))</f>
        <v>0</v>
      </c>
      <c r="D1734">
        <f>IF(OR('Milestone 3'!H258="Approved",'Milestone 3'!H258="Approuvé"),"Approved",IF(OR('Milestone 3'!H258="Incomplete",'Milestone 3'!H258="Incomplet"),"Incomplete",0))</f>
        <v>0</v>
      </c>
      <c r="E1734">
        <f>IF(OR('Milestone 3'!G258="Yes",'Milestone 3'!G258="Oui"),"Yes",IF(OR('Milestone 3'!G258="No",'Milestone 3'!G258="Non"),"No",0))</f>
        <v>0</v>
      </c>
      <c r="F1734">
        <f>IF(OR('Milestone 3'!F258="Yes",'Milestone 3'!F258="Oui"),"Yes",IF(OR('Milestone 3'!F258="No",'Milestone 3'!F258="Non"),"No",IF(OR('Milestone 3'!F258="N/A",'Milestone 3'!F258="S.O."),"N/A",0)))</f>
        <v>0</v>
      </c>
      <c r="G1734">
        <f>IF(OR('Milestone 3'!K258="Approved",'Milestone 3'!K258="Approuvé"),"Approved",IF(OR('Milestone 3'!K258="Incomplete",'Milestone 3'!K258="Incomplet"),"Incomplete",0))</f>
        <v>0</v>
      </c>
      <c r="H1734">
        <f>IF(OR('Milestone 3'!J258="Yes",'Milestone 3'!J258="Oui"),"Yes",IF(OR('Milestone 3'!J258="No",'Milestone 3'!J258="Non"),"No",0))</f>
        <v>0</v>
      </c>
      <c r="I1734">
        <f>IF(OR('Milestone 3'!I258="Yes",'Milestone 3'!I258="Oui"),"Yes",IF(OR('Milestone 3'!I258="No",'Milestone 3'!I258="Non"),"No",IF(OR('Milestone 3'!I258="N/A",'Milestone 3'!I258="S.O."),"N/A",0)))</f>
        <v>0</v>
      </c>
      <c r="J1734">
        <f>IF(OR('Milestone 3'!N258="Approved",'Milestone 3'!N258="Approuvé"),"Approved",IF(OR('Milestone 3'!N258="Incomplete",'Milestone 3'!N258="Incomplet"),"Incomplete",0))</f>
        <v>0</v>
      </c>
      <c r="K1734">
        <f>IF(OR('Milestone 3'!M258="Yes",'Milestone 3'!M258="Oui"),"Yes",IF(OR('Milestone 3'!M258="No",'Milestone 3'!M258="Non"),"No",0))</f>
        <v>0</v>
      </c>
      <c r="L1734">
        <f>IF(OR('Milestone 3'!L258="Yes",'Milestone 3'!L258="Oui"),"Yes",IF(OR('Milestone 3'!L258="No",'Milestone 3'!L258="Non"),"No",IF(OR('Milestone 3'!L258="N/A",'Milestone 3'!L258="S.O."),"N/A",0)))</f>
        <v>0</v>
      </c>
      <c r="M1734">
        <f>IF(OR('Milestone 3'!Q258="Approved",'Milestone 3'!Q258="Approuvé"),"Approved",IF(OR('Milestone 3'!Q258="Incomplete",'Milestone 3'!Q258="Incomplet"),"Incomplete",0))</f>
        <v>0</v>
      </c>
      <c r="N1734">
        <f>IF(OR('Milestone 3'!P258="Yes",'Milestone 3'!P258="Oui"),"Yes",IF(OR('Milestone 3'!P258="No",'Milestone 3'!P258="Non"),"No",0))</f>
        <v>0</v>
      </c>
      <c r="O1734">
        <f>IF(OR('Milestone 3'!O258="Yes",'Milestone 3'!O258="Oui"),"Yes",IF(OR('Milestone 3'!O258="No",'Milestone 3'!O258="Non"),"No",IF(OR('Milestone 3'!O258="N/A",'Milestone 3'!O258="S.O."),"N/A",0)))</f>
        <v>0</v>
      </c>
    </row>
    <row r="1735" spans="1:15" hidden="1">
      <c r="A1735">
        <f>IF(OR('Milestone 3'!E259="Approved",'Milestone 3'!E259="Approuvé"),"Approved",IF(OR('Milestone 3'!E259="Incomplete",'Milestone 3'!E259="Incomplet"),"Incomplete",0))</f>
        <v>0</v>
      </c>
      <c r="B1735">
        <f>IF(OR('Milestone 3'!D259="Yes",'Milestone 3'!D259="Oui"),"Yes",IF(OR('Milestone 3'!D259="No",'Milestone 3'!D259="Non"),"No",0))</f>
        <v>0</v>
      </c>
      <c r="C1735">
        <f>IF(OR('Milestone 3'!C259="Yes",'Milestone 3'!C259="Oui"),"Yes",IF(OR('Milestone 3'!C259="No",'Milestone 3'!C259="Non"),"No",IF(OR('Milestone 3'!C259="N/A",'Milestone 3'!C259="S.O."),"N/A",0)))</f>
        <v>0</v>
      </c>
      <c r="D1735">
        <f>IF(OR('Milestone 3'!H259="Approved",'Milestone 3'!H259="Approuvé"),"Approved",IF(OR('Milestone 3'!H259="Incomplete",'Milestone 3'!H259="Incomplet"),"Incomplete",0))</f>
        <v>0</v>
      </c>
      <c r="E1735">
        <f>IF(OR('Milestone 3'!G259="Yes",'Milestone 3'!G259="Oui"),"Yes",IF(OR('Milestone 3'!G259="No",'Milestone 3'!G259="Non"),"No",0))</f>
        <v>0</v>
      </c>
      <c r="F1735">
        <f>IF(OR('Milestone 3'!F259="Yes",'Milestone 3'!F259="Oui"),"Yes",IF(OR('Milestone 3'!F259="No",'Milestone 3'!F259="Non"),"No",IF(OR('Milestone 3'!F259="N/A",'Milestone 3'!F259="S.O."),"N/A",0)))</f>
        <v>0</v>
      </c>
      <c r="G1735">
        <f>IF(OR('Milestone 3'!K259="Approved",'Milestone 3'!K259="Approuvé"),"Approved",IF(OR('Milestone 3'!K259="Incomplete",'Milestone 3'!K259="Incomplet"),"Incomplete",0))</f>
        <v>0</v>
      </c>
      <c r="H1735">
        <f>IF(OR('Milestone 3'!J259="Yes",'Milestone 3'!J259="Oui"),"Yes",IF(OR('Milestone 3'!J259="No",'Milestone 3'!J259="Non"),"No",0))</f>
        <v>0</v>
      </c>
      <c r="I1735">
        <f>IF(OR('Milestone 3'!I259="Yes",'Milestone 3'!I259="Oui"),"Yes",IF(OR('Milestone 3'!I259="No",'Milestone 3'!I259="Non"),"No",IF(OR('Milestone 3'!I259="N/A",'Milestone 3'!I259="S.O."),"N/A",0)))</f>
        <v>0</v>
      </c>
      <c r="J1735">
        <f>IF(OR('Milestone 3'!N259="Approved",'Milestone 3'!N259="Approuvé"),"Approved",IF(OR('Milestone 3'!N259="Incomplete",'Milestone 3'!N259="Incomplet"),"Incomplete",0))</f>
        <v>0</v>
      </c>
      <c r="K1735">
        <f>IF(OR('Milestone 3'!M259="Yes",'Milestone 3'!M259="Oui"),"Yes",IF(OR('Milestone 3'!M259="No",'Milestone 3'!M259="Non"),"No",0))</f>
        <v>0</v>
      </c>
      <c r="L1735">
        <f>IF(OR('Milestone 3'!L259="Yes",'Milestone 3'!L259="Oui"),"Yes",IF(OR('Milestone 3'!L259="No",'Milestone 3'!L259="Non"),"No",IF(OR('Milestone 3'!L259="N/A",'Milestone 3'!L259="S.O."),"N/A",0)))</f>
        <v>0</v>
      </c>
      <c r="M1735">
        <f>IF(OR('Milestone 3'!Q259="Approved",'Milestone 3'!Q259="Approuvé"),"Approved",IF(OR('Milestone 3'!Q259="Incomplete",'Milestone 3'!Q259="Incomplet"),"Incomplete",0))</f>
        <v>0</v>
      </c>
      <c r="N1735">
        <f>IF(OR('Milestone 3'!P259="Yes",'Milestone 3'!P259="Oui"),"Yes",IF(OR('Milestone 3'!P259="No",'Milestone 3'!P259="Non"),"No",0))</f>
        <v>0</v>
      </c>
      <c r="O1735">
        <f>IF(OR('Milestone 3'!O259="Yes",'Milestone 3'!O259="Oui"),"Yes",IF(OR('Milestone 3'!O259="No",'Milestone 3'!O259="Non"),"No",IF(OR('Milestone 3'!O259="N/A",'Milestone 3'!O259="S.O."),"N/A",0)))</f>
        <v>0</v>
      </c>
    </row>
    <row r="1736" spans="1:15" hidden="1">
      <c r="A1736">
        <f>IF(OR('Milestone 3'!E260="Approved",'Milestone 3'!E260="Approuvé"),"Approved",IF(OR('Milestone 3'!E260="Incomplete",'Milestone 3'!E260="Incomplet"),"Incomplete",0))</f>
        <v>0</v>
      </c>
      <c r="B1736">
        <f>IF(OR('Milestone 3'!D260="Yes",'Milestone 3'!D260="Oui"),"Yes",IF(OR('Milestone 3'!D260="No",'Milestone 3'!D260="Non"),"No",0))</f>
        <v>0</v>
      </c>
      <c r="C1736">
        <f>IF(OR('Milestone 3'!C260="Yes",'Milestone 3'!C260="Oui"),"Yes",IF(OR('Milestone 3'!C260="No",'Milestone 3'!C260="Non"),"No",IF(OR('Milestone 3'!C260="N/A",'Milestone 3'!C260="S.O."),"N/A",0)))</f>
        <v>0</v>
      </c>
      <c r="D1736">
        <f>IF(OR('Milestone 3'!H260="Approved",'Milestone 3'!H260="Approuvé"),"Approved",IF(OR('Milestone 3'!H260="Incomplete",'Milestone 3'!H260="Incomplet"),"Incomplete",0))</f>
        <v>0</v>
      </c>
      <c r="E1736">
        <f>IF(OR('Milestone 3'!G260="Yes",'Milestone 3'!G260="Oui"),"Yes",IF(OR('Milestone 3'!G260="No",'Milestone 3'!G260="Non"),"No",0))</f>
        <v>0</v>
      </c>
      <c r="F1736">
        <f>IF(OR('Milestone 3'!F260="Yes",'Milestone 3'!F260="Oui"),"Yes",IF(OR('Milestone 3'!F260="No",'Milestone 3'!F260="Non"),"No",IF(OR('Milestone 3'!F260="N/A",'Milestone 3'!F260="S.O."),"N/A",0)))</f>
        <v>0</v>
      </c>
      <c r="G1736">
        <f>IF(OR('Milestone 3'!K260="Approved",'Milestone 3'!K260="Approuvé"),"Approved",IF(OR('Milestone 3'!K260="Incomplete",'Milestone 3'!K260="Incomplet"),"Incomplete",0))</f>
        <v>0</v>
      </c>
      <c r="H1736">
        <f>IF(OR('Milestone 3'!J260="Yes",'Milestone 3'!J260="Oui"),"Yes",IF(OR('Milestone 3'!J260="No",'Milestone 3'!J260="Non"),"No",0))</f>
        <v>0</v>
      </c>
      <c r="I1736">
        <f>IF(OR('Milestone 3'!I260="Yes",'Milestone 3'!I260="Oui"),"Yes",IF(OR('Milestone 3'!I260="No",'Milestone 3'!I260="Non"),"No",IF(OR('Milestone 3'!I260="N/A",'Milestone 3'!I260="S.O."),"N/A",0)))</f>
        <v>0</v>
      </c>
      <c r="J1736">
        <f>IF(OR('Milestone 3'!N260="Approved",'Milestone 3'!N260="Approuvé"),"Approved",IF(OR('Milestone 3'!N260="Incomplete",'Milestone 3'!N260="Incomplet"),"Incomplete",0))</f>
        <v>0</v>
      </c>
      <c r="K1736">
        <f>IF(OR('Milestone 3'!M260="Yes",'Milestone 3'!M260="Oui"),"Yes",IF(OR('Milestone 3'!M260="No",'Milestone 3'!M260="Non"),"No",0))</f>
        <v>0</v>
      </c>
      <c r="L1736">
        <f>IF(OR('Milestone 3'!L260="Yes",'Milestone 3'!L260="Oui"),"Yes",IF(OR('Milestone 3'!L260="No",'Milestone 3'!L260="Non"),"No",IF(OR('Milestone 3'!L260="N/A",'Milestone 3'!L260="S.O."),"N/A",0)))</f>
        <v>0</v>
      </c>
      <c r="M1736">
        <f>IF(OR('Milestone 3'!Q260="Approved",'Milestone 3'!Q260="Approuvé"),"Approved",IF(OR('Milestone 3'!Q260="Incomplete",'Milestone 3'!Q260="Incomplet"),"Incomplete",0))</f>
        <v>0</v>
      </c>
      <c r="N1736">
        <f>IF(OR('Milestone 3'!P260="Yes",'Milestone 3'!P260="Oui"),"Yes",IF(OR('Milestone 3'!P260="No",'Milestone 3'!P260="Non"),"No",0))</f>
        <v>0</v>
      </c>
      <c r="O1736">
        <f>IF(OR('Milestone 3'!O260="Yes",'Milestone 3'!O260="Oui"),"Yes",IF(OR('Milestone 3'!O260="No",'Milestone 3'!O260="Non"),"No",IF(OR('Milestone 3'!O260="N/A",'Milestone 3'!O260="S.O."),"N/A",0)))</f>
        <v>0</v>
      </c>
    </row>
    <row r="1737" spans="1:15" hidden="1">
      <c r="A1737">
        <f>IF(OR('Milestone 3'!E261="Approved",'Milestone 3'!E261="Approuvé"),"Approved",IF(OR('Milestone 3'!E261="Incomplete",'Milestone 3'!E261="Incomplet"),"Incomplete",0))</f>
        <v>0</v>
      </c>
      <c r="B1737">
        <f>IF(OR('Milestone 3'!D261="Yes",'Milestone 3'!D261="Oui"),"Yes",IF(OR('Milestone 3'!D261="No",'Milestone 3'!D261="Non"),"No",0))</f>
        <v>0</v>
      </c>
      <c r="C1737">
        <f>IF(OR('Milestone 3'!C261="Yes",'Milestone 3'!C261="Oui"),"Yes",IF(OR('Milestone 3'!C261="No",'Milestone 3'!C261="Non"),"No",IF(OR('Milestone 3'!C261="N/A",'Milestone 3'!C261="S.O."),"N/A",0)))</f>
        <v>0</v>
      </c>
      <c r="D1737">
        <f>IF(OR('Milestone 3'!H261="Approved",'Milestone 3'!H261="Approuvé"),"Approved",IF(OR('Milestone 3'!H261="Incomplete",'Milestone 3'!H261="Incomplet"),"Incomplete",0))</f>
        <v>0</v>
      </c>
      <c r="E1737">
        <f>IF(OR('Milestone 3'!G261="Yes",'Milestone 3'!G261="Oui"),"Yes",IF(OR('Milestone 3'!G261="No",'Milestone 3'!G261="Non"),"No",0))</f>
        <v>0</v>
      </c>
      <c r="F1737">
        <f>IF(OR('Milestone 3'!F261="Yes",'Milestone 3'!F261="Oui"),"Yes",IF(OR('Milestone 3'!F261="No",'Milestone 3'!F261="Non"),"No",IF(OR('Milestone 3'!F261="N/A",'Milestone 3'!F261="S.O."),"N/A",0)))</f>
        <v>0</v>
      </c>
      <c r="G1737">
        <f>IF(OR('Milestone 3'!K261="Approved",'Milestone 3'!K261="Approuvé"),"Approved",IF(OR('Milestone 3'!K261="Incomplete",'Milestone 3'!K261="Incomplet"),"Incomplete",0))</f>
        <v>0</v>
      </c>
      <c r="H1737">
        <f>IF(OR('Milestone 3'!J261="Yes",'Milestone 3'!J261="Oui"),"Yes",IF(OR('Milestone 3'!J261="No",'Milestone 3'!J261="Non"),"No",0))</f>
        <v>0</v>
      </c>
      <c r="I1737">
        <f>IF(OR('Milestone 3'!I261="Yes",'Milestone 3'!I261="Oui"),"Yes",IF(OR('Milestone 3'!I261="No",'Milestone 3'!I261="Non"),"No",IF(OR('Milestone 3'!I261="N/A",'Milestone 3'!I261="S.O."),"N/A",0)))</f>
        <v>0</v>
      </c>
      <c r="J1737">
        <f>IF(OR('Milestone 3'!N261="Approved",'Milestone 3'!N261="Approuvé"),"Approved",IF(OR('Milestone 3'!N261="Incomplete",'Milestone 3'!N261="Incomplet"),"Incomplete",0))</f>
        <v>0</v>
      </c>
      <c r="K1737">
        <f>IF(OR('Milestone 3'!M261="Yes",'Milestone 3'!M261="Oui"),"Yes",IF(OR('Milestone 3'!M261="No",'Milestone 3'!M261="Non"),"No",0))</f>
        <v>0</v>
      </c>
      <c r="L1737">
        <f>IF(OR('Milestone 3'!L261="Yes",'Milestone 3'!L261="Oui"),"Yes",IF(OR('Milestone 3'!L261="No",'Milestone 3'!L261="Non"),"No",IF(OR('Milestone 3'!L261="N/A",'Milestone 3'!L261="S.O."),"N/A",0)))</f>
        <v>0</v>
      </c>
      <c r="M1737">
        <f>IF(OR('Milestone 3'!Q261="Approved",'Milestone 3'!Q261="Approuvé"),"Approved",IF(OR('Milestone 3'!Q261="Incomplete",'Milestone 3'!Q261="Incomplet"),"Incomplete",0))</f>
        <v>0</v>
      </c>
      <c r="N1737">
        <f>IF(OR('Milestone 3'!P261="Yes",'Milestone 3'!P261="Oui"),"Yes",IF(OR('Milestone 3'!P261="No",'Milestone 3'!P261="Non"),"No",0))</f>
        <v>0</v>
      </c>
      <c r="O1737">
        <f>IF(OR('Milestone 3'!O261="Yes",'Milestone 3'!O261="Oui"),"Yes",IF(OR('Milestone 3'!O261="No",'Milestone 3'!O261="Non"),"No",IF(OR('Milestone 3'!O261="N/A",'Milestone 3'!O261="S.O."),"N/A",0)))</f>
        <v>0</v>
      </c>
    </row>
    <row r="1738" spans="1:15" hidden="1">
      <c r="A1738">
        <f>IF(OR('Milestone 3'!E262="Approved",'Milestone 3'!E262="Approuvé"),"Approved",IF(OR('Milestone 3'!E262="Incomplete",'Milestone 3'!E262="Incomplet"),"Incomplete",0))</f>
        <v>0</v>
      </c>
      <c r="B1738">
        <f>IF(OR('Milestone 3'!D262="Yes",'Milestone 3'!D262="Oui"),"Yes",IF(OR('Milestone 3'!D262="No",'Milestone 3'!D262="Non"),"No",0))</f>
        <v>0</v>
      </c>
      <c r="C1738">
        <f>IF(OR('Milestone 3'!C262="Yes",'Milestone 3'!C262="Oui"),"Yes",IF(OR('Milestone 3'!C262="No",'Milestone 3'!C262="Non"),"No",IF(OR('Milestone 3'!C262="N/A",'Milestone 3'!C262="S.O."),"N/A",0)))</f>
        <v>0</v>
      </c>
      <c r="D1738">
        <f>IF(OR('Milestone 3'!H262="Approved",'Milestone 3'!H262="Approuvé"),"Approved",IF(OR('Milestone 3'!H262="Incomplete",'Milestone 3'!H262="Incomplet"),"Incomplete",0))</f>
        <v>0</v>
      </c>
      <c r="E1738">
        <f>IF(OR('Milestone 3'!G262="Yes",'Milestone 3'!G262="Oui"),"Yes",IF(OR('Milestone 3'!G262="No",'Milestone 3'!G262="Non"),"No",0))</f>
        <v>0</v>
      </c>
      <c r="F1738">
        <f>IF(OR('Milestone 3'!F262="Yes",'Milestone 3'!F262="Oui"),"Yes",IF(OR('Milestone 3'!F262="No",'Milestone 3'!F262="Non"),"No",IF(OR('Milestone 3'!F262="N/A",'Milestone 3'!F262="S.O."),"N/A",0)))</f>
        <v>0</v>
      </c>
      <c r="G1738">
        <f>IF(OR('Milestone 3'!K262="Approved",'Milestone 3'!K262="Approuvé"),"Approved",IF(OR('Milestone 3'!K262="Incomplete",'Milestone 3'!K262="Incomplet"),"Incomplete",0))</f>
        <v>0</v>
      </c>
      <c r="H1738">
        <f>IF(OR('Milestone 3'!J262="Yes",'Milestone 3'!J262="Oui"),"Yes",IF(OR('Milestone 3'!J262="No",'Milestone 3'!J262="Non"),"No",0))</f>
        <v>0</v>
      </c>
      <c r="I1738">
        <f>IF(OR('Milestone 3'!I262="Yes",'Milestone 3'!I262="Oui"),"Yes",IF(OR('Milestone 3'!I262="No",'Milestone 3'!I262="Non"),"No",IF(OR('Milestone 3'!I262="N/A",'Milestone 3'!I262="S.O."),"N/A",0)))</f>
        <v>0</v>
      </c>
      <c r="J1738">
        <f>IF(OR('Milestone 3'!N262="Approved",'Milestone 3'!N262="Approuvé"),"Approved",IF(OR('Milestone 3'!N262="Incomplete",'Milestone 3'!N262="Incomplet"),"Incomplete",0))</f>
        <v>0</v>
      </c>
      <c r="K1738">
        <f>IF(OR('Milestone 3'!M262="Yes",'Milestone 3'!M262="Oui"),"Yes",IF(OR('Milestone 3'!M262="No",'Milestone 3'!M262="Non"),"No",0))</f>
        <v>0</v>
      </c>
      <c r="L1738">
        <f>IF(OR('Milestone 3'!L262="Yes",'Milestone 3'!L262="Oui"),"Yes",IF(OR('Milestone 3'!L262="No",'Milestone 3'!L262="Non"),"No",IF(OR('Milestone 3'!L262="N/A",'Milestone 3'!L262="S.O."),"N/A",0)))</f>
        <v>0</v>
      </c>
      <c r="M1738">
        <f>IF(OR('Milestone 3'!Q262="Approved",'Milestone 3'!Q262="Approuvé"),"Approved",IF(OR('Milestone 3'!Q262="Incomplete",'Milestone 3'!Q262="Incomplet"),"Incomplete",0))</f>
        <v>0</v>
      </c>
      <c r="N1738">
        <f>IF(OR('Milestone 3'!P262="Yes",'Milestone 3'!P262="Oui"),"Yes",IF(OR('Milestone 3'!P262="No",'Milestone 3'!P262="Non"),"No",0))</f>
        <v>0</v>
      </c>
      <c r="O1738">
        <f>IF(OR('Milestone 3'!O262="Yes",'Milestone 3'!O262="Oui"),"Yes",IF(OR('Milestone 3'!O262="No",'Milestone 3'!O262="Non"),"No",IF(OR('Milestone 3'!O262="N/A",'Milestone 3'!O262="S.O."),"N/A",0)))</f>
        <v>0</v>
      </c>
    </row>
    <row r="1739" spans="1:15" hidden="1">
      <c r="A1739">
        <f>IF(OR('Milestone 3'!E263="Approved",'Milestone 3'!E263="Approuvé"),"Approved",IF(OR('Milestone 3'!E263="Incomplete",'Milestone 3'!E263="Incomplet"),"Incomplete",0))</f>
        <v>0</v>
      </c>
      <c r="B1739">
        <f>IF(OR('Milestone 3'!D263="Yes",'Milestone 3'!D263="Oui"),"Yes",IF(OR('Milestone 3'!D263="No",'Milestone 3'!D263="Non"),"No",0))</f>
        <v>0</v>
      </c>
      <c r="C1739">
        <f>IF(OR('Milestone 3'!C263="Yes",'Milestone 3'!C263="Oui"),"Yes",IF(OR('Milestone 3'!C263="No",'Milestone 3'!C263="Non"),"No",IF(OR('Milestone 3'!C263="N/A",'Milestone 3'!C263="S.O."),"N/A",0)))</f>
        <v>0</v>
      </c>
      <c r="D1739">
        <f>IF(OR('Milestone 3'!H263="Approved",'Milestone 3'!H263="Approuvé"),"Approved",IF(OR('Milestone 3'!H263="Incomplete",'Milestone 3'!H263="Incomplet"),"Incomplete",0))</f>
        <v>0</v>
      </c>
      <c r="E1739">
        <f>IF(OR('Milestone 3'!G263="Yes",'Milestone 3'!G263="Oui"),"Yes",IF(OR('Milestone 3'!G263="No",'Milestone 3'!G263="Non"),"No",0))</f>
        <v>0</v>
      </c>
      <c r="F1739">
        <f>IF(OR('Milestone 3'!F263="Yes",'Milestone 3'!F263="Oui"),"Yes",IF(OR('Milestone 3'!F263="No",'Milestone 3'!F263="Non"),"No",IF(OR('Milestone 3'!F263="N/A",'Milestone 3'!F263="S.O."),"N/A",0)))</f>
        <v>0</v>
      </c>
      <c r="G1739">
        <f>IF(OR('Milestone 3'!K263="Approved",'Milestone 3'!K263="Approuvé"),"Approved",IF(OR('Milestone 3'!K263="Incomplete",'Milestone 3'!K263="Incomplet"),"Incomplete",0))</f>
        <v>0</v>
      </c>
      <c r="H1739">
        <f>IF(OR('Milestone 3'!J263="Yes",'Milestone 3'!J263="Oui"),"Yes",IF(OR('Milestone 3'!J263="No",'Milestone 3'!J263="Non"),"No",0))</f>
        <v>0</v>
      </c>
      <c r="I1739">
        <f>IF(OR('Milestone 3'!I263="Yes",'Milestone 3'!I263="Oui"),"Yes",IF(OR('Milestone 3'!I263="No",'Milestone 3'!I263="Non"),"No",IF(OR('Milestone 3'!I263="N/A",'Milestone 3'!I263="S.O."),"N/A",0)))</f>
        <v>0</v>
      </c>
      <c r="J1739">
        <f>IF(OR('Milestone 3'!N263="Approved",'Milestone 3'!N263="Approuvé"),"Approved",IF(OR('Milestone 3'!N263="Incomplete",'Milestone 3'!N263="Incomplet"),"Incomplete",0))</f>
        <v>0</v>
      </c>
      <c r="K1739">
        <f>IF(OR('Milestone 3'!M263="Yes",'Milestone 3'!M263="Oui"),"Yes",IF(OR('Milestone 3'!M263="No",'Milestone 3'!M263="Non"),"No",0))</f>
        <v>0</v>
      </c>
      <c r="L1739">
        <f>IF(OR('Milestone 3'!L263="Yes",'Milestone 3'!L263="Oui"),"Yes",IF(OR('Milestone 3'!L263="No",'Milestone 3'!L263="Non"),"No",IF(OR('Milestone 3'!L263="N/A",'Milestone 3'!L263="S.O."),"N/A",0)))</f>
        <v>0</v>
      </c>
      <c r="M1739">
        <f>IF(OR('Milestone 3'!Q263="Approved",'Milestone 3'!Q263="Approuvé"),"Approved",IF(OR('Milestone 3'!Q263="Incomplete",'Milestone 3'!Q263="Incomplet"),"Incomplete",0))</f>
        <v>0</v>
      </c>
      <c r="N1739">
        <f>IF(OR('Milestone 3'!P263="Yes",'Milestone 3'!P263="Oui"),"Yes",IF(OR('Milestone 3'!P263="No",'Milestone 3'!P263="Non"),"No",0))</f>
        <v>0</v>
      </c>
      <c r="O1739">
        <f>IF(OR('Milestone 3'!O263="Yes",'Milestone 3'!O263="Oui"),"Yes",IF(OR('Milestone 3'!O263="No",'Milestone 3'!O263="Non"),"No",IF(OR('Milestone 3'!O263="N/A",'Milestone 3'!O263="S.O."),"N/A",0)))</f>
        <v>0</v>
      </c>
    </row>
    <row r="1740" spans="1:15" hidden="1">
      <c r="A1740">
        <f>IF(OR('Milestone 3'!E264="Approved",'Milestone 3'!E264="Approuvé"),"Approved",IF(OR('Milestone 3'!E264="Incomplete",'Milestone 3'!E264="Incomplet"),"Incomplete",0))</f>
        <v>0</v>
      </c>
      <c r="B1740">
        <f>IF(OR('Milestone 3'!D264="Yes",'Milestone 3'!D264="Oui"),"Yes",IF(OR('Milestone 3'!D264="No",'Milestone 3'!D264="Non"),"No",0))</f>
        <v>0</v>
      </c>
      <c r="C1740">
        <f>IF(OR('Milestone 3'!C264="Yes",'Milestone 3'!C264="Oui"),"Yes",IF(OR('Milestone 3'!C264="No",'Milestone 3'!C264="Non"),"No",IF(OR('Milestone 3'!C264="N/A",'Milestone 3'!C264="S.O."),"N/A",0)))</f>
        <v>0</v>
      </c>
      <c r="D1740">
        <f>IF(OR('Milestone 3'!H264="Approved",'Milestone 3'!H264="Approuvé"),"Approved",IF(OR('Milestone 3'!H264="Incomplete",'Milestone 3'!H264="Incomplet"),"Incomplete",0))</f>
        <v>0</v>
      </c>
      <c r="E1740">
        <f>IF(OR('Milestone 3'!G264="Yes",'Milestone 3'!G264="Oui"),"Yes",IF(OR('Milestone 3'!G264="No",'Milestone 3'!G264="Non"),"No",0))</f>
        <v>0</v>
      </c>
      <c r="F1740">
        <f>IF(OR('Milestone 3'!F264="Yes",'Milestone 3'!F264="Oui"),"Yes",IF(OR('Milestone 3'!F264="No",'Milestone 3'!F264="Non"),"No",IF(OR('Milestone 3'!F264="N/A",'Milestone 3'!F264="S.O."),"N/A",0)))</f>
        <v>0</v>
      </c>
      <c r="G1740">
        <f>IF(OR('Milestone 3'!K264="Approved",'Milestone 3'!K264="Approuvé"),"Approved",IF(OR('Milestone 3'!K264="Incomplete",'Milestone 3'!K264="Incomplet"),"Incomplete",0))</f>
        <v>0</v>
      </c>
      <c r="H1740">
        <f>IF(OR('Milestone 3'!J264="Yes",'Milestone 3'!J264="Oui"),"Yes",IF(OR('Milestone 3'!J264="No",'Milestone 3'!J264="Non"),"No",0))</f>
        <v>0</v>
      </c>
      <c r="I1740">
        <f>IF(OR('Milestone 3'!I264="Yes",'Milestone 3'!I264="Oui"),"Yes",IF(OR('Milestone 3'!I264="No",'Milestone 3'!I264="Non"),"No",IF(OR('Milestone 3'!I264="N/A",'Milestone 3'!I264="S.O."),"N/A",0)))</f>
        <v>0</v>
      </c>
      <c r="J1740">
        <f>IF(OR('Milestone 3'!N264="Approved",'Milestone 3'!N264="Approuvé"),"Approved",IF(OR('Milestone 3'!N264="Incomplete",'Milestone 3'!N264="Incomplet"),"Incomplete",0))</f>
        <v>0</v>
      </c>
      <c r="K1740">
        <f>IF(OR('Milestone 3'!M264="Yes",'Milestone 3'!M264="Oui"),"Yes",IF(OR('Milestone 3'!M264="No",'Milestone 3'!M264="Non"),"No",0))</f>
        <v>0</v>
      </c>
      <c r="L1740">
        <f>IF(OR('Milestone 3'!L264="Yes",'Milestone 3'!L264="Oui"),"Yes",IF(OR('Milestone 3'!L264="No",'Milestone 3'!L264="Non"),"No",IF(OR('Milestone 3'!L264="N/A",'Milestone 3'!L264="S.O."),"N/A",0)))</f>
        <v>0</v>
      </c>
      <c r="M1740">
        <f>IF(OR('Milestone 3'!Q264="Approved",'Milestone 3'!Q264="Approuvé"),"Approved",IF(OR('Milestone 3'!Q264="Incomplete",'Milestone 3'!Q264="Incomplet"),"Incomplete",0))</f>
        <v>0</v>
      </c>
      <c r="N1740">
        <f>IF(OR('Milestone 3'!P264="Yes",'Milestone 3'!P264="Oui"),"Yes",IF(OR('Milestone 3'!P264="No",'Milestone 3'!P264="Non"),"No",0))</f>
        <v>0</v>
      </c>
      <c r="O1740">
        <f>IF(OR('Milestone 3'!O264="Yes",'Milestone 3'!O264="Oui"),"Yes",IF(OR('Milestone 3'!O264="No",'Milestone 3'!O264="Non"),"No",IF(OR('Milestone 3'!O264="N/A",'Milestone 3'!O264="S.O."),"N/A",0)))</f>
        <v>0</v>
      </c>
    </row>
    <row r="1741" spans="1:15" hidden="1">
      <c r="A1741">
        <f>IF(OR('Milestone 3'!E265="Approved",'Milestone 3'!E265="Approuvé"),"Approved",IF(OR('Milestone 3'!E265="Incomplete",'Milestone 3'!E265="Incomplet"),"Incomplete",0))</f>
        <v>0</v>
      </c>
      <c r="B1741">
        <f>IF(OR('Milestone 3'!D265="Yes",'Milestone 3'!D265="Oui"),"Yes",IF(OR('Milestone 3'!D265="No",'Milestone 3'!D265="Non"),"No",0))</f>
        <v>0</v>
      </c>
      <c r="C1741">
        <f>IF(OR('Milestone 3'!C265="Yes",'Milestone 3'!C265="Oui"),"Yes",IF(OR('Milestone 3'!C265="No",'Milestone 3'!C265="Non"),"No",IF(OR('Milestone 3'!C265="N/A",'Milestone 3'!C265="S.O."),"N/A",0)))</f>
        <v>0</v>
      </c>
      <c r="D1741">
        <f>IF(OR('Milestone 3'!H265="Approved",'Milestone 3'!H265="Approuvé"),"Approved",IF(OR('Milestone 3'!H265="Incomplete",'Milestone 3'!H265="Incomplet"),"Incomplete",0))</f>
        <v>0</v>
      </c>
      <c r="E1741">
        <f>IF(OR('Milestone 3'!G265="Yes",'Milestone 3'!G265="Oui"),"Yes",IF(OR('Milestone 3'!G265="No",'Milestone 3'!G265="Non"),"No",0))</f>
        <v>0</v>
      </c>
      <c r="F1741">
        <f>IF(OR('Milestone 3'!F265="Yes",'Milestone 3'!F265="Oui"),"Yes",IF(OR('Milestone 3'!F265="No",'Milestone 3'!F265="Non"),"No",IF(OR('Milestone 3'!F265="N/A",'Milestone 3'!F265="S.O."),"N/A",0)))</f>
        <v>0</v>
      </c>
      <c r="G1741">
        <f>IF(OR('Milestone 3'!K265="Approved",'Milestone 3'!K265="Approuvé"),"Approved",IF(OR('Milestone 3'!K265="Incomplete",'Milestone 3'!K265="Incomplet"),"Incomplete",0))</f>
        <v>0</v>
      </c>
      <c r="H1741">
        <f>IF(OR('Milestone 3'!J265="Yes",'Milestone 3'!J265="Oui"),"Yes",IF(OR('Milestone 3'!J265="No",'Milestone 3'!J265="Non"),"No",0))</f>
        <v>0</v>
      </c>
      <c r="I1741">
        <f>IF(OR('Milestone 3'!I265="Yes",'Milestone 3'!I265="Oui"),"Yes",IF(OR('Milestone 3'!I265="No",'Milestone 3'!I265="Non"),"No",IF(OR('Milestone 3'!I265="N/A",'Milestone 3'!I265="S.O."),"N/A",0)))</f>
        <v>0</v>
      </c>
      <c r="J1741">
        <f>IF(OR('Milestone 3'!N265="Approved",'Milestone 3'!N265="Approuvé"),"Approved",IF(OR('Milestone 3'!N265="Incomplete",'Milestone 3'!N265="Incomplet"),"Incomplete",0))</f>
        <v>0</v>
      </c>
      <c r="K1741">
        <f>IF(OR('Milestone 3'!M265="Yes",'Milestone 3'!M265="Oui"),"Yes",IF(OR('Milestone 3'!M265="No",'Milestone 3'!M265="Non"),"No",0))</f>
        <v>0</v>
      </c>
      <c r="L1741">
        <f>IF(OR('Milestone 3'!L265="Yes",'Milestone 3'!L265="Oui"),"Yes",IF(OR('Milestone 3'!L265="No",'Milestone 3'!L265="Non"),"No",IF(OR('Milestone 3'!L265="N/A",'Milestone 3'!L265="S.O."),"N/A",0)))</f>
        <v>0</v>
      </c>
      <c r="M1741">
        <f>IF(OR('Milestone 3'!Q265="Approved",'Milestone 3'!Q265="Approuvé"),"Approved",IF(OR('Milestone 3'!Q265="Incomplete",'Milestone 3'!Q265="Incomplet"),"Incomplete",0))</f>
        <v>0</v>
      </c>
      <c r="N1741">
        <f>IF(OR('Milestone 3'!P265="Yes",'Milestone 3'!P265="Oui"),"Yes",IF(OR('Milestone 3'!P265="No",'Milestone 3'!P265="Non"),"No",0))</f>
        <v>0</v>
      </c>
      <c r="O1741">
        <f>IF(OR('Milestone 3'!O265="Yes",'Milestone 3'!O265="Oui"),"Yes",IF(OR('Milestone 3'!O265="No",'Milestone 3'!O265="Non"),"No",IF(OR('Milestone 3'!O265="N/A",'Milestone 3'!O265="S.O."),"N/A",0)))</f>
        <v>0</v>
      </c>
    </row>
    <row r="1742" spans="1:15" hidden="1">
      <c r="A1742">
        <f>IF(OR('Milestone 3'!E266="Approved",'Milestone 3'!E266="Approuvé"),"Approved",IF(OR('Milestone 3'!E266="Incomplete",'Milestone 3'!E266="Incomplet"),"Incomplete",0))</f>
        <v>0</v>
      </c>
      <c r="B1742">
        <f>IF(OR('Milestone 3'!D266="Yes",'Milestone 3'!D266="Oui"),"Yes",IF(OR('Milestone 3'!D266="No",'Milestone 3'!D266="Non"),"No",0))</f>
        <v>0</v>
      </c>
      <c r="C1742">
        <f>IF(OR('Milestone 3'!C266="Yes",'Milestone 3'!C266="Oui"),"Yes",IF(OR('Milestone 3'!C266="No",'Milestone 3'!C266="Non"),"No",IF(OR('Milestone 3'!C266="N/A",'Milestone 3'!C266="S.O."),"N/A",0)))</f>
        <v>0</v>
      </c>
      <c r="D1742">
        <f>IF(OR('Milestone 3'!H266="Approved",'Milestone 3'!H266="Approuvé"),"Approved",IF(OR('Milestone 3'!H266="Incomplete",'Milestone 3'!H266="Incomplet"),"Incomplete",0))</f>
        <v>0</v>
      </c>
      <c r="E1742">
        <f>IF(OR('Milestone 3'!G266="Yes",'Milestone 3'!G266="Oui"),"Yes",IF(OR('Milestone 3'!G266="No",'Milestone 3'!G266="Non"),"No",0))</f>
        <v>0</v>
      </c>
      <c r="F1742">
        <f>IF(OR('Milestone 3'!F266="Yes",'Milestone 3'!F266="Oui"),"Yes",IF(OR('Milestone 3'!F266="No",'Milestone 3'!F266="Non"),"No",IF(OR('Milestone 3'!F266="N/A",'Milestone 3'!F266="S.O."),"N/A",0)))</f>
        <v>0</v>
      </c>
      <c r="G1742">
        <f>IF(OR('Milestone 3'!K266="Approved",'Milestone 3'!K266="Approuvé"),"Approved",IF(OR('Milestone 3'!K266="Incomplete",'Milestone 3'!K266="Incomplet"),"Incomplete",0))</f>
        <v>0</v>
      </c>
      <c r="H1742">
        <f>IF(OR('Milestone 3'!J266="Yes",'Milestone 3'!J266="Oui"),"Yes",IF(OR('Milestone 3'!J266="No",'Milestone 3'!J266="Non"),"No",0))</f>
        <v>0</v>
      </c>
      <c r="I1742">
        <f>IF(OR('Milestone 3'!I266="Yes",'Milestone 3'!I266="Oui"),"Yes",IF(OR('Milestone 3'!I266="No",'Milestone 3'!I266="Non"),"No",IF(OR('Milestone 3'!I266="N/A",'Milestone 3'!I266="S.O."),"N/A",0)))</f>
        <v>0</v>
      </c>
      <c r="J1742">
        <f>IF(OR('Milestone 3'!N266="Approved",'Milestone 3'!N266="Approuvé"),"Approved",IF(OR('Milestone 3'!N266="Incomplete",'Milestone 3'!N266="Incomplet"),"Incomplete",0))</f>
        <v>0</v>
      </c>
      <c r="K1742">
        <f>IF(OR('Milestone 3'!M266="Yes",'Milestone 3'!M266="Oui"),"Yes",IF(OR('Milestone 3'!M266="No",'Milestone 3'!M266="Non"),"No",0))</f>
        <v>0</v>
      </c>
      <c r="L1742">
        <f>IF(OR('Milestone 3'!L266="Yes",'Milestone 3'!L266="Oui"),"Yes",IF(OR('Milestone 3'!L266="No",'Milestone 3'!L266="Non"),"No",IF(OR('Milestone 3'!L266="N/A",'Milestone 3'!L266="S.O."),"N/A",0)))</f>
        <v>0</v>
      </c>
      <c r="M1742">
        <f>IF(OR('Milestone 3'!Q266="Approved",'Milestone 3'!Q266="Approuvé"),"Approved",IF(OR('Milestone 3'!Q266="Incomplete",'Milestone 3'!Q266="Incomplet"),"Incomplete",0))</f>
        <v>0</v>
      </c>
      <c r="N1742">
        <f>IF(OR('Milestone 3'!P266="Yes",'Milestone 3'!P266="Oui"),"Yes",IF(OR('Milestone 3'!P266="No",'Milestone 3'!P266="Non"),"No",0))</f>
        <v>0</v>
      </c>
      <c r="O1742">
        <f>IF(OR('Milestone 3'!O266="Yes",'Milestone 3'!O266="Oui"),"Yes",IF(OR('Milestone 3'!O266="No",'Milestone 3'!O266="Non"),"No",IF(OR('Milestone 3'!O266="N/A",'Milestone 3'!O266="S.O."),"N/A",0)))</f>
        <v>0</v>
      </c>
    </row>
    <row r="1743" spans="1:15" hidden="1">
      <c r="A1743">
        <f>IF(OR('Milestone 3'!E267="Approved",'Milestone 3'!E267="Approuvé"),"Approved",IF(OR('Milestone 3'!E267="Incomplete",'Milestone 3'!E267="Incomplet"),"Incomplete",0))</f>
        <v>0</v>
      </c>
      <c r="B1743">
        <f>IF(OR('Milestone 3'!D267="Yes",'Milestone 3'!D267="Oui"),"Yes",IF(OR('Milestone 3'!D267="No",'Milestone 3'!D267="Non"),"No",0))</f>
        <v>0</v>
      </c>
      <c r="C1743">
        <f>IF(OR('Milestone 3'!C267="Yes",'Milestone 3'!C267="Oui"),"Yes",IF(OR('Milestone 3'!C267="No",'Milestone 3'!C267="Non"),"No",IF(OR('Milestone 3'!C267="N/A",'Milestone 3'!C267="S.O."),"N/A",0)))</f>
        <v>0</v>
      </c>
      <c r="D1743">
        <f>IF(OR('Milestone 3'!H267="Approved",'Milestone 3'!H267="Approuvé"),"Approved",IF(OR('Milestone 3'!H267="Incomplete",'Milestone 3'!H267="Incomplet"),"Incomplete",0))</f>
        <v>0</v>
      </c>
      <c r="E1743">
        <f>IF(OR('Milestone 3'!G267="Yes",'Milestone 3'!G267="Oui"),"Yes",IF(OR('Milestone 3'!G267="No",'Milestone 3'!G267="Non"),"No",0))</f>
        <v>0</v>
      </c>
      <c r="F1743">
        <f>IF(OR('Milestone 3'!F267="Yes",'Milestone 3'!F267="Oui"),"Yes",IF(OR('Milestone 3'!F267="No",'Milestone 3'!F267="Non"),"No",IF(OR('Milestone 3'!F267="N/A",'Milestone 3'!F267="S.O."),"N/A",0)))</f>
        <v>0</v>
      </c>
      <c r="G1743">
        <f>IF(OR('Milestone 3'!K267="Approved",'Milestone 3'!K267="Approuvé"),"Approved",IF(OR('Milestone 3'!K267="Incomplete",'Milestone 3'!K267="Incomplet"),"Incomplete",0))</f>
        <v>0</v>
      </c>
      <c r="H1743">
        <f>IF(OR('Milestone 3'!J267="Yes",'Milestone 3'!J267="Oui"),"Yes",IF(OR('Milestone 3'!J267="No",'Milestone 3'!J267="Non"),"No",0))</f>
        <v>0</v>
      </c>
      <c r="I1743">
        <f>IF(OR('Milestone 3'!I267="Yes",'Milestone 3'!I267="Oui"),"Yes",IF(OR('Milestone 3'!I267="No",'Milestone 3'!I267="Non"),"No",IF(OR('Milestone 3'!I267="N/A",'Milestone 3'!I267="S.O."),"N/A",0)))</f>
        <v>0</v>
      </c>
      <c r="J1743">
        <f>IF(OR('Milestone 3'!N267="Approved",'Milestone 3'!N267="Approuvé"),"Approved",IF(OR('Milestone 3'!N267="Incomplete",'Milestone 3'!N267="Incomplet"),"Incomplete",0))</f>
        <v>0</v>
      </c>
      <c r="K1743">
        <f>IF(OR('Milestone 3'!M267="Yes",'Milestone 3'!M267="Oui"),"Yes",IF(OR('Milestone 3'!M267="No",'Milestone 3'!M267="Non"),"No",0))</f>
        <v>0</v>
      </c>
      <c r="L1743">
        <f>IF(OR('Milestone 3'!L267="Yes",'Milestone 3'!L267="Oui"),"Yes",IF(OR('Milestone 3'!L267="No",'Milestone 3'!L267="Non"),"No",IF(OR('Milestone 3'!L267="N/A",'Milestone 3'!L267="S.O."),"N/A",0)))</f>
        <v>0</v>
      </c>
      <c r="M1743">
        <f>IF(OR('Milestone 3'!Q267="Approved",'Milestone 3'!Q267="Approuvé"),"Approved",IF(OR('Milestone 3'!Q267="Incomplete",'Milestone 3'!Q267="Incomplet"),"Incomplete",0))</f>
        <v>0</v>
      </c>
      <c r="N1743">
        <f>IF(OR('Milestone 3'!P267="Yes",'Milestone 3'!P267="Oui"),"Yes",IF(OR('Milestone 3'!P267="No",'Milestone 3'!P267="Non"),"No",0))</f>
        <v>0</v>
      </c>
      <c r="O1743">
        <f>IF(OR('Milestone 3'!O267="Yes",'Milestone 3'!O267="Oui"),"Yes",IF(OR('Milestone 3'!O267="No",'Milestone 3'!O267="Non"),"No",IF(OR('Milestone 3'!O267="N/A",'Milestone 3'!O267="S.O."),"N/A",0)))</f>
        <v>0</v>
      </c>
    </row>
    <row r="1744" spans="1:15" hidden="1">
      <c r="A1744">
        <f>IF(OR('Milestone 3'!E268="Approved",'Milestone 3'!E268="Approuvé"),"Approved",IF(OR('Milestone 3'!E268="Incomplete",'Milestone 3'!E268="Incomplet"),"Incomplete",0))</f>
        <v>0</v>
      </c>
      <c r="B1744">
        <f>IF(OR('Milestone 3'!D268="Yes",'Milestone 3'!D268="Oui"),"Yes",IF(OR('Milestone 3'!D268="No",'Milestone 3'!D268="Non"),"No",0))</f>
        <v>0</v>
      </c>
      <c r="C1744">
        <f>IF(OR('Milestone 3'!C268="Yes",'Milestone 3'!C268="Oui"),"Yes",IF(OR('Milestone 3'!C268="No",'Milestone 3'!C268="Non"),"No",IF(OR('Milestone 3'!C268="N/A",'Milestone 3'!C268="S.O."),"N/A",0)))</f>
        <v>0</v>
      </c>
      <c r="D1744">
        <f>IF(OR('Milestone 3'!H268="Approved",'Milestone 3'!H268="Approuvé"),"Approved",IF(OR('Milestone 3'!H268="Incomplete",'Milestone 3'!H268="Incomplet"),"Incomplete",0))</f>
        <v>0</v>
      </c>
      <c r="E1744">
        <f>IF(OR('Milestone 3'!G268="Yes",'Milestone 3'!G268="Oui"),"Yes",IF(OR('Milestone 3'!G268="No",'Milestone 3'!G268="Non"),"No",0))</f>
        <v>0</v>
      </c>
      <c r="F1744">
        <f>IF(OR('Milestone 3'!F268="Yes",'Milestone 3'!F268="Oui"),"Yes",IF(OR('Milestone 3'!F268="No",'Milestone 3'!F268="Non"),"No",IF(OR('Milestone 3'!F268="N/A",'Milestone 3'!F268="S.O."),"N/A",0)))</f>
        <v>0</v>
      </c>
      <c r="G1744">
        <f>IF(OR('Milestone 3'!K268="Approved",'Milestone 3'!K268="Approuvé"),"Approved",IF(OR('Milestone 3'!K268="Incomplete",'Milestone 3'!K268="Incomplet"),"Incomplete",0))</f>
        <v>0</v>
      </c>
      <c r="H1744">
        <f>IF(OR('Milestone 3'!J268="Yes",'Milestone 3'!J268="Oui"),"Yes",IF(OR('Milestone 3'!J268="No",'Milestone 3'!J268="Non"),"No",0))</f>
        <v>0</v>
      </c>
      <c r="I1744">
        <f>IF(OR('Milestone 3'!I268="Yes",'Milestone 3'!I268="Oui"),"Yes",IF(OR('Milestone 3'!I268="No",'Milestone 3'!I268="Non"),"No",IF(OR('Milestone 3'!I268="N/A",'Milestone 3'!I268="S.O."),"N/A",0)))</f>
        <v>0</v>
      </c>
      <c r="J1744">
        <f>IF(OR('Milestone 3'!N268="Approved",'Milestone 3'!N268="Approuvé"),"Approved",IF(OR('Milestone 3'!N268="Incomplete",'Milestone 3'!N268="Incomplet"),"Incomplete",0))</f>
        <v>0</v>
      </c>
      <c r="K1744">
        <f>IF(OR('Milestone 3'!M268="Yes",'Milestone 3'!M268="Oui"),"Yes",IF(OR('Milestone 3'!M268="No",'Milestone 3'!M268="Non"),"No",0))</f>
        <v>0</v>
      </c>
      <c r="L1744">
        <f>IF(OR('Milestone 3'!L268="Yes",'Milestone 3'!L268="Oui"),"Yes",IF(OR('Milestone 3'!L268="No",'Milestone 3'!L268="Non"),"No",IF(OR('Milestone 3'!L268="N/A",'Milestone 3'!L268="S.O."),"N/A",0)))</f>
        <v>0</v>
      </c>
      <c r="M1744">
        <f>IF(OR('Milestone 3'!Q268="Approved",'Milestone 3'!Q268="Approuvé"),"Approved",IF(OR('Milestone 3'!Q268="Incomplete",'Milestone 3'!Q268="Incomplet"),"Incomplete",0))</f>
        <v>0</v>
      </c>
      <c r="N1744">
        <f>IF(OR('Milestone 3'!P268="Yes",'Milestone 3'!P268="Oui"),"Yes",IF(OR('Milestone 3'!P268="No",'Milestone 3'!P268="Non"),"No",0))</f>
        <v>0</v>
      </c>
      <c r="O1744">
        <f>IF(OR('Milestone 3'!O268="Yes",'Milestone 3'!O268="Oui"),"Yes",IF(OR('Milestone 3'!O268="No",'Milestone 3'!O268="Non"),"No",IF(OR('Milestone 3'!O268="N/A",'Milestone 3'!O268="S.O."),"N/A",0)))</f>
        <v>0</v>
      </c>
    </row>
    <row r="1745" spans="1:15" hidden="1">
      <c r="A1745">
        <f>IF(OR('Milestone 3'!E269="Approved",'Milestone 3'!E269="Approuvé"),"Approved",IF(OR('Milestone 3'!E269="Incomplete",'Milestone 3'!E269="Incomplet"),"Incomplete",0))</f>
        <v>0</v>
      </c>
      <c r="B1745">
        <f>IF(OR('Milestone 3'!D269="Yes",'Milestone 3'!D269="Oui"),"Yes",IF(OR('Milestone 3'!D269="No",'Milestone 3'!D269="Non"),"No",0))</f>
        <v>0</v>
      </c>
      <c r="C1745">
        <f>IF(OR('Milestone 3'!C269="Yes",'Milestone 3'!C269="Oui"),"Yes",IF(OR('Milestone 3'!C269="No",'Milestone 3'!C269="Non"),"No",IF(OR('Milestone 3'!C269="N/A",'Milestone 3'!C269="S.O."),"N/A",0)))</f>
        <v>0</v>
      </c>
      <c r="D1745">
        <f>IF(OR('Milestone 3'!H269="Approved",'Milestone 3'!H269="Approuvé"),"Approved",IF(OR('Milestone 3'!H269="Incomplete",'Milestone 3'!H269="Incomplet"),"Incomplete",0))</f>
        <v>0</v>
      </c>
      <c r="E1745">
        <f>IF(OR('Milestone 3'!G269="Yes",'Milestone 3'!G269="Oui"),"Yes",IF(OR('Milestone 3'!G269="No",'Milestone 3'!G269="Non"),"No",0))</f>
        <v>0</v>
      </c>
      <c r="F1745">
        <f>IF(OR('Milestone 3'!F269="Yes",'Milestone 3'!F269="Oui"),"Yes",IF(OR('Milestone 3'!F269="No",'Milestone 3'!F269="Non"),"No",IF(OR('Milestone 3'!F269="N/A",'Milestone 3'!F269="S.O."),"N/A",0)))</f>
        <v>0</v>
      </c>
      <c r="G1745">
        <f>IF(OR('Milestone 3'!K269="Approved",'Milestone 3'!K269="Approuvé"),"Approved",IF(OR('Milestone 3'!K269="Incomplete",'Milestone 3'!K269="Incomplet"),"Incomplete",0))</f>
        <v>0</v>
      </c>
      <c r="H1745">
        <f>IF(OR('Milestone 3'!J269="Yes",'Milestone 3'!J269="Oui"),"Yes",IF(OR('Milestone 3'!J269="No",'Milestone 3'!J269="Non"),"No",0))</f>
        <v>0</v>
      </c>
      <c r="I1745">
        <f>IF(OR('Milestone 3'!I269="Yes",'Milestone 3'!I269="Oui"),"Yes",IF(OR('Milestone 3'!I269="No",'Milestone 3'!I269="Non"),"No",IF(OR('Milestone 3'!I269="N/A",'Milestone 3'!I269="S.O."),"N/A",0)))</f>
        <v>0</v>
      </c>
      <c r="J1745">
        <f>IF(OR('Milestone 3'!N269="Approved",'Milestone 3'!N269="Approuvé"),"Approved",IF(OR('Milestone 3'!N269="Incomplete",'Milestone 3'!N269="Incomplet"),"Incomplete",0))</f>
        <v>0</v>
      </c>
      <c r="K1745">
        <f>IF(OR('Milestone 3'!M269="Yes",'Milestone 3'!M269="Oui"),"Yes",IF(OR('Milestone 3'!M269="No",'Milestone 3'!M269="Non"),"No",0))</f>
        <v>0</v>
      </c>
      <c r="L1745">
        <f>IF(OR('Milestone 3'!L269="Yes",'Milestone 3'!L269="Oui"),"Yes",IF(OR('Milestone 3'!L269="No",'Milestone 3'!L269="Non"),"No",IF(OR('Milestone 3'!L269="N/A",'Milestone 3'!L269="S.O."),"N/A",0)))</f>
        <v>0</v>
      </c>
      <c r="M1745">
        <f>IF(OR('Milestone 3'!Q269="Approved",'Milestone 3'!Q269="Approuvé"),"Approved",IF(OR('Milestone 3'!Q269="Incomplete",'Milestone 3'!Q269="Incomplet"),"Incomplete",0))</f>
        <v>0</v>
      </c>
      <c r="N1745">
        <f>IF(OR('Milestone 3'!P269="Yes",'Milestone 3'!P269="Oui"),"Yes",IF(OR('Milestone 3'!P269="No",'Milestone 3'!P269="Non"),"No",0))</f>
        <v>0</v>
      </c>
      <c r="O1745">
        <f>IF(OR('Milestone 3'!O269="Yes",'Milestone 3'!O269="Oui"),"Yes",IF(OR('Milestone 3'!O269="No",'Milestone 3'!O269="Non"),"No",IF(OR('Milestone 3'!O269="N/A",'Milestone 3'!O269="S.O."),"N/A",0)))</f>
        <v>0</v>
      </c>
    </row>
    <row r="1746" spans="1:15" hidden="1">
      <c r="A1746">
        <f>IF(OR('Milestone 3'!E270="Approved",'Milestone 3'!E270="Approuvé"),"Approved",IF(OR('Milestone 3'!E270="Incomplete",'Milestone 3'!E270="Incomplet"),"Incomplete",0))</f>
        <v>0</v>
      </c>
      <c r="B1746">
        <f>IF(OR('Milestone 3'!D270="Yes",'Milestone 3'!D270="Oui"),"Yes",IF(OR('Milestone 3'!D270="No",'Milestone 3'!D270="Non"),"No",0))</f>
        <v>0</v>
      </c>
      <c r="C1746">
        <f>IF(OR('Milestone 3'!C270="Yes",'Milestone 3'!C270="Oui"),"Yes",IF(OR('Milestone 3'!C270="No",'Milestone 3'!C270="Non"),"No",IF(OR('Milestone 3'!C270="N/A",'Milestone 3'!C270="S.O."),"N/A",0)))</f>
        <v>0</v>
      </c>
      <c r="D1746">
        <f>IF(OR('Milestone 3'!H270="Approved",'Milestone 3'!H270="Approuvé"),"Approved",IF(OR('Milestone 3'!H270="Incomplete",'Milestone 3'!H270="Incomplet"),"Incomplete",0))</f>
        <v>0</v>
      </c>
      <c r="E1746">
        <f>IF(OR('Milestone 3'!G270="Yes",'Milestone 3'!G270="Oui"),"Yes",IF(OR('Milestone 3'!G270="No",'Milestone 3'!G270="Non"),"No",0))</f>
        <v>0</v>
      </c>
      <c r="F1746">
        <f>IF(OR('Milestone 3'!F270="Yes",'Milestone 3'!F270="Oui"),"Yes",IF(OR('Milestone 3'!F270="No",'Milestone 3'!F270="Non"),"No",IF(OR('Milestone 3'!F270="N/A",'Milestone 3'!F270="S.O."),"N/A",0)))</f>
        <v>0</v>
      </c>
      <c r="G1746">
        <f>IF(OR('Milestone 3'!K270="Approved",'Milestone 3'!K270="Approuvé"),"Approved",IF(OR('Milestone 3'!K270="Incomplete",'Milestone 3'!K270="Incomplet"),"Incomplete",0))</f>
        <v>0</v>
      </c>
      <c r="H1746">
        <f>IF(OR('Milestone 3'!J270="Yes",'Milestone 3'!J270="Oui"),"Yes",IF(OR('Milestone 3'!J270="No",'Milestone 3'!J270="Non"),"No",0))</f>
        <v>0</v>
      </c>
      <c r="I1746">
        <f>IF(OR('Milestone 3'!I270="Yes",'Milestone 3'!I270="Oui"),"Yes",IF(OR('Milestone 3'!I270="No",'Milestone 3'!I270="Non"),"No",IF(OR('Milestone 3'!I270="N/A",'Milestone 3'!I270="S.O."),"N/A",0)))</f>
        <v>0</v>
      </c>
      <c r="J1746">
        <f>IF(OR('Milestone 3'!N270="Approved",'Milestone 3'!N270="Approuvé"),"Approved",IF(OR('Milestone 3'!N270="Incomplete",'Milestone 3'!N270="Incomplet"),"Incomplete",0))</f>
        <v>0</v>
      </c>
      <c r="K1746">
        <f>IF(OR('Milestone 3'!M270="Yes",'Milestone 3'!M270="Oui"),"Yes",IF(OR('Milestone 3'!M270="No",'Milestone 3'!M270="Non"),"No",0))</f>
        <v>0</v>
      </c>
      <c r="L1746">
        <f>IF(OR('Milestone 3'!L270="Yes",'Milestone 3'!L270="Oui"),"Yes",IF(OR('Milestone 3'!L270="No",'Milestone 3'!L270="Non"),"No",IF(OR('Milestone 3'!L270="N/A",'Milestone 3'!L270="S.O."),"N/A",0)))</f>
        <v>0</v>
      </c>
      <c r="M1746">
        <f>IF(OR('Milestone 3'!Q270="Approved",'Milestone 3'!Q270="Approuvé"),"Approved",IF(OR('Milestone 3'!Q270="Incomplete",'Milestone 3'!Q270="Incomplet"),"Incomplete",0))</f>
        <v>0</v>
      </c>
      <c r="N1746">
        <f>IF(OR('Milestone 3'!P270="Yes",'Milestone 3'!P270="Oui"),"Yes",IF(OR('Milestone 3'!P270="No",'Milestone 3'!P270="Non"),"No",0))</f>
        <v>0</v>
      </c>
      <c r="O1746">
        <f>IF(OR('Milestone 3'!O270="Yes",'Milestone 3'!O270="Oui"),"Yes",IF(OR('Milestone 3'!O270="No",'Milestone 3'!O270="Non"),"No",IF(OR('Milestone 3'!O270="N/A",'Milestone 3'!O270="S.O."),"N/A",0)))</f>
        <v>0</v>
      </c>
    </row>
    <row r="1747" spans="1:15" hidden="1">
      <c r="A1747">
        <f>IF(OR('Milestone 3'!E271="Approved",'Milestone 3'!E271="Approuvé"),"Approved",IF(OR('Milestone 3'!E271="Incomplete",'Milestone 3'!E271="Incomplet"),"Incomplete",0))</f>
        <v>0</v>
      </c>
      <c r="B1747">
        <f>IF(OR('Milestone 3'!D271="Yes",'Milestone 3'!D271="Oui"),"Yes",IF(OR('Milestone 3'!D271="No",'Milestone 3'!D271="Non"),"No",0))</f>
        <v>0</v>
      </c>
      <c r="C1747">
        <f>IF(OR('Milestone 3'!C271="Yes",'Milestone 3'!C271="Oui"),"Yes",IF(OR('Milestone 3'!C271="No",'Milestone 3'!C271="Non"),"No",IF(OR('Milestone 3'!C271="N/A",'Milestone 3'!C271="S.O."),"N/A",0)))</f>
        <v>0</v>
      </c>
      <c r="D1747">
        <f>IF(OR('Milestone 3'!H271="Approved",'Milestone 3'!H271="Approuvé"),"Approved",IF(OR('Milestone 3'!H271="Incomplete",'Milestone 3'!H271="Incomplet"),"Incomplete",0))</f>
        <v>0</v>
      </c>
      <c r="E1747">
        <f>IF(OR('Milestone 3'!G271="Yes",'Milestone 3'!G271="Oui"),"Yes",IF(OR('Milestone 3'!G271="No",'Milestone 3'!G271="Non"),"No",0))</f>
        <v>0</v>
      </c>
      <c r="F1747">
        <f>IF(OR('Milestone 3'!F271="Yes",'Milestone 3'!F271="Oui"),"Yes",IF(OR('Milestone 3'!F271="No",'Milestone 3'!F271="Non"),"No",IF(OR('Milestone 3'!F271="N/A",'Milestone 3'!F271="S.O."),"N/A",0)))</f>
        <v>0</v>
      </c>
      <c r="G1747">
        <f>IF(OR('Milestone 3'!K271="Approved",'Milestone 3'!K271="Approuvé"),"Approved",IF(OR('Milestone 3'!K271="Incomplete",'Milestone 3'!K271="Incomplet"),"Incomplete",0))</f>
        <v>0</v>
      </c>
      <c r="H1747">
        <f>IF(OR('Milestone 3'!J271="Yes",'Milestone 3'!J271="Oui"),"Yes",IF(OR('Milestone 3'!J271="No",'Milestone 3'!J271="Non"),"No",0))</f>
        <v>0</v>
      </c>
      <c r="I1747">
        <f>IF(OR('Milestone 3'!I271="Yes",'Milestone 3'!I271="Oui"),"Yes",IF(OR('Milestone 3'!I271="No",'Milestone 3'!I271="Non"),"No",IF(OR('Milestone 3'!I271="N/A",'Milestone 3'!I271="S.O."),"N/A",0)))</f>
        <v>0</v>
      </c>
      <c r="J1747">
        <f>IF(OR('Milestone 3'!N271="Approved",'Milestone 3'!N271="Approuvé"),"Approved",IF(OR('Milestone 3'!N271="Incomplete",'Milestone 3'!N271="Incomplet"),"Incomplete",0))</f>
        <v>0</v>
      </c>
      <c r="K1747">
        <f>IF(OR('Milestone 3'!M271="Yes",'Milestone 3'!M271="Oui"),"Yes",IF(OR('Milestone 3'!M271="No",'Milestone 3'!M271="Non"),"No",0))</f>
        <v>0</v>
      </c>
      <c r="L1747">
        <f>IF(OR('Milestone 3'!L271="Yes",'Milestone 3'!L271="Oui"),"Yes",IF(OR('Milestone 3'!L271="No",'Milestone 3'!L271="Non"),"No",IF(OR('Milestone 3'!L271="N/A",'Milestone 3'!L271="S.O."),"N/A",0)))</f>
        <v>0</v>
      </c>
      <c r="M1747">
        <f>IF(OR('Milestone 3'!Q271="Approved",'Milestone 3'!Q271="Approuvé"),"Approved",IF(OR('Milestone 3'!Q271="Incomplete",'Milestone 3'!Q271="Incomplet"),"Incomplete",0))</f>
        <v>0</v>
      </c>
      <c r="N1747">
        <f>IF(OR('Milestone 3'!P271="Yes",'Milestone 3'!P271="Oui"),"Yes",IF(OR('Milestone 3'!P271="No",'Milestone 3'!P271="Non"),"No",0))</f>
        <v>0</v>
      </c>
      <c r="O1747">
        <f>IF(OR('Milestone 3'!O271="Yes",'Milestone 3'!O271="Oui"),"Yes",IF(OR('Milestone 3'!O271="No",'Milestone 3'!O271="Non"),"No",IF(OR('Milestone 3'!O271="N/A",'Milestone 3'!O271="S.O."),"N/A",0)))</f>
        <v>0</v>
      </c>
    </row>
    <row r="1748" spans="1:15" hidden="1">
      <c r="A1748">
        <f>IF(OR('Milestone 3'!E272="Approved",'Milestone 3'!E272="Approuvé"),"Approved",IF(OR('Milestone 3'!E272="Incomplete",'Milestone 3'!E272="Incomplet"),"Incomplete",0))</f>
        <v>0</v>
      </c>
      <c r="B1748">
        <f>IF(OR('Milestone 3'!D272="Yes",'Milestone 3'!D272="Oui"),"Yes",IF(OR('Milestone 3'!D272="No",'Milestone 3'!D272="Non"),"No",0))</f>
        <v>0</v>
      </c>
      <c r="C1748">
        <f>IF(OR('Milestone 3'!C272="Yes",'Milestone 3'!C272="Oui"),"Yes",IF(OR('Milestone 3'!C272="No",'Milestone 3'!C272="Non"),"No",IF(OR('Milestone 3'!C272="N/A",'Milestone 3'!C272="S.O."),"N/A",0)))</f>
        <v>0</v>
      </c>
      <c r="D1748">
        <f>IF(OR('Milestone 3'!H272="Approved",'Milestone 3'!H272="Approuvé"),"Approved",IF(OR('Milestone 3'!H272="Incomplete",'Milestone 3'!H272="Incomplet"),"Incomplete",0))</f>
        <v>0</v>
      </c>
      <c r="E1748">
        <f>IF(OR('Milestone 3'!G272="Yes",'Milestone 3'!G272="Oui"),"Yes",IF(OR('Milestone 3'!G272="No",'Milestone 3'!G272="Non"),"No",0))</f>
        <v>0</v>
      </c>
      <c r="F1748">
        <f>IF(OR('Milestone 3'!F272="Yes",'Milestone 3'!F272="Oui"),"Yes",IF(OR('Milestone 3'!F272="No",'Milestone 3'!F272="Non"),"No",IF(OR('Milestone 3'!F272="N/A",'Milestone 3'!F272="S.O."),"N/A",0)))</f>
        <v>0</v>
      </c>
      <c r="G1748">
        <f>IF(OR('Milestone 3'!K272="Approved",'Milestone 3'!K272="Approuvé"),"Approved",IF(OR('Milestone 3'!K272="Incomplete",'Milestone 3'!K272="Incomplet"),"Incomplete",0))</f>
        <v>0</v>
      </c>
      <c r="H1748">
        <f>IF(OR('Milestone 3'!J272="Yes",'Milestone 3'!J272="Oui"),"Yes",IF(OR('Milestone 3'!J272="No",'Milestone 3'!J272="Non"),"No",0))</f>
        <v>0</v>
      </c>
      <c r="I1748">
        <f>IF(OR('Milestone 3'!I272="Yes",'Milestone 3'!I272="Oui"),"Yes",IF(OR('Milestone 3'!I272="No",'Milestone 3'!I272="Non"),"No",IF(OR('Milestone 3'!I272="N/A",'Milestone 3'!I272="S.O."),"N/A",0)))</f>
        <v>0</v>
      </c>
      <c r="J1748">
        <f>IF(OR('Milestone 3'!N272="Approved",'Milestone 3'!N272="Approuvé"),"Approved",IF(OR('Milestone 3'!N272="Incomplete",'Milestone 3'!N272="Incomplet"),"Incomplete",0))</f>
        <v>0</v>
      </c>
      <c r="K1748">
        <f>IF(OR('Milestone 3'!M272="Yes",'Milestone 3'!M272="Oui"),"Yes",IF(OR('Milestone 3'!M272="No",'Milestone 3'!M272="Non"),"No",0))</f>
        <v>0</v>
      </c>
      <c r="L1748">
        <f>IF(OR('Milestone 3'!L272="Yes",'Milestone 3'!L272="Oui"),"Yes",IF(OR('Milestone 3'!L272="No",'Milestone 3'!L272="Non"),"No",IF(OR('Milestone 3'!L272="N/A",'Milestone 3'!L272="S.O."),"N/A",0)))</f>
        <v>0</v>
      </c>
      <c r="M1748">
        <f>IF(OR('Milestone 3'!Q272="Approved",'Milestone 3'!Q272="Approuvé"),"Approved",IF(OR('Milestone 3'!Q272="Incomplete",'Milestone 3'!Q272="Incomplet"),"Incomplete",0))</f>
        <v>0</v>
      </c>
      <c r="N1748">
        <f>IF(OR('Milestone 3'!P272="Yes",'Milestone 3'!P272="Oui"),"Yes",IF(OR('Milestone 3'!P272="No",'Milestone 3'!P272="Non"),"No",0))</f>
        <v>0</v>
      </c>
      <c r="O1748">
        <f>IF(OR('Milestone 3'!O272="Yes",'Milestone 3'!O272="Oui"),"Yes",IF(OR('Milestone 3'!O272="No",'Milestone 3'!O272="Non"),"No",IF(OR('Milestone 3'!O272="N/A",'Milestone 3'!O272="S.O."),"N/A",0)))</f>
        <v>0</v>
      </c>
    </row>
    <row r="1749" spans="1:15" hidden="1">
      <c r="A1749">
        <f>IF(OR('Milestone 3'!E273="Approved",'Milestone 3'!E273="Approuvé"),"Approved",IF(OR('Milestone 3'!E273="Incomplete",'Milestone 3'!E273="Incomplet"),"Incomplete",0))</f>
        <v>0</v>
      </c>
      <c r="B1749">
        <f>IF(OR('Milestone 3'!D273="Yes",'Milestone 3'!D273="Oui"),"Yes",IF(OR('Milestone 3'!D273="No",'Milestone 3'!D273="Non"),"No",0))</f>
        <v>0</v>
      </c>
      <c r="C1749">
        <f>IF(OR('Milestone 3'!C273="Yes",'Milestone 3'!C273="Oui"),"Yes",IF(OR('Milestone 3'!C273="No",'Milestone 3'!C273="Non"),"No",IF(OR('Milestone 3'!C273="N/A",'Milestone 3'!C273="S.O."),"N/A",0)))</f>
        <v>0</v>
      </c>
      <c r="D1749">
        <f>IF(OR('Milestone 3'!H273="Approved",'Milestone 3'!H273="Approuvé"),"Approved",IF(OR('Milestone 3'!H273="Incomplete",'Milestone 3'!H273="Incomplet"),"Incomplete",0))</f>
        <v>0</v>
      </c>
      <c r="E1749">
        <f>IF(OR('Milestone 3'!G273="Yes",'Milestone 3'!G273="Oui"),"Yes",IF(OR('Milestone 3'!G273="No",'Milestone 3'!G273="Non"),"No",0))</f>
        <v>0</v>
      </c>
      <c r="F1749">
        <f>IF(OR('Milestone 3'!F273="Yes",'Milestone 3'!F273="Oui"),"Yes",IF(OR('Milestone 3'!F273="No",'Milestone 3'!F273="Non"),"No",IF(OR('Milestone 3'!F273="N/A",'Milestone 3'!F273="S.O."),"N/A",0)))</f>
        <v>0</v>
      </c>
      <c r="G1749">
        <f>IF(OR('Milestone 3'!K273="Approved",'Milestone 3'!K273="Approuvé"),"Approved",IF(OR('Milestone 3'!K273="Incomplete",'Milestone 3'!K273="Incomplet"),"Incomplete",0))</f>
        <v>0</v>
      </c>
      <c r="H1749">
        <f>IF(OR('Milestone 3'!J273="Yes",'Milestone 3'!J273="Oui"),"Yes",IF(OR('Milestone 3'!J273="No",'Milestone 3'!J273="Non"),"No",0))</f>
        <v>0</v>
      </c>
      <c r="I1749">
        <f>IF(OR('Milestone 3'!I273="Yes",'Milestone 3'!I273="Oui"),"Yes",IF(OR('Milestone 3'!I273="No",'Milestone 3'!I273="Non"),"No",IF(OR('Milestone 3'!I273="N/A",'Milestone 3'!I273="S.O."),"N/A",0)))</f>
        <v>0</v>
      </c>
      <c r="J1749">
        <f>IF(OR('Milestone 3'!N273="Approved",'Milestone 3'!N273="Approuvé"),"Approved",IF(OR('Milestone 3'!N273="Incomplete",'Milestone 3'!N273="Incomplet"),"Incomplete",0))</f>
        <v>0</v>
      </c>
      <c r="K1749">
        <f>IF(OR('Milestone 3'!M273="Yes",'Milestone 3'!M273="Oui"),"Yes",IF(OR('Milestone 3'!M273="No",'Milestone 3'!M273="Non"),"No",0))</f>
        <v>0</v>
      </c>
      <c r="L1749">
        <f>IF(OR('Milestone 3'!L273="Yes",'Milestone 3'!L273="Oui"),"Yes",IF(OR('Milestone 3'!L273="No",'Milestone 3'!L273="Non"),"No",IF(OR('Milestone 3'!L273="N/A",'Milestone 3'!L273="S.O."),"N/A",0)))</f>
        <v>0</v>
      </c>
      <c r="M1749">
        <f>IF(OR('Milestone 3'!Q273="Approved",'Milestone 3'!Q273="Approuvé"),"Approved",IF(OR('Milestone 3'!Q273="Incomplete",'Milestone 3'!Q273="Incomplet"),"Incomplete",0))</f>
        <v>0</v>
      </c>
      <c r="N1749">
        <f>IF(OR('Milestone 3'!P273="Yes",'Milestone 3'!P273="Oui"),"Yes",IF(OR('Milestone 3'!P273="No",'Milestone 3'!P273="Non"),"No",0))</f>
        <v>0</v>
      </c>
      <c r="O1749">
        <f>IF(OR('Milestone 3'!O273="Yes",'Milestone 3'!O273="Oui"),"Yes",IF(OR('Milestone 3'!O273="No",'Milestone 3'!O273="Non"),"No",IF(OR('Milestone 3'!O273="N/A",'Milestone 3'!O273="S.O."),"N/A",0)))</f>
        <v>0</v>
      </c>
    </row>
    <row r="1750" spans="1:15" hidden="1">
      <c r="A1750">
        <f>IF(OR('Milestone 3'!E274="Approved",'Milestone 3'!E274="Approuvé"),"Approved",IF(OR('Milestone 3'!E274="Incomplete",'Milestone 3'!E274="Incomplet"),"Incomplete",0))</f>
        <v>0</v>
      </c>
      <c r="B1750">
        <f>IF(OR('Milestone 3'!D274="Yes",'Milestone 3'!D274="Oui"),"Yes",IF(OR('Milestone 3'!D274="No",'Milestone 3'!D274="Non"),"No",0))</f>
        <v>0</v>
      </c>
      <c r="C1750">
        <f>IF(OR('Milestone 3'!C274="Yes",'Milestone 3'!C274="Oui"),"Yes",IF(OR('Milestone 3'!C274="No",'Milestone 3'!C274="Non"),"No",IF(OR('Milestone 3'!C274="N/A",'Milestone 3'!C274="S.O."),"N/A",0)))</f>
        <v>0</v>
      </c>
      <c r="D1750">
        <f>IF(OR('Milestone 3'!H274="Approved",'Milestone 3'!H274="Approuvé"),"Approved",IF(OR('Milestone 3'!H274="Incomplete",'Milestone 3'!H274="Incomplet"),"Incomplete",0))</f>
        <v>0</v>
      </c>
      <c r="E1750">
        <f>IF(OR('Milestone 3'!G274="Yes",'Milestone 3'!G274="Oui"),"Yes",IF(OR('Milestone 3'!G274="No",'Milestone 3'!G274="Non"),"No",0))</f>
        <v>0</v>
      </c>
      <c r="F1750">
        <f>IF(OR('Milestone 3'!F274="Yes",'Milestone 3'!F274="Oui"),"Yes",IF(OR('Milestone 3'!F274="No",'Milestone 3'!F274="Non"),"No",IF(OR('Milestone 3'!F274="N/A",'Milestone 3'!F274="S.O."),"N/A",0)))</f>
        <v>0</v>
      </c>
      <c r="G1750">
        <f>IF(OR('Milestone 3'!K274="Approved",'Milestone 3'!K274="Approuvé"),"Approved",IF(OR('Milestone 3'!K274="Incomplete",'Milestone 3'!K274="Incomplet"),"Incomplete",0))</f>
        <v>0</v>
      </c>
      <c r="H1750">
        <f>IF(OR('Milestone 3'!J274="Yes",'Milestone 3'!J274="Oui"),"Yes",IF(OR('Milestone 3'!J274="No",'Milestone 3'!J274="Non"),"No",0))</f>
        <v>0</v>
      </c>
      <c r="I1750">
        <f>IF(OR('Milestone 3'!I274="Yes",'Milestone 3'!I274="Oui"),"Yes",IF(OR('Milestone 3'!I274="No",'Milestone 3'!I274="Non"),"No",IF(OR('Milestone 3'!I274="N/A",'Milestone 3'!I274="S.O."),"N/A",0)))</f>
        <v>0</v>
      </c>
      <c r="J1750">
        <f>IF(OR('Milestone 3'!N274="Approved",'Milestone 3'!N274="Approuvé"),"Approved",IF(OR('Milestone 3'!N274="Incomplete",'Milestone 3'!N274="Incomplet"),"Incomplete",0))</f>
        <v>0</v>
      </c>
      <c r="K1750">
        <f>IF(OR('Milestone 3'!M274="Yes",'Milestone 3'!M274="Oui"),"Yes",IF(OR('Milestone 3'!M274="No",'Milestone 3'!M274="Non"),"No",0))</f>
        <v>0</v>
      </c>
      <c r="L1750">
        <f>IF(OR('Milestone 3'!L274="Yes",'Milestone 3'!L274="Oui"),"Yes",IF(OR('Milestone 3'!L274="No",'Milestone 3'!L274="Non"),"No",IF(OR('Milestone 3'!L274="N/A",'Milestone 3'!L274="S.O."),"N/A",0)))</f>
        <v>0</v>
      </c>
      <c r="M1750">
        <f>IF(OR('Milestone 3'!Q274="Approved",'Milestone 3'!Q274="Approuvé"),"Approved",IF(OR('Milestone 3'!Q274="Incomplete",'Milestone 3'!Q274="Incomplet"),"Incomplete",0))</f>
        <v>0</v>
      </c>
      <c r="N1750">
        <f>IF(OR('Milestone 3'!P274="Yes",'Milestone 3'!P274="Oui"),"Yes",IF(OR('Milestone 3'!P274="No",'Milestone 3'!P274="Non"),"No",0))</f>
        <v>0</v>
      </c>
      <c r="O1750">
        <f>IF(OR('Milestone 3'!O274="Yes",'Milestone 3'!O274="Oui"),"Yes",IF(OR('Milestone 3'!O274="No",'Milestone 3'!O274="Non"),"No",IF(OR('Milestone 3'!O274="N/A",'Milestone 3'!O274="S.O."),"N/A",0)))</f>
        <v>0</v>
      </c>
    </row>
    <row r="1751" spans="1:15" hidden="1">
      <c r="A1751">
        <f>IF(OR('Milestone 3'!E275="Approved",'Milestone 3'!E275="Approuvé"),"Approved",IF(OR('Milestone 3'!E275="Incomplete",'Milestone 3'!E275="Incomplet"),"Incomplete",0))</f>
        <v>0</v>
      </c>
      <c r="B1751">
        <f>IF(OR('Milestone 3'!D275="Yes",'Milestone 3'!D275="Oui"),"Yes",IF(OR('Milestone 3'!D275="No",'Milestone 3'!D275="Non"),"No",0))</f>
        <v>0</v>
      </c>
      <c r="C1751">
        <f>IF(OR('Milestone 3'!C275="Yes",'Milestone 3'!C275="Oui"),"Yes",IF(OR('Milestone 3'!C275="No",'Milestone 3'!C275="Non"),"No",IF(OR('Milestone 3'!C275="N/A",'Milestone 3'!C275="S.O."),"N/A",0)))</f>
        <v>0</v>
      </c>
      <c r="D1751">
        <f>IF(OR('Milestone 3'!H275="Approved",'Milestone 3'!H275="Approuvé"),"Approved",IF(OR('Milestone 3'!H275="Incomplete",'Milestone 3'!H275="Incomplet"),"Incomplete",0))</f>
        <v>0</v>
      </c>
      <c r="E1751">
        <f>IF(OR('Milestone 3'!G275="Yes",'Milestone 3'!G275="Oui"),"Yes",IF(OR('Milestone 3'!G275="No",'Milestone 3'!G275="Non"),"No",0))</f>
        <v>0</v>
      </c>
      <c r="F1751">
        <f>IF(OR('Milestone 3'!F275="Yes",'Milestone 3'!F275="Oui"),"Yes",IF(OR('Milestone 3'!F275="No",'Milestone 3'!F275="Non"),"No",IF(OR('Milestone 3'!F275="N/A",'Milestone 3'!F275="S.O."),"N/A",0)))</f>
        <v>0</v>
      </c>
      <c r="G1751">
        <f>IF(OR('Milestone 3'!K275="Approved",'Milestone 3'!K275="Approuvé"),"Approved",IF(OR('Milestone 3'!K275="Incomplete",'Milestone 3'!K275="Incomplet"),"Incomplete",0))</f>
        <v>0</v>
      </c>
      <c r="H1751">
        <f>IF(OR('Milestone 3'!J275="Yes",'Milestone 3'!J275="Oui"),"Yes",IF(OR('Milestone 3'!J275="No",'Milestone 3'!J275="Non"),"No",0))</f>
        <v>0</v>
      </c>
      <c r="I1751">
        <f>IF(OR('Milestone 3'!I275="Yes",'Milestone 3'!I275="Oui"),"Yes",IF(OR('Milestone 3'!I275="No",'Milestone 3'!I275="Non"),"No",IF(OR('Milestone 3'!I275="N/A",'Milestone 3'!I275="S.O."),"N/A",0)))</f>
        <v>0</v>
      </c>
      <c r="J1751">
        <f>IF(OR('Milestone 3'!N275="Approved",'Milestone 3'!N275="Approuvé"),"Approved",IF(OR('Milestone 3'!N275="Incomplete",'Milestone 3'!N275="Incomplet"),"Incomplete",0))</f>
        <v>0</v>
      </c>
      <c r="K1751">
        <f>IF(OR('Milestone 3'!M275="Yes",'Milestone 3'!M275="Oui"),"Yes",IF(OR('Milestone 3'!M275="No",'Milestone 3'!M275="Non"),"No",0))</f>
        <v>0</v>
      </c>
      <c r="L1751">
        <f>IF(OR('Milestone 3'!L275="Yes",'Milestone 3'!L275="Oui"),"Yes",IF(OR('Milestone 3'!L275="No",'Milestone 3'!L275="Non"),"No",IF(OR('Milestone 3'!L275="N/A",'Milestone 3'!L275="S.O."),"N/A",0)))</f>
        <v>0</v>
      </c>
      <c r="M1751">
        <f>IF(OR('Milestone 3'!Q275="Approved",'Milestone 3'!Q275="Approuvé"),"Approved",IF(OR('Milestone 3'!Q275="Incomplete",'Milestone 3'!Q275="Incomplet"),"Incomplete",0))</f>
        <v>0</v>
      </c>
      <c r="N1751">
        <f>IF(OR('Milestone 3'!P275="Yes",'Milestone 3'!P275="Oui"),"Yes",IF(OR('Milestone 3'!P275="No",'Milestone 3'!P275="Non"),"No",0))</f>
        <v>0</v>
      </c>
      <c r="O1751">
        <f>IF(OR('Milestone 3'!O275="Yes",'Milestone 3'!O275="Oui"),"Yes",IF(OR('Milestone 3'!O275="No",'Milestone 3'!O275="Non"),"No",IF(OR('Milestone 3'!O275="N/A",'Milestone 3'!O275="S.O."),"N/A",0)))</f>
        <v>0</v>
      </c>
    </row>
    <row r="1752" spans="1:15" hidden="1">
      <c r="A1752">
        <f>IF(OR('Milestone 3'!E276="Approved",'Milestone 3'!E276="Approuvé"),"Approved",IF(OR('Milestone 3'!E276="Incomplete",'Milestone 3'!E276="Incomplet"),"Incomplete",0))</f>
        <v>0</v>
      </c>
      <c r="B1752">
        <f>IF(OR('Milestone 3'!D276="Yes",'Milestone 3'!D276="Oui"),"Yes",IF(OR('Milestone 3'!D276="No",'Milestone 3'!D276="Non"),"No",0))</f>
        <v>0</v>
      </c>
      <c r="C1752">
        <f>IF(OR('Milestone 3'!C276="Yes",'Milestone 3'!C276="Oui"),"Yes",IF(OR('Milestone 3'!C276="No",'Milestone 3'!C276="Non"),"No",IF(OR('Milestone 3'!C276="N/A",'Milestone 3'!C276="S.O."),"N/A",0)))</f>
        <v>0</v>
      </c>
      <c r="D1752">
        <f>IF(OR('Milestone 3'!H276="Approved",'Milestone 3'!H276="Approuvé"),"Approved",IF(OR('Milestone 3'!H276="Incomplete",'Milestone 3'!H276="Incomplet"),"Incomplete",0))</f>
        <v>0</v>
      </c>
      <c r="E1752">
        <f>IF(OR('Milestone 3'!G276="Yes",'Milestone 3'!G276="Oui"),"Yes",IF(OR('Milestone 3'!G276="No",'Milestone 3'!G276="Non"),"No",0))</f>
        <v>0</v>
      </c>
      <c r="F1752">
        <f>IF(OR('Milestone 3'!F276="Yes",'Milestone 3'!F276="Oui"),"Yes",IF(OR('Milestone 3'!F276="No",'Milestone 3'!F276="Non"),"No",IF(OR('Milestone 3'!F276="N/A",'Milestone 3'!F276="S.O."),"N/A",0)))</f>
        <v>0</v>
      </c>
      <c r="G1752">
        <f>IF(OR('Milestone 3'!K276="Approved",'Milestone 3'!K276="Approuvé"),"Approved",IF(OR('Milestone 3'!K276="Incomplete",'Milestone 3'!K276="Incomplet"),"Incomplete",0))</f>
        <v>0</v>
      </c>
      <c r="H1752">
        <f>IF(OR('Milestone 3'!J276="Yes",'Milestone 3'!J276="Oui"),"Yes",IF(OR('Milestone 3'!J276="No",'Milestone 3'!J276="Non"),"No",0))</f>
        <v>0</v>
      </c>
      <c r="I1752">
        <f>IF(OR('Milestone 3'!I276="Yes",'Milestone 3'!I276="Oui"),"Yes",IF(OR('Milestone 3'!I276="No",'Milestone 3'!I276="Non"),"No",IF(OR('Milestone 3'!I276="N/A",'Milestone 3'!I276="S.O."),"N/A",0)))</f>
        <v>0</v>
      </c>
      <c r="J1752">
        <f>IF(OR('Milestone 3'!N276="Approved",'Milestone 3'!N276="Approuvé"),"Approved",IF(OR('Milestone 3'!N276="Incomplete",'Milestone 3'!N276="Incomplet"),"Incomplete",0))</f>
        <v>0</v>
      </c>
      <c r="K1752">
        <f>IF(OR('Milestone 3'!M276="Yes",'Milestone 3'!M276="Oui"),"Yes",IF(OR('Milestone 3'!M276="No",'Milestone 3'!M276="Non"),"No",0))</f>
        <v>0</v>
      </c>
      <c r="L1752">
        <f>IF(OR('Milestone 3'!L276="Yes",'Milestone 3'!L276="Oui"),"Yes",IF(OR('Milestone 3'!L276="No",'Milestone 3'!L276="Non"),"No",IF(OR('Milestone 3'!L276="N/A",'Milestone 3'!L276="S.O."),"N/A",0)))</f>
        <v>0</v>
      </c>
      <c r="M1752">
        <f>IF(OR('Milestone 3'!Q276="Approved",'Milestone 3'!Q276="Approuvé"),"Approved",IF(OR('Milestone 3'!Q276="Incomplete",'Milestone 3'!Q276="Incomplet"),"Incomplete",0))</f>
        <v>0</v>
      </c>
      <c r="N1752">
        <f>IF(OR('Milestone 3'!P276="Yes",'Milestone 3'!P276="Oui"),"Yes",IF(OR('Milestone 3'!P276="No",'Milestone 3'!P276="Non"),"No",0))</f>
        <v>0</v>
      </c>
      <c r="O1752">
        <f>IF(OR('Milestone 3'!O276="Yes",'Milestone 3'!O276="Oui"),"Yes",IF(OR('Milestone 3'!O276="No",'Milestone 3'!O276="Non"),"No",IF(OR('Milestone 3'!O276="N/A",'Milestone 3'!O276="S.O."),"N/A",0)))</f>
        <v>0</v>
      </c>
    </row>
    <row r="1753" spans="1:15" hidden="1">
      <c r="A1753">
        <f>IF(OR('Milestone 3'!E277="Approved",'Milestone 3'!E277="Approuvé"),"Approved",IF(OR('Milestone 3'!E277="Incomplete",'Milestone 3'!E277="Incomplet"),"Incomplete",0))</f>
        <v>0</v>
      </c>
      <c r="B1753">
        <f>IF(OR('Milestone 3'!D277="Yes",'Milestone 3'!D277="Oui"),"Yes",IF(OR('Milestone 3'!D277="No",'Milestone 3'!D277="Non"),"No",0))</f>
        <v>0</v>
      </c>
      <c r="C1753">
        <f>IF(OR('Milestone 3'!C277="Yes",'Milestone 3'!C277="Oui"),"Yes",IF(OR('Milestone 3'!C277="No",'Milestone 3'!C277="Non"),"No",IF(OR('Milestone 3'!C277="N/A",'Milestone 3'!C277="S.O."),"N/A",0)))</f>
        <v>0</v>
      </c>
      <c r="D1753">
        <f>IF(OR('Milestone 3'!H277="Approved",'Milestone 3'!H277="Approuvé"),"Approved",IF(OR('Milestone 3'!H277="Incomplete",'Milestone 3'!H277="Incomplet"),"Incomplete",0))</f>
        <v>0</v>
      </c>
      <c r="E1753">
        <f>IF(OR('Milestone 3'!G277="Yes",'Milestone 3'!G277="Oui"),"Yes",IF(OR('Milestone 3'!G277="No",'Milestone 3'!G277="Non"),"No",0))</f>
        <v>0</v>
      </c>
      <c r="F1753">
        <f>IF(OR('Milestone 3'!F277="Yes",'Milestone 3'!F277="Oui"),"Yes",IF(OR('Milestone 3'!F277="No",'Milestone 3'!F277="Non"),"No",IF(OR('Milestone 3'!F277="N/A",'Milestone 3'!F277="S.O."),"N/A",0)))</f>
        <v>0</v>
      </c>
      <c r="G1753">
        <f>IF(OR('Milestone 3'!K277="Approved",'Milestone 3'!K277="Approuvé"),"Approved",IF(OR('Milestone 3'!K277="Incomplete",'Milestone 3'!K277="Incomplet"),"Incomplete",0))</f>
        <v>0</v>
      </c>
      <c r="H1753">
        <f>IF(OR('Milestone 3'!J277="Yes",'Milestone 3'!J277="Oui"),"Yes",IF(OR('Milestone 3'!J277="No",'Milestone 3'!J277="Non"),"No",0))</f>
        <v>0</v>
      </c>
      <c r="I1753">
        <f>IF(OR('Milestone 3'!I277="Yes",'Milestone 3'!I277="Oui"),"Yes",IF(OR('Milestone 3'!I277="No",'Milestone 3'!I277="Non"),"No",IF(OR('Milestone 3'!I277="N/A",'Milestone 3'!I277="S.O."),"N/A",0)))</f>
        <v>0</v>
      </c>
      <c r="J1753">
        <f>IF(OR('Milestone 3'!N277="Approved",'Milestone 3'!N277="Approuvé"),"Approved",IF(OR('Milestone 3'!N277="Incomplete",'Milestone 3'!N277="Incomplet"),"Incomplete",0))</f>
        <v>0</v>
      </c>
      <c r="K1753">
        <f>IF(OR('Milestone 3'!M277="Yes",'Milestone 3'!M277="Oui"),"Yes",IF(OR('Milestone 3'!M277="No",'Milestone 3'!M277="Non"),"No",0))</f>
        <v>0</v>
      </c>
      <c r="L1753">
        <f>IF(OR('Milestone 3'!L277="Yes",'Milestone 3'!L277="Oui"),"Yes",IF(OR('Milestone 3'!L277="No",'Milestone 3'!L277="Non"),"No",IF(OR('Milestone 3'!L277="N/A",'Milestone 3'!L277="S.O."),"N/A",0)))</f>
        <v>0</v>
      </c>
      <c r="M1753">
        <f>IF(OR('Milestone 3'!Q277="Approved",'Milestone 3'!Q277="Approuvé"),"Approved",IF(OR('Milestone 3'!Q277="Incomplete",'Milestone 3'!Q277="Incomplet"),"Incomplete",0))</f>
        <v>0</v>
      </c>
      <c r="N1753">
        <f>IF(OR('Milestone 3'!P277="Yes",'Milestone 3'!P277="Oui"),"Yes",IF(OR('Milestone 3'!P277="No",'Milestone 3'!P277="Non"),"No",0))</f>
        <v>0</v>
      </c>
      <c r="O1753">
        <f>IF(OR('Milestone 3'!O277="Yes",'Milestone 3'!O277="Oui"),"Yes",IF(OR('Milestone 3'!O277="No",'Milestone 3'!O277="Non"),"No",IF(OR('Milestone 3'!O277="N/A",'Milestone 3'!O277="S.O."),"N/A",0)))</f>
        <v>0</v>
      </c>
    </row>
    <row r="1754" spans="1:15" hidden="1">
      <c r="A1754">
        <f>IF(OR('Milestone 3'!E278="Approved",'Milestone 3'!E278="Approuvé"),"Approved",IF(OR('Milestone 3'!E278="Incomplete",'Milestone 3'!E278="Incomplet"),"Incomplete",0))</f>
        <v>0</v>
      </c>
      <c r="B1754">
        <f>IF(OR('Milestone 3'!D278="Yes",'Milestone 3'!D278="Oui"),"Yes",IF(OR('Milestone 3'!D278="No",'Milestone 3'!D278="Non"),"No",0))</f>
        <v>0</v>
      </c>
      <c r="C1754">
        <f>IF(OR('Milestone 3'!C278="Yes",'Milestone 3'!C278="Oui"),"Yes",IF(OR('Milestone 3'!C278="No",'Milestone 3'!C278="Non"),"No",IF(OR('Milestone 3'!C278="N/A",'Milestone 3'!C278="S.O."),"N/A",0)))</f>
        <v>0</v>
      </c>
      <c r="D1754">
        <f>IF(OR('Milestone 3'!H278="Approved",'Milestone 3'!H278="Approuvé"),"Approved",IF(OR('Milestone 3'!H278="Incomplete",'Milestone 3'!H278="Incomplet"),"Incomplete",0))</f>
        <v>0</v>
      </c>
      <c r="E1754">
        <f>IF(OR('Milestone 3'!G278="Yes",'Milestone 3'!G278="Oui"),"Yes",IF(OR('Milestone 3'!G278="No",'Milestone 3'!G278="Non"),"No",0))</f>
        <v>0</v>
      </c>
      <c r="F1754">
        <f>IF(OR('Milestone 3'!F278="Yes",'Milestone 3'!F278="Oui"),"Yes",IF(OR('Milestone 3'!F278="No",'Milestone 3'!F278="Non"),"No",IF(OR('Milestone 3'!F278="N/A",'Milestone 3'!F278="S.O."),"N/A",0)))</f>
        <v>0</v>
      </c>
      <c r="G1754">
        <f>IF(OR('Milestone 3'!K278="Approved",'Milestone 3'!K278="Approuvé"),"Approved",IF(OR('Milestone 3'!K278="Incomplete",'Milestone 3'!K278="Incomplet"),"Incomplete",0))</f>
        <v>0</v>
      </c>
      <c r="H1754">
        <f>IF(OR('Milestone 3'!J278="Yes",'Milestone 3'!J278="Oui"),"Yes",IF(OR('Milestone 3'!J278="No",'Milestone 3'!J278="Non"),"No",0))</f>
        <v>0</v>
      </c>
      <c r="I1754">
        <f>IF(OR('Milestone 3'!I278="Yes",'Milestone 3'!I278="Oui"),"Yes",IF(OR('Milestone 3'!I278="No",'Milestone 3'!I278="Non"),"No",IF(OR('Milestone 3'!I278="N/A",'Milestone 3'!I278="S.O."),"N/A",0)))</f>
        <v>0</v>
      </c>
      <c r="J1754">
        <f>IF(OR('Milestone 3'!N278="Approved",'Milestone 3'!N278="Approuvé"),"Approved",IF(OR('Milestone 3'!N278="Incomplete",'Milestone 3'!N278="Incomplet"),"Incomplete",0))</f>
        <v>0</v>
      </c>
      <c r="K1754">
        <f>IF(OR('Milestone 3'!M278="Yes",'Milestone 3'!M278="Oui"),"Yes",IF(OR('Milestone 3'!M278="No",'Milestone 3'!M278="Non"),"No",0))</f>
        <v>0</v>
      </c>
      <c r="L1754">
        <f>IF(OR('Milestone 3'!L278="Yes",'Milestone 3'!L278="Oui"),"Yes",IF(OR('Milestone 3'!L278="No",'Milestone 3'!L278="Non"),"No",IF(OR('Milestone 3'!L278="N/A",'Milestone 3'!L278="S.O."),"N/A",0)))</f>
        <v>0</v>
      </c>
      <c r="M1754">
        <f>IF(OR('Milestone 3'!Q278="Approved",'Milestone 3'!Q278="Approuvé"),"Approved",IF(OR('Milestone 3'!Q278="Incomplete",'Milestone 3'!Q278="Incomplet"),"Incomplete",0))</f>
        <v>0</v>
      </c>
      <c r="N1754">
        <f>IF(OR('Milestone 3'!P278="Yes",'Milestone 3'!P278="Oui"),"Yes",IF(OR('Milestone 3'!P278="No",'Milestone 3'!P278="Non"),"No",0))</f>
        <v>0</v>
      </c>
      <c r="O1754">
        <f>IF(OR('Milestone 3'!O278="Yes",'Milestone 3'!O278="Oui"),"Yes",IF(OR('Milestone 3'!O278="No",'Milestone 3'!O278="Non"),"No",IF(OR('Milestone 3'!O278="N/A",'Milestone 3'!O278="S.O."),"N/A",0)))</f>
        <v>0</v>
      </c>
    </row>
    <row r="1755" spans="1:15" hidden="1">
      <c r="A1755">
        <f>IF(OR('Milestone 3'!E279="Approved",'Milestone 3'!E279="Approuvé"),"Approved",IF(OR('Milestone 3'!E279="Incomplete",'Milestone 3'!E279="Incomplet"),"Incomplete",0))</f>
        <v>0</v>
      </c>
      <c r="B1755">
        <f>IF(OR('Milestone 3'!D279="Yes",'Milestone 3'!D279="Oui"),"Yes",IF(OR('Milestone 3'!D279="No",'Milestone 3'!D279="Non"),"No",0))</f>
        <v>0</v>
      </c>
      <c r="C1755">
        <f>IF(OR('Milestone 3'!C279="Yes",'Milestone 3'!C279="Oui"),"Yes",IF(OR('Milestone 3'!C279="No",'Milestone 3'!C279="Non"),"No",IF(OR('Milestone 3'!C279="N/A",'Milestone 3'!C279="S.O."),"N/A",0)))</f>
        <v>0</v>
      </c>
      <c r="D1755">
        <f>IF(OR('Milestone 3'!H279="Approved",'Milestone 3'!H279="Approuvé"),"Approved",IF(OR('Milestone 3'!H279="Incomplete",'Milestone 3'!H279="Incomplet"),"Incomplete",0))</f>
        <v>0</v>
      </c>
      <c r="E1755">
        <f>IF(OR('Milestone 3'!G279="Yes",'Milestone 3'!G279="Oui"),"Yes",IF(OR('Milestone 3'!G279="No",'Milestone 3'!G279="Non"),"No",0))</f>
        <v>0</v>
      </c>
      <c r="F1755">
        <f>IF(OR('Milestone 3'!F279="Yes",'Milestone 3'!F279="Oui"),"Yes",IF(OR('Milestone 3'!F279="No",'Milestone 3'!F279="Non"),"No",IF(OR('Milestone 3'!F279="N/A",'Milestone 3'!F279="S.O."),"N/A",0)))</f>
        <v>0</v>
      </c>
      <c r="G1755">
        <f>IF(OR('Milestone 3'!K279="Approved",'Milestone 3'!K279="Approuvé"),"Approved",IF(OR('Milestone 3'!K279="Incomplete",'Milestone 3'!K279="Incomplet"),"Incomplete",0))</f>
        <v>0</v>
      </c>
      <c r="H1755">
        <f>IF(OR('Milestone 3'!J279="Yes",'Milestone 3'!J279="Oui"),"Yes",IF(OR('Milestone 3'!J279="No",'Milestone 3'!J279="Non"),"No",0))</f>
        <v>0</v>
      </c>
      <c r="I1755">
        <f>IF(OR('Milestone 3'!I279="Yes",'Milestone 3'!I279="Oui"),"Yes",IF(OR('Milestone 3'!I279="No",'Milestone 3'!I279="Non"),"No",IF(OR('Milestone 3'!I279="N/A",'Milestone 3'!I279="S.O."),"N/A",0)))</f>
        <v>0</v>
      </c>
      <c r="J1755">
        <f>IF(OR('Milestone 3'!N279="Approved",'Milestone 3'!N279="Approuvé"),"Approved",IF(OR('Milestone 3'!N279="Incomplete",'Milestone 3'!N279="Incomplet"),"Incomplete",0))</f>
        <v>0</v>
      </c>
      <c r="K1755">
        <f>IF(OR('Milestone 3'!M279="Yes",'Milestone 3'!M279="Oui"),"Yes",IF(OR('Milestone 3'!M279="No",'Milestone 3'!M279="Non"),"No",0))</f>
        <v>0</v>
      </c>
      <c r="L1755">
        <f>IF(OR('Milestone 3'!L279="Yes",'Milestone 3'!L279="Oui"),"Yes",IF(OR('Milestone 3'!L279="No",'Milestone 3'!L279="Non"),"No",IF(OR('Milestone 3'!L279="N/A",'Milestone 3'!L279="S.O."),"N/A",0)))</f>
        <v>0</v>
      </c>
      <c r="M1755">
        <f>IF(OR('Milestone 3'!Q279="Approved",'Milestone 3'!Q279="Approuvé"),"Approved",IF(OR('Milestone 3'!Q279="Incomplete",'Milestone 3'!Q279="Incomplet"),"Incomplete",0))</f>
        <v>0</v>
      </c>
      <c r="N1755">
        <f>IF(OR('Milestone 3'!P279="Yes",'Milestone 3'!P279="Oui"),"Yes",IF(OR('Milestone 3'!P279="No",'Milestone 3'!P279="Non"),"No",0))</f>
        <v>0</v>
      </c>
      <c r="O1755">
        <f>IF(OR('Milestone 3'!O279="Yes",'Milestone 3'!O279="Oui"),"Yes",IF(OR('Milestone 3'!O279="No",'Milestone 3'!O279="Non"),"No",IF(OR('Milestone 3'!O279="N/A",'Milestone 3'!O279="S.O."),"N/A",0)))</f>
        <v>0</v>
      </c>
    </row>
    <row r="1756" spans="1:15" hidden="1">
      <c r="A1756">
        <f>IF(OR('Milestone 3'!E280="Approved",'Milestone 3'!E280="Approuvé"),"Approved",IF(OR('Milestone 3'!E280="Incomplete",'Milestone 3'!E280="Incomplet"),"Incomplete",0))</f>
        <v>0</v>
      </c>
      <c r="B1756">
        <f>IF(OR('Milestone 3'!D280="Yes",'Milestone 3'!D280="Oui"),"Yes",IF(OR('Milestone 3'!D280="No",'Milestone 3'!D280="Non"),"No",0))</f>
        <v>0</v>
      </c>
      <c r="C1756">
        <f>IF(OR('Milestone 3'!C280="Yes",'Milestone 3'!C280="Oui"),"Yes",IF(OR('Milestone 3'!C280="No",'Milestone 3'!C280="Non"),"No",IF(OR('Milestone 3'!C280="N/A",'Milestone 3'!C280="S.O."),"N/A",0)))</f>
        <v>0</v>
      </c>
      <c r="D1756">
        <f>IF(OR('Milestone 3'!H280="Approved",'Milestone 3'!H280="Approuvé"),"Approved",IF(OR('Milestone 3'!H280="Incomplete",'Milestone 3'!H280="Incomplet"),"Incomplete",0))</f>
        <v>0</v>
      </c>
      <c r="E1756">
        <f>IF(OR('Milestone 3'!G280="Yes",'Milestone 3'!G280="Oui"),"Yes",IF(OR('Milestone 3'!G280="No",'Milestone 3'!G280="Non"),"No",0))</f>
        <v>0</v>
      </c>
      <c r="F1756">
        <f>IF(OR('Milestone 3'!F280="Yes",'Milestone 3'!F280="Oui"),"Yes",IF(OR('Milestone 3'!F280="No",'Milestone 3'!F280="Non"),"No",IF(OR('Milestone 3'!F280="N/A",'Milestone 3'!F280="S.O."),"N/A",0)))</f>
        <v>0</v>
      </c>
      <c r="G1756">
        <f>IF(OR('Milestone 3'!K280="Approved",'Milestone 3'!K280="Approuvé"),"Approved",IF(OR('Milestone 3'!K280="Incomplete",'Milestone 3'!K280="Incomplet"),"Incomplete",0))</f>
        <v>0</v>
      </c>
      <c r="H1756">
        <f>IF(OR('Milestone 3'!J280="Yes",'Milestone 3'!J280="Oui"),"Yes",IF(OR('Milestone 3'!J280="No",'Milestone 3'!J280="Non"),"No",0))</f>
        <v>0</v>
      </c>
      <c r="I1756">
        <f>IF(OR('Milestone 3'!I280="Yes",'Milestone 3'!I280="Oui"),"Yes",IF(OR('Milestone 3'!I280="No",'Milestone 3'!I280="Non"),"No",IF(OR('Milestone 3'!I280="N/A",'Milestone 3'!I280="S.O."),"N/A",0)))</f>
        <v>0</v>
      </c>
      <c r="J1756">
        <f>IF(OR('Milestone 3'!N280="Approved",'Milestone 3'!N280="Approuvé"),"Approved",IF(OR('Milestone 3'!N280="Incomplete",'Milestone 3'!N280="Incomplet"),"Incomplete",0))</f>
        <v>0</v>
      </c>
      <c r="K1756">
        <f>IF(OR('Milestone 3'!M280="Yes",'Milestone 3'!M280="Oui"),"Yes",IF(OR('Milestone 3'!M280="No",'Milestone 3'!M280="Non"),"No",0))</f>
        <v>0</v>
      </c>
      <c r="L1756">
        <f>IF(OR('Milestone 3'!L280="Yes",'Milestone 3'!L280="Oui"),"Yes",IF(OR('Milestone 3'!L280="No",'Milestone 3'!L280="Non"),"No",IF(OR('Milestone 3'!L280="N/A",'Milestone 3'!L280="S.O."),"N/A",0)))</f>
        <v>0</v>
      </c>
      <c r="M1756">
        <f>IF(OR('Milestone 3'!Q280="Approved",'Milestone 3'!Q280="Approuvé"),"Approved",IF(OR('Milestone 3'!Q280="Incomplete",'Milestone 3'!Q280="Incomplet"),"Incomplete",0))</f>
        <v>0</v>
      </c>
      <c r="N1756">
        <f>IF(OR('Milestone 3'!P280="Yes",'Milestone 3'!P280="Oui"),"Yes",IF(OR('Milestone 3'!P280="No",'Milestone 3'!P280="Non"),"No",0))</f>
        <v>0</v>
      </c>
      <c r="O1756">
        <f>IF(OR('Milestone 3'!O280="Yes",'Milestone 3'!O280="Oui"),"Yes",IF(OR('Milestone 3'!O280="No",'Milestone 3'!O280="Non"),"No",IF(OR('Milestone 3'!O280="N/A",'Milestone 3'!O280="S.O."),"N/A",0)))</f>
        <v>0</v>
      </c>
    </row>
    <row r="1757" spans="1:15" hidden="1">
      <c r="A1757">
        <f>IF(OR('Milestone 3'!E281="Approved",'Milestone 3'!E281="Approuvé"),"Approved",IF(OR('Milestone 3'!E281="Incomplete",'Milestone 3'!E281="Incomplet"),"Incomplete",0))</f>
        <v>0</v>
      </c>
      <c r="B1757">
        <f>IF(OR('Milestone 3'!D281="Yes",'Milestone 3'!D281="Oui"),"Yes",IF(OR('Milestone 3'!D281="No",'Milestone 3'!D281="Non"),"No",0))</f>
        <v>0</v>
      </c>
      <c r="C1757">
        <f>IF(OR('Milestone 3'!C281="Yes",'Milestone 3'!C281="Oui"),"Yes",IF(OR('Milestone 3'!C281="No",'Milestone 3'!C281="Non"),"No",IF(OR('Milestone 3'!C281="N/A",'Milestone 3'!C281="S.O."),"N/A",0)))</f>
        <v>0</v>
      </c>
      <c r="D1757">
        <f>IF(OR('Milestone 3'!H281="Approved",'Milestone 3'!H281="Approuvé"),"Approved",IF(OR('Milestone 3'!H281="Incomplete",'Milestone 3'!H281="Incomplet"),"Incomplete",0))</f>
        <v>0</v>
      </c>
      <c r="E1757">
        <f>IF(OR('Milestone 3'!G281="Yes",'Milestone 3'!G281="Oui"),"Yes",IF(OR('Milestone 3'!G281="No",'Milestone 3'!G281="Non"),"No",0))</f>
        <v>0</v>
      </c>
      <c r="F1757">
        <f>IF(OR('Milestone 3'!F281="Yes",'Milestone 3'!F281="Oui"),"Yes",IF(OR('Milestone 3'!F281="No",'Milestone 3'!F281="Non"),"No",IF(OR('Milestone 3'!F281="N/A",'Milestone 3'!F281="S.O."),"N/A",0)))</f>
        <v>0</v>
      </c>
      <c r="G1757">
        <f>IF(OR('Milestone 3'!K281="Approved",'Milestone 3'!K281="Approuvé"),"Approved",IF(OR('Milestone 3'!K281="Incomplete",'Milestone 3'!K281="Incomplet"),"Incomplete",0))</f>
        <v>0</v>
      </c>
      <c r="H1757">
        <f>IF(OR('Milestone 3'!J281="Yes",'Milestone 3'!J281="Oui"),"Yes",IF(OR('Milestone 3'!J281="No",'Milestone 3'!J281="Non"),"No",0))</f>
        <v>0</v>
      </c>
      <c r="I1757">
        <f>IF(OR('Milestone 3'!I281="Yes",'Milestone 3'!I281="Oui"),"Yes",IF(OR('Milestone 3'!I281="No",'Milestone 3'!I281="Non"),"No",IF(OR('Milestone 3'!I281="N/A",'Milestone 3'!I281="S.O."),"N/A",0)))</f>
        <v>0</v>
      </c>
      <c r="J1757">
        <f>IF(OR('Milestone 3'!N281="Approved",'Milestone 3'!N281="Approuvé"),"Approved",IF(OR('Milestone 3'!N281="Incomplete",'Milestone 3'!N281="Incomplet"),"Incomplete",0))</f>
        <v>0</v>
      </c>
      <c r="K1757">
        <f>IF(OR('Milestone 3'!M281="Yes",'Milestone 3'!M281="Oui"),"Yes",IF(OR('Milestone 3'!M281="No",'Milestone 3'!M281="Non"),"No",0))</f>
        <v>0</v>
      </c>
      <c r="L1757">
        <f>IF(OR('Milestone 3'!L281="Yes",'Milestone 3'!L281="Oui"),"Yes",IF(OR('Milestone 3'!L281="No",'Milestone 3'!L281="Non"),"No",IF(OR('Milestone 3'!L281="N/A",'Milestone 3'!L281="S.O."),"N/A",0)))</f>
        <v>0</v>
      </c>
      <c r="M1757">
        <f>IF(OR('Milestone 3'!Q281="Approved",'Milestone 3'!Q281="Approuvé"),"Approved",IF(OR('Milestone 3'!Q281="Incomplete",'Milestone 3'!Q281="Incomplet"),"Incomplete",0))</f>
        <v>0</v>
      </c>
      <c r="N1757">
        <f>IF(OR('Milestone 3'!P281="Yes",'Milestone 3'!P281="Oui"),"Yes",IF(OR('Milestone 3'!P281="No",'Milestone 3'!P281="Non"),"No",0))</f>
        <v>0</v>
      </c>
      <c r="O1757">
        <f>IF(OR('Milestone 3'!O281="Yes",'Milestone 3'!O281="Oui"),"Yes",IF(OR('Milestone 3'!O281="No",'Milestone 3'!O281="Non"),"No",IF(OR('Milestone 3'!O281="N/A",'Milestone 3'!O281="S.O."),"N/A",0)))</f>
        <v>0</v>
      </c>
    </row>
    <row r="1758" spans="1:15" hidden="1">
      <c r="A1758">
        <f>IF(OR('Milestone 3'!E282="Approved",'Milestone 3'!E282="Approuvé"),"Approved",IF(OR('Milestone 3'!E282="Incomplete",'Milestone 3'!E282="Incomplet"),"Incomplete",0))</f>
        <v>0</v>
      </c>
      <c r="B1758">
        <f>IF(OR('Milestone 3'!D282="Yes",'Milestone 3'!D282="Oui"),"Yes",IF(OR('Milestone 3'!D282="No",'Milestone 3'!D282="Non"),"No",0))</f>
        <v>0</v>
      </c>
      <c r="C1758">
        <f>IF(OR('Milestone 3'!C282="Yes",'Milestone 3'!C282="Oui"),"Yes",IF(OR('Milestone 3'!C282="No",'Milestone 3'!C282="Non"),"No",IF(OR('Milestone 3'!C282="N/A",'Milestone 3'!C282="S.O."),"N/A",0)))</f>
        <v>0</v>
      </c>
      <c r="D1758">
        <f>IF(OR('Milestone 3'!H282="Approved",'Milestone 3'!H282="Approuvé"),"Approved",IF(OR('Milestone 3'!H282="Incomplete",'Milestone 3'!H282="Incomplet"),"Incomplete",0))</f>
        <v>0</v>
      </c>
      <c r="E1758">
        <f>IF(OR('Milestone 3'!G282="Yes",'Milestone 3'!G282="Oui"),"Yes",IF(OR('Milestone 3'!G282="No",'Milestone 3'!G282="Non"),"No",0))</f>
        <v>0</v>
      </c>
      <c r="F1758">
        <f>IF(OR('Milestone 3'!F282="Yes",'Milestone 3'!F282="Oui"),"Yes",IF(OR('Milestone 3'!F282="No",'Milestone 3'!F282="Non"),"No",IF(OR('Milestone 3'!F282="N/A",'Milestone 3'!F282="S.O."),"N/A",0)))</f>
        <v>0</v>
      </c>
      <c r="G1758">
        <f>IF(OR('Milestone 3'!K282="Approved",'Milestone 3'!K282="Approuvé"),"Approved",IF(OR('Milestone 3'!K282="Incomplete",'Milestone 3'!K282="Incomplet"),"Incomplete",0))</f>
        <v>0</v>
      </c>
      <c r="H1758">
        <f>IF(OR('Milestone 3'!J282="Yes",'Milestone 3'!J282="Oui"),"Yes",IF(OR('Milestone 3'!J282="No",'Milestone 3'!J282="Non"),"No",0))</f>
        <v>0</v>
      </c>
      <c r="I1758">
        <f>IF(OR('Milestone 3'!I282="Yes",'Milestone 3'!I282="Oui"),"Yes",IF(OR('Milestone 3'!I282="No",'Milestone 3'!I282="Non"),"No",IF(OR('Milestone 3'!I282="N/A",'Milestone 3'!I282="S.O."),"N/A",0)))</f>
        <v>0</v>
      </c>
      <c r="J1758">
        <f>IF(OR('Milestone 3'!N282="Approved",'Milestone 3'!N282="Approuvé"),"Approved",IF(OR('Milestone 3'!N282="Incomplete",'Milestone 3'!N282="Incomplet"),"Incomplete",0))</f>
        <v>0</v>
      </c>
      <c r="K1758">
        <f>IF(OR('Milestone 3'!M282="Yes",'Milestone 3'!M282="Oui"),"Yes",IF(OR('Milestone 3'!M282="No",'Milestone 3'!M282="Non"),"No",0))</f>
        <v>0</v>
      </c>
      <c r="L1758">
        <f>IF(OR('Milestone 3'!L282="Yes",'Milestone 3'!L282="Oui"),"Yes",IF(OR('Milestone 3'!L282="No",'Milestone 3'!L282="Non"),"No",IF(OR('Milestone 3'!L282="N/A",'Milestone 3'!L282="S.O."),"N/A",0)))</f>
        <v>0</v>
      </c>
      <c r="M1758">
        <f>IF(OR('Milestone 3'!Q282="Approved",'Milestone 3'!Q282="Approuvé"),"Approved",IF(OR('Milestone 3'!Q282="Incomplete",'Milestone 3'!Q282="Incomplet"),"Incomplete",0))</f>
        <v>0</v>
      </c>
      <c r="N1758">
        <f>IF(OR('Milestone 3'!P282="Yes",'Milestone 3'!P282="Oui"),"Yes",IF(OR('Milestone 3'!P282="No",'Milestone 3'!P282="Non"),"No",0))</f>
        <v>0</v>
      </c>
      <c r="O1758">
        <f>IF(OR('Milestone 3'!O282="Yes",'Milestone 3'!O282="Oui"),"Yes",IF(OR('Milestone 3'!O282="No",'Milestone 3'!O282="Non"),"No",IF(OR('Milestone 3'!O282="N/A",'Milestone 3'!O282="S.O."),"N/A",0)))</f>
        <v>0</v>
      </c>
    </row>
    <row r="1759" spans="1:15" hidden="1">
      <c r="A1759">
        <f>IF(OR('Milestone 3'!E283="Approved",'Milestone 3'!E283="Approuvé"),"Approved",IF(OR('Milestone 3'!E283="Incomplete",'Milestone 3'!E283="Incomplet"),"Incomplete",0))</f>
        <v>0</v>
      </c>
      <c r="B1759">
        <f>IF(OR('Milestone 3'!D283="Yes",'Milestone 3'!D283="Oui"),"Yes",IF(OR('Milestone 3'!D283="No",'Milestone 3'!D283="Non"),"No",0))</f>
        <v>0</v>
      </c>
      <c r="C1759">
        <f>IF(OR('Milestone 3'!C283="Yes",'Milestone 3'!C283="Oui"),"Yes",IF(OR('Milestone 3'!C283="No",'Milestone 3'!C283="Non"),"No",IF(OR('Milestone 3'!C283="N/A",'Milestone 3'!C283="S.O."),"N/A",0)))</f>
        <v>0</v>
      </c>
      <c r="D1759">
        <f>IF(OR('Milestone 3'!H283="Approved",'Milestone 3'!H283="Approuvé"),"Approved",IF(OR('Milestone 3'!H283="Incomplete",'Milestone 3'!H283="Incomplet"),"Incomplete",0))</f>
        <v>0</v>
      </c>
      <c r="E1759">
        <f>IF(OR('Milestone 3'!G283="Yes",'Milestone 3'!G283="Oui"),"Yes",IF(OR('Milestone 3'!G283="No",'Milestone 3'!G283="Non"),"No",0))</f>
        <v>0</v>
      </c>
      <c r="F1759">
        <f>IF(OR('Milestone 3'!F283="Yes",'Milestone 3'!F283="Oui"),"Yes",IF(OR('Milestone 3'!F283="No",'Milestone 3'!F283="Non"),"No",IF(OR('Milestone 3'!F283="N/A",'Milestone 3'!F283="S.O."),"N/A",0)))</f>
        <v>0</v>
      </c>
      <c r="G1759">
        <f>IF(OR('Milestone 3'!K283="Approved",'Milestone 3'!K283="Approuvé"),"Approved",IF(OR('Milestone 3'!K283="Incomplete",'Milestone 3'!K283="Incomplet"),"Incomplete",0))</f>
        <v>0</v>
      </c>
      <c r="H1759">
        <f>IF(OR('Milestone 3'!J283="Yes",'Milestone 3'!J283="Oui"),"Yes",IF(OR('Milestone 3'!J283="No",'Milestone 3'!J283="Non"),"No",0))</f>
        <v>0</v>
      </c>
      <c r="I1759">
        <f>IF(OR('Milestone 3'!I283="Yes",'Milestone 3'!I283="Oui"),"Yes",IF(OR('Milestone 3'!I283="No",'Milestone 3'!I283="Non"),"No",IF(OR('Milestone 3'!I283="N/A",'Milestone 3'!I283="S.O."),"N/A",0)))</f>
        <v>0</v>
      </c>
      <c r="J1759">
        <f>IF(OR('Milestone 3'!N283="Approved",'Milestone 3'!N283="Approuvé"),"Approved",IF(OR('Milestone 3'!N283="Incomplete",'Milestone 3'!N283="Incomplet"),"Incomplete",0))</f>
        <v>0</v>
      </c>
      <c r="K1759">
        <f>IF(OR('Milestone 3'!M283="Yes",'Milestone 3'!M283="Oui"),"Yes",IF(OR('Milestone 3'!M283="No",'Milestone 3'!M283="Non"),"No",0))</f>
        <v>0</v>
      </c>
      <c r="L1759">
        <f>IF(OR('Milestone 3'!L283="Yes",'Milestone 3'!L283="Oui"),"Yes",IF(OR('Milestone 3'!L283="No",'Milestone 3'!L283="Non"),"No",IF(OR('Milestone 3'!L283="N/A",'Milestone 3'!L283="S.O."),"N/A",0)))</f>
        <v>0</v>
      </c>
      <c r="M1759">
        <f>IF(OR('Milestone 3'!Q283="Approved",'Milestone 3'!Q283="Approuvé"),"Approved",IF(OR('Milestone 3'!Q283="Incomplete",'Milestone 3'!Q283="Incomplet"),"Incomplete",0))</f>
        <v>0</v>
      </c>
      <c r="N1759">
        <f>IF(OR('Milestone 3'!P283="Yes",'Milestone 3'!P283="Oui"),"Yes",IF(OR('Milestone 3'!P283="No",'Milestone 3'!P283="Non"),"No",0))</f>
        <v>0</v>
      </c>
      <c r="O1759">
        <f>IF(OR('Milestone 3'!O283="Yes",'Milestone 3'!O283="Oui"),"Yes",IF(OR('Milestone 3'!O283="No",'Milestone 3'!O283="Non"),"No",IF(OR('Milestone 3'!O283="N/A",'Milestone 3'!O283="S.O."),"N/A",0)))</f>
        <v>0</v>
      </c>
    </row>
    <row r="1760" spans="1:15" hidden="1">
      <c r="A1760">
        <f>IF(OR('Milestone 3'!E284="Approved",'Milestone 3'!E284="Approuvé"),"Approved",IF(OR('Milestone 3'!E284="Incomplete",'Milestone 3'!E284="Incomplet"),"Incomplete",0))</f>
        <v>0</v>
      </c>
      <c r="B1760">
        <f>IF(OR('Milestone 3'!D284="Yes",'Milestone 3'!D284="Oui"),"Yes",IF(OR('Milestone 3'!D284="No",'Milestone 3'!D284="Non"),"No",0))</f>
        <v>0</v>
      </c>
      <c r="C1760">
        <f>IF(OR('Milestone 3'!C284="Yes",'Milestone 3'!C284="Oui"),"Yes",IF(OR('Milestone 3'!C284="No",'Milestone 3'!C284="Non"),"No",IF(OR('Milestone 3'!C284="N/A",'Milestone 3'!C284="S.O."),"N/A",0)))</f>
        <v>0</v>
      </c>
      <c r="D1760">
        <f>IF(OR('Milestone 3'!H284="Approved",'Milestone 3'!H284="Approuvé"),"Approved",IF(OR('Milestone 3'!H284="Incomplete",'Milestone 3'!H284="Incomplet"),"Incomplete",0))</f>
        <v>0</v>
      </c>
      <c r="E1760">
        <f>IF(OR('Milestone 3'!G284="Yes",'Milestone 3'!G284="Oui"),"Yes",IF(OR('Milestone 3'!G284="No",'Milestone 3'!G284="Non"),"No",0))</f>
        <v>0</v>
      </c>
      <c r="F1760">
        <f>IF(OR('Milestone 3'!F284="Yes",'Milestone 3'!F284="Oui"),"Yes",IF(OR('Milestone 3'!F284="No",'Milestone 3'!F284="Non"),"No",IF(OR('Milestone 3'!F284="N/A",'Milestone 3'!F284="S.O."),"N/A",0)))</f>
        <v>0</v>
      </c>
      <c r="G1760">
        <f>IF(OR('Milestone 3'!K284="Approved",'Milestone 3'!K284="Approuvé"),"Approved",IF(OR('Milestone 3'!K284="Incomplete",'Milestone 3'!K284="Incomplet"),"Incomplete",0))</f>
        <v>0</v>
      </c>
      <c r="H1760">
        <f>IF(OR('Milestone 3'!J284="Yes",'Milestone 3'!J284="Oui"),"Yes",IF(OR('Milestone 3'!J284="No",'Milestone 3'!J284="Non"),"No",0))</f>
        <v>0</v>
      </c>
      <c r="I1760">
        <f>IF(OR('Milestone 3'!I284="Yes",'Milestone 3'!I284="Oui"),"Yes",IF(OR('Milestone 3'!I284="No",'Milestone 3'!I284="Non"),"No",IF(OR('Milestone 3'!I284="N/A",'Milestone 3'!I284="S.O."),"N/A",0)))</f>
        <v>0</v>
      </c>
      <c r="J1760">
        <f>IF(OR('Milestone 3'!N284="Approved",'Milestone 3'!N284="Approuvé"),"Approved",IF(OR('Milestone 3'!N284="Incomplete",'Milestone 3'!N284="Incomplet"),"Incomplete",0))</f>
        <v>0</v>
      </c>
      <c r="K1760">
        <f>IF(OR('Milestone 3'!M284="Yes",'Milestone 3'!M284="Oui"),"Yes",IF(OR('Milestone 3'!M284="No",'Milestone 3'!M284="Non"),"No",0))</f>
        <v>0</v>
      </c>
      <c r="L1760">
        <f>IF(OR('Milestone 3'!L284="Yes",'Milestone 3'!L284="Oui"),"Yes",IF(OR('Milestone 3'!L284="No",'Milestone 3'!L284="Non"),"No",IF(OR('Milestone 3'!L284="N/A",'Milestone 3'!L284="S.O."),"N/A",0)))</f>
        <v>0</v>
      </c>
      <c r="M1760">
        <f>IF(OR('Milestone 3'!Q284="Approved",'Milestone 3'!Q284="Approuvé"),"Approved",IF(OR('Milestone 3'!Q284="Incomplete",'Milestone 3'!Q284="Incomplet"),"Incomplete",0))</f>
        <v>0</v>
      </c>
      <c r="N1760">
        <f>IF(OR('Milestone 3'!P284="Yes",'Milestone 3'!P284="Oui"),"Yes",IF(OR('Milestone 3'!P284="No",'Milestone 3'!P284="Non"),"No",0))</f>
        <v>0</v>
      </c>
      <c r="O1760">
        <f>IF(OR('Milestone 3'!O284="Yes",'Milestone 3'!O284="Oui"),"Yes",IF(OR('Milestone 3'!O284="No",'Milestone 3'!O284="Non"),"No",IF(OR('Milestone 3'!O284="N/A",'Milestone 3'!O284="S.O."),"N/A",0)))</f>
        <v>0</v>
      </c>
    </row>
    <row r="1761" spans="1:15" hidden="1">
      <c r="A1761">
        <f>IF(OR('Milestone 3'!E285="Approved",'Milestone 3'!E285="Approuvé"),"Approved",IF(OR('Milestone 3'!E285="Incomplete",'Milestone 3'!E285="Incomplet"),"Incomplete",0))</f>
        <v>0</v>
      </c>
      <c r="B1761">
        <f>IF(OR('Milestone 3'!D285="Yes",'Milestone 3'!D285="Oui"),"Yes",IF(OR('Milestone 3'!D285="No",'Milestone 3'!D285="Non"),"No",0))</f>
        <v>0</v>
      </c>
      <c r="C1761">
        <f>IF(OR('Milestone 3'!C285="Yes",'Milestone 3'!C285="Oui"),"Yes",IF(OR('Milestone 3'!C285="No",'Milestone 3'!C285="Non"),"No",IF(OR('Milestone 3'!C285="N/A",'Milestone 3'!C285="S.O."),"N/A",0)))</f>
        <v>0</v>
      </c>
      <c r="D1761">
        <f>IF(OR('Milestone 3'!H285="Approved",'Milestone 3'!H285="Approuvé"),"Approved",IF(OR('Milestone 3'!H285="Incomplete",'Milestone 3'!H285="Incomplet"),"Incomplete",0))</f>
        <v>0</v>
      </c>
      <c r="E1761">
        <f>IF(OR('Milestone 3'!G285="Yes",'Milestone 3'!G285="Oui"),"Yes",IF(OR('Milestone 3'!G285="No",'Milestone 3'!G285="Non"),"No",0))</f>
        <v>0</v>
      </c>
      <c r="F1761">
        <f>IF(OR('Milestone 3'!F285="Yes",'Milestone 3'!F285="Oui"),"Yes",IF(OR('Milestone 3'!F285="No",'Milestone 3'!F285="Non"),"No",IF(OR('Milestone 3'!F285="N/A",'Milestone 3'!F285="S.O."),"N/A",0)))</f>
        <v>0</v>
      </c>
      <c r="G1761">
        <f>IF(OR('Milestone 3'!K285="Approved",'Milestone 3'!K285="Approuvé"),"Approved",IF(OR('Milestone 3'!K285="Incomplete",'Milestone 3'!K285="Incomplet"),"Incomplete",0))</f>
        <v>0</v>
      </c>
      <c r="H1761">
        <f>IF(OR('Milestone 3'!J285="Yes",'Milestone 3'!J285="Oui"),"Yes",IF(OR('Milestone 3'!J285="No",'Milestone 3'!J285="Non"),"No",0))</f>
        <v>0</v>
      </c>
      <c r="I1761">
        <f>IF(OR('Milestone 3'!I285="Yes",'Milestone 3'!I285="Oui"),"Yes",IF(OR('Milestone 3'!I285="No",'Milestone 3'!I285="Non"),"No",IF(OR('Milestone 3'!I285="N/A",'Milestone 3'!I285="S.O."),"N/A",0)))</f>
        <v>0</v>
      </c>
      <c r="J1761">
        <f>IF(OR('Milestone 3'!N285="Approved",'Milestone 3'!N285="Approuvé"),"Approved",IF(OR('Milestone 3'!N285="Incomplete",'Milestone 3'!N285="Incomplet"),"Incomplete",0))</f>
        <v>0</v>
      </c>
      <c r="K1761">
        <f>IF(OR('Milestone 3'!M285="Yes",'Milestone 3'!M285="Oui"),"Yes",IF(OR('Milestone 3'!M285="No",'Milestone 3'!M285="Non"),"No",0))</f>
        <v>0</v>
      </c>
      <c r="L1761">
        <f>IF(OR('Milestone 3'!L285="Yes",'Milestone 3'!L285="Oui"),"Yes",IF(OR('Milestone 3'!L285="No",'Milestone 3'!L285="Non"),"No",IF(OR('Milestone 3'!L285="N/A",'Milestone 3'!L285="S.O."),"N/A",0)))</f>
        <v>0</v>
      </c>
      <c r="M1761">
        <f>IF(OR('Milestone 3'!Q285="Approved",'Milestone 3'!Q285="Approuvé"),"Approved",IF(OR('Milestone 3'!Q285="Incomplete",'Milestone 3'!Q285="Incomplet"),"Incomplete",0))</f>
        <v>0</v>
      </c>
      <c r="N1761">
        <f>IF(OR('Milestone 3'!P285="Yes",'Milestone 3'!P285="Oui"),"Yes",IF(OR('Milestone 3'!P285="No",'Milestone 3'!P285="Non"),"No",0))</f>
        <v>0</v>
      </c>
      <c r="O1761">
        <f>IF(OR('Milestone 3'!O285="Yes",'Milestone 3'!O285="Oui"),"Yes",IF(OR('Milestone 3'!O285="No",'Milestone 3'!O285="Non"),"No",IF(OR('Milestone 3'!O285="N/A",'Milestone 3'!O285="S.O."),"N/A",0)))</f>
        <v>0</v>
      </c>
    </row>
    <row r="1762" spans="1:15" hidden="1">
      <c r="A1762">
        <f>IF(OR('Milestone 3'!E286="Approved",'Milestone 3'!E286="Approuvé"),"Approved",IF(OR('Milestone 3'!E286="Incomplete",'Milestone 3'!E286="Incomplet"),"Incomplete",0))</f>
        <v>0</v>
      </c>
      <c r="B1762">
        <f>IF(OR('Milestone 3'!D286="Yes",'Milestone 3'!D286="Oui"),"Yes",IF(OR('Milestone 3'!D286="No",'Milestone 3'!D286="Non"),"No",0))</f>
        <v>0</v>
      </c>
      <c r="C1762">
        <f>IF(OR('Milestone 3'!C286="Yes",'Milestone 3'!C286="Oui"),"Yes",IF(OR('Milestone 3'!C286="No",'Milestone 3'!C286="Non"),"No",IF(OR('Milestone 3'!C286="N/A",'Milestone 3'!C286="S.O."),"N/A",0)))</f>
        <v>0</v>
      </c>
      <c r="D1762">
        <f>IF(OR('Milestone 3'!H286="Approved",'Milestone 3'!H286="Approuvé"),"Approved",IF(OR('Milestone 3'!H286="Incomplete",'Milestone 3'!H286="Incomplet"),"Incomplete",0))</f>
        <v>0</v>
      </c>
      <c r="E1762">
        <f>IF(OR('Milestone 3'!G286="Yes",'Milestone 3'!G286="Oui"),"Yes",IF(OR('Milestone 3'!G286="No",'Milestone 3'!G286="Non"),"No",0))</f>
        <v>0</v>
      </c>
      <c r="F1762">
        <f>IF(OR('Milestone 3'!F286="Yes",'Milestone 3'!F286="Oui"),"Yes",IF(OR('Milestone 3'!F286="No",'Milestone 3'!F286="Non"),"No",IF(OR('Milestone 3'!F286="N/A",'Milestone 3'!F286="S.O."),"N/A",0)))</f>
        <v>0</v>
      </c>
      <c r="G1762">
        <f>IF(OR('Milestone 3'!K286="Approved",'Milestone 3'!K286="Approuvé"),"Approved",IF(OR('Milestone 3'!K286="Incomplete",'Milestone 3'!K286="Incomplet"),"Incomplete",0))</f>
        <v>0</v>
      </c>
      <c r="H1762">
        <f>IF(OR('Milestone 3'!J286="Yes",'Milestone 3'!J286="Oui"),"Yes",IF(OR('Milestone 3'!J286="No",'Milestone 3'!J286="Non"),"No",0))</f>
        <v>0</v>
      </c>
      <c r="I1762">
        <f>IF(OR('Milestone 3'!I286="Yes",'Milestone 3'!I286="Oui"),"Yes",IF(OR('Milestone 3'!I286="No",'Milestone 3'!I286="Non"),"No",IF(OR('Milestone 3'!I286="N/A",'Milestone 3'!I286="S.O."),"N/A",0)))</f>
        <v>0</v>
      </c>
      <c r="J1762">
        <f>IF(OR('Milestone 3'!N286="Approved",'Milestone 3'!N286="Approuvé"),"Approved",IF(OR('Milestone 3'!N286="Incomplete",'Milestone 3'!N286="Incomplet"),"Incomplete",0))</f>
        <v>0</v>
      </c>
      <c r="K1762">
        <f>IF(OR('Milestone 3'!M286="Yes",'Milestone 3'!M286="Oui"),"Yes",IF(OR('Milestone 3'!M286="No",'Milestone 3'!M286="Non"),"No",0))</f>
        <v>0</v>
      </c>
      <c r="L1762">
        <f>IF(OR('Milestone 3'!L286="Yes",'Milestone 3'!L286="Oui"),"Yes",IF(OR('Milestone 3'!L286="No",'Milestone 3'!L286="Non"),"No",IF(OR('Milestone 3'!L286="N/A",'Milestone 3'!L286="S.O."),"N/A",0)))</f>
        <v>0</v>
      </c>
      <c r="M1762">
        <f>IF(OR('Milestone 3'!Q286="Approved",'Milestone 3'!Q286="Approuvé"),"Approved",IF(OR('Milestone 3'!Q286="Incomplete",'Milestone 3'!Q286="Incomplet"),"Incomplete",0))</f>
        <v>0</v>
      </c>
      <c r="N1762">
        <f>IF(OR('Milestone 3'!P286="Yes",'Milestone 3'!P286="Oui"),"Yes",IF(OR('Milestone 3'!P286="No",'Milestone 3'!P286="Non"),"No",0))</f>
        <v>0</v>
      </c>
      <c r="O1762">
        <f>IF(OR('Milestone 3'!O286="Yes",'Milestone 3'!O286="Oui"),"Yes",IF(OR('Milestone 3'!O286="No",'Milestone 3'!O286="Non"),"No",IF(OR('Milestone 3'!O286="N/A",'Milestone 3'!O286="S.O."),"N/A",0)))</f>
        <v>0</v>
      </c>
    </row>
    <row r="1763" spans="1:15" hidden="1">
      <c r="A1763">
        <f>IF(OR('Milestone 3'!E287="Approved",'Milestone 3'!E287="Approuvé"),"Approved",IF(OR('Milestone 3'!E287="Incomplete",'Milestone 3'!E287="Incomplet"),"Incomplete",0))</f>
        <v>0</v>
      </c>
      <c r="B1763">
        <f>IF(OR('Milestone 3'!D287="Yes",'Milestone 3'!D287="Oui"),"Yes",IF(OR('Milestone 3'!D287="No",'Milestone 3'!D287="Non"),"No",0))</f>
        <v>0</v>
      </c>
      <c r="C1763">
        <f>IF(OR('Milestone 3'!C287="Yes",'Milestone 3'!C287="Oui"),"Yes",IF(OR('Milestone 3'!C287="No",'Milestone 3'!C287="Non"),"No",IF(OR('Milestone 3'!C287="N/A",'Milestone 3'!C287="S.O."),"N/A",0)))</f>
        <v>0</v>
      </c>
      <c r="D1763">
        <f>IF(OR('Milestone 3'!H287="Approved",'Milestone 3'!H287="Approuvé"),"Approved",IF(OR('Milestone 3'!H287="Incomplete",'Milestone 3'!H287="Incomplet"),"Incomplete",0))</f>
        <v>0</v>
      </c>
      <c r="E1763">
        <f>IF(OR('Milestone 3'!G287="Yes",'Milestone 3'!G287="Oui"),"Yes",IF(OR('Milestone 3'!G287="No",'Milestone 3'!G287="Non"),"No",0))</f>
        <v>0</v>
      </c>
      <c r="F1763">
        <f>IF(OR('Milestone 3'!F287="Yes",'Milestone 3'!F287="Oui"),"Yes",IF(OR('Milestone 3'!F287="No",'Milestone 3'!F287="Non"),"No",IF(OR('Milestone 3'!F287="N/A",'Milestone 3'!F287="S.O."),"N/A",0)))</f>
        <v>0</v>
      </c>
      <c r="G1763">
        <f>IF(OR('Milestone 3'!K287="Approved",'Milestone 3'!K287="Approuvé"),"Approved",IF(OR('Milestone 3'!K287="Incomplete",'Milestone 3'!K287="Incomplet"),"Incomplete",0))</f>
        <v>0</v>
      </c>
      <c r="H1763">
        <f>IF(OR('Milestone 3'!J287="Yes",'Milestone 3'!J287="Oui"),"Yes",IF(OR('Milestone 3'!J287="No",'Milestone 3'!J287="Non"),"No",0))</f>
        <v>0</v>
      </c>
      <c r="I1763">
        <f>IF(OR('Milestone 3'!I287="Yes",'Milestone 3'!I287="Oui"),"Yes",IF(OR('Milestone 3'!I287="No",'Milestone 3'!I287="Non"),"No",IF(OR('Milestone 3'!I287="N/A",'Milestone 3'!I287="S.O."),"N/A",0)))</f>
        <v>0</v>
      </c>
      <c r="J1763">
        <f>IF(OR('Milestone 3'!N287="Approved",'Milestone 3'!N287="Approuvé"),"Approved",IF(OR('Milestone 3'!N287="Incomplete",'Milestone 3'!N287="Incomplet"),"Incomplete",0))</f>
        <v>0</v>
      </c>
      <c r="K1763">
        <f>IF(OR('Milestone 3'!M287="Yes",'Milestone 3'!M287="Oui"),"Yes",IF(OR('Milestone 3'!M287="No",'Milestone 3'!M287="Non"),"No",0))</f>
        <v>0</v>
      </c>
      <c r="L1763">
        <f>IF(OR('Milestone 3'!L287="Yes",'Milestone 3'!L287="Oui"),"Yes",IF(OR('Milestone 3'!L287="No",'Milestone 3'!L287="Non"),"No",IF(OR('Milestone 3'!L287="N/A",'Milestone 3'!L287="S.O."),"N/A",0)))</f>
        <v>0</v>
      </c>
      <c r="M1763">
        <f>IF(OR('Milestone 3'!Q287="Approved",'Milestone 3'!Q287="Approuvé"),"Approved",IF(OR('Milestone 3'!Q287="Incomplete",'Milestone 3'!Q287="Incomplet"),"Incomplete",0))</f>
        <v>0</v>
      </c>
      <c r="N1763">
        <f>IF(OR('Milestone 3'!P287="Yes",'Milestone 3'!P287="Oui"),"Yes",IF(OR('Milestone 3'!P287="No",'Milestone 3'!P287="Non"),"No",0))</f>
        <v>0</v>
      </c>
      <c r="O1763">
        <f>IF(OR('Milestone 3'!O287="Yes",'Milestone 3'!O287="Oui"),"Yes",IF(OR('Milestone 3'!O287="No",'Milestone 3'!O287="Non"),"No",IF(OR('Milestone 3'!O287="N/A",'Milestone 3'!O287="S.O."),"N/A",0)))</f>
        <v>0</v>
      </c>
    </row>
    <row r="1764" spans="1:15" hidden="1">
      <c r="A1764">
        <f>IF(OR('Milestone 3'!E288="Approved",'Milestone 3'!E288="Approuvé"),"Approved",IF(OR('Milestone 3'!E288="Incomplete",'Milestone 3'!E288="Incomplet"),"Incomplete",0))</f>
        <v>0</v>
      </c>
      <c r="B1764">
        <f>IF(OR('Milestone 3'!D288="Yes",'Milestone 3'!D288="Oui"),"Yes",IF(OR('Milestone 3'!D288="No",'Milestone 3'!D288="Non"),"No",0))</f>
        <v>0</v>
      </c>
      <c r="C1764">
        <f>IF(OR('Milestone 3'!C288="Yes",'Milestone 3'!C288="Oui"),"Yes",IF(OR('Milestone 3'!C288="No",'Milestone 3'!C288="Non"),"No",IF(OR('Milestone 3'!C288="N/A",'Milestone 3'!C288="S.O."),"N/A",0)))</f>
        <v>0</v>
      </c>
      <c r="D1764">
        <f>IF(OR('Milestone 3'!H288="Approved",'Milestone 3'!H288="Approuvé"),"Approved",IF(OR('Milestone 3'!H288="Incomplete",'Milestone 3'!H288="Incomplet"),"Incomplete",0))</f>
        <v>0</v>
      </c>
      <c r="E1764">
        <f>IF(OR('Milestone 3'!G288="Yes",'Milestone 3'!G288="Oui"),"Yes",IF(OR('Milestone 3'!G288="No",'Milestone 3'!G288="Non"),"No",0))</f>
        <v>0</v>
      </c>
      <c r="F1764">
        <f>IF(OR('Milestone 3'!F288="Yes",'Milestone 3'!F288="Oui"),"Yes",IF(OR('Milestone 3'!F288="No",'Milestone 3'!F288="Non"),"No",IF(OR('Milestone 3'!F288="N/A",'Milestone 3'!F288="S.O."),"N/A",0)))</f>
        <v>0</v>
      </c>
      <c r="G1764">
        <f>IF(OR('Milestone 3'!K288="Approved",'Milestone 3'!K288="Approuvé"),"Approved",IF(OR('Milestone 3'!K288="Incomplete",'Milestone 3'!K288="Incomplet"),"Incomplete",0))</f>
        <v>0</v>
      </c>
      <c r="H1764">
        <f>IF(OR('Milestone 3'!J288="Yes",'Milestone 3'!J288="Oui"),"Yes",IF(OR('Milestone 3'!J288="No",'Milestone 3'!J288="Non"),"No",0))</f>
        <v>0</v>
      </c>
      <c r="I1764">
        <f>IF(OR('Milestone 3'!I288="Yes",'Milestone 3'!I288="Oui"),"Yes",IF(OR('Milestone 3'!I288="No",'Milestone 3'!I288="Non"),"No",IF(OR('Milestone 3'!I288="N/A",'Milestone 3'!I288="S.O."),"N/A",0)))</f>
        <v>0</v>
      </c>
      <c r="J1764">
        <f>IF(OR('Milestone 3'!N288="Approved",'Milestone 3'!N288="Approuvé"),"Approved",IF(OR('Milestone 3'!N288="Incomplete",'Milestone 3'!N288="Incomplet"),"Incomplete",0))</f>
        <v>0</v>
      </c>
      <c r="K1764">
        <f>IF(OR('Milestone 3'!M288="Yes",'Milestone 3'!M288="Oui"),"Yes",IF(OR('Milestone 3'!M288="No",'Milestone 3'!M288="Non"),"No",0))</f>
        <v>0</v>
      </c>
      <c r="L1764">
        <f>IF(OR('Milestone 3'!L288="Yes",'Milestone 3'!L288="Oui"),"Yes",IF(OR('Milestone 3'!L288="No",'Milestone 3'!L288="Non"),"No",IF(OR('Milestone 3'!L288="N/A",'Milestone 3'!L288="S.O."),"N/A",0)))</f>
        <v>0</v>
      </c>
      <c r="M1764">
        <f>IF(OR('Milestone 3'!Q288="Approved",'Milestone 3'!Q288="Approuvé"),"Approved",IF(OR('Milestone 3'!Q288="Incomplete",'Milestone 3'!Q288="Incomplet"),"Incomplete",0))</f>
        <v>0</v>
      </c>
      <c r="N1764">
        <f>IF(OR('Milestone 3'!P288="Yes",'Milestone 3'!P288="Oui"),"Yes",IF(OR('Milestone 3'!P288="No",'Milestone 3'!P288="Non"),"No",0))</f>
        <v>0</v>
      </c>
      <c r="O1764">
        <f>IF(OR('Milestone 3'!O288="Yes",'Milestone 3'!O288="Oui"),"Yes",IF(OR('Milestone 3'!O288="No",'Milestone 3'!O288="Non"),"No",IF(OR('Milestone 3'!O288="N/A",'Milestone 3'!O288="S.O."),"N/A",0)))</f>
        <v>0</v>
      </c>
    </row>
    <row r="1765" spans="1:15" hidden="1">
      <c r="A1765">
        <f>IF(OR('Milestone 3'!E289="Approved",'Milestone 3'!E289="Approuvé"),"Approved",IF(OR('Milestone 3'!E289="Incomplete",'Milestone 3'!E289="Incomplet"),"Incomplete",0))</f>
        <v>0</v>
      </c>
      <c r="B1765">
        <f>IF(OR('Milestone 3'!D289="Yes",'Milestone 3'!D289="Oui"),"Yes",IF(OR('Milestone 3'!D289="No",'Milestone 3'!D289="Non"),"No",0))</f>
        <v>0</v>
      </c>
      <c r="C1765">
        <f>IF(OR('Milestone 3'!C289="Yes",'Milestone 3'!C289="Oui"),"Yes",IF(OR('Milestone 3'!C289="No",'Milestone 3'!C289="Non"),"No",IF(OR('Milestone 3'!C289="N/A",'Milestone 3'!C289="S.O."),"N/A",0)))</f>
        <v>0</v>
      </c>
      <c r="D1765">
        <f>IF(OR('Milestone 3'!H289="Approved",'Milestone 3'!H289="Approuvé"),"Approved",IF(OR('Milestone 3'!H289="Incomplete",'Milestone 3'!H289="Incomplet"),"Incomplete",0))</f>
        <v>0</v>
      </c>
      <c r="E1765">
        <f>IF(OR('Milestone 3'!G289="Yes",'Milestone 3'!G289="Oui"),"Yes",IF(OR('Milestone 3'!G289="No",'Milestone 3'!G289="Non"),"No",0))</f>
        <v>0</v>
      </c>
      <c r="F1765">
        <f>IF(OR('Milestone 3'!F289="Yes",'Milestone 3'!F289="Oui"),"Yes",IF(OR('Milestone 3'!F289="No",'Milestone 3'!F289="Non"),"No",IF(OR('Milestone 3'!F289="N/A",'Milestone 3'!F289="S.O."),"N/A",0)))</f>
        <v>0</v>
      </c>
      <c r="G1765">
        <f>IF(OR('Milestone 3'!K289="Approved",'Milestone 3'!K289="Approuvé"),"Approved",IF(OR('Milestone 3'!K289="Incomplete",'Milestone 3'!K289="Incomplet"),"Incomplete",0))</f>
        <v>0</v>
      </c>
      <c r="H1765">
        <f>IF(OR('Milestone 3'!J289="Yes",'Milestone 3'!J289="Oui"),"Yes",IF(OR('Milestone 3'!J289="No",'Milestone 3'!J289="Non"),"No",0))</f>
        <v>0</v>
      </c>
      <c r="I1765">
        <f>IF(OR('Milestone 3'!I289="Yes",'Milestone 3'!I289="Oui"),"Yes",IF(OR('Milestone 3'!I289="No",'Milestone 3'!I289="Non"),"No",IF(OR('Milestone 3'!I289="N/A",'Milestone 3'!I289="S.O."),"N/A",0)))</f>
        <v>0</v>
      </c>
      <c r="J1765">
        <f>IF(OR('Milestone 3'!N289="Approved",'Milestone 3'!N289="Approuvé"),"Approved",IF(OR('Milestone 3'!N289="Incomplete",'Milestone 3'!N289="Incomplet"),"Incomplete",0))</f>
        <v>0</v>
      </c>
      <c r="K1765">
        <f>IF(OR('Milestone 3'!M289="Yes",'Milestone 3'!M289="Oui"),"Yes",IF(OR('Milestone 3'!M289="No",'Milestone 3'!M289="Non"),"No",0))</f>
        <v>0</v>
      </c>
      <c r="L1765">
        <f>IF(OR('Milestone 3'!L289="Yes",'Milestone 3'!L289="Oui"),"Yes",IF(OR('Milestone 3'!L289="No",'Milestone 3'!L289="Non"),"No",IF(OR('Milestone 3'!L289="N/A",'Milestone 3'!L289="S.O."),"N/A",0)))</f>
        <v>0</v>
      </c>
      <c r="M1765">
        <f>IF(OR('Milestone 3'!Q289="Approved",'Milestone 3'!Q289="Approuvé"),"Approved",IF(OR('Milestone 3'!Q289="Incomplete",'Milestone 3'!Q289="Incomplet"),"Incomplete",0))</f>
        <v>0</v>
      </c>
      <c r="N1765">
        <f>IF(OR('Milestone 3'!P289="Yes",'Milestone 3'!P289="Oui"),"Yes",IF(OR('Milestone 3'!P289="No",'Milestone 3'!P289="Non"),"No",0))</f>
        <v>0</v>
      </c>
      <c r="O1765">
        <f>IF(OR('Milestone 3'!O289="Yes",'Milestone 3'!O289="Oui"),"Yes",IF(OR('Milestone 3'!O289="No",'Milestone 3'!O289="Non"),"No",IF(OR('Milestone 3'!O289="N/A",'Milestone 3'!O289="S.O."),"N/A",0)))</f>
        <v>0</v>
      </c>
    </row>
    <row r="1766" spans="1:15" hidden="1">
      <c r="A1766">
        <f>IF(OR('Milestone 3'!E290="Approved",'Milestone 3'!E290="Approuvé"),"Approved",IF(OR('Milestone 3'!E290="Incomplete",'Milestone 3'!E290="Incomplet"),"Incomplete",0))</f>
        <v>0</v>
      </c>
      <c r="B1766">
        <f>IF(OR('Milestone 3'!D290="Yes",'Milestone 3'!D290="Oui"),"Yes",IF(OR('Milestone 3'!D290="No",'Milestone 3'!D290="Non"),"No",0))</f>
        <v>0</v>
      </c>
      <c r="C1766">
        <f>IF(OR('Milestone 3'!C290="Yes",'Milestone 3'!C290="Oui"),"Yes",IF(OR('Milestone 3'!C290="No",'Milestone 3'!C290="Non"),"No",IF(OR('Milestone 3'!C290="N/A",'Milestone 3'!C290="S.O."),"N/A",0)))</f>
        <v>0</v>
      </c>
      <c r="D1766">
        <f>IF(OR('Milestone 3'!H290="Approved",'Milestone 3'!H290="Approuvé"),"Approved",IF(OR('Milestone 3'!H290="Incomplete",'Milestone 3'!H290="Incomplet"),"Incomplete",0))</f>
        <v>0</v>
      </c>
      <c r="E1766">
        <f>IF(OR('Milestone 3'!G290="Yes",'Milestone 3'!G290="Oui"),"Yes",IF(OR('Milestone 3'!G290="No",'Milestone 3'!G290="Non"),"No",0))</f>
        <v>0</v>
      </c>
      <c r="F1766">
        <f>IF(OR('Milestone 3'!F290="Yes",'Milestone 3'!F290="Oui"),"Yes",IF(OR('Milestone 3'!F290="No",'Milestone 3'!F290="Non"),"No",IF(OR('Milestone 3'!F290="N/A",'Milestone 3'!F290="S.O."),"N/A",0)))</f>
        <v>0</v>
      </c>
      <c r="G1766">
        <f>IF(OR('Milestone 3'!K290="Approved",'Milestone 3'!K290="Approuvé"),"Approved",IF(OR('Milestone 3'!K290="Incomplete",'Milestone 3'!K290="Incomplet"),"Incomplete",0))</f>
        <v>0</v>
      </c>
      <c r="H1766">
        <f>IF(OR('Milestone 3'!J290="Yes",'Milestone 3'!J290="Oui"),"Yes",IF(OR('Milestone 3'!J290="No",'Milestone 3'!J290="Non"),"No",0))</f>
        <v>0</v>
      </c>
      <c r="I1766">
        <f>IF(OR('Milestone 3'!I290="Yes",'Milestone 3'!I290="Oui"),"Yes",IF(OR('Milestone 3'!I290="No",'Milestone 3'!I290="Non"),"No",IF(OR('Milestone 3'!I290="N/A",'Milestone 3'!I290="S.O."),"N/A",0)))</f>
        <v>0</v>
      </c>
      <c r="J1766">
        <f>IF(OR('Milestone 3'!N290="Approved",'Milestone 3'!N290="Approuvé"),"Approved",IF(OR('Milestone 3'!N290="Incomplete",'Milestone 3'!N290="Incomplet"),"Incomplete",0))</f>
        <v>0</v>
      </c>
      <c r="K1766">
        <f>IF(OR('Milestone 3'!M290="Yes",'Milestone 3'!M290="Oui"),"Yes",IF(OR('Milestone 3'!M290="No",'Milestone 3'!M290="Non"),"No",0))</f>
        <v>0</v>
      </c>
      <c r="L1766">
        <f>IF(OR('Milestone 3'!L290="Yes",'Milestone 3'!L290="Oui"),"Yes",IF(OR('Milestone 3'!L290="No",'Milestone 3'!L290="Non"),"No",IF(OR('Milestone 3'!L290="N/A",'Milestone 3'!L290="S.O."),"N/A",0)))</f>
        <v>0</v>
      </c>
      <c r="M1766">
        <f>IF(OR('Milestone 3'!Q290="Approved",'Milestone 3'!Q290="Approuvé"),"Approved",IF(OR('Milestone 3'!Q290="Incomplete",'Milestone 3'!Q290="Incomplet"),"Incomplete",0))</f>
        <v>0</v>
      </c>
      <c r="N1766">
        <f>IF(OR('Milestone 3'!P290="Yes",'Milestone 3'!P290="Oui"),"Yes",IF(OR('Milestone 3'!P290="No",'Milestone 3'!P290="Non"),"No",0))</f>
        <v>0</v>
      </c>
      <c r="O1766">
        <f>IF(OR('Milestone 3'!O290="Yes",'Milestone 3'!O290="Oui"),"Yes",IF(OR('Milestone 3'!O290="No",'Milestone 3'!O290="Non"),"No",IF(OR('Milestone 3'!O290="N/A",'Milestone 3'!O290="S.O."),"N/A",0)))</f>
        <v>0</v>
      </c>
    </row>
    <row r="1767" spans="1:15" hidden="1">
      <c r="A1767">
        <f>IF(OR('Milestone 3'!E291="Approved",'Milestone 3'!E291="Approuvé"),"Approved",IF(OR('Milestone 3'!E291="Incomplete",'Milestone 3'!E291="Incomplet"),"Incomplete",0))</f>
        <v>0</v>
      </c>
      <c r="B1767">
        <f>IF(OR('Milestone 3'!D291="Yes",'Milestone 3'!D291="Oui"),"Yes",IF(OR('Milestone 3'!D291="No",'Milestone 3'!D291="Non"),"No",0))</f>
        <v>0</v>
      </c>
      <c r="C1767">
        <f>IF(OR('Milestone 3'!C291="Yes",'Milestone 3'!C291="Oui"),"Yes",IF(OR('Milestone 3'!C291="No",'Milestone 3'!C291="Non"),"No",IF(OR('Milestone 3'!C291="N/A",'Milestone 3'!C291="S.O."),"N/A",0)))</f>
        <v>0</v>
      </c>
      <c r="D1767">
        <f>IF(OR('Milestone 3'!H291="Approved",'Milestone 3'!H291="Approuvé"),"Approved",IF(OR('Milestone 3'!H291="Incomplete",'Milestone 3'!H291="Incomplet"),"Incomplete",0))</f>
        <v>0</v>
      </c>
      <c r="E1767">
        <f>IF(OR('Milestone 3'!G291="Yes",'Milestone 3'!G291="Oui"),"Yes",IF(OR('Milestone 3'!G291="No",'Milestone 3'!G291="Non"),"No",0))</f>
        <v>0</v>
      </c>
      <c r="F1767">
        <f>IF(OR('Milestone 3'!F291="Yes",'Milestone 3'!F291="Oui"),"Yes",IF(OR('Milestone 3'!F291="No",'Milestone 3'!F291="Non"),"No",IF(OR('Milestone 3'!F291="N/A",'Milestone 3'!F291="S.O."),"N/A",0)))</f>
        <v>0</v>
      </c>
      <c r="G1767">
        <f>IF(OR('Milestone 3'!K291="Approved",'Milestone 3'!K291="Approuvé"),"Approved",IF(OR('Milestone 3'!K291="Incomplete",'Milestone 3'!K291="Incomplet"),"Incomplete",0))</f>
        <v>0</v>
      </c>
      <c r="H1767">
        <f>IF(OR('Milestone 3'!J291="Yes",'Milestone 3'!J291="Oui"),"Yes",IF(OR('Milestone 3'!J291="No",'Milestone 3'!J291="Non"),"No",0))</f>
        <v>0</v>
      </c>
      <c r="I1767">
        <f>IF(OR('Milestone 3'!I291="Yes",'Milestone 3'!I291="Oui"),"Yes",IF(OR('Milestone 3'!I291="No",'Milestone 3'!I291="Non"),"No",IF(OR('Milestone 3'!I291="N/A",'Milestone 3'!I291="S.O."),"N/A",0)))</f>
        <v>0</v>
      </c>
      <c r="J1767">
        <f>IF(OR('Milestone 3'!N291="Approved",'Milestone 3'!N291="Approuvé"),"Approved",IF(OR('Milestone 3'!N291="Incomplete",'Milestone 3'!N291="Incomplet"),"Incomplete",0))</f>
        <v>0</v>
      </c>
      <c r="K1767">
        <f>IF(OR('Milestone 3'!M291="Yes",'Milestone 3'!M291="Oui"),"Yes",IF(OR('Milestone 3'!M291="No",'Milestone 3'!M291="Non"),"No",0))</f>
        <v>0</v>
      </c>
      <c r="L1767">
        <f>IF(OR('Milestone 3'!L291="Yes",'Milestone 3'!L291="Oui"),"Yes",IF(OR('Milestone 3'!L291="No",'Milestone 3'!L291="Non"),"No",IF(OR('Milestone 3'!L291="N/A",'Milestone 3'!L291="S.O."),"N/A",0)))</f>
        <v>0</v>
      </c>
      <c r="M1767">
        <f>IF(OR('Milestone 3'!Q291="Approved",'Milestone 3'!Q291="Approuvé"),"Approved",IF(OR('Milestone 3'!Q291="Incomplete",'Milestone 3'!Q291="Incomplet"),"Incomplete",0))</f>
        <v>0</v>
      </c>
      <c r="N1767">
        <f>IF(OR('Milestone 3'!P291="Yes",'Milestone 3'!P291="Oui"),"Yes",IF(OR('Milestone 3'!P291="No",'Milestone 3'!P291="Non"),"No",0))</f>
        <v>0</v>
      </c>
      <c r="O1767">
        <f>IF(OR('Milestone 3'!O291="Yes",'Milestone 3'!O291="Oui"),"Yes",IF(OR('Milestone 3'!O291="No",'Milestone 3'!O291="Non"),"No",IF(OR('Milestone 3'!O291="N/A",'Milestone 3'!O291="S.O."),"N/A",0)))</f>
        <v>0</v>
      </c>
    </row>
    <row r="1768" spans="1:15" hidden="1">
      <c r="A1768">
        <f>IF(OR('Milestone 3'!E292="Approved",'Milestone 3'!E292="Approuvé"),"Approved",IF(OR('Milestone 3'!E292="Incomplete",'Milestone 3'!E292="Incomplet"),"Incomplete",0))</f>
        <v>0</v>
      </c>
      <c r="B1768">
        <f>IF(OR('Milestone 3'!D292="Yes",'Milestone 3'!D292="Oui"),"Yes",IF(OR('Milestone 3'!D292="No",'Milestone 3'!D292="Non"),"No",0))</f>
        <v>0</v>
      </c>
      <c r="C1768">
        <f>IF(OR('Milestone 3'!C292="Yes",'Milestone 3'!C292="Oui"),"Yes",IF(OR('Milestone 3'!C292="No",'Milestone 3'!C292="Non"),"No",IF(OR('Milestone 3'!C292="N/A",'Milestone 3'!C292="S.O."),"N/A",0)))</f>
        <v>0</v>
      </c>
      <c r="D1768">
        <f>IF(OR('Milestone 3'!H292="Approved",'Milestone 3'!H292="Approuvé"),"Approved",IF(OR('Milestone 3'!H292="Incomplete",'Milestone 3'!H292="Incomplet"),"Incomplete",0))</f>
        <v>0</v>
      </c>
      <c r="E1768">
        <f>IF(OR('Milestone 3'!G292="Yes",'Milestone 3'!G292="Oui"),"Yes",IF(OR('Milestone 3'!G292="No",'Milestone 3'!G292="Non"),"No",0))</f>
        <v>0</v>
      </c>
      <c r="F1768">
        <f>IF(OR('Milestone 3'!F292="Yes",'Milestone 3'!F292="Oui"),"Yes",IF(OR('Milestone 3'!F292="No",'Milestone 3'!F292="Non"),"No",IF(OR('Milestone 3'!F292="N/A",'Milestone 3'!F292="S.O."),"N/A",0)))</f>
        <v>0</v>
      </c>
      <c r="G1768">
        <f>IF(OR('Milestone 3'!K292="Approved",'Milestone 3'!K292="Approuvé"),"Approved",IF(OR('Milestone 3'!K292="Incomplete",'Milestone 3'!K292="Incomplet"),"Incomplete",0))</f>
        <v>0</v>
      </c>
      <c r="H1768">
        <f>IF(OR('Milestone 3'!J292="Yes",'Milestone 3'!J292="Oui"),"Yes",IF(OR('Milestone 3'!J292="No",'Milestone 3'!J292="Non"),"No",0))</f>
        <v>0</v>
      </c>
      <c r="I1768">
        <f>IF(OR('Milestone 3'!I292="Yes",'Milestone 3'!I292="Oui"),"Yes",IF(OR('Milestone 3'!I292="No",'Milestone 3'!I292="Non"),"No",IF(OR('Milestone 3'!I292="N/A",'Milestone 3'!I292="S.O."),"N/A",0)))</f>
        <v>0</v>
      </c>
      <c r="J1768">
        <f>IF(OR('Milestone 3'!N292="Approved",'Milestone 3'!N292="Approuvé"),"Approved",IF(OR('Milestone 3'!N292="Incomplete",'Milestone 3'!N292="Incomplet"),"Incomplete",0))</f>
        <v>0</v>
      </c>
      <c r="K1768">
        <f>IF(OR('Milestone 3'!M292="Yes",'Milestone 3'!M292="Oui"),"Yes",IF(OR('Milestone 3'!M292="No",'Milestone 3'!M292="Non"),"No",0))</f>
        <v>0</v>
      </c>
      <c r="L1768">
        <f>IF(OR('Milestone 3'!L292="Yes",'Milestone 3'!L292="Oui"),"Yes",IF(OR('Milestone 3'!L292="No",'Milestone 3'!L292="Non"),"No",IF(OR('Milestone 3'!L292="N/A",'Milestone 3'!L292="S.O."),"N/A",0)))</f>
        <v>0</v>
      </c>
      <c r="M1768">
        <f>IF(OR('Milestone 3'!Q292="Approved",'Milestone 3'!Q292="Approuvé"),"Approved",IF(OR('Milestone 3'!Q292="Incomplete",'Milestone 3'!Q292="Incomplet"),"Incomplete",0))</f>
        <v>0</v>
      </c>
      <c r="N1768">
        <f>IF(OR('Milestone 3'!P292="Yes",'Milestone 3'!P292="Oui"),"Yes",IF(OR('Milestone 3'!P292="No",'Milestone 3'!P292="Non"),"No",0))</f>
        <v>0</v>
      </c>
      <c r="O1768">
        <f>IF(OR('Milestone 3'!O292="Yes",'Milestone 3'!O292="Oui"),"Yes",IF(OR('Milestone 3'!O292="No",'Milestone 3'!O292="Non"),"No",IF(OR('Milestone 3'!O292="N/A",'Milestone 3'!O292="S.O."),"N/A",0)))</f>
        <v>0</v>
      </c>
    </row>
    <row r="1769" spans="1:15" hidden="1">
      <c r="A1769">
        <f>IF(OR('Milestone 3'!E293="Approved",'Milestone 3'!E293="Approuvé"),"Approved",IF(OR('Milestone 3'!E293="Incomplete",'Milestone 3'!E293="Incomplet"),"Incomplete",0))</f>
        <v>0</v>
      </c>
      <c r="B1769">
        <f>IF(OR('Milestone 3'!D293="Yes",'Milestone 3'!D293="Oui"),"Yes",IF(OR('Milestone 3'!D293="No",'Milestone 3'!D293="Non"),"No",0))</f>
        <v>0</v>
      </c>
      <c r="C1769">
        <f>IF(OR('Milestone 3'!C293="Yes",'Milestone 3'!C293="Oui"),"Yes",IF(OR('Milestone 3'!C293="No",'Milestone 3'!C293="Non"),"No",IF(OR('Milestone 3'!C293="N/A",'Milestone 3'!C293="S.O."),"N/A",0)))</f>
        <v>0</v>
      </c>
      <c r="D1769">
        <f>IF(OR('Milestone 3'!H293="Approved",'Milestone 3'!H293="Approuvé"),"Approved",IF(OR('Milestone 3'!H293="Incomplete",'Milestone 3'!H293="Incomplet"),"Incomplete",0))</f>
        <v>0</v>
      </c>
      <c r="E1769">
        <f>IF(OR('Milestone 3'!G293="Yes",'Milestone 3'!G293="Oui"),"Yes",IF(OR('Milestone 3'!G293="No",'Milestone 3'!G293="Non"),"No",0))</f>
        <v>0</v>
      </c>
      <c r="F1769">
        <f>IF(OR('Milestone 3'!F293="Yes",'Milestone 3'!F293="Oui"),"Yes",IF(OR('Milestone 3'!F293="No",'Milestone 3'!F293="Non"),"No",IF(OR('Milestone 3'!F293="N/A",'Milestone 3'!F293="S.O."),"N/A",0)))</f>
        <v>0</v>
      </c>
      <c r="G1769">
        <f>IF(OR('Milestone 3'!K293="Approved",'Milestone 3'!K293="Approuvé"),"Approved",IF(OR('Milestone 3'!K293="Incomplete",'Milestone 3'!K293="Incomplet"),"Incomplete",0))</f>
        <v>0</v>
      </c>
      <c r="H1769">
        <f>IF(OR('Milestone 3'!J293="Yes",'Milestone 3'!J293="Oui"),"Yes",IF(OR('Milestone 3'!J293="No",'Milestone 3'!J293="Non"),"No",0))</f>
        <v>0</v>
      </c>
      <c r="I1769">
        <f>IF(OR('Milestone 3'!I293="Yes",'Milestone 3'!I293="Oui"),"Yes",IF(OR('Milestone 3'!I293="No",'Milestone 3'!I293="Non"),"No",IF(OR('Milestone 3'!I293="N/A",'Milestone 3'!I293="S.O."),"N/A",0)))</f>
        <v>0</v>
      </c>
      <c r="J1769">
        <f>IF(OR('Milestone 3'!N293="Approved",'Milestone 3'!N293="Approuvé"),"Approved",IF(OR('Milestone 3'!N293="Incomplete",'Milestone 3'!N293="Incomplet"),"Incomplete",0))</f>
        <v>0</v>
      </c>
      <c r="K1769">
        <f>IF(OR('Milestone 3'!M293="Yes",'Milestone 3'!M293="Oui"),"Yes",IF(OR('Milestone 3'!M293="No",'Milestone 3'!M293="Non"),"No",0))</f>
        <v>0</v>
      </c>
      <c r="L1769">
        <f>IF(OR('Milestone 3'!L293="Yes",'Milestone 3'!L293="Oui"),"Yes",IF(OR('Milestone 3'!L293="No",'Milestone 3'!L293="Non"),"No",IF(OR('Milestone 3'!L293="N/A",'Milestone 3'!L293="S.O."),"N/A",0)))</f>
        <v>0</v>
      </c>
      <c r="M1769">
        <f>IF(OR('Milestone 3'!Q293="Approved",'Milestone 3'!Q293="Approuvé"),"Approved",IF(OR('Milestone 3'!Q293="Incomplete",'Milestone 3'!Q293="Incomplet"),"Incomplete",0))</f>
        <v>0</v>
      </c>
      <c r="N1769">
        <f>IF(OR('Milestone 3'!P293="Yes",'Milestone 3'!P293="Oui"),"Yes",IF(OR('Milestone 3'!P293="No",'Milestone 3'!P293="Non"),"No",0))</f>
        <v>0</v>
      </c>
      <c r="O1769">
        <f>IF(OR('Milestone 3'!O293="Yes",'Milestone 3'!O293="Oui"),"Yes",IF(OR('Milestone 3'!O293="No",'Milestone 3'!O293="Non"),"No",IF(OR('Milestone 3'!O293="N/A",'Milestone 3'!O293="S.O."),"N/A",0)))</f>
        <v>0</v>
      </c>
    </row>
    <row r="1770" spans="1:15" hidden="1">
      <c r="A1770">
        <f>IF(OR('Milestone 3'!E294="Approved",'Milestone 3'!E294="Approuvé"),"Approved",IF(OR('Milestone 3'!E294="Incomplete",'Milestone 3'!E294="Incomplet"),"Incomplete",0))</f>
        <v>0</v>
      </c>
      <c r="B1770">
        <f>IF(OR('Milestone 3'!D294="Yes",'Milestone 3'!D294="Oui"),"Yes",IF(OR('Milestone 3'!D294="No",'Milestone 3'!D294="Non"),"No",0))</f>
        <v>0</v>
      </c>
      <c r="C1770">
        <f>IF(OR('Milestone 3'!C294="Yes",'Milestone 3'!C294="Oui"),"Yes",IF(OR('Milestone 3'!C294="No",'Milestone 3'!C294="Non"),"No",IF(OR('Milestone 3'!C294="N/A",'Milestone 3'!C294="S.O."),"N/A",0)))</f>
        <v>0</v>
      </c>
      <c r="D1770">
        <f>IF(OR('Milestone 3'!H294="Approved",'Milestone 3'!H294="Approuvé"),"Approved",IF(OR('Milestone 3'!H294="Incomplete",'Milestone 3'!H294="Incomplet"),"Incomplete",0))</f>
        <v>0</v>
      </c>
      <c r="E1770">
        <f>IF(OR('Milestone 3'!G294="Yes",'Milestone 3'!G294="Oui"),"Yes",IF(OR('Milestone 3'!G294="No",'Milestone 3'!G294="Non"),"No",0))</f>
        <v>0</v>
      </c>
      <c r="F1770">
        <f>IF(OR('Milestone 3'!F294="Yes",'Milestone 3'!F294="Oui"),"Yes",IF(OR('Milestone 3'!F294="No",'Milestone 3'!F294="Non"),"No",IF(OR('Milestone 3'!F294="N/A",'Milestone 3'!F294="S.O."),"N/A",0)))</f>
        <v>0</v>
      </c>
      <c r="G1770">
        <f>IF(OR('Milestone 3'!K294="Approved",'Milestone 3'!K294="Approuvé"),"Approved",IF(OR('Milestone 3'!K294="Incomplete",'Milestone 3'!K294="Incomplet"),"Incomplete",0))</f>
        <v>0</v>
      </c>
      <c r="H1770">
        <f>IF(OR('Milestone 3'!J294="Yes",'Milestone 3'!J294="Oui"),"Yes",IF(OR('Milestone 3'!J294="No",'Milestone 3'!J294="Non"),"No",0))</f>
        <v>0</v>
      </c>
      <c r="I1770">
        <f>IF(OR('Milestone 3'!I294="Yes",'Milestone 3'!I294="Oui"),"Yes",IF(OR('Milestone 3'!I294="No",'Milestone 3'!I294="Non"),"No",IF(OR('Milestone 3'!I294="N/A",'Milestone 3'!I294="S.O."),"N/A",0)))</f>
        <v>0</v>
      </c>
      <c r="J1770">
        <f>IF(OR('Milestone 3'!N294="Approved",'Milestone 3'!N294="Approuvé"),"Approved",IF(OR('Milestone 3'!N294="Incomplete",'Milestone 3'!N294="Incomplet"),"Incomplete",0))</f>
        <v>0</v>
      </c>
      <c r="K1770">
        <f>IF(OR('Milestone 3'!M294="Yes",'Milestone 3'!M294="Oui"),"Yes",IF(OR('Milestone 3'!M294="No",'Milestone 3'!M294="Non"),"No",0))</f>
        <v>0</v>
      </c>
      <c r="L1770">
        <f>IF(OR('Milestone 3'!L294="Yes",'Milestone 3'!L294="Oui"),"Yes",IF(OR('Milestone 3'!L294="No",'Milestone 3'!L294="Non"),"No",IF(OR('Milestone 3'!L294="N/A",'Milestone 3'!L294="S.O."),"N/A",0)))</f>
        <v>0</v>
      </c>
      <c r="M1770">
        <f>IF(OR('Milestone 3'!Q294="Approved",'Milestone 3'!Q294="Approuvé"),"Approved",IF(OR('Milestone 3'!Q294="Incomplete",'Milestone 3'!Q294="Incomplet"),"Incomplete",0))</f>
        <v>0</v>
      </c>
      <c r="N1770">
        <f>IF(OR('Milestone 3'!P294="Yes",'Milestone 3'!P294="Oui"),"Yes",IF(OR('Milestone 3'!P294="No",'Milestone 3'!P294="Non"),"No",0))</f>
        <v>0</v>
      </c>
      <c r="O1770">
        <f>IF(OR('Milestone 3'!O294="Yes",'Milestone 3'!O294="Oui"),"Yes",IF(OR('Milestone 3'!O294="No",'Milestone 3'!O294="Non"),"No",IF(OR('Milestone 3'!O294="N/A",'Milestone 3'!O294="S.O."),"N/A",0)))</f>
        <v>0</v>
      </c>
    </row>
    <row r="1771" spans="1:15" hidden="1">
      <c r="A1771">
        <f>IF(OR('Milestone 3'!E295="Approved",'Milestone 3'!E295="Approuvé"),"Approved",IF(OR('Milestone 3'!E295="Incomplete",'Milestone 3'!E295="Incomplet"),"Incomplete",0))</f>
        <v>0</v>
      </c>
      <c r="B1771">
        <f>IF(OR('Milestone 3'!D295="Yes",'Milestone 3'!D295="Oui"),"Yes",IF(OR('Milestone 3'!D295="No",'Milestone 3'!D295="Non"),"No",0))</f>
        <v>0</v>
      </c>
      <c r="C1771">
        <f>IF(OR('Milestone 3'!C295="Yes",'Milestone 3'!C295="Oui"),"Yes",IF(OR('Milestone 3'!C295="No",'Milestone 3'!C295="Non"),"No",IF(OR('Milestone 3'!C295="N/A",'Milestone 3'!C295="S.O."),"N/A",0)))</f>
        <v>0</v>
      </c>
      <c r="D1771">
        <f>IF(OR('Milestone 3'!H295="Approved",'Milestone 3'!H295="Approuvé"),"Approved",IF(OR('Milestone 3'!H295="Incomplete",'Milestone 3'!H295="Incomplet"),"Incomplete",0))</f>
        <v>0</v>
      </c>
      <c r="E1771">
        <f>IF(OR('Milestone 3'!G295="Yes",'Milestone 3'!G295="Oui"),"Yes",IF(OR('Milestone 3'!G295="No",'Milestone 3'!G295="Non"),"No",0))</f>
        <v>0</v>
      </c>
      <c r="F1771">
        <f>IF(OR('Milestone 3'!F295="Yes",'Milestone 3'!F295="Oui"),"Yes",IF(OR('Milestone 3'!F295="No",'Milestone 3'!F295="Non"),"No",IF(OR('Milestone 3'!F295="N/A",'Milestone 3'!F295="S.O."),"N/A",0)))</f>
        <v>0</v>
      </c>
      <c r="G1771">
        <f>IF(OR('Milestone 3'!K295="Approved",'Milestone 3'!K295="Approuvé"),"Approved",IF(OR('Milestone 3'!K295="Incomplete",'Milestone 3'!K295="Incomplet"),"Incomplete",0))</f>
        <v>0</v>
      </c>
      <c r="H1771">
        <f>IF(OR('Milestone 3'!J295="Yes",'Milestone 3'!J295="Oui"),"Yes",IF(OR('Milestone 3'!J295="No",'Milestone 3'!J295="Non"),"No",0))</f>
        <v>0</v>
      </c>
      <c r="I1771">
        <f>IF(OR('Milestone 3'!I295="Yes",'Milestone 3'!I295="Oui"),"Yes",IF(OR('Milestone 3'!I295="No",'Milestone 3'!I295="Non"),"No",IF(OR('Milestone 3'!I295="N/A",'Milestone 3'!I295="S.O."),"N/A",0)))</f>
        <v>0</v>
      </c>
      <c r="J1771">
        <f>IF(OR('Milestone 3'!N295="Approved",'Milestone 3'!N295="Approuvé"),"Approved",IF(OR('Milestone 3'!N295="Incomplete",'Milestone 3'!N295="Incomplet"),"Incomplete",0))</f>
        <v>0</v>
      </c>
      <c r="K1771">
        <f>IF(OR('Milestone 3'!M295="Yes",'Milestone 3'!M295="Oui"),"Yes",IF(OR('Milestone 3'!M295="No",'Milestone 3'!M295="Non"),"No",0))</f>
        <v>0</v>
      </c>
      <c r="L1771">
        <f>IF(OR('Milestone 3'!L295="Yes",'Milestone 3'!L295="Oui"),"Yes",IF(OR('Milestone 3'!L295="No",'Milestone 3'!L295="Non"),"No",IF(OR('Milestone 3'!L295="N/A",'Milestone 3'!L295="S.O."),"N/A",0)))</f>
        <v>0</v>
      </c>
      <c r="M1771">
        <f>IF(OR('Milestone 3'!Q295="Approved",'Milestone 3'!Q295="Approuvé"),"Approved",IF(OR('Milestone 3'!Q295="Incomplete",'Milestone 3'!Q295="Incomplet"),"Incomplete",0))</f>
        <v>0</v>
      </c>
      <c r="N1771">
        <f>IF(OR('Milestone 3'!P295="Yes",'Milestone 3'!P295="Oui"),"Yes",IF(OR('Milestone 3'!P295="No",'Milestone 3'!P295="Non"),"No",0))</f>
        <v>0</v>
      </c>
      <c r="O1771">
        <f>IF(OR('Milestone 3'!O295="Yes",'Milestone 3'!O295="Oui"),"Yes",IF(OR('Milestone 3'!O295="No",'Milestone 3'!O295="Non"),"No",IF(OR('Milestone 3'!O295="N/A",'Milestone 3'!O295="S.O."),"N/A",0)))</f>
        <v>0</v>
      </c>
    </row>
    <row r="1772" spans="1:15" hidden="1">
      <c r="A1772">
        <f>IF(OR('Milestone 3'!E296="Approved",'Milestone 3'!E296="Approuvé"),"Approved",IF(OR('Milestone 3'!E296="Incomplete",'Milestone 3'!E296="Incomplet"),"Incomplete",0))</f>
        <v>0</v>
      </c>
      <c r="B1772">
        <f>IF(OR('Milestone 3'!D296="Yes",'Milestone 3'!D296="Oui"),"Yes",IF(OR('Milestone 3'!D296="No",'Milestone 3'!D296="Non"),"No",0))</f>
        <v>0</v>
      </c>
      <c r="C1772">
        <f>IF(OR('Milestone 3'!C296="Yes",'Milestone 3'!C296="Oui"),"Yes",IF(OR('Milestone 3'!C296="No",'Milestone 3'!C296="Non"),"No",IF(OR('Milestone 3'!C296="N/A",'Milestone 3'!C296="S.O."),"N/A",0)))</f>
        <v>0</v>
      </c>
      <c r="D1772">
        <f>IF(OR('Milestone 3'!H296="Approved",'Milestone 3'!H296="Approuvé"),"Approved",IF(OR('Milestone 3'!H296="Incomplete",'Milestone 3'!H296="Incomplet"),"Incomplete",0))</f>
        <v>0</v>
      </c>
      <c r="E1772">
        <f>IF(OR('Milestone 3'!G296="Yes",'Milestone 3'!G296="Oui"),"Yes",IF(OR('Milestone 3'!G296="No",'Milestone 3'!G296="Non"),"No",0))</f>
        <v>0</v>
      </c>
      <c r="F1772">
        <f>IF(OR('Milestone 3'!F296="Yes",'Milestone 3'!F296="Oui"),"Yes",IF(OR('Milestone 3'!F296="No",'Milestone 3'!F296="Non"),"No",IF(OR('Milestone 3'!F296="N/A",'Milestone 3'!F296="S.O."),"N/A",0)))</f>
        <v>0</v>
      </c>
      <c r="G1772">
        <f>IF(OR('Milestone 3'!K296="Approved",'Milestone 3'!K296="Approuvé"),"Approved",IF(OR('Milestone 3'!K296="Incomplete",'Milestone 3'!K296="Incomplet"),"Incomplete",0))</f>
        <v>0</v>
      </c>
      <c r="H1772">
        <f>IF(OR('Milestone 3'!J296="Yes",'Milestone 3'!J296="Oui"),"Yes",IF(OR('Milestone 3'!J296="No",'Milestone 3'!J296="Non"),"No",0))</f>
        <v>0</v>
      </c>
      <c r="I1772">
        <f>IF(OR('Milestone 3'!I296="Yes",'Milestone 3'!I296="Oui"),"Yes",IF(OR('Milestone 3'!I296="No",'Milestone 3'!I296="Non"),"No",IF(OR('Milestone 3'!I296="N/A",'Milestone 3'!I296="S.O."),"N/A",0)))</f>
        <v>0</v>
      </c>
      <c r="J1772">
        <f>IF(OR('Milestone 3'!N296="Approved",'Milestone 3'!N296="Approuvé"),"Approved",IF(OR('Milestone 3'!N296="Incomplete",'Milestone 3'!N296="Incomplet"),"Incomplete",0))</f>
        <v>0</v>
      </c>
      <c r="K1772">
        <f>IF(OR('Milestone 3'!M296="Yes",'Milestone 3'!M296="Oui"),"Yes",IF(OR('Milestone 3'!M296="No",'Milestone 3'!M296="Non"),"No",0))</f>
        <v>0</v>
      </c>
      <c r="L1772">
        <f>IF(OR('Milestone 3'!L296="Yes",'Milestone 3'!L296="Oui"),"Yes",IF(OR('Milestone 3'!L296="No",'Milestone 3'!L296="Non"),"No",IF(OR('Milestone 3'!L296="N/A",'Milestone 3'!L296="S.O."),"N/A",0)))</f>
        <v>0</v>
      </c>
      <c r="M1772">
        <f>IF(OR('Milestone 3'!Q296="Approved",'Milestone 3'!Q296="Approuvé"),"Approved",IF(OR('Milestone 3'!Q296="Incomplete",'Milestone 3'!Q296="Incomplet"),"Incomplete",0))</f>
        <v>0</v>
      </c>
      <c r="N1772">
        <f>IF(OR('Milestone 3'!P296="Yes",'Milestone 3'!P296="Oui"),"Yes",IF(OR('Milestone 3'!P296="No",'Milestone 3'!P296="Non"),"No",0))</f>
        <v>0</v>
      </c>
      <c r="O1772">
        <f>IF(OR('Milestone 3'!O296="Yes",'Milestone 3'!O296="Oui"),"Yes",IF(OR('Milestone 3'!O296="No",'Milestone 3'!O296="Non"),"No",IF(OR('Milestone 3'!O296="N/A",'Milestone 3'!O296="S.O."),"N/A",0)))</f>
        <v>0</v>
      </c>
    </row>
    <row r="1773" spans="1:15" hidden="1">
      <c r="A1773">
        <f>IF(OR('Milestone 3'!E297="Approved",'Milestone 3'!E297="Approuvé"),"Approved",IF(OR('Milestone 3'!E297="Incomplete",'Milestone 3'!E297="Incomplet"),"Incomplete",0))</f>
        <v>0</v>
      </c>
      <c r="B1773">
        <f>IF(OR('Milestone 3'!D297="Yes",'Milestone 3'!D297="Oui"),"Yes",IF(OR('Milestone 3'!D297="No",'Milestone 3'!D297="Non"),"No",0))</f>
        <v>0</v>
      </c>
      <c r="C1773">
        <f>IF(OR('Milestone 3'!C297="Yes",'Milestone 3'!C297="Oui"),"Yes",IF(OR('Milestone 3'!C297="No",'Milestone 3'!C297="Non"),"No",IF(OR('Milestone 3'!C297="N/A",'Milestone 3'!C297="S.O."),"N/A",0)))</f>
        <v>0</v>
      </c>
      <c r="D1773">
        <f>IF(OR('Milestone 3'!H297="Approved",'Milestone 3'!H297="Approuvé"),"Approved",IF(OR('Milestone 3'!H297="Incomplete",'Milestone 3'!H297="Incomplet"),"Incomplete",0))</f>
        <v>0</v>
      </c>
      <c r="E1773">
        <f>IF(OR('Milestone 3'!G297="Yes",'Milestone 3'!G297="Oui"),"Yes",IF(OR('Milestone 3'!G297="No",'Milestone 3'!G297="Non"),"No",0))</f>
        <v>0</v>
      </c>
      <c r="F1773">
        <f>IF(OR('Milestone 3'!F297="Yes",'Milestone 3'!F297="Oui"),"Yes",IF(OR('Milestone 3'!F297="No",'Milestone 3'!F297="Non"),"No",IF(OR('Milestone 3'!F297="N/A",'Milestone 3'!F297="S.O."),"N/A",0)))</f>
        <v>0</v>
      </c>
      <c r="G1773">
        <f>IF(OR('Milestone 3'!K297="Approved",'Milestone 3'!K297="Approuvé"),"Approved",IF(OR('Milestone 3'!K297="Incomplete",'Milestone 3'!K297="Incomplet"),"Incomplete",0))</f>
        <v>0</v>
      </c>
      <c r="H1773">
        <f>IF(OR('Milestone 3'!J297="Yes",'Milestone 3'!J297="Oui"),"Yes",IF(OR('Milestone 3'!J297="No",'Milestone 3'!J297="Non"),"No",0))</f>
        <v>0</v>
      </c>
      <c r="I1773">
        <f>IF(OR('Milestone 3'!I297="Yes",'Milestone 3'!I297="Oui"),"Yes",IF(OR('Milestone 3'!I297="No",'Milestone 3'!I297="Non"),"No",IF(OR('Milestone 3'!I297="N/A",'Milestone 3'!I297="S.O."),"N/A",0)))</f>
        <v>0</v>
      </c>
      <c r="J1773">
        <f>IF(OR('Milestone 3'!N297="Approved",'Milestone 3'!N297="Approuvé"),"Approved",IF(OR('Milestone 3'!N297="Incomplete",'Milestone 3'!N297="Incomplet"),"Incomplete",0))</f>
        <v>0</v>
      </c>
      <c r="K1773">
        <f>IF(OR('Milestone 3'!M297="Yes",'Milestone 3'!M297="Oui"),"Yes",IF(OR('Milestone 3'!M297="No",'Milestone 3'!M297="Non"),"No",0))</f>
        <v>0</v>
      </c>
      <c r="L1773">
        <f>IF(OR('Milestone 3'!L297="Yes",'Milestone 3'!L297="Oui"),"Yes",IF(OR('Milestone 3'!L297="No",'Milestone 3'!L297="Non"),"No",IF(OR('Milestone 3'!L297="N/A",'Milestone 3'!L297="S.O."),"N/A",0)))</f>
        <v>0</v>
      </c>
      <c r="M1773">
        <f>IF(OR('Milestone 3'!Q297="Approved",'Milestone 3'!Q297="Approuvé"),"Approved",IF(OR('Milestone 3'!Q297="Incomplete",'Milestone 3'!Q297="Incomplet"),"Incomplete",0))</f>
        <v>0</v>
      </c>
      <c r="N1773">
        <f>IF(OR('Milestone 3'!P297="Yes",'Milestone 3'!P297="Oui"),"Yes",IF(OR('Milestone 3'!P297="No",'Milestone 3'!P297="Non"),"No",0))</f>
        <v>0</v>
      </c>
      <c r="O1773">
        <f>IF(OR('Milestone 3'!O297="Yes",'Milestone 3'!O297="Oui"),"Yes",IF(OR('Milestone 3'!O297="No",'Milestone 3'!O297="Non"),"No",IF(OR('Milestone 3'!O297="N/A",'Milestone 3'!O297="S.O."),"N/A",0)))</f>
        <v>0</v>
      </c>
    </row>
    <row r="1774" spans="1:15" hidden="1">
      <c r="A1774">
        <f>IF(OR('Milestone 3'!E298="Approved",'Milestone 3'!E298="Approuvé"),"Approved",IF(OR('Milestone 3'!E298="Incomplete",'Milestone 3'!E298="Incomplet"),"Incomplete",0))</f>
        <v>0</v>
      </c>
      <c r="B1774">
        <f>IF(OR('Milestone 3'!D298="Yes",'Milestone 3'!D298="Oui"),"Yes",IF(OR('Milestone 3'!D298="No",'Milestone 3'!D298="Non"),"No",0))</f>
        <v>0</v>
      </c>
      <c r="C1774">
        <f>IF(OR('Milestone 3'!C298="Yes",'Milestone 3'!C298="Oui"),"Yes",IF(OR('Milestone 3'!C298="No",'Milestone 3'!C298="Non"),"No",IF(OR('Milestone 3'!C298="N/A",'Milestone 3'!C298="S.O."),"N/A",0)))</f>
        <v>0</v>
      </c>
      <c r="D1774">
        <f>IF(OR('Milestone 3'!H298="Approved",'Milestone 3'!H298="Approuvé"),"Approved",IF(OR('Milestone 3'!H298="Incomplete",'Milestone 3'!H298="Incomplet"),"Incomplete",0))</f>
        <v>0</v>
      </c>
      <c r="E1774">
        <f>IF(OR('Milestone 3'!G298="Yes",'Milestone 3'!G298="Oui"),"Yes",IF(OR('Milestone 3'!G298="No",'Milestone 3'!G298="Non"),"No",0))</f>
        <v>0</v>
      </c>
      <c r="F1774">
        <f>IF(OR('Milestone 3'!F298="Yes",'Milestone 3'!F298="Oui"),"Yes",IF(OR('Milestone 3'!F298="No",'Milestone 3'!F298="Non"),"No",IF(OR('Milestone 3'!F298="N/A",'Milestone 3'!F298="S.O."),"N/A",0)))</f>
        <v>0</v>
      </c>
      <c r="G1774">
        <f>IF(OR('Milestone 3'!K298="Approved",'Milestone 3'!K298="Approuvé"),"Approved",IF(OR('Milestone 3'!K298="Incomplete",'Milestone 3'!K298="Incomplet"),"Incomplete",0))</f>
        <v>0</v>
      </c>
      <c r="H1774">
        <f>IF(OR('Milestone 3'!J298="Yes",'Milestone 3'!J298="Oui"),"Yes",IF(OR('Milestone 3'!J298="No",'Milestone 3'!J298="Non"),"No",0))</f>
        <v>0</v>
      </c>
      <c r="I1774">
        <f>IF(OR('Milestone 3'!I298="Yes",'Milestone 3'!I298="Oui"),"Yes",IF(OR('Milestone 3'!I298="No",'Milestone 3'!I298="Non"),"No",IF(OR('Milestone 3'!I298="N/A",'Milestone 3'!I298="S.O."),"N/A",0)))</f>
        <v>0</v>
      </c>
      <c r="J1774">
        <f>IF(OR('Milestone 3'!N298="Approved",'Milestone 3'!N298="Approuvé"),"Approved",IF(OR('Milestone 3'!N298="Incomplete",'Milestone 3'!N298="Incomplet"),"Incomplete",0))</f>
        <v>0</v>
      </c>
      <c r="K1774">
        <f>IF(OR('Milestone 3'!M298="Yes",'Milestone 3'!M298="Oui"),"Yes",IF(OR('Milestone 3'!M298="No",'Milestone 3'!M298="Non"),"No",0))</f>
        <v>0</v>
      </c>
      <c r="L1774">
        <f>IF(OR('Milestone 3'!L298="Yes",'Milestone 3'!L298="Oui"),"Yes",IF(OR('Milestone 3'!L298="No",'Milestone 3'!L298="Non"),"No",IF(OR('Milestone 3'!L298="N/A",'Milestone 3'!L298="S.O."),"N/A",0)))</f>
        <v>0</v>
      </c>
      <c r="M1774">
        <f>IF(OR('Milestone 3'!Q298="Approved",'Milestone 3'!Q298="Approuvé"),"Approved",IF(OR('Milestone 3'!Q298="Incomplete",'Milestone 3'!Q298="Incomplet"),"Incomplete",0))</f>
        <v>0</v>
      </c>
      <c r="N1774">
        <f>IF(OR('Milestone 3'!P298="Yes",'Milestone 3'!P298="Oui"),"Yes",IF(OR('Milestone 3'!P298="No",'Milestone 3'!P298="Non"),"No",0))</f>
        <v>0</v>
      </c>
      <c r="O1774">
        <f>IF(OR('Milestone 3'!O298="Yes",'Milestone 3'!O298="Oui"),"Yes",IF(OR('Milestone 3'!O298="No",'Milestone 3'!O298="Non"),"No",IF(OR('Milestone 3'!O298="N/A",'Milestone 3'!O298="S.O."),"N/A",0)))</f>
        <v>0</v>
      </c>
    </row>
    <row r="1775" spans="1:15" hidden="1">
      <c r="A1775">
        <f>IF(OR('Milestone 3'!E299="Approved",'Milestone 3'!E299="Approuvé"),"Approved",IF(OR('Milestone 3'!E299="Incomplete",'Milestone 3'!E299="Incomplet"),"Incomplete",0))</f>
        <v>0</v>
      </c>
      <c r="B1775">
        <f>IF(OR('Milestone 3'!D299="Yes",'Milestone 3'!D299="Oui"),"Yes",IF(OR('Milestone 3'!D299="No",'Milestone 3'!D299="Non"),"No",0))</f>
        <v>0</v>
      </c>
      <c r="C1775">
        <f>IF(OR('Milestone 3'!C299="Yes",'Milestone 3'!C299="Oui"),"Yes",IF(OR('Milestone 3'!C299="No",'Milestone 3'!C299="Non"),"No",IF(OR('Milestone 3'!C299="N/A",'Milestone 3'!C299="S.O."),"N/A",0)))</f>
        <v>0</v>
      </c>
      <c r="D1775">
        <f>IF(OR('Milestone 3'!H299="Approved",'Milestone 3'!H299="Approuvé"),"Approved",IF(OR('Milestone 3'!H299="Incomplete",'Milestone 3'!H299="Incomplet"),"Incomplete",0))</f>
        <v>0</v>
      </c>
      <c r="E1775">
        <f>IF(OR('Milestone 3'!G299="Yes",'Milestone 3'!G299="Oui"),"Yes",IF(OR('Milestone 3'!G299="No",'Milestone 3'!G299="Non"),"No",0))</f>
        <v>0</v>
      </c>
      <c r="F1775">
        <f>IF(OR('Milestone 3'!F299="Yes",'Milestone 3'!F299="Oui"),"Yes",IF(OR('Milestone 3'!F299="No",'Milestone 3'!F299="Non"),"No",IF(OR('Milestone 3'!F299="N/A",'Milestone 3'!F299="S.O."),"N/A",0)))</f>
        <v>0</v>
      </c>
      <c r="G1775">
        <f>IF(OR('Milestone 3'!K299="Approved",'Milestone 3'!K299="Approuvé"),"Approved",IF(OR('Milestone 3'!K299="Incomplete",'Milestone 3'!K299="Incomplet"),"Incomplete",0))</f>
        <v>0</v>
      </c>
      <c r="H1775">
        <f>IF(OR('Milestone 3'!J299="Yes",'Milestone 3'!J299="Oui"),"Yes",IF(OR('Milestone 3'!J299="No",'Milestone 3'!J299="Non"),"No",0))</f>
        <v>0</v>
      </c>
      <c r="I1775">
        <f>IF(OR('Milestone 3'!I299="Yes",'Milestone 3'!I299="Oui"),"Yes",IF(OR('Milestone 3'!I299="No",'Milestone 3'!I299="Non"),"No",IF(OR('Milestone 3'!I299="N/A",'Milestone 3'!I299="S.O."),"N/A",0)))</f>
        <v>0</v>
      </c>
      <c r="J1775">
        <f>IF(OR('Milestone 3'!N299="Approved",'Milestone 3'!N299="Approuvé"),"Approved",IF(OR('Milestone 3'!N299="Incomplete",'Milestone 3'!N299="Incomplet"),"Incomplete",0))</f>
        <v>0</v>
      </c>
      <c r="K1775">
        <f>IF(OR('Milestone 3'!M299="Yes",'Milestone 3'!M299="Oui"),"Yes",IF(OR('Milestone 3'!M299="No",'Milestone 3'!M299="Non"),"No",0))</f>
        <v>0</v>
      </c>
      <c r="L1775">
        <f>IF(OR('Milestone 3'!L299="Yes",'Milestone 3'!L299="Oui"),"Yes",IF(OR('Milestone 3'!L299="No",'Milestone 3'!L299="Non"),"No",IF(OR('Milestone 3'!L299="N/A",'Milestone 3'!L299="S.O."),"N/A",0)))</f>
        <v>0</v>
      </c>
      <c r="M1775">
        <f>IF(OR('Milestone 3'!Q299="Approved",'Milestone 3'!Q299="Approuvé"),"Approved",IF(OR('Milestone 3'!Q299="Incomplete",'Milestone 3'!Q299="Incomplet"),"Incomplete",0))</f>
        <v>0</v>
      </c>
      <c r="N1775">
        <f>IF(OR('Milestone 3'!P299="Yes",'Milestone 3'!P299="Oui"),"Yes",IF(OR('Milestone 3'!P299="No",'Milestone 3'!P299="Non"),"No",0))</f>
        <v>0</v>
      </c>
      <c r="O1775">
        <f>IF(OR('Milestone 3'!O299="Yes",'Milestone 3'!O299="Oui"),"Yes",IF(OR('Milestone 3'!O299="No",'Milestone 3'!O299="Non"),"No",IF(OR('Milestone 3'!O299="N/A",'Milestone 3'!O299="S.O."),"N/A",0)))</f>
        <v>0</v>
      </c>
    </row>
    <row r="1776" spans="1:15" hidden="1">
      <c r="A1776">
        <f>IF(OR('Milestone 3'!E300="Approved",'Milestone 3'!E300="Approuvé"),"Approved",IF(OR('Milestone 3'!E300="Incomplete",'Milestone 3'!E300="Incomplet"),"Incomplete",0))</f>
        <v>0</v>
      </c>
      <c r="B1776">
        <f>IF(OR('Milestone 3'!D300="Yes",'Milestone 3'!D300="Oui"),"Yes",IF(OR('Milestone 3'!D300="No",'Milestone 3'!D300="Non"),"No",0))</f>
        <v>0</v>
      </c>
      <c r="C1776">
        <f>IF(OR('Milestone 3'!C300="Yes",'Milestone 3'!C300="Oui"),"Yes",IF(OR('Milestone 3'!C300="No",'Milestone 3'!C300="Non"),"No",IF(OR('Milestone 3'!C300="N/A",'Milestone 3'!C300="S.O."),"N/A",0)))</f>
        <v>0</v>
      </c>
      <c r="D1776">
        <f>IF(OR('Milestone 3'!H300="Approved",'Milestone 3'!H300="Approuvé"),"Approved",IF(OR('Milestone 3'!H300="Incomplete",'Milestone 3'!H300="Incomplet"),"Incomplete",0))</f>
        <v>0</v>
      </c>
      <c r="E1776">
        <f>IF(OR('Milestone 3'!G300="Yes",'Milestone 3'!G300="Oui"),"Yes",IF(OR('Milestone 3'!G300="No",'Milestone 3'!G300="Non"),"No",0))</f>
        <v>0</v>
      </c>
      <c r="F1776">
        <f>IF(OR('Milestone 3'!F300="Yes",'Milestone 3'!F300="Oui"),"Yes",IF(OR('Milestone 3'!F300="No",'Milestone 3'!F300="Non"),"No",IF(OR('Milestone 3'!F300="N/A",'Milestone 3'!F300="S.O."),"N/A",0)))</f>
        <v>0</v>
      </c>
      <c r="G1776">
        <f>IF(OR('Milestone 3'!K300="Approved",'Milestone 3'!K300="Approuvé"),"Approved",IF(OR('Milestone 3'!K300="Incomplete",'Milestone 3'!K300="Incomplet"),"Incomplete",0))</f>
        <v>0</v>
      </c>
      <c r="H1776">
        <f>IF(OR('Milestone 3'!J300="Yes",'Milestone 3'!J300="Oui"),"Yes",IF(OR('Milestone 3'!J300="No",'Milestone 3'!J300="Non"),"No",0))</f>
        <v>0</v>
      </c>
      <c r="I1776">
        <f>IF(OR('Milestone 3'!I300="Yes",'Milestone 3'!I300="Oui"),"Yes",IF(OR('Milestone 3'!I300="No",'Milestone 3'!I300="Non"),"No",IF(OR('Milestone 3'!I300="N/A",'Milestone 3'!I300="S.O."),"N/A",0)))</f>
        <v>0</v>
      </c>
      <c r="J1776">
        <f>IF(OR('Milestone 3'!N300="Approved",'Milestone 3'!N300="Approuvé"),"Approved",IF(OR('Milestone 3'!N300="Incomplete",'Milestone 3'!N300="Incomplet"),"Incomplete",0))</f>
        <v>0</v>
      </c>
      <c r="K1776">
        <f>IF(OR('Milestone 3'!M300="Yes",'Milestone 3'!M300="Oui"),"Yes",IF(OR('Milestone 3'!M300="No",'Milestone 3'!M300="Non"),"No",0))</f>
        <v>0</v>
      </c>
      <c r="L1776">
        <f>IF(OR('Milestone 3'!L300="Yes",'Milestone 3'!L300="Oui"),"Yes",IF(OR('Milestone 3'!L300="No",'Milestone 3'!L300="Non"),"No",IF(OR('Milestone 3'!L300="N/A",'Milestone 3'!L300="S.O."),"N/A",0)))</f>
        <v>0</v>
      </c>
      <c r="M1776">
        <f>IF(OR('Milestone 3'!Q300="Approved",'Milestone 3'!Q300="Approuvé"),"Approved",IF(OR('Milestone 3'!Q300="Incomplete",'Milestone 3'!Q300="Incomplet"),"Incomplete",0))</f>
        <v>0</v>
      </c>
      <c r="N1776">
        <f>IF(OR('Milestone 3'!P300="Yes",'Milestone 3'!P300="Oui"),"Yes",IF(OR('Milestone 3'!P300="No",'Milestone 3'!P300="Non"),"No",0))</f>
        <v>0</v>
      </c>
      <c r="O1776">
        <f>IF(OR('Milestone 3'!O300="Yes",'Milestone 3'!O300="Oui"),"Yes",IF(OR('Milestone 3'!O300="No",'Milestone 3'!O300="Non"),"No",IF(OR('Milestone 3'!O300="N/A",'Milestone 3'!O300="S.O."),"N/A",0)))</f>
        <v>0</v>
      </c>
    </row>
    <row r="1777" spans="1:15" hidden="1">
      <c r="A1777">
        <f>IF(OR('Milestone 3'!E301="Approved",'Milestone 3'!E301="Approuvé"),"Approved",IF(OR('Milestone 3'!E301="Incomplete",'Milestone 3'!E301="Incomplet"),"Incomplete",0))</f>
        <v>0</v>
      </c>
      <c r="B1777">
        <f>IF(OR('Milestone 3'!D301="Yes",'Milestone 3'!D301="Oui"),"Yes",IF(OR('Milestone 3'!D301="No",'Milestone 3'!D301="Non"),"No",0))</f>
        <v>0</v>
      </c>
      <c r="C1777">
        <f>IF(OR('Milestone 3'!C301="Yes",'Milestone 3'!C301="Oui"),"Yes",IF(OR('Milestone 3'!C301="No",'Milestone 3'!C301="Non"),"No",IF(OR('Milestone 3'!C301="N/A",'Milestone 3'!C301="S.O."),"N/A",0)))</f>
        <v>0</v>
      </c>
      <c r="D1777">
        <f>IF(OR('Milestone 3'!H301="Approved",'Milestone 3'!H301="Approuvé"),"Approved",IF(OR('Milestone 3'!H301="Incomplete",'Milestone 3'!H301="Incomplet"),"Incomplete",0))</f>
        <v>0</v>
      </c>
      <c r="E1777">
        <f>IF(OR('Milestone 3'!G301="Yes",'Milestone 3'!G301="Oui"),"Yes",IF(OR('Milestone 3'!G301="No",'Milestone 3'!G301="Non"),"No",0))</f>
        <v>0</v>
      </c>
      <c r="F1777">
        <f>IF(OR('Milestone 3'!F301="Yes",'Milestone 3'!F301="Oui"),"Yes",IF(OR('Milestone 3'!F301="No",'Milestone 3'!F301="Non"),"No",IF(OR('Milestone 3'!F301="N/A",'Milestone 3'!F301="S.O."),"N/A",0)))</f>
        <v>0</v>
      </c>
      <c r="G1777">
        <f>IF(OR('Milestone 3'!K301="Approved",'Milestone 3'!K301="Approuvé"),"Approved",IF(OR('Milestone 3'!K301="Incomplete",'Milestone 3'!K301="Incomplet"),"Incomplete",0))</f>
        <v>0</v>
      </c>
      <c r="H1777">
        <f>IF(OR('Milestone 3'!J301="Yes",'Milestone 3'!J301="Oui"),"Yes",IF(OR('Milestone 3'!J301="No",'Milestone 3'!J301="Non"),"No",0))</f>
        <v>0</v>
      </c>
      <c r="I1777">
        <f>IF(OR('Milestone 3'!I301="Yes",'Milestone 3'!I301="Oui"),"Yes",IF(OR('Milestone 3'!I301="No",'Milestone 3'!I301="Non"),"No",IF(OR('Milestone 3'!I301="N/A",'Milestone 3'!I301="S.O."),"N/A",0)))</f>
        <v>0</v>
      </c>
      <c r="J1777">
        <f>IF(OR('Milestone 3'!N301="Approved",'Milestone 3'!N301="Approuvé"),"Approved",IF(OR('Milestone 3'!N301="Incomplete",'Milestone 3'!N301="Incomplet"),"Incomplete",0))</f>
        <v>0</v>
      </c>
      <c r="K1777">
        <f>IF(OR('Milestone 3'!M301="Yes",'Milestone 3'!M301="Oui"),"Yes",IF(OR('Milestone 3'!M301="No",'Milestone 3'!M301="Non"),"No",0))</f>
        <v>0</v>
      </c>
      <c r="L1777">
        <f>IF(OR('Milestone 3'!L301="Yes",'Milestone 3'!L301="Oui"),"Yes",IF(OR('Milestone 3'!L301="No",'Milestone 3'!L301="Non"),"No",IF(OR('Milestone 3'!L301="N/A",'Milestone 3'!L301="S.O."),"N/A",0)))</f>
        <v>0</v>
      </c>
      <c r="M1777">
        <f>IF(OR('Milestone 3'!Q301="Approved",'Milestone 3'!Q301="Approuvé"),"Approved",IF(OR('Milestone 3'!Q301="Incomplete",'Milestone 3'!Q301="Incomplet"),"Incomplete",0))</f>
        <v>0</v>
      </c>
      <c r="N1777">
        <f>IF(OR('Milestone 3'!P301="Yes",'Milestone 3'!P301="Oui"),"Yes",IF(OR('Milestone 3'!P301="No",'Milestone 3'!P301="Non"),"No",0))</f>
        <v>0</v>
      </c>
      <c r="O1777">
        <f>IF(OR('Milestone 3'!O301="Yes",'Milestone 3'!O301="Oui"),"Yes",IF(OR('Milestone 3'!O301="No",'Milestone 3'!O301="Non"),"No",IF(OR('Milestone 3'!O301="N/A",'Milestone 3'!O301="S.O."),"N/A",0)))</f>
        <v>0</v>
      </c>
    </row>
    <row r="1778" spans="1:15" hidden="1">
      <c r="A1778">
        <f>IF(OR('Milestone 3'!E302="Approved",'Milestone 3'!E302="Approuvé"),"Approved",IF(OR('Milestone 3'!E302="Incomplete",'Milestone 3'!E302="Incomplet"),"Incomplete",0))</f>
        <v>0</v>
      </c>
      <c r="B1778">
        <f>IF(OR('Milestone 3'!D302="Yes",'Milestone 3'!D302="Oui"),"Yes",IF(OR('Milestone 3'!D302="No",'Milestone 3'!D302="Non"),"No",0))</f>
        <v>0</v>
      </c>
      <c r="C1778">
        <f>IF(OR('Milestone 3'!C302="Yes",'Milestone 3'!C302="Oui"),"Yes",IF(OR('Milestone 3'!C302="No",'Milestone 3'!C302="Non"),"No",IF(OR('Milestone 3'!C302="N/A",'Milestone 3'!C302="S.O."),"N/A",0)))</f>
        <v>0</v>
      </c>
      <c r="D1778">
        <f>IF(OR('Milestone 3'!H302="Approved",'Milestone 3'!H302="Approuvé"),"Approved",IF(OR('Milestone 3'!H302="Incomplete",'Milestone 3'!H302="Incomplet"),"Incomplete",0))</f>
        <v>0</v>
      </c>
      <c r="E1778">
        <f>IF(OR('Milestone 3'!G302="Yes",'Milestone 3'!G302="Oui"),"Yes",IF(OR('Milestone 3'!G302="No",'Milestone 3'!G302="Non"),"No",0))</f>
        <v>0</v>
      </c>
      <c r="F1778">
        <f>IF(OR('Milestone 3'!F302="Yes",'Milestone 3'!F302="Oui"),"Yes",IF(OR('Milestone 3'!F302="No",'Milestone 3'!F302="Non"),"No",IF(OR('Milestone 3'!F302="N/A",'Milestone 3'!F302="S.O."),"N/A",0)))</f>
        <v>0</v>
      </c>
      <c r="G1778">
        <f>IF(OR('Milestone 3'!K302="Approved",'Milestone 3'!K302="Approuvé"),"Approved",IF(OR('Milestone 3'!K302="Incomplete",'Milestone 3'!K302="Incomplet"),"Incomplete",0))</f>
        <v>0</v>
      </c>
      <c r="H1778">
        <f>IF(OR('Milestone 3'!J302="Yes",'Milestone 3'!J302="Oui"),"Yes",IF(OR('Milestone 3'!J302="No",'Milestone 3'!J302="Non"),"No",0))</f>
        <v>0</v>
      </c>
      <c r="I1778">
        <f>IF(OR('Milestone 3'!I302="Yes",'Milestone 3'!I302="Oui"),"Yes",IF(OR('Milestone 3'!I302="No",'Milestone 3'!I302="Non"),"No",IF(OR('Milestone 3'!I302="N/A",'Milestone 3'!I302="S.O."),"N/A",0)))</f>
        <v>0</v>
      </c>
      <c r="J1778">
        <f>IF(OR('Milestone 3'!N302="Approved",'Milestone 3'!N302="Approuvé"),"Approved",IF(OR('Milestone 3'!N302="Incomplete",'Milestone 3'!N302="Incomplet"),"Incomplete",0))</f>
        <v>0</v>
      </c>
      <c r="K1778">
        <f>IF(OR('Milestone 3'!M302="Yes",'Milestone 3'!M302="Oui"),"Yes",IF(OR('Milestone 3'!M302="No",'Milestone 3'!M302="Non"),"No",0))</f>
        <v>0</v>
      </c>
      <c r="L1778">
        <f>IF(OR('Milestone 3'!L302="Yes",'Milestone 3'!L302="Oui"),"Yes",IF(OR('Milestone 3'!L302="No",'Milestone 3'!L302="Non"),"No",IF(OR('Milestone 3'!L302="N/A",'Milestone 3'!L302="S.O."),"N/A",0)))</f>
        <v>0</v>
      </c>
      <c r="M1778">
        <f>IF(OR('Milestone 3'!Q302="Approved",'Milestone 3'!Q302="Approuvé"),"Approved",IF(OR('Milestone 3'!Q302="Incomplete",'Milestone 3'!Q302="Incomplet"),"Incomplete",0))</f>
        <v>0</v>
      </c>
      <c r="N1778">
        <f>IF(OR('Milestone 3'!P302="Yes",'Milestone 3'!P302="Oui"),"Yes",IF(OR('Milestone 3'!P302="No",'Milestone 3'!P302="Non"),"No",0))</f>
        <v>0</v>
      </c>
      <c r="O1778">
        <f>IF(OR('Milestone 3'!O302="Yes",'Milestone 3'!O302="Oui"),"Yes",IF(OR('Milestone 3'!O302="No",'Milestone 3'!O302="Non"),"No",IF(OR('Milestone 3'!O302="N/A",'Milestone 3'!O302="S.O."),"N/A",0)))</f>
        <v>0</v>
      </c>
    </row>
    <row r="1779" spans="1:15" hidden="1">
      <c r="A1779">
        <f>IF(OR('Milestone 3'!E303="Approved",'Milestone 3'!E303="Approuvé"),"Approved",IF(OR('Milestone 3'!E303="Incomplete",'Milestone 3'!E303="Incomplet"),"Incomplete",0))</f>
        <v>0</v>
      </c>
      <c r="B1779">
        <f>IF(OR('Milestone 3'!D303="Yes",'Milestone 3'!D303="Oui"),"Yes",IF(OR('Milestone 3'!D303="No",'Milestone 3'!D303="Non"),"No",0))</f>
        <v>0</v>
      </c>
      <c r="C1779">
        <f>IF(OR('Milestone 3'!C303="Yes",'Milestone 3'!C303="Oui"),"Yes",IF(OR('Milestone 3'!C303="No",'Milestone 3'!C303="Non"),"No",IF(OR('Milestone 3'!C303="N/A",'Milestone 3'!C303="S.O."),"N/A",0)))</f>
        <v>0</v>
      </c>
      <c r="D1779">
        <f>IF(OR('Milestone 3'!H303="Approved",'Milestone 3'!H303="Approuvé"),"Approved",IF(OR('Milestone 3'!H303="Incomplete",'Milestone 3'!H303="Incomplet"),"Incomplete",0))</f>
        <v>0</v>
      </c>
      <c r="E1779">
        <f>IF(OR('Milestone 3'!G303="Yes",'Milestone 3'!G303="Oui"),"Yes",IF(OR('Milestone 3'!G303="No",'Milestone 3'!G303="Non"),"No",0))</f>
        <v>0</v>
      </c>
      <c r="F1779">
        <f>IF(OR('Milestone 3'!F303="Yes",'Milestone 3'!F303="Oui"),"Yes",IF(OR('Milestone 3'!F303="No",'Milestone 3'!F303="Non"),"No",IF(OR('Milestone 3'!F303="N/A",'Milestone 3'!F303="S.O."),"N/A",0)))</f>
        <v>0</v>
      </c>
      <c r="G1779">
        <f>IF(OR('Milestone 3'!K303="Approved",'Milestone 3'!K303="Approuvé"),"Approved",IF(OR('Milestone 3'!K303="Incomplete",'Milestone 3'!K303="Incomplet"),"Incomplete",0))</f>
        <v>0</v>
      </c>
      <c r="H1779">
        <f>IF(OR('Milestone 3'!J303="Yes",'Milestone 3'!J303="Oui"),"Yes",IF(OR('Milestone 3'!J303="No",'Milestone 3'!J303="Non"),"No",0))</f>
        <v>0</v>
      </c>
      <c r="I1779">
        <f>IF(OR('Milestone 3'!I303="Yes",'Milestone 3'!I303="Oui"),"Yes",IF(OR('Milestone 3'!I303="No",'Milestone 3'!I303="Non"),"No",IF(OR('Milestone 3'!I303="N/A",'Milestone 3'!I303="S.O."),"N/A",0)))</f>
        <v>0</v>
      </c>
      <c r="J1779">
        <f>IF(OR('Milestone 3'!N303="Approved",'Milestone 3'!N303="Approuvé"),"Approved",IF(OR('Milestone 3'!N303="Incomplete",'Milestone 3'!N303="Incomplet"),"Incomplete",0))</f>
        <v>0</v>
      </c>
      <c r="K1779">
        <f>IF(OR('Milestone 3'!M303="Yes",'Milestone 3'!M303="Oui"),"Yes",IF(OR('Milestone 3'!M303="No",'Milestone 3'!M303="Non"),"No",0))</f>
        <v>0</v>
      </c>
      <c r="L1779">
        <f>IF(OR('Milestone 3'!L303="Yes",'Milestone 3'!L303="Oui"),"Yes",IF(OR('Milestone 3'!L303="No",'Milestone 3'!L303="Non"),"No",IF(OR('Milestone 3'!L303="N/A",'Milestone 3'!L303="S.O."),"N/A",0)))</f>
        <v>0</v>
      </c>
      <c r="M1779">
        <f>IF(OR('Milestone 3'!Q303="Approved",'Milestone 3'!Q303="Approuvé"),"Approved",IF(OR('Milestone 3'!Q303="Incomplete",'Milestone 3'!Q303="Incomplet"),"Incomplete",0))</f>
        <v>0</v>
      </c>
      <c r="N1779">
        <f>IF(OR('Milestone 3'!P303="Yes",'Milestone 3'!P303="Oui"),"Yes",IF(OR('Milestone 3'!P303="No",'Milestone 3'!P303="Non"),"No",0))</f>
        <v>0</v>
      </c>
      <c r="O1779">
        <f>IF(OR('Milestone 3'!O303="Yes",'Milestone 3'!O303="Oui"),"Yes",IF(OR('Milestone 3'!O303="No",'Milestone 3'!O303="Non"),"No",IF(OR('Milestone 3'!O303="N/A",'Milestone 3'!O303="S.O."),"N/A",0)))</f>
        <v>0</v>
      </c>
    </row>
    <row r="1780" spans="1:15" hidden="1">
      <c r="A1780">
        <f>IF(OR('Milestone 3'!E304="Approved",'Milestone 3'!E304="Approuvé"),"Approved",IF(OR('Milestone 3'!E304="Incomplete",'Milestone 3'!E304="Incomplet"),"Incomplete",0))</f>
        <v>0</v>
      </c>
      <c r="B1780">
        <f>IF(OR('Milestone 3'!D304="Yes",'Milestone 3'!D304="Oui"),"Yes",IF(OR('Milestone 3'!D304="No",'Milestone 3'!D304="Non"),"No",0))</f>
        <v>0</v>
      </c>
      <c r="C1780">
        <f>IF(OR('Milestone 3'!C304="Yes",'Milestone 3'!C304="Oui"),"Yes",IF(OR('Milestone 3'!C304="No",'Milestone 3'!C304="Non"),"No",IF(OR('Milestone 3'!C304="N/A",'Milestone 3'!C304="S.O."),"N/A",0)))</f>
        <v>0</v>
      </c>
      <c r="D1780">
        <f>IF(OR('Milestone 3'!H304="Approved",'Milestone 3'!H304="Approuvé"),"Approved",IF(OR('Milestone 3'!H304="Incomplete",'Milestone 3'!H304="Incomplet"),"Incomplete",0))</f>
        <v>0</v>
      </c>
      <c r="E1780">
        <f>IF(OR('Milestone 3'!G304="Yes",'Milestone 3'!G304="Oui"),"Yes",IF(OR('Milestone 3'!G304="No",'Milestone 3'!G304="Non"),"No",0))</f>
        <v>0</v>
      </c>
      <c r="F1780">
        <f>IF(OR('Milestone 3'!F304="Yes",'Milestone 3'!F304="Oui"),"Yes",IF(OR('Milestone 3'!F304="No",'Milestone 3'!F304="Non"),"No",IF(OR('Milestone 3'!F304="N/A",'Milestone 3'!F304="S.O."),"N/A",0)))</f>
        <v>0</v>
      </c>
      <c r="G1780">
        <f>IF(OR('Milestone 3'!K304="Approved",'Milestone 3'!K304="Approuvé"),"Approved",IF(OR('Milestone 3'!K304="Incomplete",'Milestone 3'!K304="Incomplet"),"Incomplete",0))</f>
        <v>0</v>
      </c>
      <c r="H1780">
        <f>IF(OR('Milestone 3'!J304="Yes",'Milestone 3'!J304="Oui"),"Yes",IF(OR('Milestone 3'!J304="No",'Milestone 3'!J304="Non"),"No",0))</f>
        <v>0</v>
      </c>
      <c r="I1780">
        <f>IF(OR('Milestone 3'!I304="Yes",'Milestone 3'!I304="Oui"),"Yes",IF(OR('Milestone 3'!I304="No",'Milestone 3'!I304="Non"),"No",IF(OR('Milestone 3'!I304="N/A",'Milestone 3'!I304="S.O."),"N/A",0)))</f>
        <v>0</v>
      </c>
      <c r="J1780">
        <f>IF(OR('Milestone 3'!N304="Approved",'Milestone 3'!N304="Approuvé"),"Approved",IF(OR('Milestone 3'!N304="Incomplete",'Milestone 3'!N304="Incomplet"),"Incomplete",0))</f>
        <v>0</v>
      </c>
      <c r="K1780">
        <f>IF(OR('Milestone 3'!M304="Yes",'Milestone 3'!M304="Oui"),"Yes",IF(OR('Milestone 3'!M304="No",'Milestone 3'!M304="Non"),"No",0))</f>
        <v>0</v>
      </c>
      <c r="L1780">
        <f>IF(OR('Milestone 3'!L304="Yes",'Milestone 3'!L304="Oui"),"Yes",IF(OR('Milestone 3'!L304="No",'Milestone 3'!L304="Non"),"No",IF(OR('Milestone 3'!L304="N/A",'Milestone 3'!L304="S.O."),"N/A",0)))</f>
        <v>0</v>
      </c>
      <c r="M1780">
        <f>IF(OR('Milestone 3'!Q304="Approved",'Milestone 3'!Q304="Approuvé"),"Approved",IF(OR('Milestone 3'!Q304="Incomplete",'Milestone 3'!Q304="Incomplet"),"Incomplete",0))</f>
        <v>0</v>
      </c>
      <c r="N1780">
        <f>IF(OR('Milestone 3'!P304="Yes",'Milestone 3'!P304="Oui"),"Yes",IF(OR('Milestone 3'!P304="No",'Milestone 3'!P304="Non"),"No",0))</f>
        <v>0</v>
      </c>
      <c r="O1780">
        <f>IF(OR('Milestone 3'!O304="Yes",'Milestone 3'!O304="Oui"),"Yes",IF(OR('Milestone 3'!O304="No",'Milestone 3'!O304="Non"),"No",IF(OR('Milestone 3'!O304="N/A",'Milestone 3'!O304="S.O."),"N/A",0)))</f>
        <v>0</v>
      </c>
    </row>
    <row r="1781" spans="1:15" hidden="1">
      <c r="A1781">
        <f>IF(OR('Milestone 3'!E305="Approved",'Milestone 3'!E305="Approuvé"),"Approved",IF(OR('Milestone 3'!E305="Incomplete",'Milestone 3'!E305="Incomplet"),"Incomplete",0))</f>
        <v>0</v>
      </c>
      <c r="B1781">
        <f>IF(OR('Milestone 3'!D305="Yes",'Milestone 3'!D305="Oui"),"Yes",IF(OR('Milestone 3'!D305="No",'Milestone 3'!D305="Non"),"No",0))</f>
        <v>0</v>
      </c>
      <c r="C1781">
        <f>IF(OR('Milestone 3'!C305="Yes",'Milestone 3'!C305="Oui"),"Yes",IF(OR('Milestone 3'!C305="No",'Milestone 3'!C305="Non"),"No",IF(OR('Milestone 3'!C305="N/A",'Milestone 3'!C305="S.O."),"N/A",0)))</f>
        <v>0</v>
      </c>
      <c r="D1781">
        <f>IF(OR('Milestone 3'!H305="Approved",'Milestone 3'!H305="Approuvé"),"Approved",IF(OR('Milestone 3'!H305="Incomplete",'Milestone 3'!H305="Incomplet"),"Incomplete",0))</f>
        <v>0</v>
      </c>
      <c r="E1781">
        <f>IF(OR('Milestone 3'!G305="Yes",'Milestone 3'!G305="Oui"),"Yes",IF(OR('Milestone 3'!G305="No",'Milestone 3'!G305="Non"),"No",0))</f>
        <v>0</v>
      </c>
      <c r="F1781">
        <f>IF(OR('Milestone 3'!F305="Yes",'Milestone 3'!F305="Oui"),"Yes",IF(OR('Milestone 3'!F305="No",'Milestone 3'!F305="Non"),"No",IF(OR('Milestone 3'!F305="N/A",'Milestone 3'!F305="S.O."),"N/A",0)))</f>
        <v>0</v>
      </c>
      <c r="G1781">
        <f>IF(OR('Milestone 3'!K305="Approved",'Milestone 3'!K305="Approuvé"),"Approved",IF(OR('Milestone 3'!K305="Incomplete",'Milestone 3'!K305="Incomplet"),"Incomplete",0))</f>
        <v>0</v>
      </c>
      <c r="H1781">
        <f>IF(OR('Milestone 3'!J305="Yes",'Milestone 3'!J305="Oui"),"Yes",IF(OR('Milestone 3'!J305="No",'Milestone 3'!J305="Non"),"No",0))</f>
        <v>0</v>
      </c>
      <c r="I1781">
        <f>IF(OR('Milestone 3'!I305="Yes",'Milestone 3'!I305="Oui"),"Yes",IF(OR('Milestone 3'!I305="No",'Milestone 3'!I305="Non"),"No",IF(OR('Milestone 3'!I305="N/A",'Milestone 3'!I305="S.O."),"N/A",0)))</f>
        <v>0</v>
      </c>
      <c r="J1781">
        <f>IF(OR('Milestone 3'!N305="Approved",'Milestone 3'!N305="Approuvé"),"Approved",IF(OR('Milestone 3'!N305="Incomplete",'Milestone 3'!N305="Incomplet"),"Incomplete",0))</f>
        <v>0</v>
      </c>
      <c r="K1781">
        <f>IF(OR('Milestone 3'!M305="Yes",'Milestone 3'!M305="Oui"),"Yes",IF(OR('Milestone 3'!M305="No",'Milestone 3'!M305="Non"),"No",0))</f>
        <v>0</v>
      </c>
      <c r="L1781">
        <f>IF(OR('Milestone 3'!L305="Yes",'Milestone 3'!L305="Oui"),"Yes",IF(OR('Milestone 3'!L305="No",'Milestone 3'!L305="Non"),"No",IF(OR('Milestone 3'!L305="N/A",'Milestone 3'!L305="S.O."),"N/A",0)))</f>
        <v>0</v>
      </c>
      <c r="M1781">
        <f>IF(OR('Milestone 3'!Q305="Approved",'Milestone 3'!Q305="Approuvé"),"Approved",IF(OR('Milestone 3'!Q305="Incomplete",'Milestone 3'!Q305="Incomplet"),"Incomplete",0))</f>
        <v>0</v>
      </c>
      <c r="N1781">
        <f>IF(OR('Milestone 3'!P305="Yes",'Milestone 3'!P305="Oui"),"Yes",IF(OR('Milestone 3'!P305="No",'Milestone 3'!P305="Non"),"No",0))</f>
        <v>0</v>
      </c>
      <c r="O1781">
        <f>IF(OR('Milestone 3'!O305="Yes",'Milestone 3'!O305="Oui"),"Yes",IF(OR('Milestone 3'!O305="No",'Milestone 3'!O305="Non"),"No",IF(OR('Milestone 3'!O305="N/A",'Milestone 3'!O305="S.O."),"N/A",0)))</f>
        <v>0</v>
      </c>
    </row>
    <row r="1782" spans="1:15" hidden="1">
      <c r="A1782">
        <f>IF(OR('Milestone 3'!E306="Approved",'Milestone 3'!E306="Approuvé"),"Approved",IF(OR('Milestone 3'!E306="Incomplete",'Milestone 3'!E306="Incomplet"),"Incomplete",0))</f>
        <v>0</v>
      </c>
      <c r="B1782">
        <f>IF(OR('Milestone 3'!D306="Yes",'Milestone 3'!D306="Oui"),"Yes",IF(OR('Milestone 3'!D306="No",'Milestone 3'!D306="Non"),"No",0))</f>
        <v>0</v>
      </c>
      <c r="C1782">
        <f>IF(OR('Milestone 3'!C306="Yes",'Milestone 3'!C306="Oui"),"Yes",IF(OR('Milestone 3'!C306="No",'Milestone 3'!C306="Non"),"No",IF(OR('Milestone 3'!C306="N/A",'Milestone 3'!C306="S.O."),"N/A",0)))</f>
        <v>0</v>
      </c>
      <c r="D1782">
        <f>IF(OR('Milestone 3'!H306="Approved",'Milestone 3'!H306="Approuvé"),"Approved",IF(OR('Milestone 3'!H306="Incomplete",'Milestone 3'!H306="Incomplet"),"Incomplete",0))</f>
        <v>0</v>
      </c>
      <c r="E1782">
        <f>IF(OR('Milestone 3'!G306="Yes",'Milestone 3'!G306="Oui"),"Yes",IF(OR('Milestone 3'!G306="No",'Milestone 3'!G306="Non"),"No",0))</f>
        <v>0</v>
      </c>
      <c r="F1782">
        <f>IF(OR('Milestone 3'!F306="Yes",'Milestone 3'!F306="Oui"),"Yes",IF(OR('Milestone 3'!F306="No",'Milestone 3'!F306="Non"),"No",IF(OR('Milestone 3'!F306="N/A",'Milestone 3'!F306="S.O."),"N/A",0)))</f>
        <v>0</v>
      </c>
      <c r="G1782">
        <f>IF(OR('Milestone 3'!K306="Approved",'Milestone 3'!K306="Approuvé"),"Approved",IF(OR('Milestone 3'!K306="Incomplete",'Milestone 3'!K306="Incomplet"),"Incomplete",0))</f>
        <v>0</v>
      </c>
      <c r="H1782">
        <f>IF(OR('Milestone 3'!J306="Yes",'Milestone 3'!J306="Oui"),"Yes",IF(OR('Milestone 3'!J306="No",'Milestone 3'!J306="Non"),"No",0))</f>
        <v>0</v>
      </c>
      <c r="I1782">
        <f>IF(OR('Milestone 3'!I306="Yes",'Milestone 3'!I306="Oui"),"Yes",IF(OR('Milestone 3'!I306="No",'Milestone 3'!I306="Non"),"No",IF(OR('Milestone 3'!I306="N/A",'Milestone 3'!I306="S.O."),"N/A",0)))</f>
        <v>0</v>
      </c>
      <c r="J1782">
        <f>IF(OR('Milestone 3'!N306="Approved",'Milestone 3'!N306="Approuvé"),"Approved",IF(OR('Milestone 3'!N306="Incomplete",'Milestone 3'!N306="Incomplet"),"Incomplete",0))</f>
        <v>0</v>
      </c>
      <c r="K1782">
        <f>IF(OR('Milestone 3'!M306="Yes",'Milestone 3'!M306="Oui"),"Yes",IF(OR('Milestone 3'!M306="No",'Milestone 3'!M306="Non"),"No",0))</f>
        <v>0</v>
      </c>
      <c r="L1782">
        <f>IF(OR('Milestone 3'!L306="Yes",'Milestone 3'!L306="Oui"),"Yes",IF(OR('Milestone 3'!L306="No",'Milestone 3'!L306="Non"),"No",IF(OR('Milestone 3'!L306="N/A",'Milestone 3'!L306="S.O."),"N/A",0)))</f>
        <v>0</v>
      </c>
      <c r="M1782">
        <f>IF(OR('Milestone 3'!Q306="Approved",'Milestone 3'!Q306="Approuvé"),"Approved",IF(OR('Milestone 3'!Q306="Incomplete",'Milestone 3'!Q306="Incomplet"),"Incomplete",0))</f>
        <v>0</v>
      </c>
      <c r="N1782">
        <f>IF(OR('Milestone 3'!P306="Yes",'Milestone 3'!P306="Oui"),"Yes",IF(OR('Milestone 3'!P306="No",'Milestone 3'!P306="Non"),"No",0))</f>
        <v>0</v>
      </c>
      <c r="O1782">
        <f>IF(OR('Milestone 3'!O306="Yes",'Milestone 3'!O306="Oui"),"Yes",IF(OR('Milestone 3'!O306="No",'Milestone 3'!O306="Non"),"No",IF(OR('Milestone 3'!O306="N/A",'Milestone 3'!O306="S.O."),"N/A",0)))</f>
        <v>0</v>
      </c>
    </row>
    <row r="1783" spans="1:15" hidden="1">
      <c r="A1783">
        <f>IF(OR('Milestone 3'!E307="Approved",'Milestone 3'!E307="Approuvé"),"Approved",IF(OR('Milestone 3'!E307="Incomplete",'Milestone 3'!E307="Incomplet"),"Incomplete",0))</f>
        <v>0</v>
      </c>
      <c r="B1783">
        <f>IF(OR('Milestone 3'!D307="Yes",'Milestone 3'!D307="Oui"),"Yes",IF(OR('Milestone 3'!D307="No",'Milestone 3'!D307="Non"),"No",0))</f>
        <v>0</v>
      </c>
      <c r="C1783">
        <f>IF(OR('Milestone 3'!C307="Yes",'Milestone 3'!C307="Oui"),"Yes",IF(OR('Milestone 3'!C307="No",'Milestone 3'!C307="Non"),"No",IF(OR('Milestone 3'!C307="N/A",'Milestone 3'!C307="S.O."),"N/A",0)))</f>
        <v>0</v>
      </c>
      <c r="D1783">
        <f>IF(OR('Milestone 3'!H307="Approved",'Milestone 3'!H307="Approuvé"),"Approved",IF(OR('Milestone 3'!H307="Incomplete",'Milestone 3'!H307="Incomplet"),"Incomplete",0))</f>
        <v>0</v>
      </c>
      <c r="E1783">
        <f>IF(OR('Milestone 3'!G307="Yes",'Milestone 3'!G307="Oui"),"Yes",IF(OR('Milestone 3'!G307="No",'Milestone 3'!G307="Non"),"No",0))</f>
        <v>0</v>
      </c>
      <c r="F1783">
        <f>IF(OR('Milestone 3'!F307="Yes",'Milestone 3'!F307="Oui"),"Yes",IF(OR('Milestone 3'!F307="No",'Milestone 3'!F307="Non"),"No",IF(OR('Milestone 3'!F307="N/A",'Milestone 3'!F307="S.O."),"N/A",0)))</f>
        <v>0</v>
      </c>
      <c r="G1783">
        <f>IF(OR('Milestone 3'!K307="Approved",'Milestone 3'!K307="Approuvé"),"Approved",IF(OR('Milestone 3'!K307="Incomplete",'Milestone 3'!K307="Incomplet"),"Incomplete",0))</f>
        <v>0</v>
      </c>
      <c r="H1783">
        <f>IF(OR('Milestone 3'!J307="Yes",'Milestone 3'!J307="Oui"),"Yes",IF(OR('Milestone 3'!J307="No",'Milestone 3'!J307="Non"),"No",0))</f>
        <v>0</v>
      </c>
      <c r="I1783">
        <f>IF(OR('Milestone 3'!I307="Yes",'Milestone 3'!I307="Oui"),"Yes",IF(OR('Milestone 3'!I307="No",'Milestone 3'!I307="Non"),"No",IF(OR('Milestone 3'!I307="N/A",'Milestone 3'!I307="S.O."),"N/A",0)))</f>
        <v>0</v>
      </c>
      <c r="J1783">
        <f>IF(OR('Milestone 3'!N307="Approved",'Milestone 3'!N307="Approuvé"),"Approved",IF(OR('Milestone 3'!N307="Incomplete",'Milestone 3'!N307="Incomplet"),"Incomplete",0))</f>
        <v>0</v>
      </c>
      <c r="K1783">
        <f>IF(OR('Milestone 3'!M307="Yes",'Milestone 3'!M307="Oui"),"Yes",IF(OR('Milestone 3'!M307="No",'Milestone 3'!M307="Non"),"No",0))</f>
        <v>0</v>
      </c>
      <c r="L1783">
        <f>IF(OR('Milestone 3'!L307="Yes",'Milestone 3'!L307="Oui"),"Yes",IF(OR('Milestone 3'!L307="No",'Milestone 3'!L307="Non"),"No",IF(OR('Milestone 3'!L307="N/A",'Milestone 3'!L307="S.O."),"N/A",0)))</f>
        <v>0</v>
      </c>
      <c r="M1783">
        <f>IF(OR('Milestone 3'!Q307="Approved",'Milestone 3'!Q307="Approuvé"),"Approved",IF(OR('Milestone 3'!Q307="Incomplete",'Milestone 3'!Q307="Incomplet"),"Incomplete",0))</f>
        <v>0</v>
      </c>
      <c r="N1783">
        <f>IF(OR('Milestone 3'!P307="Yes",'Milestone 3'!P307="Oui"),"Yes",IF(OR('Milestone 3'!P307="No",'Milestone 3'!P307="Non"),"No",0))</f>
        <v>0</v>
      </c>
      <c r="O1783">
        <f>IF(OR('Milestone 3'!O307="Yes",'Milestone 3'!O307="Oui"),"Yes",IF(OR('Milestone 3'!O307="No",'Milestone 3'!O307="Non"),"No",IF(OR('Milestone 3'!O307="N/A",'Milestone 3'!O307="S.O."),"N/A",0)))</f>
        <v>0</v>
      </c>
    </row>
    <row r="1784" spans="1:15" hidden="1">
      <c r="A1784">
        <f>IF(OR('Milestone 3'!E308="Approved",'Milestone 3'!E308="Approuvé"),"Approved",IF(OR('Milestone 3'!E308="Incomplete",'Milestone 3'!E308="Incomplet"),"Incomplete",0))</f>
        <v>0</v>
      </c>
      <c r="B1784">
        <f>IF(OR('Milestone 3'!D308="Yes",'Milestone 3'!D308="Oui"),"Yes",IF(OR('Milestone 3'!D308="No",'Milestone 3'!D308="Non"),"No",0))</f>
        <v>0</v>
      </c>
      <c r="C1784">
        <f>IF(OR('Milestone 3'!C308="Yes",'Milestone 3'!C308="Oui"),"Yes",IF(OR('Milestone 3'!C308="No",'Milestone 3'!C308="Non"),"No",IF(OR('Milestone 3'!C308="N/A",'Milestone 3'!C308="S.O."),"N/A",0)))</f>
        <v>0</v>
      </c>
      <c r="D1784">
        <f>IF(OR('Milestone 3'!H308="Approved",'Milestone 3'!H308="Approuvé"),"Approved",IF(OR('Milestone 3'!H308="Incomplete",'Milestone 3'!H308="Incomplet"),"Incomplete",0))</f>
        <v>0</v>
      </c>
      <c r="E1784">
        <f>IF(OR('Milestone 3'!G308="Yes",'Milestone 3'!G308="Oui"),"Yes",IF(OR('Milestone 3'!G308="No",'Milestone 3'!G308="Non"),"No",0))</f>
        <v>0</v>
      </c>
      <c r="F1784">
        <f>IF(OR('Milestone 3'!F308="Yes",'Milestone 3'!F308="Oui"),"Yes",IF(OR('Milestone 3'!F308="No",'Milestone 3'!F308="Non"),"No",IF(OR('Milestone 3'!F308="N/A",'Milestone 3'!F308="S.O."),"N/A",0)))</f>
        <v>0</v>
      </c>
      <c r="G1784">
        <f>IF(OR('Milestone 3'!K308="Approved",'Milestone 3'!K308="Approuvé"),"Approved",IF(OR('Milestone 3'!K308="Incomplete",'Milestone 3'!K308="Incomplet"),"Incomplete",0))</f>
        <v>0</v>
      </c>
      <c r="H1784">
        <f>IF(OR('Milestone 3'!J308="Yes",'Milestone 3'!J308="Oui"),"Yes",IF(OR('Milestone 3'!J308="No",'Milestone 3'!J308="Non"),"No",0))</f>
        <v>0</v>
      </c>
      <c r="I1784">
        <f>IF(OR('Milestone 3'!I308="Yes",'Milestone 3'!I308="Oui"),"Yes",IF(OR('Milestone 3'!I308="No",'Milestone 3'!I308="Non"),"No",IF(OR('Milestone 3'!I308="N/A",'Milestone 3'!I308="S.O."),"N/A",0)))</f>
        <v>0</v>
      </c>
      <c r="J1784">
        <f>IF(OR('Milestone 3'!N308="Approved",'Milestone 3'!N308="Approuvé"),"Approved",IF(OR('Milestone 3'!N308="Incomplete",'Milestone 3'!N308="Incomplet"),"Incomplete",0))</f>
        <v>0</v>
      </c>
      <c r="K1784">
        <f>IF(OR('Milestone 3'!M308="Yes",'Milestone 3'!M308="Oui"),"Yes",IF(OR('Milestone 3'!M308="No",'Milestone 3'!M308="Non"),"No",0))</f>
        <v>0</v>
      </c>
      <c r="L1784">
        <f>IF(OR('Milestone 3'!L308="Yes",'Milestone 3'!L308="Oui"),"Yes",IF(OR('Milestone 3'!L308="No",'Milestone 3'!L308="Non"),"No",IF(OR('Milestone 3'!L308="N/A",'Milestone 3'!L308="S.O."),"N/A",0)))</f>
        <v>0</v>
      </c>
      <c r="M1784">
        <f>IF(OR('Milestone 3'!Q308="Approved",'Milestone 3'!Q308="Approuvé"),"Approved",IF(OR('Milestone 3'!Q308="Incomplete",'Milestone 3'!Q308="Incomplet"),"Incomplete",0))</f>
        <v>0</v>
      </c>
      <c r="N1784">
        <f>IF(OR('Milestone 3'!P308="Yes",'Milestone 3'!P308="Oui"),"Yes",IF(OR('Milestone 3'!P308="No",'Milestone 3'!P308="Non"),"No",0))</f>
        <v>0</v>
      </c>
      <c r="O1784">
        <f>IF(OR('Milestone 3'!O308="Yes",'Milestone 3'!O308="Oui"),"Yes",IF(OR('Milestone 3'!O308="No",'Milestone 3'!O308="Non"),"No",IF(OR('Milestone 3'!O308="N/A",'Milestone 3'!O308="S.O."),"N/A",0)))</f>
        <v>0</v>
      </c>
    </row>
    <row r="1785" spans="1:15" hidden="1">
      <c r="A1785">
        <f>IF(OR('Milestone 3'!E309="Approved",'Milestone 3'!E309="Approuvé"),"Approved",IF(OR('Milestone 3'!E309="Incomplete",'Milestone 3'!E309="Incomplet"),"Incomplete",0))</f>
        <v>0</v>
      </c>
      <c r="B1785">
        <f>IF(OR('Milestone 3'!D309="Yes",'Milestone 3'!D309="Oui"),"Yes",IF(OR('Milestone 3'!D309="No",'Milestone 3'!D309="Non"),"No",0))</f>
        <v>0</v>
      </c>
      <c r="C1785">
        <f>IF(OR('Milestone 3'!C309="Yes",'Milestone 3'!C309="Oui"),"Yes",IF(OR('Milestone 3'!C309="No",'Milestone 3'!C309="Non"),"No",IF(OR('Milestone 3'!C309="N/A",'Milestone 3'!C309="S.O."),"N/A",0)))</f>
        <v>0</v>
      </c>
      <c r="D1785">
        <f>IF(OR('Milestone 3'!H309="Approved",'Milestone 3'!H309="Approuvé"),"Approved",IF(OR('Milestone 3'!H309="Incomplete",'Milestone 3'!H309="Incomplet"),"Incomplete",0))</f>
        <v>0</v>
      </c>
      <c r="E1785">
        <f>IF(OR('Milestone 3'!G309="Yes",'Milestone 3'!G309="Oui"),"Yes",IF(OR('Milestone 3'!G309="No",'Milestone 3'!G309="Non"),"No",0))</f>
        <v>0</v>
      </c>
      <c r="F1785">
        <f>IF(OR('Milestone 3'!F309="Yes",'Milestone 3'!F309="Oui"),"Yes",IF(OR('Milestone 3'!F309="No",'Milestone 3'!F309="Non"),"No",IF(OR('Milestone 3'!F309="N/A",'Milestone 3'!F309="S.O."),"N/A",0)))</f>
        <v>0</v>
      </c>
      <c r="G1785">
        <f>IF(OR('Milestone 3'!K309="Approved",'Milestone 3'!K309="Approuvé"),"Approved",IF(OR('Milestone 3'!K309="Incomplete",'Milestone 3'!K309="Incomplet"),"Incomplete",0))</f>
        <v>0</v>
      </c>
      <c r="H1785">
        <f>IF(OR('Milestone 3'!J309="Yes",'Milestone 3'!J309="Oui"),"Yes",IF(OR('Milestone 3'!J309="No",'Milestone 3'!J309="Non"),"No",0))</f>
        <v>0</v>
      </c>
      <c r="I1785">
        <f>IF(OR('Milestone 3'!I309="Yes",'Milestone 3'!I309="Oui"),"Yes",IF(OR('Milestone 3'!I309="No",'Milestone 3'!I309="Non"),"No",IF(OR('Milestone 3'!I309="N/A",'Milestone 3'!I309="S.O."),"N/A",0)))</f>
        <v>0</v>
      </c>
      <c r="J1785">
        <f>IF(OR('Milestone 3'!N309="Approved",'Milestone 3'!N309="Approuvé"),"Approved",IF(OR('Milestone 3'!N309="Incomplete",'Milestone 3'!N309="Incomplet"),"Incomplete",0))</f>
        <v>0</v>
      </c>
      <c r="K1785">
        <f>IF(OR('Milestone 3'!M309="Yes",'Milestone 3'!M309="Oui"),"Yes",IF(OR('Milestone 3'!M309="No",'Milestone 3'!M309="Non"),"No",0))</f>
        <v>0</v>
      </c>
      <c r="L1785">
        <f>IF(OR('Milestone 3'!L309="Yes",'Milestone 3'!L309="Oui"),"Yes",IF(OR('Milestone 3'!L309="No",'Milestone 3'!L309="Non"),"No",IF(OR('Milestone 3'!L309="N/A",'Milestone 3'!L309="S.O."),"N/A",0)))</f>
        <v>0</v>
      </c>
      <c r="M1785">
        <f>IF(OR('Milestone 3'!Q309="Approved",'Milestone 3'!Q309="Approuvé"),"Approved",IF(OR('Milestone 3'!Q309="Incomplete",'Milestone 3'!Q309="Incomplet"),"Incomplete",0))</f>
        <v>0</v>
      </c>
      <c r="N1785">
        <f>IF(OR('Milestone 3'!P309="Yes",'Milestone 3'!P309="Oui"),"Yes",IF(OR('Milestone 3'!P309="No",'Milestone 3'!P309="Non"),"No",0))</f>
        <v>0</v>
      </c>
      <c r="O1785">
        <f>IF(OR('Milestone 3'!O309="Yes",'Milestone 3'!O309="Oui"),"Yes",IF(OR('Milestone 3'!O309="No",'Milestone 3'!O309="Non"),"No",IF(OR('Milestone 3'!O309="N/A",'Milestone 3'!O309="S.O."),"N/A",0)))</f>
        <v>0</v>
      </c>
    </row>
    <row r="1786" spans="1:15" hidden="1">
      <c r="A1786">
        <f>IF(OR('Milestone 3'!E310="Approved",'Milestone 3'!E310="Approuvé"),"Approved",IF(OR('Milestone 3'!E310="Incomplete",'Milestone 3'!E310="Incomplet"),"Incomplete",0))</f>
        <v>0</v>
      </c>
      <c r="B1786">
        <f>IF(OR('Milestone 3'!D310="Yes",'Milestone 3'!D310="Oui"),"Yes",IF(OR('Milestone 3'!D310="No",'Milestone 3'!D310="Non"),"No",0))</f>
        <v>0</v>
      </c>
      <c r="C1786">
        <f>IF(OR('Milestone 3'!C310="Yes",'Milestone 3'!C310="Oui"),"Yes",IF(OR('Milestone 3'!C310="No",'Milestone 3'!C310="Non"),"No",IF(OR('Milestone 3'!C310="N/A",'Milestone 3'!C310="S.O."),"N/A",0)))</f>
        <v>0</v>
      </c>
      <c r="D1786">
        <f>IF(OR('Milestone 3'!H310="Approved",'Milestone 3'!H310="Approuvé"),"Approved",IF(OR('Milestone 3'!H310="Incomplete",'Milestone 3'!H310="Incomplet"),"Incomplete",0))</f>
        <v>0</v>
      </c>
      <c r="E1786">
        <f>IF(OR('Milestone 3'!G310="Yes",'Milestone 3'!G310="Oui"),"Yes",IF(OR('Milestone 3'!G310="No",'Milestone 3'!G310="Non"),"No",0))</f>
        <v>0</v>
      </c>
      <c r="F1786">
        <f>IF(OR('Milestone 3'!F310="Yes",'Milestone 3'!F310="Oui"),"Yes",IF(OR('Milestone 3'!F310="No",'Milestone 3'!F310="Non"),"No",IF(OR('Milestone 3'!F310="N/A",'Milestone 3'!F310="S.O."),"N/A",0)))</f>
        <v>0</v>
      </c>
      <c r="G1786">
        <f>IF(OR('Milestone 3'!K310="Approved",'Milestone 3'!K310="Approuvé"),"Approved",IF(OR('Milestone 3'!K310="Incomplete",'Milestone 3'!K310="Incomplet"),"Incomplete",0))</f>
        <v>0</v>
      </c>
      <c r="H1786">
        <f>IF(OR('Milestone 3'!J310="Yes",'Milestone 3'!J310="Oui"),"Yes",IF(OR('Milestone 3'!J310="No",'Milestone 3'!J310="Non"),"No",0))</f>
        <v>0</v>
      </c>
      <c r="I1786">
        <f>IF(OR('Milestone 3'!I310="Yes",'Milestone 3'!I310="Oui"),"Yes",IF(OR('Milestone 3'!I310="No",'Milestone 3'!I310="Non"),"No",IF(OR('Milestone 3'!I310="N/A",'Milestone 3'!I310="S.O."),"N/A",0)))</f>
        <v>0</v>
      </c>
      <c r="J1786">
        <f>IF(OR('Milestone 3'!N310="Approved",'Milestone 3'!N310="Approuvé"),"Approved",IF(OR('Milestone 3'!N310="Incomplete",'Milestone 3'!N310="Incomplet"),"Incomplete",0))</f>
        <v>0</v>
      </c>
      <c r="K1786">
        <f>IF(OR('Milestone 3'!M310="Yes",'Milestone 3'!M310="Oui"),"Yes",IF(OR('Milestone 3'!M310="No",'Milestone 3'!M310="Non"),"No",0))</f>
        <v>0</v>
      </c>
      <c r="L1786">
        <f>IF(OR('Milestone 3'!L310="Yes",'Milestone 3'!L310="Oui"),"Yes",IF(OR('Milestone 3'!L310="No",'Milestone 3'!L310="Non"),"No",IF(OR('Milestone 3'!L310="N/A",'Milestone 3'!L310="S.O."),"N/A",0)))</f>
        <v>0</v>
      </c>
      <c r="M1786">
        <f>IF(OR('Milestone 3'!Q310="Approved",'Milestone 3'!Q310="Approuvé"),"Approved",IF(OR('Milestone 3'!Q310="Incomplete",'Milestone 3'!Q310="Incomplet"),"Incomplete",0))</f>
        <v>0</v>
      </c>
      <c r="N1786">
        <f>IF(OR('Milestone 3'!P310="Yes",'Milestone 3'!P310="Oui"),"Yes",IF(OR('Milestone 3'!P310="No",'Milestone 3'!P310="Non"),"No",0))</f>
        <v>0</v>
      </c>
      <c r="O1786">
        <f>IF(OR('Milestone 3'!O310="Yes",'Milestone 3'!O310="Oui"),"Yes",IF(OR('Milestone 3'!O310="No",'Milestone 3'!O310="Non"),"No",IF(OR('Milestone 3'!O310="N/A",'Milestone 3'!O310="S.O."),"N/A",0)))</f>
        <v>0</v>
      </c>
    </row>
    <row r="1787" spans="1:15" hidden="1">
      <c r="A1787">
        <f>IF(OR('Milestone 3'!E311="Approved",'Milestone 3'!E311="Approuvé"),"Approved",IF(OR('Milestone 3'!E311="Incomplete",'Milestone 3'!E311="Incomplet"),"Incomplete",0))</f>
        <v>0</v>
      </c>
      <c r="B1787">
        <f>IF(OR('Milestone 3'!D311="Yes",'Milestone 3'!D311="Oui"),"Yes",IF(OR('Milestone 3'!D311="No",'Milestone 3'!D311="Non"),"No",0))</f>
        <v>0</v>
      </c>
      <c r="C1787">
        <f>IF(OR('Milestone 3'!C311="Yes",'Milestone 3'!C311="Oui"),"Yes",IF(OR('Milestone 3'!C311="No",'Milestone 3'!C311="Non"),"No",IF(OR('Milestone 3'!C311="N/A",'Milestone 3'!C311="S.O."),"N/A",0)))</f>
        <v>0</v>
      </c>
      <c r="D1787">
        <f>IF(OR('Milestone 3'!H311="Approved",'Milestone 3'!H311="Approuvé"),"Approved",IF(OR('Milestone 3'!H311="Incomplete",'Milestone 3'!H311="Incomplet"),"Incomplete",0))</f>
        <v>0</v>
      </c>
      <c r="E1787">
        <f>IF(OR('Milestone 3'!G311="Yes",'Milestone 3'!G311="Oui"),"Yes",IF(OR('Milestone 3'!G311="No",'Milestone 3'!G311="Non"),"No",0))</f>
        <v>0</v>
      </c>
      <c r="F1787">
        <f>IF(OR('Milestone 3'!F311="Yes",'Milestone 3'!F311="Oui"),"Yes",IF(OR('Milestone 3'!F311="No",'Milestone 3'!F311="Non"),"No",IF(OR('Milestone 3'!F311="N/A",'Milestone 3'!F311="S.O."),"N/A",0)))</f>
        <v>0</v>
      </c>
      <c r="G1787">
        <f>IF(OR('Milestone 3'!K311="Approved",'Milestone 3'!K311="Approuvé"),"Approved",IF(OR('Milestone 3'!K311="Incomplete",'Milestone 3'!K311="Incomplet"),"Incomplete",0))</f>
        <v>0</v>
      </c>
      <c r="H1787">
        <f>IF(OR('Milestone 3'!J311="Yes",'Milestone 3'!J311="Oui"),"Yes",IF(OR('Milestone 3'!J311="No",'Milestone 3'!J311="Non"),"No",0))</f>
        <v>0</v>
      </c>
      <c r="I1787">
        <f>IF(OR('Milestone 3'!I311="Yes",'Milestone 3'!I311="Oui"),"Yes",IF(OR('Milestone 3'!I311="No",'Milestone 3'!I311="Non"),"No",IF(OR('Milestone 3'!I311="N/A",'Milestone 3'!I311="S.O."),"N/A",0)))</f>
        <v>0</v>
      </c>
      <c r="J1787">
        <f>IF(OR('Milestone 3'!N311="Approved",'Milestone 3'!N311="Approuvé"),"Approved",IF(OR('Milestone 3'!N311="Incomplete",'Milestone 3'!N311="Incomplet"),"Incomplete",0))</f>
        <v>0</v>
      </c>
      <c r="K1787">
        <f>IF(OR('Milestone 3'!M311="Yes",'Milestone 3'!M311="Oui"),"Yes",IF(OR('Milestone 3'!M311="No",'Milestone 3'!M311="Non"),"No",0))</f>
        <v>0</v>
      </c>
      <c r="L1787">
        <f>IF(OR('Milestone 3'!L311="Yes",'Milestone 3'!L311="Oui"),"Yes",IF(OR('Milestone 3'!L311="No",'Milestone 3'!L311="Non"),"No",IF(OR('Milestone 3'!L311="N/A",'Milestone 3'!L311="S.O."),"N/A",0)))</f>
        <v>0</v>
      </c>
      <c r="M1787">
        <f>IF(OR('Milestone 3'!Q311="Approved",'Milestone 3'!Q311="Approuvé"),"Approved",IF(OR('Milestone 3'!Q311="Incomplete",'Milestone 3'!Q311="Incomplet"),"Incomplete",0))</f>
        <v>0</v>
      </c>
      <c r="N1787">
        <f>IF(OR('Milestone 3'!P311="Yes",'Milestone 3'!P311="Oui"),"Yes",IF(OR('Milestone 3'!P311="No",'Milestone 3'!P311="Non"),"No",0))</f>
        <v>0</v>
      </c>
      <c r="O1787">
        <f>IF(OR('Milestone 3'!O311="Yes",'Milestone 3'!O311="Oui"),"Yes",IF(OR('Milestone 3'!O311="No",'Milestone 3'!O311="Non"),"No",IF(OR('Milestone 3'!O311="N/A",'Milestone 3'!O311="S.O."),"N/A",0)))</f>
        <v>0</v>
      </c>
    </row>
    <row r="1788" spans="1:15" hidden="1">
      <c r="A1788">
        <f>IF(OR('Milestone 3'!E312="Approved",'Milestone 3'!E312="Approuvé"),"Approved",IF(OR('Milestone 3'!E312="Incomplete",'Milestone 3'!E312="Incomplet"),"Incomplete",0))</f>
        <v>0</v>
      </c>
      <c r="B1788">
        <f>IF(OR('Milestone 3'!D312="Yes",'Milestone 3'!D312="Oui"),"Yes",IF(OR('Milestone 3'!D312="No",'Milestone 3'!D312="Non"),"No",0))</f>
        <v>0</v>
      </c>
      <c r="C1788">
        <f>IF(OR('Milestone 3'!C312="Yes",'Milestone 3'!C312="Oui"),"Yes",IF(OR('Milestone 3'!C312="No",'Milestone 3'!C312="Non"),"No",IF(OR('Milestone 3'!C312="N/A",'Milestone 3'!C312="S.O."),"N/A",0)))</f>
        <v>0</v>
      </c>
      <c r="D1788">
        <f>IF(OR('Milestone 3'!H312="Approved",'Milestone 3'!H312="Approuvé"),"Approved",IF(OR('Milestone 3'!H312="Incomplete",'Milestone 3'!H312="Incomplet"),"Incomplete",0))</f>
        <v>0</v>
      </c>
      <c r="E1788">
        <f>IF(OR('Milestone 3'!G312="Yes",'Milestone 3'!G312="Oui"),"Yes",IF(OR('Milestone 3'!G312="No",'Milestone 3'!G312="Non"),"No",0))</f>
        <v>0</v>
      </c>
      <c r="F1788">
        <f>IF(OR('Milestone 3'!F312="Yes",'Milestone 3'!F312="Oui"),"Yes",IF(OR('Milestone 3'!F312="No",'Milestone 3'!F312="Non"),"No",IF(OR('Milestone 3'!F312="N/A",'Milestone 3'!F312="S.O."),"N/A",0)))</f>
        <v>0</v>
      </c>
      <c r="G1788">
        <f>IF(OR('Milestone 3'!K312="Approved",'Milestone 3'!K312="Approuvé"),"Approved",IF(OR('Milestone 3'!K312="Incomplete",'Milestone 3'!K312="Incomplet"),"Incomplete",0))</f>
        <v>0</v>
      </c>
      <c r="H1788">
        <f>IF(OR('Milestone 3'!J312="Yes",'Milestone 3'!J312="Oui"),"Yes",IF(OR('Milestone 3'!J312="No",'Milestone 3'!J312="Non"),"No",0))</f>
        <v>0</v>
      </c>
      <c r="I1788">
        <f>IF(OR('Milestone 3'!I312="Yes",'Milestone 3'!I312="Oui"),"Yes",IF(OR('Milestone 3'!I312="No",'Milestone 3'!I312="Non"),"No",IF(OR('Milestone 3'!I312="N/A",'Milestone 3'!I312="S.O."),"N/A",0)))</f>
        <v>0</v>
      </c>
      <c r="J1788">
        <f>IF(OR('Milestone 3'!N312="Approved",'Milestone 3'!N312="Approuvé"),"Approved",IF(OR('Milestone 3'!N312="Incomplete",'Milestone 3'!N312="Incomplet"),"Incomplete",0))</f>
        <v>0</v>
      </c>
      <c r="K1788">
        <f>IF(OR('Milestone 3'!M312="Yes",'Milestone 3'!M312="Oui"),"Yes",IF(OR('Milestone 3'!M312="No",'Milestone 3'!M312="Non"),"No",0))</f>
        <v>0</v>
      </c>
      <c r="L1788">
        <f>IF(OR('Milestone 3'!L312="Yes",'Milestone 3'!L312="Oui"),"Yes",IF(OR('Milestone 3'!L312="No",'Milestone 3'!L312="Non"),"No",IF(OR('Milestone 3'!L312="N/A",'Milestone 3'!L312="S.O."),"N/A",0)))</f>
        <v>0</v>
      </c>
      <c r="M1788">
        <f>IF(OR('Milestone 3'!Q312="Approved",'Milestone 3'!Q312="Approuvé"),"Approved",IF(OR('Milestone 3'!Q312="Incomplete",'Milestone 3'!Q312="Incomplet"),"Incomplete",0))</f>
        <v>0</v>
      </c>
      <c r="N1788">
        <f>IF(OR('Milestone 3'!P312="Yes",'Milestone 3'!P312="Oui"),"Yes",IF(OR('Milestone 3'!P312="No",'Milestone 3'!P312="Non"),"No",0))</f>
        <v>0</v>
      </c>
      <c r="O1788">
        <f>IF(OR('Milestone 3'!O312="Yes",'Milestone 3'!O312="Oui"),"Yes",IF(OR('Milestone 3'!O312="No",'Milestone 3'!O312="Non"),"No",IF(OR('Milestone 3'!O312="N/A",'Milestone 3'!O312="S.O."),"N/A",0)))</f>
        <v>0</v>
      </c>
    </row>
    <row r="1789" spans="1:15" hidden="1">
      <c r="A1789">
        <f>IF(OR('Milestone 3'!E313="Approved",'Milestone 3'!E313="Approuvé"),"Approved",IF(OR('Milestone 3'!E313="Incomplete",'Milestone 3'!E313="Incomplet"),"Incomplete",0))</f>
        <v>0</v>
      </c>
      <c r="B1789">
        <f>IF(OR('Milestone 3'!D313="Yes",'Milestone 3'!D313="Oui"),"Yes",IF(OR('Milestone 3'!D313="No",'Milestone 3'!D313="Non"),"No",0))</f>
        <v>0</v>
      </c>
      <c r="C1789">
        <f>IF(OR('Milestone 3'!C313="Yes",'Milestone 3'!C313="Oui"),"Yes",IF(OR('Milestone 3'!C313="No",'Milestone 3'!C313="Non"),"No",IF(OR('Milestone 3'!C313="N/A",'Milestone 3'!C313="S.O."),"N/A",0)))</f>
        <v>0</v>
      </c>
      <c r="D1789">
        <f>IF(OR('Milestone 3'!H313="Approved",'Milestone 3'!H313="Approuvé"),"Approved",IF(OR('Milestone 3'!H313="Incomplete",'Milestone 3'!H313="Incomplet"),"Incomplete",0))</f>
        <v>0</v>
      </c>
      <c r="E1789">
        <f>IF(OR('Milestone 3'!G313="Yes",'Milestone 3'!G313="Oui"),"Yes",IF(OR('Milestone 3'!G313="No",'Milestone 3'!G313="Non"),"No",0))</f>
        <v>0</v>
      </c>
      <c r="F1789">
        <f>IF(OR('Milestone 3'!F313="Yes",'Milestone 3'!F313="Oui"),"Yes",IF(OR('Milestone 3'!F313="No",'Milestone 3'!F313="Non"),"No",IF(OR('Milestone 3'!F313="N/A",'Milestone 3'!F313="S.O."),"N/A",0)))</f>
        <v>0</v>
      </c>
      <c r="G1789">
        <f>IF(OR('Milestone 3'!K313="Approved",'Milestone 3'!K313="Approuvé"),"Approved",IF(OR('Milestone 3'!K313="Incomplete",'Milestone 3'!K313="Incomplet"),"Incomplete",0))</f>
        <v>0</v>
      </c>
      <c r="H1789">
        <f>IF(OR('Milestone 3'!J313="Yes",'Milestone 3'!J313="Oui"),"Yes",IF(OR('Milestone 3'!J313="No",'Milestone 3'!J313="Non"),"No",0))</f>
        <v>0</v>
      </c>
      <c r="I1789">
        <f>IF(OR('Milestone 3'!I313="Yes",'Milestone 3'!I313="Oui"),"Yes",IF(OR('Milestone 3'!I313="No",'Milestone 3'!I313="Non"),"No",IF(OR('Milestone 3'!I313="N/A",'Milestone 3'!I313="S.O."),"N/A",0)))</f>
        <v>0</v>
      </c>
      <c r="J1789">
        <f>IF(OR('Milestone 3'!N313="Approved",'Milestone 3'!N313="Approuvé"),"Approved",IF(OR('Milestone 3'!N313="Incomplete",'Milestone 3'!N313="Incomplet"),"Incomplete",0))</f>
        <v>0</v>
      </c>
      <c r="K1789">
        <f>IF(OR('Milestone 3'!M313="Yes",'Milestone 3'!M313="Oui"),"Yes",IF(OR('Milestone 3'!M313="No",'Milestone 3'!M313="Non"),"No",0))</f>
        <v>0</v>
      </c>
      <c r="L1789">
        <f>IF(OR('Milestone 3'!L313="Yes",'Milestone 3'!L313="Oui"),"Yes",IF(OR('Milestone 3'!L313="No",'Milestone 3'!L313="Non"),"No",IF(OR('Milestone 3'!L313="N/A",'Milestone 3'!L313="S.O."),"N/A",0)))</f>
        <v>0</v>
      </c>
      <c r="M1789">
        <f>IF(OR('Milestone 3'!Q313="Approved",'Milestone 3'!Q313="Approuvé"),"Approved",IF(OR('Milestone 3'!Q313="Incomplete",'Milestone 3'!Q313="Incomplet"),"Incomplete",0))</f>
        <v>0</v>
      </c>
      <c r="N1789">
        <f>IF(OR('Milestone 3'!P313="Yes",'Milestone 3'!P313="Oui"),"Yes",IF(OR('Milestone 3'!P313="No",'Milestone 3'!P313="Non"),"No",0))</f>
        <v>0</v>
      </c>
      <c r="O1789">
        <f>IF(OR('Milestone 3'!O313="Yes",'Milestone 3'!O313="Oui"),"Yes",IF(OR('Milestone 3'!O313="No",'Milestone 3'!O313="Non"),"No",IF(OR('Milestone 3'!O313="N/A",'Milestone 3'!O313="S.O."),"N/A",0)))</f>
        <v>0</v>
      </c>
    </row>
    <row r="1790" spans="1:15" hidden="1">
      <c r="A1790">
        <f>IF(OR('Milestone 3'!E314="Approved",'Milestone 3'!E314="Approuvé"),"Approved",IF(OR('Milestone 3'!E314="Incomplete",'Milestone 3'!E314="Incomplet"),"Incomplete",0))</f>
        <v>0</v>
      </c>
      <c r="B1790">
        <f>IF(OR('Milestone 3'!D314="Yes",'Milestone 3'!D314="Oui"),"Yes",IF(OR('Milestone 3'!D314="No",'Milestone 3'!D314="Non"),"No",0))</f>
        <v>0</v>
      </c>
      <c r="C1790">
        <f>IF(OR('Milestone 3'!C314="Yes",'Milestone 3'!C314="Oui"),"Yes",IF(OR('Milestone 3'!C314="No",'Milestone 3'!C314="Non"),"No",IF(OR('Milestone 3'!C314="N/A",'Milestone 3'!C314="S.O."),"N/A",0)))</f>
        <v>0</v>
      </c>
      <c r="D1790">
        <f>IF(OR('Milestone 3'!H314="Approved",'Milestone 3'!H314="Approuvé"),"Approved",IF(OR('Milestone 3'!H314="Incomplete",'Milestone 3'!H314="Incomplet"),"Incomplete",0))</f>
        <v>0</v>
      </c>
      <c r="E1790">
        <f>IF(OR('Milestone 3'!G314="Yes",'Milestone 3'!G314="Oui"),"Yes",IF(OR('Milestone 3'!G314="No",'Milestone 3'!G314="Non"),"No",0))</f>
        <v>0</v>
      </c>
      <c r="F1790">
        <f>IF(OR('Milestone 3'!F314="Yes",'Milestone 3'!F314="Oui"),"Yes",IF(OR('Milestone 3'!F314="No",'Milestone 3'!F314="Non"),"No",IF(OR('Milestone 3'!F314="N/A",'Milestone 3'!F314="S.O."),"N/A",0)))</f>
        <v>0</v>
      </c>
      <c r="G1790">
        <f>IF(OR('Milestone 3'!K314="Approved",'Milestone 3'!K314="Approuvé"),"Approved",IF(OR('Milestone 3'!K314="Incomplete",'Milestone 3'!K314="Incomplet"),"Incomplete",0))</f>
        <v>0</v>
      </c>
      <c r="H1790">
        <f>IF(OR('Milestone 3'!J314="Yes",'Milestone 3'!J314="Oui"),"Yes",IF(OR('Milestone 3'!J314="No",'Milestone 3'!J314="Non"),"No",0))</f>
        <v>0</v>
      </c>
      <c r="I1790">
        <f>IF(OR('Milestone 3'!I314="Yes",'Milestone 3'!I314="Oui"),"Yes",IF(OR('Milestone 3'!I314="No",'Milestone 3'!I314="Non"),"No",IF(OR('Milestone 3'!I314="N/A",'Milestone 3'!I314="S.O."),"N/A",0)))</f>
        <v>0</v>
      </c>
      <c r="J1790">
        <f>IF(OR('Milestone 3'!N314="Approved",'Milestone 3'!N314="Approuvé"),"Approved",IF(OR('Milestone 3'!N314="Incomplete",'Milestone 3'!N314="Incomplet"),"Incomplete",0))</f>
        <v>0</v>
      </c>
      <c r="K1790">
        <f>IF(OR('Milestone 3'!M314="Yes",'Milestone 3'!M314="Oui"),"Yes",IF(OR('Milestone 3'!M314="No",'Milestone 3'!M314="Non"),"No",0))</f>
        <v>0</v>
      </c>
      <c r="L1790">
        <f>IF(OR('Milestone 3'!L314="Yes",'Milestone 3'!L314="Oui"),"Yes",IF(OR('Milestone 3'!L314="No",'Milestone 3'!L314="Non"),"No",IF(OR('Milestone 3'!L314="N/A",'Milestone 3'!L314="S.O."),"N/A",0)))</f>
        <v>0</v>
      </c>
      <c r="M1790">
        <f>IF(OR('Milestone 3'!Q314="Approved",'Milestone 3'!Q314="Approuvé"),"Approved",IF(OR('Milestone 3'!Q314="Incomplete",'Milestone 3'!Q314="Incomplet"),"Incomplete",0))</f>
        <v>0</v>
      </c>
      <c r="N1790">
        <f>IF(OR('Milestone 3'!P314="Yes",'Milestone 3'!P314="Oui"),"Yes",IF(OR('Milestone 3'!P314="No",'Milestone 3'!P314="Non"),"No",0))</f>
        <v>0</v>
      </c>
      <c r="O1790">
        <f>IF(OR('Milestone 3'!O314="Yes",'Milestone 3'!O314="Oui"),"Yes",IF(OR('Milestone 3'!O314="No",'Milestone 3'!O314="Non"),"No",IF(OR('Milestone 3'!O314="N/A",'Milestone 3'!O314="S.O."),"N/A",0)))</f>
        <v>0</v>
      </c>
    </row>
    <row r="1791" spans="1:15" hidden="1">
      <c r="A1791">
        <f>IF(OR('Milestone 3'!E315="Approved",'Milestone 3'!E315="Approuvé"),"Approved",IF(OR('Milestone 3'!E315="Incomplete",'Milestone 3'!E315="Incomplet"),"Incomplete",0))</f>
        <v>0</v>
      </c>
      <c r="B1791">
        <f>IF(OR('Milestone 3'!D315="Yes",'Milestone 3'!D315="Oui"),"Yes",IF(OR('Milestone 3'!D315="No",'Milestone 3'!D315="Non"),"No",0))</f>
        <v>0</v>
      </c>
      <c r="C1791">
        <f>IF(OR('Milestone 3'!C315="Yes",'Milestone 3'!C315="Oui"),"Yes",IF(OR('Milestone 3'!C315="No",'Milestone 3'!C315="Non"),"No",IF(OR('Milestone 3'!C315="N/A",'Milestone 3'!C315="S.O."),"N/A",0)))</f>
        <v>0</v>
      </c>
      <c r="D1791">
        <f>IF(OR('Milestone 3'!H315="Approved",'Milestone 3'!H315="Approuvé"),"Approved",IF(OR('Milestone 3'!H315="Incomplete",'Milestone 3'!H315="Incomplet"),"Incomplete",0))</f>
        <v>0</v>
      </c>
      <c r="E1791">
        <f>IF(OR('Milestone 3'!G315="Yes",'Milestone 3'!G315="Oui"),"Yes",IF(OR('Milestone 3'!G315="No",'Milestone 3'!G315="Non"),"No",0))</f>
        <v>0</v>
      </c>
      <c r="F1791">
        <f>IF(OR('Milestone 3'!F315="Yes",'Milestone 3'!F315="Oui"),"Yes",IF(OR('Milestone 3'!F315="No",'Milestone 3'!F315="Non"),"No",IF(OR('Milestone 3'!F315="N/A",'Milestone 3'!F315="S.O."),"N/A",0)))</f>
        <v>0</v>
      </c>
      <c r="G1791">
        <f>IF(OR('Milestone 3'!K315="Approved",'Milestone 3'!K315="Approuvé"),"Approved",IF(OR('Milestone 3'!K315="Incomplete",'Milestone 3'!K315="Incomplet"),"Incomplete",0))</f>
        <v>0</v>
      </c>
      <c r="H1791">
        <f>IF(OR('Milestone 3'!J315="Yes",'Milestone 3'!J315="Oui"),"Yes",IF(OR('Milestone 3'!J315="No",'Milestone 3'!J315="Non"),"No",0))</f>
        <v>0</v>
      </c>
      <c r="I1791">
        <f>IF(OR('Milestone 3'!I315="Yes",'Milestone 3'!I315="Oui"),"Yes",IF(OR('Milestone 3'!I315="No",'Milestone 3'!I315="Non"),"No",IF(OR('Milestone 3'!I315="N/A",'Milestone 3'!I315="S.O."),"N/A",0)))</f>
        <v>0</v>
      </c>
      <c r="J1791">
        <f>IF(OR('Milestone 3'!N315="Approved",'Milestone 3'!N315="Approuvé"),"Approved",IF(OR('Milestone 3'!N315="Incomplete",'Milestone 3'!N315="Incomplet"),"Incomplete",0))</f>
        <v>0</v>
      </c>
      <c r="K1791">
        <f>IF(OR('Milestone 3'!M315="Yes",'Milestone 3'!M315="Oui"),"Yes",IF(OR('Milestone 3'!M315="No",'Milestone 3'!M315="Non"),"No",0))</f>
        <v>0</v>
      </c>
      <c r="L1791">
        <f>IF(OR('Milestone 3'!L315="Yes",'Milestone 3'!L315="Oui"),"Yes",IF(OR('Milestone 3'!L315="No",'Milestone 3'!L315="Non"),"No",IF(OR('Milestone 3'!L315="N/A",'Milestone 3'!L315="S.O."),"N/A",0)))</f>
        <v>0</v>
      </c>
      <c r="M1791">
        <f>IF(OR('Milestone 3'!Q315="Approved",'Milestone 3'!Q315="Approuvé"),"Approved",IF(OR('Milestone 3'!Q315="Incomplete",'Milestone 3'!Q315="Incomplet"),"Incomplete",0))</f>
        <v>0</v>
      </c>
      <c r="N1791">
        <f>IF(OR('Milestone 3'!P315="Yes",'Milestone 3'!P315="Oui"),"Yes",IF(OR('Milestone 3'!P315="No",'Milestone 3'!P315="Non"),"No",0))</f>
        <v>0</v>
      </c>
      <c r="O1791">
        <f>IF(OR('Milestone 3'!O315="Yes",'Milestone 3'!O315="Oui"),"Yes",IF(OR('Milestone 3'!O315="No",'Milestone 3'!O315="Non"),"No",IF(OR('Milestone 3'!O315="N/A",'Milestone 3'!O315="S.O."),"N/A",0)))</f>
        <v>0</v>
      </c>
    </row>
    <row r="1792" spans="1:15" hidden="1">
      <c r="A1792">
        <f>IF(OR('Milestone 3'!E316="Approved",'Milestone 3'!E316="Approuvé"),"Approved",IF(OR('Milestone 3'!E316="Incomplete",'Milestone 3'!E316="Incomplet"),"Incomplete",0))</f>
        <v>0</v>
      </c>
      <c r="B1792">
        <f>IF(OR('Milestone 3'!D316="Yes",'Milestone 3'!D316="Oui"),"Yes",IF(OR('Milestone 3'!D316="No",'Milestone 3'!D316="Non"),"No",0))</f>
        <v>0</v>
      </c>
      <c r="C1792">
        <f>IF(OR('Milestone 3'!C316="Yes",'Milestone 3'!C316="Oui"),"Yes",IF(OR('Milestone 3'!C316="No",'Milestone 3'!C316="Non"),"No",IF(OR('Milestone 3'!C316="N/A",'Milestone 3'!C316="S.O."),"N/A",0)))</f>
        <v>0</v>
      </c>
      <c r="D1792">
        <f>IF(OR('Milestone 3'!H316="Approved",'Milestone 3'!H316="Approuvé"),"Approved",IF(OR('Milestone 3'!H316="Incomplete",'Milestone 3'!H316="Incomplet"),"Incomplete",0))</f>
        <v>0</v>
      </c>
      <c r="E1792">
        <f>IF(OR('Milestone 3'!G316="Yes",'Milestone 3'!G316="Oui"),"Yes",IF(OR('Milestone 3'!G316="No",'Milestone 3'!G316="Non"),"No",0))</f>
        <v>0</v>
      </c>
      <c r="F1792">
        <f>IF(OR('Milestone 3'!F316="Yes",'Milestone 3'!F316="Oui"),"Yes",IF(OR('Milestone 3'!F316="No",'Milestone 3'!F316="Non"),"No",IF(OR('Milestone 3'!F316="N/A",'Milestone 3'!F316="S.O."),"N/A",0)))</f>
        <v>0</v>
      </c>
      <c r="G1792">
        <f>IF(OR('Milestone 3'!K316="Approved",'Milestone 3'!K316="Approuvé"),"Approved",IF(OR('Milestone 3'!K316="Incomplete",'Milestone 3'!K316="Incomplet"),"Incomplete",0))</f>
        <v>0</v>
      </c>
      <c r="H1792">
        <f>IF(OR('Milestone 3'!J316="Yes",'Milestone 3'!J316="Oui"),"Yes",IF(OR('Milestone 3'!J316="No",'Milestone 3'!J316="Non"),"No",0))</f>
        <v>0</v>
      </c>
      <c r="I1792">
        <f>IF(OR('Milestone 3'!I316="Yes",'Milestone 3'!I316="Oui"),"Yes",IF(OR('Milestone 3'!I316="No",'Milestone 3'!I316="Non"),"No",IF(OR('Milestone 3'!I316="N/A",'Milestone 3'!I316="S.O."),"N/A",0)))</f>
        <v>0</v>
      </c>
      <c r="J1792">
        <f>IF(OR('Milestone 3'!N316="Approved",'Milestone 3'!N316="Approuvé"),"Approved",IF(OR('Milestone 3'!N316="Incomplete",'Milestone 3'!N316="Incomplet"),"Incomplete",0))</f>
        <v>0</v>
      </c>
      <c r="K1792">
        <f>IF(OR('Milestone 3'!M316="Yes",'Milestone 3'!M316="Oui"),"Yes",IF(OR('Milestone 3'!M316="No",'Milestone 3'!M316="Non"),"No",0))</f>
        <v>0</v>
      </c>
      <c r="L1792">
        <f>IF(OR('Milestone 3'!L316="Yes",'Milestone 3'!L316="Oui"),"Yes",IF(OR('Milestone 3'!L316="No",'Milestone 3'!L316="Non"),"No",IF(OR('Milestone 3'!L316="N/A",'Milestone 3'!L316="S.O."),"N/A",0)))</f>
        <v>0</v>
      </c>
      <c r="M1792">
        <f>IF(OR('Milestone 3'!Q316="Approved",'Milestone 3'!Q316="Approuvé"),"Approved",IF(OR('Milestone 3'!Q316="Incomplete",'Milestone 3'!Q316="Incomplet"),"Incomplete",0))</f>
        <v>0</v>
      </c>
      <c r="N1792">
        <f>IF(OR('Milestone 3'!P316="Yes",'Milestone 3'!P316="Oui"),"Yes",IF(OR('Milestone 3'!P316="No",'Milestone 3'!P316="Non"),"No",0))</f>
        <v>0</v>
      </c>
      <c r="O1792">
        <f>IF(OR('Milestone 3'!O316="Yes",'Milestone 3'!O316="Oui"),"Yes",IF(OR('Milestone 3'!O316="No",'Milestone 3'!O316="Non"),"No",IF(OR('Milestone 3'!O316="N/A",'Milestone 3'!O316="S.O."),"N/A",0)))</f>
        <v>0</v>
      </c>
    </row>
    <row r="1793" spans="1:15" hidden="1">
      <c r="A1793">
        <f>IF(OR('Milestone 3'!E317="Approved",'Milestone 3'!E317="Approuvé"),"Approved",IF(OR('Milestone 3'!E317="Incomplete",'Milestone 3'!E317="Incomplet"),"Incomplete",0))</f>
        <v>0</v>
      </c>
      <c r="B1793">
        <f>IF(OR('Milestone 3'!D317="Yes",'Milestone 3'!D317="Oui"),"Yes",IF(OR('Milestone 3'!D317="No",'Milestone 3'!D317="Non"),"No",0))</f>
        <v>0</v>
      </c>
      <c r="C1793">
        <f>IF(OR('Milestone 3'!C317="Yes",'Milestone 3'!C317="Oui"),"Yes",IF(OR('Milestone 3'!C317="No",'Milestone 3'!C317="Non"),"No",IF(OR('Milestone 3'!C317="N/A",'Milestone 3'!C317="S.O."),"N/A",0)))</f>
        <v>0</v>
      </c>
      <c r="D1793">
        <f>IF(OR('Milestone 3'!H317="Approved",'Milestone 3'!H317="Approuvé"),"Approved",IF(OR('Milestone 3'!H317="Incomplete",'Milestone 3'!H317="Incomplet"),"Incomplete",0))</f>
        <v>0</v>
      </c>
      <c r="E1793">
        <f>IF(OR('Milestone 3'!G317="Yes",'Milestone 3'!G317="Oui"),"Yes",IF(OR('Milestone 3'!G317="No",'Milestone 3'!G317="Non"),"No",0))</f>
        <v>0</v>
      </c>
      <c r="F1793">
        <f>IF(OR('Milestone 3'!F317="Yes",'Milestone 3'!F317="Oui"),"Yes",IF(OR('Milestone 3'!F317="No",'Milestone 3'!F317="Non"),"No",IF(OR('Milestone 3'!F317="N/A",'Milestone 3'!F317="S.O."),"N/A",0)))</f>
        <v>0</v>
      </c>
      <c r="G1793">
        <f>IF(OR('Milestone 3'!K317="Approved",'Milestone 3'!K317="Approuvé"),"Approved",IF(OR('Milestone 3'!K317="Incomplete",'Milestone 3'!K317="Incomplet"),"Incomplete",0))</f>
        <v>0</v>
      </c>
      <c r="H1793">
        <f>IF(OR('Milestone 3'!J317="Yes",'Milestone 3'!J317="Oui"),"Yes",IF(OR('Milestone 3'!J317="No",'Milestone 3'!J317="Non"),"No",0))</f>
        <v>0</v>
      </c>
      <c r="I1793">
        <f>IF(OR('Milestone 3'!I317="Yes",'Milestone 3'!I317="Oui"),"Yes",IF(OR('Milestone 3'!I317="No",'Milestone 3'!I317="Non"),"No",IF(OR('Milestone 3'!I317="N/A",'Milestone 3'!I317="S.O."),"N/A",0)))</f>
        <v>0</v>
      </c>
      <c r="J1793">
        <f>IF(OR('Milestone 3'!N317="Approved",'Milestone 3'!N317="Approuvé"),"Approved",IF(OR('Milestone 3'!N317="Incomplete",'Milestone 3'!N317="Incomplet"),"Incomplete",0))</f>
        <v>0</v>
      </c>
      <c r="K1793">
        <f>IF(OR('Milestone 3'!M317="Yes",'Milestone 3'!M317="Oui"),"Yes",IF(OR('Milestone 3'!M317="No",'Milestone 3'!M317="Non"),"No",0))</f>
        <v>0</v>
      </c>
      <c r="L1793">
        <f>IF(OR('Milestone 3'!L317="Yes",'Milestone 3'!L317="Oui"),"Yes",IF(OR('Milestone 3'!L317="No",'Milestone 3'!L317="Non"),"No",IF(OR('Milestone 3'!L317="N/A",'Milestone 3'!L317="S.O."),"N/A",0)))</f>
        <v>0</v>
      </c>
      <c r="M1793">
        <f>IF(OR('Milestone 3'!Q317="Approved",'Milestone 3'!Q317="Approuvé"),"Approved",IF(OR('Milestone 3'!Q317="Incomplete",'Milestone 3'!Q317="Incomplet"),"Incomplete",0))</f>
        <v>0</v>
      </c>
      <c r="N1793">
        <f>IF(OR('Milestone 3'!P317="Yes",'Milestone 3'!P317="Oui"),"Yes",IF(OR('Milestone 3'!P317="No",'Milestone 3'!P317="Non"),"No",0))</f>
        <v>0</v>
      </c>
      <c r="O1793">
        <f>IF(OR('Milestone 3'!O317="Yes",'Milestone 3'!O317="Oui"),"Yes",IF(OR('Milestone 3'!O317="No",'Milestone 3'!O317="Non"),"No",IF(OR('Milestone 3'!O317="N/A",'Milestone 3'!O317="S.O."),"N/A",0)))</f>
        <v>0</v>
      </c>
    </row>
    <row r="1794" spans="1:15" hidden="1">
      <c r="A1794">
        <f>IF(OR('Milestone 3'!E318="Approved",'Milestone 3'!E318="Approuvé"),"Approved",IF(OR('Milestone 3'!E318="Incomplete",'Milestone 3'!E318="Incomplet"),"Incomplete",0))</f>
        <v>0</v>
      </c>
      <c r="B1794">
        <f>IF(OR('Milestone 3'!D318="Yes",'Milestone 3'!D318="Oui"),"Yes",IF(OR('Milestone 3'!D318="No",'Milestone 3'!D318="Non"),"No",0))</f>
        <v>0</v>
      </c>
      <c r="C1794">
        <f>IF(OR('Milestone 3'!C318="Yes",'Milestone 3'!C318="Oui"),"Yes",IF(OR('Milestone 3'!C318="No",'Milestone 3'!C318="Non"),"No",IF(OR('Milestone 3'!C318="N/A",'Milestone 3'!C318="S.O."),"N/A",0)))</f>
        <v>0</v>
      </c>
      <c r="D1794">
        <f>IF(OR('Milestone 3'!H318="Approved",'Milestone 3'!H318="Approuvé"),"Approved",IF(OR('Milestone 3'!H318="Incomplete",'Milestone 3'!H318="Incomplet"),"Incomplete",0))</f>
        <v>0</v>
      </c>
      <c r="E1794">
        <f>IF(OR('Milestone 3'!G318="Yes",'Milestone 3'!G318="Oui"),"Yes",IF(OR('Milestone 3'!G318="No",'Milestone 3'!G318="Non"),"No",0))</f>
        <v>0</v>
      </c>
      <c r="F1794">
        <f>IF(OR('Milestone 3'!F318="Yes",'Milestone 3'!F318="Oui"),"Yes",IF(OR('Milestone 3'!F318="No",'Milestone 3'!F318="Non"),"No",IF(OR('Milestone 3'!F318="N/A",'Milestone 3'!F318="S.O."),"N/A",0)))</f>
        <v>0</v>
      </c>
      <c r="G1794">
        <f>IF(OR('Milestone 3'!K318="Approved",'Milestone 3'!K318="Approuvé"),"Approved",IF(OR('Milestone 3'!K318="Incomplete",'Milestone 3'!K318="Incomplet"),"Incomplete",0))</f>
        <v>0</v>
      </c>
      <c r="H1794">
        <f>IF(OR('Milestone 3'!J318="Yes",'Milestone 3'!J318="Oui"),"Yes",IF(OR('Milestone 3'!J318="No",'Milestone 3'!J318="Non"),"No",0))</f>
        <v>0</v>
      </c>
      <c r="I1794">
        <f>IF(OR('Milestone 3'!I318="Yes",'Milestone 3'!I318="Oui"),"Yes",IF(OR('Milestone 3'!I318="No",'Milestone 3'!I318="Non"),"No",IF(OR('Milestone 3'!I318="N/A",'Milestone 3'!I318="S.O."),"N/A",0)))</f>
        <v>0</v>
      </c>
      <c r="J1794">
        <f>IF(OR('Milestone 3'!N318="Approved",'Milestone 3'!N318="Approuvé"),"Approved",IF(OR('Milestone 3'!N318="Incomplete",'Milestone 3'!N318="Incomplet"),"Incomplete",0))</f>
        <v>0</v>
      </c>
      <c r="K1794">
        <f>IF(OR('Milestone 3'!M318="Yes",'Milestone 3'!M318="Oui"),"Yes",IF(OR('Milestone 3'!M318="No",'Milestone 3'!M318="Non"),"No",0))</f>
        <v>0</v>
      </c>
      <c r="L1794">
        <f>IF(OR('Milestone 3'!L318="Yes",'Milestone 3'!L318="Oui"),"Yes",IF(OR('Milestone 3'!L318="No",'Milestone 3'!L318="Non"),"No",IF(OR('Milestone 3'!L318="N/A",'Milestone 3'!L318="S.O."),"N/A",0)))</f>
        <v>0</v>
      </c>
      <c r="M1794">
        <f>IF(OR('Milestone 3'!Q318="Approved",'Milestone 3'!Q318="Approuvé"),"Approved",IF(OR('Milestone 3'!Q318="Incomplete",'Milestone 3'!Q318="Incomplet"),"Incomplete",0))</f>
        <v>0</v>
      </c>
      <c r="N1794">
        <f>IF(OR('Milestone 3'!P318="Yes",'Milestone 3'!P318="Oui"),"Yes",IF(OR('Milestone 3'!P318="No",'Milestone 3'!P318="Non"),"No",0))</f>
        <v>0</v>
      </c>
      <c r="O1794">
        <f>IF(OR('Milestone 3'!O318="Yes",'Milestone 3'!O318="Oui"),"Yes",IF(OR('Milestone 3'!O318="No",'Milestone 3'!O318="Non"),"No",IF(OR('Milestone 3'!O318="N/A",'Milestone 3'!O318="S.O."),"N/A",0)))</f>
        <v>0</v>
      </c>
    </row>
    <row r="1795" spans="1:15" hidden="1">
      <c r="A1795">
        <f>IF(OR('Milestone 3'!E319="Approved",'Milestone 3'!E319="Approuvé"),"Approved",IF(OR('Milestone 3'!E319="Incomplete",'Milestone 3'!E319="Incomplet"),"Incomplete",0))</f>
        <v>0</v>
      </c>
      <c r="B1795">
        <f>IF(OR('Milestone 3'!D319="Yes",'Milestone 3'!D319="Oui"),"Yes",IF(OR('Milestone 3'!D319="No",'Milestone 3'!D319="Non"),"No",0))</f>
        <v>0</v>
      </c>
      <c r="C1795">
        <f>IF(OR('Milestone 3'!C319="Yes",'Milestone 3'!C319="Oui"),"Yes",IF(OR('Milestone 3'!C319="No",'Milestone 3'!C319="Non"),"No",IF(OR('Milestone 3'!C319="N/A",'Milestone 3'!C319="S.O."),"N/A",0)))</f>
        <v>0</v>
      </c>
      <c r="D1795">
        <f>IF(OR('Milestone 3'!H319="Approved",'Milestone 3'!H319="Approuvé"),"Approved",IF(OR('Milestone 3'!H319="Incomplete",'Milestone 3'!H319="Incomplet"),"Incomplete",0))</f>
        <v>0</v>
      </c>
      <c r="E1795">
        <f>IF(OR('Milestone 3'!G319="Yes",'Milestone 3'!G319="Oui"),"Yes",IF(OR('Milestone 3'!G319="No",'Milestone 3'!G319="Non"),"No",0))</f>
        <v>0</v>
      </c>
      <c r="F1795">
        <f>IF(OR('Milestone 3'!F319="Yes",'Milestone 3'!F319="Oui"),"Yes",IF(OR('Milestone 3'!F319="No",'Milestone 3'!F319="Non"),"No",IF(OR('Milestone 3'!F319="N/A",'Milestone 3'!F319="S.O."),"N/A",0)))</f>
        <v>0</v>
      </c>
      <c r="G1795">
        <f>IF(OR('Milestone 3'!K319="Approved",'Milestone 3'!K319="Approuvé"),"Approved",IF(OR('Milestone 3'!K319="Incomplete",'Milestone 3'!K319="Incomplet"),"Incomplete",0))</f>
        <v>0</v>
      </c>
      <c r="H1795">
        <f>IF(OR('Milestone 3'!J319="Yes",'Milestone 3'!J319="Oui"),"Yes",IF(OR('Milestone 3'!J319="No",'Milestone 3'!J319="Non"),"No",0))</f>
        <v>0</v>
      </c>
      <c r="I1795">
        <f>IF(OR('Milestone 3'!I319="Yes",'Milestone 3'!I319="Oui"),"Yes",IF(OR('Milestone 3'!I319="No",'Milestone 3'!I319="Non"),"No",IF(OR('Milestone 3'!I319="N/A",'Milestone 3'!I319="S.O."),"N/A",0)))</f>
        <v>0</v>
      </c>
      <c r="J1795">
        <f>IF(OR('Milestone 3'!N319="Approved",'Milestone 3'!N319="Approuvé"),"Approved",IF(OR('Milestone 3'!N319="Incomplete",'Milestone 3'!N319="Incomplet"),"Incomplete",0))</f>
        <v>0</v>
      </c>
      <c r="K1795">
        <f>IF(OR('Milestone 3'!M319="Yes",'Milestone 3'!M319="Oui"),"Yes",IF(OR('Milestone 3'!M319="No",'Milestone 3'!M319="Non"),"No",0))</f>
        <v>0</v>
      </c>
      <c r="L1795">
        <f>IF(OR('Milestone 3'!L319="Yes",'Milestone 3'!L319="Oui"),"Yes",IF(OR('Milestone 3'!L319="No",'Milestone 3'!L319="Non"),"No",IF(OR('Milestone 3'!L319="N/A",'Milestone 3'!L319="S.O."),"N/A",0)))</f>
        <v>0</v>
      </c>
      <c r="M1795">
        <f>IF(OR('Milestone 3'!Q319="Approved",'Milestone 3'!Q319="Approuvé"),"Approved",IF(OR('Milestone 3'!Q319="Incomplete",'Milestone 3'!Q319="Incomplet"),"Incomplete",0))</f>
        <v>0</v>
      </c>
      <c r="N1795">
        <f>IF(OR('Milestone 3'!P319="Yes",'Milestone 3'!P319="Oui"),"Yes",IF(OR('Milestone 3'!P319="No",'Milestone 3'!P319="Non"),"No",0))</f>
        <v>0</v>
      </c>
      <c r="O1795">
        <f>IF(OR('Milestone 3'!O319="Yes",'Milestone 3'!O319="Oui"),"Yes",IF(OR('Milestone 3'!O319="No",'Milestone 3'!O319="Non"),"No",IF(OR('Milestone 3'!O319="N/A",'Milestone 3'!O319="S.O."),"N/A",0)))</f>
        <v>0</v>
      </c>
    </row>
    <row r="1796" spans="1:15" hidden="1">
      <c r="A1796">
        <f>IF(OR('Milestone 3'!E320="Approved",'Milestone 3'!E320="Approuvé"),"Approved",IF(OR('Milestone 3'!E320="Incomplete",'Milestone 3'!E320="Incomplet"),"Incomplete",0))</f>
        <v>0</v>
      </c>
      <c r="B1796">
        <f>IF(OR('Milestone 3'!D320="Yes",'Milestone 3'!D320="Oui"),"Yes",IF(OR('Milestone 3'!D320="No",'Milestone 3'!D320="Non"),"No",0))</f>
        <v>0</v>
      </c>
      <c r="C1796">
        <f>IF(OR('Milestone 3'!C320="Yes",'Milestone 3'!C320="Oui"),"Yes",IF(OR('Milestone 3'!C320="No",'Milestone 3'!C320="Non"),"No",IF(OR('Milestone 3'!C320="N/A",'Milestone 3'!C320="S.O."),"N/A",0)))</f>
        <v>0</v>
      </c>
      <c r="D1796">
        <f>IF(OR('Milestone 3'!H320="Approved",'Milestone 3'!H320="Approuvé"),"Approved",IF(OR('Milestone 3'!H320="Incomplete",'Milestone 3'!H320="Incomplet"),"Incomplete",0))</f>
        <v>0</v>
      </c>
      <c r="E1796">
        <f>IF(OR('Milestone 3'!G320="Yes",'Milestone 3'!G320="Oui"),"Yes",IF(OR('Milestone 3'!G320="No",'Milestone 3'!G320="Non"),"No",0))</f>
        <v>0</v>
      </c>
      <c r="F1796">
        <f>IF(OR('Milestone 3'!F320="Yes",'Milestone 3'!F320="Oui"),"Yes",IF(OR('Milestone 3'!F320="No",'Milestone 3'!F320="Non"),"No",IF(OR('Milestone 3'!F320="N/A",'Milestone 3'!F320="S.O."),"N/A",0)))</f>
        <v>0</v>
      </c>
      <c r="G1796">
        <f>IF(OR('Milestone 3'!K320="Approved",'Milestone 3'!K320="Approuvé"),"Approved",IF(OR('Milestone 3'!K320="Incomplete",'Milestone 3'!K320="Incomplet"),"Incomplete",0))</f>
        <v>0</v>
      </c>
      <c r="H1796">
        <f>IF(OR('Milestone 3'!J320="Yes",'Milestone 3'!J320="Oui"),"Yes",IF(OR('Milestone 3'!J320="No",'Milestone 3'!J320="Non"),"No",0))</f>
        <v>0</v>
      </c>
      <c r="I1796">
        <f>IF(OR('Milestone 3'!I320="Yes",'Milestone 3'!I320="Oui"),"Yes",IF(OR('Milestone 3'!I320="No",'Milestone 3'!I320="Non"),"No",IF(OR('Milestone 3'!I320="N/A",'Milestone 3'!I320="S.O."),"N/A",0)))</f>
        <v>0</v>
      </c>
      <c r="J1796">
        <f>IF(OR('Milestone 3'!N320="Approved",'Milestone 3'!N320="Approuvé"),"Approved",IF(OR('Milestone 3'!N320="Incomplete",'Milestone 3'!N320="Incomplet"),"Incomplete",0))</f>
        <v>0</v>
      </c>
      <c r="K1796">
        <f>IF(OR('Milestone 3'!M320="Yes",'Milestone 3'!M320="Oui"),"Yes",IF(OR('Milestone 3'!M320="No",'Milestone 3'!M320="Non"),"No",0))</f>
        <v>0</v>
      </c>
      <c r="L1796">
        <f>IF(OR('Milestone 3'!L320="Yes",'Milestone 3'!L320="Oui"),"Yes",IF(OR('Milestone 3'!L320="No",'Milestone 3'!L320="Non"),"No",IF(OR('Milestone 3'!L320="N/A",'Milestone 3'!L320="S.O."),"N/A",0)))</f>
        <v>0</v>
      </c>
      <c r="M1796">
        <f>IF(OR('Milestone 3'!Q320="Approved",'Milestone 3'!Q320="Approuvé"),"Approved",IF(OR('Milestone 3'!Q320="Incomplete",'Milestone 3'!Q320="Incomplet"),"Incomplete",0))</f>
        <v>0</v>
      </c>
      <c r="N1796">
        <f>IF(OR('Milestone 3'!P320="Yes",'Milestone 3'!P320="Oui"),"Yes",IF(OR('Milestone 3'!P320="No",'Milestone 3'!P320="Non"),"No",0))</f>
        <v>0</v>
      </c>
      <c r="O1796">
        <f>IF(OR('Milestone 3'!O320="Yes",'Milestone 3'!O320="Oui"),"Yes",IF(OR('Milestone 3'!O320="No",'Milestone 3'!O320="Non"),"No",IF(OR('Milestone 3'!O320="N/A",'Milestone 3'!O320="S.O."),"N/A",0)))</f>
        <v>0</v>
      </c>
    </row>
    <row r="1797" spans="1:15" hidden="1">
      <c r="A1797">
        <f>IF(OR('Milestone 3'!E321="Approved",'Milestone 3'!E321="Approuvé"),"Approved",IF(OR('Milestone 3'!E321="Incomplete",'Milestone 3'!E321="Incomplet"),"Incomplete",0))</f>
        <v>0</v>
      </c>
      <c r="B1797">
        <f>IF(OR('Milestone 3'!D321="Yes",'Milestone 3'!D321="Oui"),"Yes",IF(OR('Milestone 3'!D321="No",'Milestone 3'!D321="Non"),"No",0))</f>
        <v>0</v>
      </c>
      <c r="C1797">
        <f>IF(OR('Milestone 3'!C321="Yes",'Milestone 3'!C321="Oui"),"Yes",IF(OR('Milestone 3'!C321="No",'Milestone 3'!C321="Non"),"No",IF(OR('Milestone 3'!C321="N/A",'Milestone 3'!C321="S.O."),"N/A",0)))</f>
        <v>0</v>
      </c>
      <c r="D1797">
        <f>IF(OR('Milestone 3'!H321="Approved",'Milestone 3'!H321="Approuvé"),"Approved",IF(OR('Milestone 3'!H321="Incomplete",'Milestone 3'!H321="Incomplet"),"Incomplete",0))</f>
        <v>0</v>
      </c>
      <c r="E1797">
        <f>IF(OR('Milestone 3'!G321="Yes",'Milestone 3'!G321="Oui"),"Yes",IF(OR('Milestone 3'!G321="No",'Milestone 3'!G321="Non"),"No",0))</f>
        <v>0</v>
      </c>
      <c r="F1797">
        <f>IF(OR('Milestone 3'!F321="Yes",'Milestone 3'!F321="Oui"),"Yes",IF(OR('Milestone 3'!F321="No",'Milestone 3'!F321="Non"),"No",IF(OR('Milestone 3'!F321="N/A",'Milestone 3'!F321="S.O."),"N/A",0)))</f>
        <v>0</v>
      </c>
      <c r="G1797">
        <f>IF(OR('Milestone 3'!K321="Approved",'Milestone 3'!K321="Approuvé"),"Approved",IF(OR('Milestone 3'!K321="Incomplete",'Milestone 3'!K321="Incomplet"),"Incomplete",0))</f>
        <v>0</v>
      </c>
      <c r="H1797">
        <f>IF(OR('Milestone 3'!J321="Yes",'Milestone 3'!J321="Oui"),"Yes",IF(OR('Milestone 3'!J321="No",'Milestone 3'!J321="Non"),"No",0))</f>
        <v>0</v>
      </c>
      <c r="I1797">
        <f>IF(OR('Milestone 3'!I321="Yes",'Milestone 3'!I321="Oui"),"Yes",IF(OR('Milestone 3'!I321="No",'Milestone 3'!I321="Non"),"No",IF(OR('Milestone 3'!I321="N/A",'Milestone 3'!I321="S.O."),"N/A",0)))</f>
        <v>0</v>
      </c>
      <c r="J1797">
        <f>IF(OR('Milestone 3'!N321="Approved",'Milestone 3'!N321="Approuvé"),"Approved",IF(OR('Milestone 3'!N321="Incomplete",'Milestone 3'!N321="Incomplet"),"Incomplete",0))</f>
        <v>0</v>
      </c>
      <c r="K1797">
        <f>IF(OR('Milestone 3'!M321="Yes",'Milestone 3'!M321="Oui"),"Yes",IF(OR('Milestone 3'!M321="No",'Milestone 3'!M321="Non"),"No",0))</f>
        <v>0</v>
      </c>
      <c r="L1797">
        <f>IF(OR('Milestone 3'!L321="Yes",'Milestone 3'!L321="Oui"),"Yes",IF(OR('Milestone 3'!L321="No",'Milestone 3'!L321="Non"),"No",IF(OR('Milestone 3'!L321="N/A",'Milestone 3'!L321="S.O."),"N/A",0)))</f>
        <v>0</v>
      </c>
      <c r="M1797">
        <f>IF(OR('Milestone 3'!Q321="Approved",'Milestone 3'!Q321="Approuvé"),"Approved",IF(OR('Milestone 3'!Q321="Incomplete",'Milestone 3'!Q321="Incomplet"),"Incomplete",0))</f>
        <v>0</v>
      </c>
      <c r="N1797">
        <f>IF(OR('Milestone 3'!P321="Yes",'Milestone 3'!P321="Oui"),"Yes",IF(OR('Milestone 3'!P321="No",'Milestone 3'!P321="Non"),"No",0))</f>
        <v>0</v>
      </c>
      <c r="O1797">
        <f>IF(OR('Milestone 3'!O321="Yes",'Milestone 3'!O321="Oui"),"Yes",IF(OR('Milestone 3'!O321="No",'Milestone 3'!O321="Non"),"No",IF(OR('Milestone 3'!O321="N/A",'Milestone 3'!O321="S.O."),"N/A",0)))</f>
        <v>0</v>
      </c>
    </row>
    <row r="1798" spans="1:15" hidden="1">
      <c r="A1798">
        <f>IF(OR('Milestone 3'!E322="Approved",'Milestone 3'!E322="Approuvé"),"Approved",IF(OR('Milestone 3'!E322="Incomplete",'Milestone 3'!E322="Incomplet"),"Incomplete",0))</f>
        <v>0</v>
      </c>
      <c r="B1798">
        <f>IF(OR('Milestone 3'!D322="Yes",'Milestone 3'!D322="Oui"),"Yes",IF(OR('Milestone 3'!D322="No",'Milestone 3'!D322="Non"),"No",0))</f>
        <v>0</v>
      </c>
      <c r="C1798">
        <f>IF(OR('Milestone 3'!C322="Yes",'Milestone 3'!C322="Oui"),"Yes",IF(OR('Milestone 3'!C322="No",'Milestone 3'!C322="Non"),"No",IF(OR('Milestone 3'!C322="N/A",'Milestone 3'!C322="S.O."),"N/A",0)))</f>
        <v>0</v>
      </c>
      <c r="D1798">
        <f>IF(OR('Milestone 3'!H322="Approved",'Milestone 3'!H322="Approuvé"),"Approved",IF(OR('Milestone 3'!H322="Incomplete",'Milestone 3'!H322="Incomplet"),"Incomplete",0))</f>
        <v>0</v>
      </c>
      <c r="E1798">
        <f>IF(OR('Milestone 3'!G322="Yes",'Milestone 3'!G322="Oui"),"Yes",IF(OR('Milestone 3'!G322="No",'Milestone 3'!G322="Non"),"No",0))</f>
        <v>0</v>
      </c>
      <c r="F1798">
        <f>IF(OR('Milestone 3'!F322="Yes",'Milestone 3'!F322="Oui"),"Yes",IF(OR('Milestone 3'!F322="No",'Milestone 3'!F322="Non"),"No",IF(OR('Milestone 3'!F322="N/A",'Milestone 3'!F322="S.O."),"N/A",0)))</f>
        <v>0</v>
      </c>
      <c r="G1798">
        <f>IF(OR('Milestone 3'!K322="Approved",'Milestone 3'!K322="Approuvé"),"Approved",IF(OR('Milestone 3'!K322="Incomplete",'Milestone 3'!K322="Incomplet"),"Incomplete",0))</f>
        <v>0</v>
      </c>
      <c r="H1798">
        <f>IF(OR('Milestone 3'!J322="Yes",'Milestone 3'!J322="Oui"),"Yes",IF(OR('Milestone 3'!J322="No",'Milestone 3'!J322="Non"),"No",0))</f>
        <v>0</v>
      </c>
      <c r="I1798">
        <f>IF(OR('Milestone 3'!I322="Yes",'Milestone 3'!I322="Oui"),"Yes",IF(OR('Milestone 3'!I322="No",'Milestone 3'!I322="Non"),"No",IF(OR('Milestone 3'!I322="N/A",'Milestone 3'!I322="S.O."),"N/A",0)))</f>
        <v>0</v>
      </c>
      <c r="J1798">
        <f>IF(OR('Milestone 3'!N322="Approved",'Milestone 3'!N322="Approuvé"),"Approved",IF(OR('Milestone 3'!N322="Incomplete",'Milestone 3'!N322="Incomplet"),"Incomplete",0))</f>
        <v>0</v>
      </c>
      <c r="K1798">
        <f>IF(OR('Milestone 3'!M322="Yes",'Milestone 3'!M322="Oui"),"Yes",IF(OR('Milestone 3'!M322="No",'Milestone 3'!M322="Non"),"No",0))</f>
        <v>0</v>
      </c>
      <c r="L1798">
        <f>IF(OR('Milestone 3'!L322="Yes",'Milestone 3'!L322="Oui"),"Yes",IF(OR('Milestone 3'!L322="No",'Milestone 3'!L322="Non"),"No",IF(OR('Milestone 3'!L322="N/A",'Milestone 3'!L322="S.O."),"N/A",0)))</f>
        <v>0</v>
      </c>
      <c r="M1798">
        <f>IF(OR('Milestone 3'!Q322="Approved",'Milestone 3'!Q322="Approuvé"),"Approved",IF(OR('Milestone 3'!Q322="Incomplete",'Milestone 3'!Q322="Incomplet"),"Incomplete",0))</f>
        <v>0</v>
      </c>
      <c r="N1798">
        <f>IF(OR('Milestone 3'!P322="Yes",'Milestone 3'!P322="Oui"),"Yes",IF(OR('Milestone 3'!P322="No",'Milestone 3'!P322="Non"),"No",0))</f>
        <v>0</v>
      </c>
      <c r="O1798">
        <f>IF(OR('Milestone 3'!O322="Yes",'Milestone 3'!O322="Oui"),"Yes",IF(OR('Milestone 3'!O322="No",'Milestone 3'!O322="Non"),"No",IF(OR('Milestone 3'!O322="N/A",'Milestone 3'!O322="S.O."),"N/A",0)))</f>
        <v>0</v>
      </c>
    </row>
    <row r="1799" spans="1:15" hidden="1">
      <c r="A1799">
        <f>IF(OR('Milestone 3'!E323="Approved",'Milestone 3'!E323="Approuvé"),"Approved",IF(OR('Milestone 3'!E323="Incomplete",'Milestone 3'!E323="Incomplet"),"Incomplete",0))</f>
        <v>0</v>
      </c>
      <c r="B1799">
        <f>IF(OR('Milestone 3'!D323="Yes",'Milestone 3'!D323="Oui"),"Yes",IF(OR('Milestone 3'!D323="No",'Milestone 3'!D323="Non"),"No",0))</f>
        <v>0</v>
      </c>
      <c r="C1799">
        <f>IF(OR('Milestone 3'!C323="Yes",'Milestone 3'!C323="Oui"),"Yes",IF(OR('Milestone 3'!C323="No",'Milestone 3'!C323="Non"),"No",IF(OR('Milestone 3'!C323="N/A",'Milestone 3'!C323="S.O."),"N/A",0)))</f>
        <v>0</v>
      </c>
      <c r="D1799">
        <f>IF(OR('Milestone 3'!H323="Approved",'Milestone 3'!H323="Approuvé"),"Approved",IF(OR('Milestone 3'!H323="Incomplete",'Milestone 3'!H323="Incomplet"),"Incomplete",0))</f>
        <v>0</v>
      </c>
      <c r="E1799">
        <f>IF(OR('Milestone 3'!G323="Yes",'Milestone 3'!G323="Oui"),"Yes",IF(OR('Milestone 3'!G323="No",'Milestone 3'!G323="Non"),"No",0))</f>
        <v>0</v>
      </c>
      <c r="F1799">
        <f>IF(OR('Milestone 3'!F323="Yes",'Milestone 3'!F323="Oui"),"Yes",IF(OR('Milestone 3'!F323="No",'Milestone 3'!F323="Non"),"No",IF(OR('Milestone 3'!F323="N/A",'Milestone 3'!F323="S.O."),"N/A",0)))</f>
        <v>0</v>
      </c>
      <c r="G1799">
        <f>IF(OR('Milestone 3'!K323="Approved",'Milestone 3'!K323="Approuvé"),"Approved",IF(OR('Milestone 3'!K323="Incomplete",'Milestone 3'!K323="Incomplet"),"Incomplete",0))</f>
        <v>0</v>
      </c>
      <c r="H1799">
        <f>IF(OR('Milestone 3'!J323="Yes",'Milestone 3'!J323="Oui"),"Yes",IF(OR('Milestone 3'!J323="No",'Milestone 3'!J323="Non"),"No",0))</f>
        <v>0</v>
      </c>
      <c r="I1799">
        <f>IF(OR('Milestone 3'!I323="Yes",'Milestone 3'!I323="Oui"),"Yes",IF(OR('Milestone 3'!I323="No",'Milestone 3'!I323="Non"),"No",IF(OR('Milestone 3'!I323="N/A",'Milestone 3'!I323="S.O."),"N/A",0)))</f>
        <v>0</v>
      </c>
      <c r="J1799">
        <f>IF(OR('Milestone 3'!N323="Approved",'Milestone 3'!N323="Approuvé"),"Approved",IF(OR('Milestone 3'!N323="Incomplete",'Milestone 3'!N323="Incomplet"),"Incomplete",0))</f>
        <v>0</v>
      </c>
      <c r="K1799">
        <f>IF(OR('Milestone 3'!M323="Yes",'Milestone 3'!M323="Oui"),"Yes",IF(OR('Milestone 3'!M323="No",'Milestone 3'!M323="Non"),"No",0))</f>
        <v>0</v>
      </c>
      <c r="L1799">
        <f>IF(OR('Milestone 3'!L323="Yes",'Milestone 3'!L323="Oui"),"Yes",IF(OR('Milestone 3'!L323="No",'Milestone 3'!L323="Non"),"No",IF(OR('Milestone 3'!L323="N/A",'Milestone 3'!L323="S.O."),"N/A",0)))</f>
        <v>0</v>
      </c>
      <c r="M1799">
        <f>IF(OR('Milestone 3'!Q323="Approved",'Milestone 3'!Q323="Approuvé"),"Approved",IF(OR('Milestone 3'!Q323="Incomplete",'Milestone 3'!Q323="Incomplet"),"Incomplete",0))</f>
        <v>0</v>
      </c>
      <c r="N1799">
        <f>IF(OR('Milestone 3'!P323="Yes",'Milestone 3'!P323="Oui"),"Yes",IF(OR('Milestone 3'!P323="No",'Milestone 3'!P323="Non"),"No",0))</f>
        <v>0</v>
      </c>
      <c r="O1799">
        <f>IF(OR('Milestone 3'!O323="Yes",'Milestone 3'!O323="Oui"),"Yes",IF(OR('Milestone 3'!O323="No",'Milestone 3'!O323="Non"),"No",IF(OR('Milestone 3'!O323="N/A",'Milestone 3'!O323="S.O."),"N/A",0)))</f>
        <v>0</v>
      </c>
    </row>
    <row r="1800" spans="1:15" hidden="1">
      <c r="A1800">
        <f>IF(OR('Milestone 3'!E324="Approved",'Milestone 3'!E324="Approuvé"),"Approved",IF(OR('Milestone 3'!E324="Incomplete",'Milestone 3'!E324="Incomplet"),"Incomplete",0))</f>
        <v>0</v>
      </c>
      <c r="B1800">
        <f>IF(OR('Milestone 3'!D324="Yes",'Milestone 3'!D324="Oui"),"Yes",IF(OR('Milestone 3'!D324="No",'Milestone 3'!D324="Non"),"No",0))</f>
        <v>0</v>
      </c>
      <c r="C1800">
        <f>IF(OR('Milestone 3'!C324="Yes",'Milestone 3'!C324="Oui"),"Yes",IF(OR('Milestone 3'!C324="No",'Milestone 3'!C324="Non"),"No",IF(OR('Milestone 3'!C324="N/A",'Milestone 3'!C324="S.O."),"N/A",0)))</f>
        <v>0</v>
      </c>
      <c r="D1800">
        <f>IF(OR('Milestone 3'!H324="Approved",'Milestone 3'!H324="Approuvé"),"Approved",IF(OR('Milestone 3'!H324="Incomplete",'Milestone 3'!H324="Incomplet"),"Incomplete",0))</f>
        <v>0</v>
      </c>
      <c r="E1800">
        <f>IF(OR('Milestone 3'!G324="Yes",'Milestone 3'!G324="Oui"),"Yes",IF(OR('Milestone 3'!G324="No",'Milestone 3'!G324="Non"),"No",0))</f>
        <v>0</v>
      </c>
      <c r="F1800">
        <f>IF(OR('Milestone 3'!F324="Yes",'Milestone 3'!F324="Oui"),"Yes",IF(OR('Milestone 3'!F324="No",'Milestone 3'!F324="Non"),"No",IF(OR('Milestone 3'!F324="N/A",'Milestone 3'!F324="S.O."),"N/A",0)))</f>
        <v>0</v>
      </c>
      <c r="G1800">
        <f>IF(OR('Milestone 3'!K324="Approved",'Milestone 3'!K324="Approuvé"),"Approved",IF(OR('Milestone 3'!K324="Incomplete",'Milestone 3'!K324="Incomplet"),"Incomplete",0))</f>
        <v>0</v>
      </c>
      <c r="H1800">
        <f>IF(OR('Milestone 3'!J324="Yes",'Milestone 3'!J324="Oui"),"Yes",IF(OR('Milestone 3'!J324="No",'Milestone 3'!J324="Non"),"No",0))</f>
        <v>0</v>
      </c>
      <c r="I1800">
        <f>IF(OR('Milestone 3'!I324="Yes",'Milestone 3'!I324="Oui"),"Yes",IF(OR('Milestone 3'!I324="No",'Milestone 3'!I324="Non"),"No",IF(OR('Milestone 3'!I324="N/A",'Milestone 3'!I324="S.O."),"N/A",0)))</f>
        <v>0</v>
      </c>
      <c r="J1800">
        <f>IF(OR('Milestone 3'!N324="Approved",'Milestone 3'!N324="Approuvé"),"Approved",IF(OR('Milestone 3'!N324="Incomplete",'Milestone 3'!N324="Incomplet"),"Incomplete",0))</f>
        <v>0</v>
      </c>
      <c r="K1800">
        <f>IF(OR('Milestone 3'!M324="Yes",'Milestone 3'!M324="Oui"),"Yes",IF(OR('Milestone 3'!M324="No",'Milestone 3'!M324="Non"),"No",0))</f>
        <v>0</v>
      </c>
      <c r="L1800">
        <f>IF(OR('Milestone 3'!L324="Yes",'Milestone 3'!L324="Oui"),"Yes",IF(OR('Milestone 3'!L324="No",'Milestone 3'!L324="Non"),"No",IF(OR('Milestone 3'!L324="N/A",'Milestone 3'!L324="S.O."),"N/A",0)))</f>
        <v>0</v>
      </c>
      <c r="M1800">
        <f>IF(OR('Milestone 3'!Q324="Approved",'Milestone 3'!Q324="Approuvé"),"Approved",IF(OR('Milestone 3'!Q324="Incomplete",'Milestone 3'!Q324="Incomplet"),"Incomplete",0))</f>
        <v>0</v>
      </c>
      <c r="N1800">
        <f>IF(OR('Milestone 3'!P324="Yes",'Milestone 3'!P324="Oui"),"Yes",IF(OR('Milestone 3'!P324="No",'Milestone 3'!P324="Non"),"No",0))</f>
        <v>0</v>
      </c>
      <c r="O1800">
        <f>IF(OR('Milestone 3'!O324="Yes",'Milestone 3'!O324="Oui"),"Yes",IF(OR('Milestone 3'!O324="No",'Milestone 3'!O324="Non"),"No",IF(OR('Milestone 3'!O324="N/A",'Milestone 3'!O324="S.O."),"N/A",0)))</f>
        <v>0</v>
      </c>
    </row>
    <row r="1801" spans="1:15" hidden="1">
      <c r="A1801">
        <f>IF(OR('Milestone 3'!E325="Approved",'Milestone 3'!E325="Approuvé"),"Approved",IF(OR('Milestone 3'!E325="Incomplete",'Milestone 3'!E325="Incomplet"),"Incomplete",0))</f>
        <v>0</v>
      </c>
      <c r="B1801">
        <f>IF(OR('Milestone 3'!D325="Yes",'Milestone 3'!D325="Oui"),"Yes",IF(OR('Milestone 3'!D325="No",'Milestone 3'!D325="Non"),"No",0))</f>
        <v>0</v>
      </c>
      <c r="C1801">
        <f>IF(OR('Milestone 3'!C325="Yes",'Milestone 3'!C325="Oui"),"Yes",IF(OR('Milestone 3'!C325="No",'Milestone 3'!C325="Non"),"No",IF(OR('Milestone 3'!C325="N/A",'Milestone 3'!C325="S.O."),"N/A",0)))</f>
        <v>0</v>
      </c>
      <c r="D1801">
        <f>IF(OR('Milestone 3'!H325="Approved",'Milestone 3'!H325="Approuvé"),"Approved",IF(OR('Milestone 3'!H325="Incomplete",'Milestone 3'!H325="Incomplet"),"Incomplete",0))</f>
        <v>0</v>
      </c>
      <c r="E1801">
        <f>IF(OR('Milestone 3'!G325="Yes",'Milestone 3'!G325="Oui"),"Yes",IF(OR('Milestone 3'!G325="No",'Milestone 3'!G325="Non"),"No",0))</f>
        <v>0</v>
      </c>
      <c r="F1801">
        <f>IF(OR('Milestone 3'!F325="Yes",'Milestone 3'!F325="Oui"),"Yes",IF(OR('Milestone 3'!F325="No",'Milestone 3'!F325="Non"),"No",IF(OR('Milestone 3'!F325="N/A",'Milestone 3'!F325="S.O."),"N/A",0)))</f>
        <v>0</v>
      </c>
      <c r="G1801">
        <f>IF(OR('Milestone 3'!K325="Approved",'Milestone 3'!K325="Approuvé"),"Approved",IF(OR('Milestone 3'!K325="Incomplete",'Milestone 3'!K325="Incomplet"),"Incomplete",0))</f>
        <v>0</v>
      </c>
      <c r="H1801">
        <f>IF(OR('Milestone 3'!J325="Yes",'Milestone 3'!J325="Oui"),"Yes",IF(OR('Milestone 3'!J325="No",'Milestone 3'!J325="Non"),"No",0))</f>
        <v>0</v>
      </c>
      <c r="I1801">
        <f>IF(OR('Milestone 3'!I325="Yes",'Milestone 3'!I325="Oui"),"Yes",IF(OR('Milestone 3'!I325="No",'Milestone 3'!I325="Non"),"No",IF(OR('Milestone 3'!I325="N/A",'Milestone 3'!I325="S.O."),"N/A",0)))</f>
        <v>0</v>
      </c>
      <c r="J1801">
        <f>IF(OR('Milestone 3'!N325="Approved",'Milestone 3'!N325="Approuvé"),"Approved",IF(OR('Milestone 3'!N325="Incomplete",'Milestone 3'!N325="Incomplet"),"Incomplete",0))</f>
        <v>0</v>
      </c>
      <c r="K1801">
        <f>IF(OR('Milestone 3'!M325="Yes",'Milestone 3'!M325="Oui"),"Yes",IF(OR('Milestone 3'!M325="No",'Milestone 3'!M325="Non"),"No",0))</f>
        <v>0</v>
      </c>
      <c r="L1801">
        <f>IF(OR('Milestone 3'!L325="Yes",'Milestone 3'!L325="Oui"),"Yes",IF(OR('Milestone 3'!L325="No",'Milestone 3'!L325="Non"),"No",IF(OR('Milestone 3'!L325="N/A",'Milestone 3'!L325="S.O."),"N/A",0)))</f>
        <v>0</v>
      </c>
      <c r="M1801">
        <f>IF(OR('Milestone 3'!Q325="Approved",'Milestone 3'!Q325="Approuvé"),"Approved",IF(OR('Milestone 3'!Q325="Incomplete",'Milestone 3'!Q325="Incomplet"),"Incomplete",0))</f>
        <v>0</v>
      </c>
      <c r="N1801">
        <f>IF(OR('Milestone 3'!P325="Yes",'Milestone 3'!P325="Oui"),"Yes",IF(OR('Milestone 3'!P325="No",'Milestone 3'!P325="Non"),"No",0))</f>
        <v>0</v>
      </c>
      <c r="O1801">
        <f>IF(OR('Milestone 3'!O325="Yes",'Milestone 3'!O325="Oui"),"Yes",IF(OR('Milestone 3'!O325="No",'Milestone 3'!O325="Non"),"No",IF(OR('Milestone 3'!O325="N/A",'Milestone 3'!O325="S.O."),"N/A",0)))</f>
        <v>0</v>
      </c>
    </row>
    <row r="1802" spans="1:15" hidden="1">
      <c r="A1802">
        <f>IF(OR('Milestone 3'!E326="Approved",'Milestone 3'!E326="Approuvé"),"Approved",IF(OR('Milestone 3'!E326="Incomplete",'Milestone 3'!E326="Incomplet"),"Incomplete",0))</f>
        <v>0</v>
      </c>
      <c r="B1802">
        <f>IF(OR('Milestone 3'!D326="Yes",'Milestone 3'!D326="Oui"),"Yes",IF(OR('Milestone 3'!D326="No",'Milestone 3'!D326="Non"),"No",0))</f>
        <v>0</v>
      </c>
      <c r="C1802">
        <f>IF(OR('Milestone 3'!C326="Yes",'Milestone 3'!C326="Oui"),"Yes",IF(OR('Milestone 3'!C326="No",'Milestone 3'!C326="Non"),"No",IF(OR('Milestone 3'!C326="N/A",'Milestone 3'!C326="S.O."),"N/A",0)))</f>
        <v>0</v>
      </c>
      <c r="D1802">
        <f>IF(OR('Milestone 3'!H326="Approved",'Milestone 3'!H326="Approuvé"),"Approved",IF(OR('Milestone 3'!H326="Incomplete",'Milestone 3'!H326="Incomplet"),"Incomplete",0))</f>
        <v>0</v>
      </c>
      <c r="E1802">
        <f>IF(OR('Milestone 3'!G326="Yes",'Milestone 3'!G326="Oui"),"Yes",IF(OR('Milestone 3'!G326="No",'Milestone 3'!G326="Non"),"No",0))</f>
        <v>0</v>
      </c>
      <c r="F1802">
        <f>IF(OR('Milestone 3'!F326="Yes",'Milestone 3'!F326="Oui"),"Yes",IF(OR('Milestone 3'!F326="No",'Milestone 3'!F326="Non"),"No",IF(OR('Milestone 3'!F326="N/A",'Milestone 3'!F326="S.O."),"N/A",0)))</f>
        <v>0</v>
      </c>
      <c r="G1802">
        <f>IF(OR('Milestone 3'!K326="Approved",'Milestone 3'!K326="Approuvé"),"Approved",IF(OR('Milestone 3'!K326="Incomplete",'Milestone 3'!K326="Incomplet"),"Incomplete",0))</f>
        <v>0</v>
      </c>
      <c r="H1802">
        <f>IF(OR('Milestone 3'!J326="Yes",'Milestone 3'!J326="Oui"),"Yes",IF(OR('Milestone 3'!J326="No",'Milestone 3'!J326="Non"),"No",0))</f>
        <v>0</v>
      </c>
      <c r="I1802">
        <f>IF(OR('Milestone 3'!I326="Yes",'Milestone 3'!I326="Oui"),"Yes",IF(OR('Milestone 3'!I326="No",'Milestone 3'!I326="Non"),"No",IF(OR('Milestone 3'!I326="N/A",'Milestone 3'!I326="S.O."),"N/A",0)))</f>
        <v>0</v>
      </c>
      <c r="J1802">
        <f>IF(OR('Milestone 3'!N326="Approved",'Milestone 3'!N326="Approuvé"),"Approved",IF(OR('Milestone 3'!N326="Incomplete",'Milestone 3'!N326="Incomplet"),"Incomplete",0))</f>
        <v>0</v>
      </c>
      <c r="K1802">
        <f>IF(OR('Milestone 3'!M326="Yes",'Milestone 3'!M326="Oui"),"Yes",IF(OR('Milestone 3'!M326="No",'Milestone 3'!M326="Non"),"No",0))</f>
        <v>0</v>
      </c>
      <c r="L1802">
        <f>IF(OR('Milestone 3'!L326="Yes",'Milestone 3'!L326="Oui"),"Yes",IF(OR('Milestone 3'!L326="No",'Milestone 3'!L326="Non"),"No",IF(OR('Milestone 3'!L326="N/A",'Milestone 3'!L326="S.O."),"N/A",0)))</f>
        <v>0</v>
      </c>
      <c r="M1802">
        <f>IF(OR('Milestone 3'!Q326="Approved",'Milestone 3'!Q326="Approuvé"),"Approved",IF(OR('Milestone 3'!Q326="Incomplete",'Milestone 3'!Q326="Incomplet"),"Incomplete",0))</f>
        <v>0</v>
      </c>
      <c r="N1802">
        <f>IF(OR('Milestone 3'!P326="Yes",'Milestone 3'!P326="Oui"),"Yes",IF(OR('Milestone 3'!P326="No",'Milestone 3'!P326="Non"),"No",0))</f>
        <v>0</v>
      </c>
      <c r="O1802">
        <f>IF(OR('Milestone 3'!O326="Yes",'Milestone 3'!O326="Oui"),"Yes",IF(OR('Milestone 3'!O326="No",'Milestone 3'!O326="Non"),"No",IF(OR('Milestone 3'!O326="N/A",'Milestone 3'!O326="S.O."),"N/A",0)))</f>
        <v>0</v>
      </c>
    </row>
    <row r="1803" spans="1:15" hidden="1">
      <c r="A1803">
        <f>IF(OR('Milestone 3'!E327="Approved",'Milestone 3'!E327="Approuvé"),"Approved",IF(OR('Milestone 3'!E327="Incomplete",'Milestone 3'!E327="Incomplet"),"Incomplete",0))</f>
        <v>0</v>
      </c>
      <c r="B1803">
        <f>IF(OR('Milestone 3'!D327="Yes",'Milestone 3'!D327="Oui"),"Yes",IF(OR('Milestone 3'!D327="No",'Milestone 3'!D327="Non"),"No",0))</f>
        <v>0</v>
      </c>
      <c r="C1803">
        <f>IF(OR('Milestone 3'!C327="Yes",'Milestone 3'!C327="Oui"),"Yes",IF(OR('Milestone 3'!C327="No",'Milestone 3'!C327="Non"),"No",IF(OR('Milestone 3'!C327="N/A",'Milestone 3'!C327="S.O."),"N/A",0)))</f>
        <v>0</v>
      </c>
      <c r="D1803">
        <f>IF(OR('Milestone 3'!H327="Approved",'Milestone 3'!H327="Approuvé"),"Approved",IF(OR('Milestone 3'!H327="Incomplete",'Milestone 3'!H327="Incomplet"),"Incomplete",0))</f>
        <v>0</v>
      </c>
      <c r="E1803">
        <f>IF(OR('Milestone 3'!G327="Yes",'Milestone 3'!G327="Oui"),"Yes",IF(OR('Milestone 3'!G327="No",'Milestone 3'!G327="Non"),"No",0))</f>
        <v>0</v>
      </c>
      <c r="F1803">
        <f>IF(OR('Milestone 3'!F327="Yes",'Milestone 3'!F327="Oui"),"Yes",IF(OR('Milestone 3'!F327="No",'Milestone 3'!F327="Non"),"No",IF(OR('Milestone 3'!F327="N/A",'Milestone 3'!F327="S.O."),"N/A",0)))</f>
        <v>0</v>
      </c>
      <c r="G1803">
        <f>IF(OR('Milestone 3'!K327="Approved",'Milestone 3'!K327="Approuvé"),"Approved",IF(OR('Milestone 3'!K327="Incomplete",'Milestone 3'!K327="Incomplet"),"Incomplete",0))</f>
        <v>0</v>
      </c>
      <c r="H1803">
        <f>IF(OR('Milestone 3'!J327="Yes",'Milestone 3'!J327="Oui"),"Yes",IF(OR('Milestone 3'!J327="No",'Milestone 3'!J327="Non"),"No",0))</f>
        <v>0</v>
      </c>
      <c r="I1803">
        <f>IF(OR('Milestone 3'!I327="Yes",'Milestone 3'!I327="Oui"),"Yes",IF(OR('Milestone 3'!I327="No",'Milestone 3'!I327="Non"),"No",IF(OR('Milestone 3'!I327="N/A",'Milestone 3'!I327="S.O."),"N/A",0)))</f>
        <v>0</v>
      </c>
      <c r="J1803">
        <f>IF(OR('Milestone 3'!N327="Approved",'Milestone 3'!N327="Approuvé"),"Approved",IF(OR('Milestone 3'!N327="Incomplete",'Milestone 3'!N327="Incomplet"),"Incomplete",0))</f>
        <v>0</v>
      </c>
      <c r="K1803">
        <f>IF(OR('Milestone 3'!M327="Yes",'Milestone 3'!M327="Oui"),"Yes",IF(OR('Milestone 3'!M327="No",'Milestone 3'!M327="Non"),"No",0))</f>
        <v>0</v>
      </c>
      <c r="L1803">
        <f>IF(OR('Milestone 3'!L327="Yes",'Milestone 3'!L327="Oui"),"Yes",IF(OR('Milestone 3'!L327="No",'Milestone 3'!L327="Non"),"No",IF(OR('Milestone 3'!L327="N/A",'Milestone 3'!L327="S.O."),"N/A",0)))</f>
        <v>0</v>
      </c>
      <c r="M1803">
        <f>IF(OR('Milestone 3'!Q327="Approved",'Milestone 3'!Q327="Approuvé"),"Approved",IF(OR('Milestone 3'!Q327="Incomplete",'Milestone 3'!Q327="Incomplet"),"Incomplete",0))</f>
        <v>0</v>
      </c>
      <c r="N1803">
        <f>IF(OR('Milestone 3'!P327="Yes",'Milestone 3'!P327="Oui"),"Yes",IF(OR('Milestone 3'!P327="No",'Milestone 3'!P327="Non"),"No",0))</f>
        <v>0</v>
      </c>
      <c r="O1803">
        <f>IF(OR('Milestone 3'!O327="Yes",'Milestone 3'!O327="Oui"),"Yes",IF(OR('Milestone 3'!O327="No",'Milestone 3'!O327="Non"),"No",IF(OR('Milestone 3'!O327="N/A",'Milestone 3'!O327="S.O."),"N/A",0)))</f>
        <v>0</v>
      </c>
    </row>
    <row r="1804" spans="1:15" hidden="1">
      <c r="A1804">
        <f>IF(OR('Milestone 3'!E328="Approved",'Milestone 3'!E328="Approuvé"),"Approved",IF(OR('Milestone 3'!E328="Incomplete",'Milestone 3'!E328="Incomplet"),"Incomplete",0))</f>
        <v>0</v>
      </c>
      <c r="B1804">
        <f>IF(OR('Milestone 3'!D328="Yes",'Milestone 3'!D328="Oui"),"Yes",IF(OR('Milestone 3'!D328="No",'Milestone 3'!D328="Non"),"No",0))</f>
        <v>0</v>
      </c>
      <c r="C1804">
        <f>IF(OR('Milestone 3'!C328="Yes",'Milestone 3'!C328="Oui"),"Yes",IF(OR('Milestone 3'!C328="No",'Milestone 3'!C328="Non"),"No",IF(OR('Milestone 3'!C328="N/A",'Milestone 3'!C328="S.O."),"N/A",0)))</f>
        <v>0</v>
      </c>
      <c r="D1804">
        <f>IF(OR('Milestone 3'!H328="Approved",'Milestone 3'!H328="Approuvé"),"Approved",IF(OR('Milestone 3'!H328="Incomplete",'Milestone 3'!H328="Incomplet"),"Incomplete",0))</f>
        <v>0</v>
      </c>
      <c r="E1804">
        <f>IF(OR('Milestone 3'!G328="Yes",'Milestone 3'!G328="Oui"),"Yes",IF(OR('Milestone 3'!G328="No",'Milestone 3'!G328="Non"),"No",0))</f>
        <v>0</v>
      </c>
      <c r="F1804">
        <f>IF(OR('Milestone 3'!F328="Yes",'Milestone 3'!F328="Oui"),"Yes",IF(OR('Milestone 3'!F328="No",'Milestone 3'!F328="Non"),"No",IF(OR('Milestone 3'!F328="N/A",'Milestone 3'!F328="S.O."),"N/A",0)))</f>
        <v>0</v>
      </c>
      <c r="G1804">
        <f>IF(OR('Milestone 3'!K328="Approved",'Milestone 3'!K328="Approuvé"),"Approved",IF(OR('Milestone 3'!K328="Incomplete",'Milestone 3'!K328="Incomplet"),"Incomplete",0))</f>
        <v>0</v>
      </c>
      <c r="H1804">
        <f>IF(OR('Milestone 3'!J328="Yes",'Milestone 3'!J328="Oui"),"Yes",IF(OR('Milestone 3'!J328="No",'Milestone 3'!J328="Non"),"No",0))</f>
        <v>0</v>
      </c>
      <c r="I1804">
        <f>IF(OR('Milestone 3'!I328="Yes",'Milestone 3'!I328="Oui"),"Yes",IF(OR('Milestone 3'!I328="No",'Milestone 3'!I328="Non"),"No",IF(OR('Milestone 3'!I328="N/A",'Milestone 3'!I328="S.O."),"N/A",0)))</f>
        <v>0</v>
      </c>
      <c r="J1804">
        <f>IF(OR('Milestone 3'!N328="Approved",'Milestone 3'!N328="Approuvé"),"Approved",IF(OR('Milestone 3'!N328="Incomplete",'Milestone 3'!N328="Incomplet"),"Incomplete",0))</f>
        <v>0</v>
      </c>
      <c r="K1804">
        <f>IF(OR('Milestone 3'!M328="Yes",'Milestone 3'!M328="Oui"),"Yes",IF(OR('Milestone 3'!M328="No",'Milestone 3'!M328="Non"),"No",0))</f>
        <v>0</v>
      </c>
      <c r="L1804">
        <f>IF(OR('Milestone 3'!L328="Yes",'Milestone 3'!L328="Oui"),"Yes",IF(OR('Milestone 3'!L328="No",'Milestone 3'!L328="Non"),"No",IF(OR('Milestone 3'!L328="N/A",'Milestone 3'!L328="S.O."),"N/A",0)))</f>
        <v>0</v>
      </c>
      <c r="M1804">
        <f>IF(OR('Milestone 3'!Q328="Approved",'Milestone 3'!Q328="Approuvé"),"Approved",IF(OR('Milestone 3'!Q328="Incomplete",'Milestone 3'!Q328="Incomplet"),"Incomplete",0))</f>
        <v>0</v>
      </c>
      <c r="N1804">
        <f>IF(OR('Milestone 3'!P328="Yes",'Milestone 3'!P328="Oui"),"Yes",IF(OR('Milestone 3'!P328="No",'Milestone 3'!P328="Non"),"No",0))</f>
        <v>0</v>
      </c>
      <c r="O1804">
        <f>IF(OR('Milestone 3'!O328="Yes",'Milestone 3'!O328="Oui"),"Yes",IF(OR('Milestone 3'!O328="No",'Milestone 3'!O328="Non"),"No",IF(OR('Milestone 3'!O328="N/A",'Milestone 3'!O328="S.O."),"N/A",0)))</f>
        <v>0</v>
      </c>
    </row>
    <row r="1805" spans="1:15" hidden="1">
      <c r="A1805">
        <f>IF(OR('Milestone 3'!E329="Approved",'Milestone 3'!E329="Approuvé"),"Approved",IF(OR('Milestone 3'!E329="Incomplete",'Milestone 3'!E329="Incomplet"),"Incomplete",0))</f>
        <v>0</v>
      </c>
      <c r="B1805">
        <f>IF(OR('Milestone 3'!D329="Yes",'Milestone 3'!D329="Oui"),"Yes",IF(OR('Milestone 3'!D329="No",'Milestone 3'!D329="Non"),"No",0))</f>
        <v>0</v>
      </c>
      <c r="C1805">
        <f>IF(OR('Milestone 3'!C329="Yes",'Milestone 3'!C329="Oui"),"Yes",IF(OR('Milestone 3'!C329="No",'Milestone 3'!C329="Non"),"No",IF(OR('Milestone 3'!C329="N/A",'Milestone 3'!C329="S.O."),"N/A",0)))</f>
        <v>0</v>
      </c>
      <c r="D1805">
        <f>IF(OR('Milestone 3'!H329="Approved",'Milestone 3'!H329="Approuvé"),"Approved",IF(OR('Milestone 3'!H329="Incomplete",'Milestone 3'!H329="Incomplet"),"Incomplete",0))</f>
        <v>0</v>
      </c>
      <c r="E1805">
        <f>IF(OR('Milestone 3'!G329="Yes",'Milestone 3'!G329="Oui"),"Yes",IF(OR('Milestone 3'!G329="No",'Milestone 3'!G329="Non"),"No",0))</f>
        <v>0</v>
      </c>
      <c r="F1805">
        <f>IF(OR('Milestone 3'!F329="Yes",'Milestone 3'!F329="Oui"),"Yes",IF(OR('Milestone 3'!F329="No",'Milestone 3'!F329="Non"),"No",IF(OR('Milestone 3'!F329="N/A",'Milestone 3'!F329="S.O."),"N/A",0)))</f>
        <v>0</v>
      </c>
      <c r="G1805">
        <f>IF(OR('Milestone 3'!K329="Approved",'Milestone 3'!K329="Approuvé"),"Approved",IF(OR('Milestone 3'!K329="Incomplete",'Milestone 3'!K329="Incomplet"),"Incomplete",0))</f>
        <v>0</v>
      </c>
      <c r="H1805">
        <f>IF(OR('Milestone 3'!J329="Yes",'Milestone 3'!J329="Oui"),"Yes",IF(OR('Milestone 3'!J329="No",'Milestone 3'!J329="Non"),"No",0))</f>
        <v>0</v>
      </c>
      <c r="I1805">
        <f>IF(OR('Milestone 3'!I329="Yes",'Milestone 3'!I329="Oui"),"Yes",IF(OR('Milestone 3'!I329="No",'Milestone 3'!I329="Non"),"No",IF(OR('Milestone 3'!I329="N/A",'Milestone 3'!I329="S.O."),"N/A",0)))</f>
        <v>0</v>
      </c>
      <c r="J1805">
        <f>IF(OR('Milestone 3'!N329="Approved",'Milestone 3'!N329="Approuvé"),"Approved",IF(OR('Milestone 3'!N329="Incomplete",'Milestone 3'!N329="Incomplet"),"Incomplete",0))</f>
        <v>0</v>
      </c>
      <c r="K1805">
        <f>IF(OR('Milestone 3'!M329="Yes",'Milestone 3'!M329="Oui"),"Yes",IF(OR('Milestone 3'!M329="No",'Milestone 3'!M329="Non"),"No",0))</f>
        <v>0</v>
      </c>
      <c r="L1805">
        <f>IF(OR('Milestone 3'!L329="Yes",'Milestone 3'!L329="Oui"),"Yes",IF(OR('Milestone 3'!L329="No",'Milestone 3'!L329="Non"),"No",IF(OR('Milestone 3'!L329="N/A",'Milestone 3'!L329="S.O."),"N/A",0)))</f>
        <v>0</v>
      </c>
      <c r="M1805">
        <f>IF(OR('Milestone 3'!Q329="Approved",'Milestone 3'!Q329="Approuvé"),"Approved",IF(OR('Milestone 3'!Q329="Incomplete",'Milestone 3'!Q329="Incomplet"),"Incomplete",0))</f>
        <v>0</v>
      </c>
      <c r="N1805">
        <f>IF(OR('Milestone 3'!P329="Yes",'Milestone 3'!P329="Oui"),"Yes",IF(OR('Milestone 3'!P329="No",'Milestone 3'!P329="Non"),"No",0))</f>
        <v>0</v>
      </c>
      <c r="O1805">
        <f>IF(OR('Milestone 3'!O329="Yes",'Milestone 3'!O329="Oui"),"Yes",IF(OR('Milestone 3'!O329="No",'Milestone 3'!O329="Non"),"No",IF(OR('Milestone 3'!O329="N/A",'Milestone 3'!O329="S.O."),"N/A",0)))</f>
        <v>0</v>
      </c>
    </row>
    <row r="1806" spans="1:15" hidden="1">
      <c r="A1806">
        <f>IF(OR('Milestone 3'!E330="Approved",'Milestone 3'!E330="Approuvé"),"Approved",IF(OR('Milestone 3'!E330="Incomplete",'Milestone 3'!E330="Incomplet"),"Incomplete",0))</f>
        <v>0</v>
      </c>
      <c r="B1806">
        <f>IF(OR('Milestone 3'!D330="Yes",'Milestone 3'!D330="Oui"),"Yes",IF(OR('Milestone 3'!D330="No",'Milestone 3'!D330="Non"),"No",0))</f>
        <v>0</v>
      </c>
      <c r="C1806">
        <f>IF(OR('Milestone 3'!C330="Yes",'Milestone 3'!C330="Oui"),"Yes",IF(OR('Milestone 3'!C330="No",'Milestone 3'!C330="Non"),"No",IF(OR('Milestone 3'!C330="N/A",'Milestone 3'!C330="S.O."),"N/A",0)))</f>
        <v>0</v>
      </c>
      <c r="D1806">
        <f>IF(OR('Milestone 3'!H330="Approved",'Milestone 3'!H330="Approuvé"),"Approved",IF(OR('Milestone 3'!H330="Incomplete",'Milestone 3'!H330="Incomplet"),"Incomplete",0))</f>
        <v>0</v>
      </c>
      <c r="E1806">
        <f>IF(OR('Milestone 3'!G330="Yes",'Milestone 3'!G330="Oui"),"Yes",IF(OR('Milestone 3'!G330="No",'Milestone 3'!G330="Non"),"No",0))</f>
        <v>0</v>
      </c>
      <c r="F1806">
        <f>IF(OR('Milestone 3'!F330="Yes",'Milestone 3'!F330="Oui"),"Yes",IF(OR('Milestone 3'!F330="No",'Milestone 3'!F330="Non"),"No",IF(OR('Milestone 3'!F330="N/A",'Milestone 3'!F330="S.O."),"N/A",0)))</f>
        <v>0</v>
      </c>
      <c r="G1806">
        <f>IF(OR('Milestone 3'!K330="Approved",'Milestone 3'!K330="Approuvé"),"Approved",IF(OR('Milestone 3'!K330="Incomplete",'Milestone 3'!K330="Incomplet"),"Incomplete",0))</f>
        <v>0</v>
      </c>
      <c r="H1806">
        <f>IF(OR('Milestone 3'!J330="Yes",'Milestone 3'!J330="Oui"),"Yes",IF(OR('Milestone 3'!J330="No",'Milestone 3'!J330="Non"),"No",0))</f>
        <v>0</v>
      </c>
      <c r="I1806">
        <f>IF(OR('Milestone 3'!I330="Yes",'Milestone 3'!I330="Oui"),"Yes",IF(OR('Milestone 3'!I330="No",'Milestone 3'!I330="Non"),"No",IF(OR('Milestone 3'!I330="N/A",'Milestone 3'!I330="S.O."),"N/A",0)))</f>
        <v>0</v>
      </c>
      <c r="J1806">
        <f>IF(OR('Milestone 3'!N330="Approved",'Milestone 3'!N330="Approuvé"),"Approved",IF(OR('Milestone 3'!N330="Incomplete",'Milestone 3'!N330="Incomplet"),"Incomplete",0))</f>
        <v>0</v>
      </c>
      <c r="K1806">
        <f>IF(OR('Milestone 3'!M330="Yes",'Milestone 3'!M330="Oui"),"Yes",IF(OR('Milestone 3'!M330="No",'Milestone 3'!M330="Non"),"No",0))</f>
        <v>0</v>
      </c>
      <c r="L1806">
        <f>IF(OR('Milestone 3'!L330="Yes",'Milestone 3'!L330="Oui"),"Yes",IF(OR('Milestone 3'!L330="No",'Milestone 3'!L330="Non"),"No",IF(OR('Milestone 3'!L330="N/A",'Milestone 3'!L330="S.O."),"N/A",0)))</f>
        <v>0</v>
      </c>
      <c r="M1806">
        <f>IF(OR('Milestone 3'!Q330="Approved",'Milestone 3'!Q330="Approuvé"),"Approved",IF(OR('Milestone 3'!Q330="Incomplete",'Milestone 3'!Q330="Incomplet"),"Incomplete",0))</f>
        <v>0</v>
      </c>
      <c r="N1806">
        <f>IF(OR('Milestone 3'!P330="Yes",'Milestone 3'!P330="Oui"),"Yes",IF(OR('Milestone 3'!P330="No",'Milestone 3'!P330="Non"),"No",0))</f>
        <v>0</v>
      </c>
      <c r="O1806">
        <f>IF(OR('Milestone 3'!O330="Yes",'Milestone 3'!O330="Oui"),"Yes",IF(OR('Milestone 3'!O330="No",'Milestone 3'!O330="Non"),"No",IF(OR('Milestone 3'!O330="N/A",'Milestone 3'!O330="S.O."),"N/A",0)))</f>
        <v>0</v>
      </c>
    </row>
    <row r="1807" spans="1:15" hidden="1">
      <c r="A1807">
        <f>IF(OR('Milestone 3'!E331="Approved",'Milestone 3'!E331="Approuvé"),"Approved",IF(OR('Milestone 3'!E331="Incomplete",'Milestone 3'!E331="Incomplet"),"Incomplete",0))</f>
        <v>0</v>
      </c>
      <c r="B1807">
        <f>IF(OR('Milestone 3'!D331="Yes",'Milestone 3'!D331="Oui"),"Yes",IF(OR('Milestone 3'!D331="No",'Milestone 3'!D331="Non"),"No",0))</f>
        <v>0</v>
      </c>
      <c r="C1807">
        <f>IF(OR('Milestone 3'!C331="Yes",'Milestone 3'!C331="Oui"),"Yes",IF(OR('Milestone 3'!C331="No",'Milestone 3'!C331="Non"),"No",IF(OR('Milestone 3'!C331="N/A",'Milestone 3'!C331="S.O."),"N/A",0)))</f>
        <v>0</v>
      </c>
      <c r="D1807">
        <f>IF(OR('Milestone 3'!H331="Approved",'Milestone 3'!H331="Approuvé"),"Approved",IF(OR('Milestone 3'!H331="Incomplete",'Milestone 3'!H331="Incomplet"),"Incomplete",0))</f>
        <v>0</v>
      </c>
      <c r="E1807">
        <f>IF(OR('Milestone 3'!G331="Yes",'Milestone 3'!G331="Oui"),"Yes",IF(OR('Milestone 3'!G331="No",'Milestone 3'!G331="Non"),"No",0))</f>
        <v>0</v>
      </c>
      <c r="F1807">
        <f>IF(OR('Milestone 3'!F331="Yes",'Milestone 3'!F331="Oui"),"Yes",IF(OR('Milestone 3'!F331="No",'Milestone 3'!F331="Non"),"No",IF(OR('Milestone 3'!F331="N/A",'Milestone 3'!F331="S.O."),"N/A",0)))</f>
        <v>0</v>
      </c>
      <c r="G1807">
        <f>IF(OR('Milestone 3'!K331="Approved",'Milestone 3'!K331="Approuvé"),"Approved",IF(OR('Milestone 3'!K331="Incomplete",'Milestone 3'!K331="Incomplet"),"Incomplete",0))</f>
        <v>0</v>
      </c>
      <c r="H1807">
        <f>IF(OR('Milestone 3'!J331="Yes",'Milestone 3'!J331="Oui"),"Yes",IF(OR('Milestone 3'!J331="No",'Milestone 3'!J331="Non"),"No",0))</f>
        <v>0</v>
      </c>
      <c r="I1807">
        <f>IF(OR('Milestone 3'!I331="Yes",'Milestone 3'!I331="Oui"),"Yes",IF(OR('Milestone 3'!I331="No",'Milestone 3'!I331="Non"),"No",IF(OR('Milestone 3'!I331="N/A",'Milestone 3'!I331="S.O."),"N/A",0)))</f>
        <v>0</v>
      </c>
      <c r="J1807">
        <f>IF(OR('Milestone 3'!N331="Approved",'Milestone 3'!N331="Approuvé"),"Approved",IF(OR('Milestone 3'!N331="Incomplete",'Milestone 3'!N331="Incomplet"),"Incomplete",0))</f>
        <v>0</v>
      </c>
      <c r="K1807">
        <f>IF(OR('Milestone 3'!M331="Yes",'Milestone 3'!M331="Oui"),"Yes",IF(OR('Milestone 3'!M331="No",'Milestone 3'!M331="Non"),"No",0))</f>
        <v>0</v>
      </c>
      <c r="L1807">
        <f>IF(OR('Milestone 3'!L331="Yes",'Milestone 3'!L331="Oui"),"Yes",IF(OR('Milestone 3'!L331="No",'Milestone 3'!L331="Non"),"No",IF(OR('Milestone 3'!L331="N/A",'Milestone 3'!L331="S.O."),"N/A",0)))</f>
        <v>0</v>
      </c>
      <c r="M1807">
        <f>IF(OR('Milestone 3'!Q331="Approved",'Milestone 3'!Q331="Approuvé"),"Approved",IF(OR('Milestone 3'!Q331="Incomplete",'Milestone 3'!Q331="Incomplet"),"Incomplete",0))</f>
        <v>0</v>
      </c>
      <c r="N1807">
        <f>IF(OR('Milestone 3'!P331="Yes",'Milestone 3'!P331="Oui"),"Yes",IF(OR('Milestone 3'!P331="No",'Milestone 3'!P331="Non"),"No",0))</f>
        <v>0</v>
      </c>
      <c r="O1807">
        <f>IF(OR('Milestone 3'!O331="Yes",'Milestone 3'!O331="Oui"),"Yes",IF(OR('Milestone 3'!O331="No",'Milestone 3'!O331="Non"),"No",IF(OR('Milestone 3'!O331="N/A",'Milestone 3'!O331="S.O."),"N/A",0)))</f>
        <v>0</v>
      </c>
    </row>
    <row r="1808" spans="1:15" hidden="1">
      <c r="A1808">
        <f>IF(OR('Milestone 3'!E332="Approved",'Milestone 3'!E332="Approuvé"),"Approved",IF(OR('Milestone 3'!E332="Incomplete",'Milestone 3'!E332="Incomplet"),"Incomplete",0))</f>
        <v>0</v>
      </c>
      <c r="B1808">
        <f>IF(OR('Milestone 3'!D332="Yes",'Milestone 3'!D332="Oui"),"Yes",IF(OR('Milestone 3'!D332="No",'Milestone 3'!D332="Non"),"No",0))</f>
        <v>0</v>
      </c>
      <c r="C1808">
        <f>IF(OR('Milestone 3'!C332="Yes",'Milestone 3'!C332="Oui"),"Yes",IF(OR('Milestone 3'!C332="No",'Milestone 3'!C332="Non"),"No",IF(OR('Milestone 3'!C332="N/A",'Milestone 3'!C332="S.O."),"N/A",0)))</f>
        <v>0</v>
      </c>
      <c r="D1808">
        <f>IF(OR('Milestone 3'!H332="Approved",'Milestone 3'!H332="Approuvé"),"Approved",IF(OR('Milestone 3'!H332="Incomplete",'Milestone 3'!H332="Incomplet"),"Incomplete",0))</f>
        <v>0</v>
      </c>
      <c r="E1808">
        <f>IF(OR('Milestone 3'!G332="Yes",'Milestone 3'!G332="Oui"),"Yes",IF(OR('Milestone 3'!G332="No",'Milestone 3'!G332="Non"),"No",0))</f>
        <v>0</v>
      </c>
      <c r="F1808">
        <f>IF(OR('Milestone 3'!F332="Yes",'Milestone 3'!F332="Oui"),"Yes",IF(OR('Milestone 3'!F332="No",'Milestone 3'!F332="Non"),"No",IF(OR('Milestone 3'!F332="N/A",'Milestone 3'!F332="S.O."),"N/A",0)))</f>
        <v>0</v>
      </c>
      <c r="G1808">
        <f>IF(OR('Milestone 3'!K332="Approved",'Milestone 3'!K332="Approuvé"),"Approved",IF(OR('Milestone 3'!K332="Incomplete",'Milestone 3'!K332="Incomplet"),"Incomplete",0))</f>
        <v>0</v>
      </c>
      <c r="H1808">
        <f>IF(OR('Milestone 3'!J332="Yes",'Milestone 3'!J332="Oui"),"Yes",IF(OR('Milestone 3'!J332="No",'Milestone 3'!J332="Non"),"No",0))</f>
        <v>0</v>
      </c>
      <c r="I1808">
        <f>IF(OR('Milestone 3'!I332="Yes",'Milestone 3'!I332="Oui"),"Yes",IF(OR('Milestone 3'!I332="No",'Milestone 3'!I332="Non"),"No",IF(OR('Milestone 3'!I332="N/A",'Milestone 3'!I332="S.O."),"N/A",0)))</f>
        <v>0</v>
      </c>
      <c r="J1808">
        <f>IF(OR('Milestone 3'!N332="Approved",'Milestone 3'!N332="Approuvé"),"Approved",IF(OR('Milestone 3'!N332="Incomplete",'Milestone 3'!N332="Incomplet"),"Incomplete",0))</f>
        <v>0</v>
      </c>
      <c r="K1808">
        <f>IF(OR('Milestone 3'!M332="Yes",'Milestone 3'!M332="Oui"),"Yes",IF(OR('Milestone 3'!M332="No",'Milestone 3'!M332="Non"),"No",0))</f>
        <v>0</v>
      </c>
      <c r="L1808">
        <f>IF(OR('Milestone 3'!L332="Yes",'Milestone 3'!L332="Oui"),"Yes",IF(OR('Milestone 3'!L332="No",'Milestone 3'!L332="Non"),"No",IF(OR('Milestone 3'!L332="N/A",'Milestone 3'!L332="S.O."),"N/A",0)))</f>
        <v>0</v>
      </c>
      <c r="M1808">
        <f>IF(OR('Milestone 3'!Q332="Approved",'Milestone 3'!Q332="Approuvé"),"Approved",IF(OR('Milestone 3'!Q332="Incomplete",'Milestone 3'!Q332="Incomplet"),"Incomplete",0))</f>
        <v>0</v>
      </c>
      <c r="N1808">
        <f>IF(OR('Milestone 3'!P332="Yes",'Milestone 3'!P332="Oui"),"Yes",IF(OR('Milestone 3'!P332="No",'Milestone 3'!P332="Non"),"No",0))</f>
        <v>0</v>
      </c>
      <c r="O1808">
        <f>IF(OR('Milestone 3'!O332="Yes",'Milestone 3'!O332="Oui"),"Yes",IF(OR('Milestone 3'!O332="No",'Milestone 3'!O332="Non"),"No",IF(OR('Milestone 3'!O332="N/A",'Milestone 3'!O332="S.O."),"N/A",0)))</f>
        <v>0</v>
      </c>
    </row>
    <row r="1809" spans="1:15" hidden="1">
      <c r="A1809">
        <f>IF(OR('Milestone 3'!E333="Approved",'Milestone 3'!E333="Approuvé"),"Approved",IF(OR('Milestone 3'!E333="Incomplete",'Milestone 3'!E333="Incomplet"),"Incomplete",0))</f>
        <v>0</v>
      </c>
      <c r="B1809">
        <f>IF(OR('Milestone 3'!D333="Yes",'Milestone 3'!D333="Oui"),"Yes",IF(OR('Milestone 3'!D333="No",'Milestone 3'!D333="Non"),"No",0))</f>
        <v>0</v>
      </c>
      <c r="C1809">
        <f>IF(OR('Milestone 3'!C333="Yes",'Milestone 3'!C333="Oui"),"Yes",IF(OR('Milestone 3'!C333="No",'Milestone 3'!C333="Non"),"No",IF(OR('Milestone 3'!C333="N/A",'Milestone 3'!C333="S.O."),"N/A",0)))</f>
        <v>0</v>
      </c>
      <c r="D1809">
        <f>IF(OR('Milestone 3'!H333="Approved",'Milestone 3'!H333="Approuvé"),"Approved",IF(OR('Milestone 3'!H333="Incomplete",'Milestone 3'!H333="Incomplet"),"Incomplete",0))</f>
        <v>0</v>
      </c>
      <c r="E1809">
        <f>IF(OR('Milestone 3'!G333="Yes",'Milestone 3'!G333="Oui"),"Yes",IF(OR('Milestone 3'!G333="No",'Milestone 3'!G333="Non"),"No",0))</f>
        <v>0</v>
      </c>
      <c r="F1809">
        <f>IF(OR('Milestone 3'!F333="Yes",'Milestone 3'!F333="Oui"),"Yes",IF(OR('Milestone 3'!F333="No",'Milestone 3'!F333="Non"),"No",IF(OR('Milestone 3'!F333="N/A",'Milestone 3'!F333="S.O."),"N/A",0)))</f>
        <v>0</v>
      </c>
      <c r="G1809">
        <f>IF(OR('Milestone 3'!K333="Approved",'Milestone 3'!K333="Approuvé"),"Approved",IF(OR('Milestone 3'!K333="Incomplete",'Milestone 3'!K333="Incomplet"),"Incomplete",0))</f>
        <v>0</v>
      </c>
      <c r="H1809">
        <f>IF(OR('Milestone 3'!J333="Yes",'Milestone 3'!J333="Oui"),"Yes",IF(OR('Milestone 3'!J333="No",'Milestone 3'!J333="Non"),"No",0))</f>
        <v>0</v>
      </c>
      <c r="I1809">
        <f>IF(OR('Milestone 3'!I333="Yes",'Milestone 3'!I333="Oui"),"Yes",IF(OR('Milestone 3'!I333="No",'Milestone 3'!I333="Non"),"No",IF(OR('Milestone 3'!I333="N/A",'Milestone 3'!I333="S.O."),"N/A",0)))</f>
        <v>0</v>
      </c>
      <c r="J1809">
        <f>IF(OR('Milestone 3'!N333="Approved",'Milestone 3'!N333="Approuvé"),"Approved",IF(OR('Milestone 3'!N333="Incomplete",'Milestone 3'!N333="Incomplet"),"Incomplete",0))</f>
        <v>0</v>
      </c>
      <c r="K1809">
        <f>IF(OR('Milestone 3'!M333="Yes",'Milestone 3'!M333="Oui"),"Yes",IF(OR('Milestone 3'!M333="No",'Milestone 3'!M333="Non"),"No",0))</f>
        <v>0</v>
      </c>
      <c r="L1809">
        <f>IF(OR('Milestone 3'!L333="Yes",'Milestone 3'!L333="Oui"),"Yes",IF(OR('Milestone 3'!L333="No",'Milestone 3'!L333="Non"),"No",IF(OR('Milestone 3'!L333="N/A",'Milestone 3'!L333="S.O."),"N/A",0)))</f>
        <v>0</v>
      </c>
      <c r="M1809">
        <f>IF(OR('Milestone 3'!Q333="Approved",'Milestone 3'!Q333="Approuvé"),"Approved",IF(OR('Milestone 3'!Q333="Incomplete",'Milestone 3'!Q333="Incomplet"),"Incomplete",0))</f>
        <v>0</v>
      </c>
      <c r="N1809">
        <f>IF(OR('Milestone 3'!P333="Yes",'Milestone 3'!P333="Oui"),"Yes",IF(OR('Milestone 3'!P333="No",'Milestone 3'!P333="Non"),"No",0))</f>
        <v>0</v>
      </c>
      <c r="O1809">
        <f>IF(OR('Milestone 3'!O333="Yes",'Milestone 3'!O333="Oui"),"Yes",IF(OR('Milestone 3'!O333="No",'Milestone 3'!O333="Non"),"No",IF(OR('Milestone 3'!O333="N/A",'Milestone 3'!O333="S.O."),"N/A",0)))</f>
        <v>0</v>
      </c>
    </row>
    <row r="1810" spans="1:15" hidden="1">
      <c r="A1810">
        <f>IF(OR('Milestone 3'!E334="Approved",'Milestone 3'!E334="Approuvé"),"Approved",IF(OR('Milestone 3'!E334="Incomplete",'Milestone 3'!E334="Incomplet"),"Incomplete",0))</f>
        <v>0</v>
      </c>
      <c r="B1810">
        <f>IF(OR('Milestone 3'!D334="Yes",'Milestone 3'!D334="Oui"),"Yes",IF(OR('Milestone 3'!D334="No",'Milestone 3'!D334="Non"),"No",0))</f>
        <v>0</v>
      </c>
      <c r="C1810">
        <f>IF(OR('Milestone 3'!C334="Yes",'Milestone 3'!C334="Oui"),"Yes",IF(OR('Milestone 3'!C334="No",'Milestone 3'!C334="Non"),"No",IF(OR('Milestone 3'!C334="N/A",'Milestone 3'!C334="S.O."),"N/A",0)))</f>
        <v>0</v>
      </c>
      <c r="D1810">
        <f>IF(OR('Milestone 3'!H334="Approved",'Milestone 3'!H334="Approuvé"),"Approved",IF(OR('Milestone 3'!H334="Incomplete",'Milestone 3'!H334="Incomplet"),"Incomplete",0))</f>
        <v>0</v>
      </c>
      <c r="E1810">
        <f>IF(OR('Milestone 3'!G334="Yes",'Milestone 3'!G334="Oui"),"Yes",IF(OR('Milestone 3'!G334="No",'Milestone 3'!G334="Non"),"No",0))</f>
        <v>0</v>
      </c>
      <c r="F1810">
        <f>IF(OR('Milestone 3'!F334="Yes",'Milestone 3'!F334="Oui"),"Yes",IF(OR('Milestone 3'!F334="No",'Milestone 3'!F334="Non"),"No",IF(OR('Milestone 3'!F334="N/A",'Milestone 3'!F334="S.O."),"N/A",0)))</f>
        <v>0</v>
      </c>
      <c r="G1810">
        <f>IF(OR('Milestone 3'!K334="Approved",'Milestone 3'!K334="Approuvé"),"Approved",IF(OR('Milestone 3'!K334="Incomplete",'Milestone 3'!K334="Incomplet"),"Incomplete",0))</f>
        <v>0</v>
      </c>
      <c r="H1810">
        <f>IF(OR('Milestone 3'!J334="Yes",'Milestone 3'!J334="Oui"),"Yes",IF(OR('Milestone 3'!J334="No",'Milestone 3'!J334="Non"),"No",0))</f>
        <v>0</v>
      </c>
      <c r="I1810">
        <f>IF(OR('Milestone 3'!I334="Yes",'Milestone 3'!I334="Oui"),"Yes",IF(OR('Milestone 3'!I334="No",'Milestone 3'!I334="Non"),"No",IF(OR('Milestone 3'!I334="N/A",'Milestone 3'!I334="S.O."),"N/A",0)))</f>
        <v>0</v>
      </c>
      <c r="J1810">
        <f>IF(OR('Milestone 3'!N334="Approved",'Milestone 3'!N334="Approuvé"),"Approved",IF(OR('Milestone 3'!N334="Incomplete",'Milestone 3'!N334="Incomplet"),"Incomplete",0))</f>
        <v>0</v>
      </c>
      <c r="K1810">
        <f>IF(OR('Milestone 3'!M334="Yes",'Milestone 3'!M334="Oui"),"Yes",IF(OR('Milestone 3'!M334="No",'Milestone 3'!M334="Non"),"No",0))</f>
        <v>0</v>
      </c>
      <c r="L1810">
        <f>IF(OR('Milestone 3'!L334="Yes",'Milestone 3'!L334="Oui"),"Yes",IF(OR('Milestone 3'!L334="No",'Milestone 3'!L334="Non"),"No",IF(OR('Milestone 3'!L334="N/A",'Milestone 3'!L334="S.O."),"N/A",0)))</f>
        <v>0</v>
      </c>
      <c r="M1810">
        <f>IF(OR('Milestone 3'!Q334="Approved",'Milestone 3'!Q334="Approuvé"),"Approved",IF(OR('Milestone 3'!Q334="Incomplete",'Milestone 3'!Q334="Incomplet"),"Incomplete",0))</f>
        <v>0</v>
      </c>
      <c r="N1810">
        <f>IF(OR('Milestone 3'!P334="Yes",'Milestone 3'!P334="Oui"),"Yes",IF(OR('Milestone 3'!P334="No",'Milestone 3'!P334="Non"),"No",0))</f>
        <v>0</v>
      </c>
      <c r="O1810">
        <f>IF(OR('Milestone 3'!O334="Yes",'Milestone 3'!O334="Oui"),"Yes",IF(OR('Milestone 3'!O334="No",'Milestone 3'!O334="Non"),"No",IF(OR('Milestone 3'!O334="N/A",'Milestone 3'!O334="S.O."),"N/A",0)))</f>
        <v>0</v>
      </c>
    </row>
    <row r="1811" spans="1:15" hidden="1">
      <c r="A1811">
        <f>IF(OR('Milestone 3'!E335="Approved",'Milestone 3'!E335="Approuvé"),"Approved",IF(OR('Milestone 3'!E335="Incomplete",'Milestone 3'!E335="Incomplet"),"Incomplete",0))</f>
        <v>0</v>
      </c>
      <c r="B1811">
        <f>IF(OR('Milestone 3'!D335="Yes",'Milestone 3'!D335="Oui"),"Yes",IF(OR('Milestone 3'!D335="No",'Milestone 3'!D335="Non"),"No",0))</f>
        <v>0</v>
      </c>
      <c r="C1811">
        <f>IF(OR('Milestone 3'!C335="Yes",'Milestone 3'!C335="Oui"),"Yes",IF(OR('Milestone 3'!C335="No",'Milestone 3'!C335="Non"),"No",IF(OR('Milestone 3'!C335="N/A",'Milestone 3'!C335="S.O."),"N/A",0)))</f>
        <v>0</v>
      </c>
      <c r="D1811">
        <f>IF(OR('Milestone 3'!H335="Approved",'Milestone 3'!H335="Approuvé"),"Approved",IF(OR('Milestone 3'!H335="Incomplete",'Milestone 3'!H335="Incomplet"),"Incomplete",0))</f>
        <v>0</v>
      </c>
      <c r="E1811">
        <f>IF(OR('Milestone 3'!G335="Yes",'Milestone 3'!G335="Oui"),"Yes",IF(OR('Milestone 3'!G335="No",'Milestone 3'!G335="Non"),"No",0))</f>
        <v>0</v>
      </c>
      <c r="F1811">
        <f>IF(OR('Milestone 3'!F335="Yes",'Milestone 3'!F335="Oui"),"Yes",IF(OR('Milestone 3'!F335="No",'Milestone 3'!F335="Non"),"No",IF(OR('Milestone 3'!F335="N/A",'Milestone 3'!F335="S.O."),"N/A",0)))</f>
        <v>0</v>
      </c>
      <c r="G1811">
        <f>IF(OR('Milestone 3'!K335="Approved",'Milestone 3'!K335="Approuvé"),"Approved",IF(OR('Milestone 3'!K335="Incomplete",'Milestone 3'!K335="Incomplet"),"Incomplete",0))</f>
        <v>0</v>
      </c>
      <c r="H1811">
        <f>IF(OR('Milestone 3'!J335="Yes",'Milestone 3'!J335="Oui"),"Yes",IF(OR('Milestone 3'!J335="No",'Milestone 3'!J335="Non"),"No",0))</f>
        <v>0</v>
      </c>
      <c r="I1811">
        <f>IF(OR('Milestone 3'!I335="Yes",'Milestone 3'!I335="Oui"),"Yes",IF(OR('Milestone 3'!I335="No",'Milestone 3'!I335="Non"),"No",IF(OR('Milestone 3'!I335="N/A",'Milestone 3'!I335="S.O."),"N/A",0)))</f>
        <v>0</v>
      </c>
      <c r="J1811">
        <f>IF(OR('Milestone 3'!N335="Approved",'Milestone 3'!N335="Approuvé"),"Approved",IF(OR('Milestone 3'!N335="Incomplete",'Milestone 3'!N335="Incomplet"),"Incomplete",0))</f>
        <v>0</v>
      </c>
      <c r="K1811">
        <f>IF(OR('Milestone 3'!M335="Yes",'Milestone 3'!M335="Oui"),"Yes",IF(OR('Milestone 3'!M335="No",'Milestone 3'!M335="Non"),"No",0))</f>
        <v>0</v>
      </c>
      <c r="L1811">
        <f>IF(OR('Milestone 3'!L335="Yes",'Milestone 3'!L335="Oui"),"Yes",IF(OR('Milestone 3'!L335="No",'Milestone 3'!L335="Non"),"No",IF(OR('Milestone 3'!L335="N/A",'Milestone 3'!L335="S.O."),"N/A",0)))</f>
        <v>0</v>
      </c>
      <c r="M1811">
        <f>IF(OR('Milestone 3'!Q335="Approved",'Milestone 3'!Q335="Approuvé"),"Approved",IF(OR('Milestone 3'!Q335="Incomplete",'Milestone 3'!Q335="Incomplet"),"Incomplete",0))</f>
        <v>0</v>
      </c>
      <c r="N1811">
        <f>IF(OR('Milestone 3'!P335="Yes",'Milestone 3'!P335="Oui"),"Yes",IF(OR('Milestone 3'!P335="No",'Milestone 3'!P335="Non"),"No",0))</f>
        <v>0</v>
      </c>
      <c r="O1811">
        <f>IF(OR('Milestone 3'!O335="Yes",'Milestone 3'!O335="Oui"),"Yes",IF(OR('Milestone 3'!O335="No",'Milestone 3'!O335="Non"),"No",IF(OR('Milestone 3'!O335="N/A",'Milestone 3'!O335="S.O."),"N/A",0)))</f>
        <v>0</v>
      </c>
    </row>
    <row r="1812" spans="1:15" hidden="1">
      <c r="A1812">
        <f>IF(OR('Milestone 3'!E336="Approved",'Milestone 3'!E336="Approuvé"),"Approved",IF(OR('Milestone 3'!E336="Incomplete",'Milestone 3'!E336="Incomplet"),"Incomplete",0))</f>
        <v>0</v>
      </c>
      <c r="B1812">
        <f>IF(OR('Milestone 3'!D336="Yes",'Milestone 3'!D336="Oui"),"Yes",IF(OR('Milestone 3'!D336="No",'Milestone 3'!D336="Non"),"No",0))</f>
        <v>0</v>
      </c>
      <c r="C1812">
        <f>IF(OR('Milestone 3'!C336="Yes",'Milestone 3'!C336="Oui"),"Yes",IF(OR('Milestone 3'!C336="No",'Milestone 3'!C336="Non"),"No",IF(OR('Milestone 3'!C336="N/A",'Milestone 3'!C336="S.O."),"N/A",0)))</f>
        <v>0</v>
      </c>
      <c r="D1812">
        <f>IF(OR('Milestone 3'!H336="Approved",'Milestone 3'!H336="Approuvé"),"Approved",IF(OR('Milestone 3'!H336="Incomplete",'Milestone 3'!H336="Incomplet"),"Incomplete",0))</f>
        <v>0</v>
      </c>
      <c r="E1812">
        <f>IF(OR('Milestone 3'!G336="Yes",'Milestone 3'!G336="Oui"),"Yes",IF(OR('Milestone 3'!G336="No",'Milestone 3'!G336="Non"),"No",0))</f>
        <v>0</v>
      </c>
      <c r="F1812">
        <f>IF(OR('Milestone 3'!F336="Yes",'Milestone 3'!F336="Oui"),"Yes",IF(OR('Milestone 3'!F336="No",'Milestone 3'!F336="Non"),"No",IF(OR('Milestone 3'!F336="N/A",'Milestone 3'!F336="S.O."),"N/A",0)))</f>
        <v>0</v>
      </c>
      <c r="G1812">
        <f>IF(OR('Milestone 3'!K336="Approved",'Milestone 3'!K336="Approuvé"),"Approved",IF(OR('Milestone 3'!K336="Incomplete",'Milestone 3'!K336="Incomplet"),"Incomplete",0))</f>
        <v>0</v>
      </c>
      <c r="H1812">
        <f>IF(OR('Milestone 3'!J336="Yes",'Milestone 3'!J336="Oui"),"Yes",IF(OR('Milestone 3'!J336="No",'Milestone 3'!J336="Non"),"No",0))</f>
        <v>0</v>
      </c>
      <c r="I1812">
        <f>IF(OR('Milestone 3'!I336="Yes",'Milestone 3'!I336="Oui"),"Yes",IF(OR('Milestone 3'!I336="No",'Milestone 3'!I336="Non"),"No",IF(OR('Milestone 3'!I336="N/A",'Milestone 3'!I336="S.O."),"N/A",0)))</f>
        <v>0</v>
      </c>
      <c r="J1812">
        <f>IF(OR('Milestone 3'!N336="Approved",'Milestone 3'!N336="Approuvé"),"Approved",IF(OR('Milestone 3'!N336="Incomplete",'Milestone 3'!N336="Incomplet"),"Incomplete",0))</f>
        <v>0</v>
      </c>
      <c r="K1812">
        <f>IF(OR('Milestone 3'!M336="Yes",'Milestone 3'!M336="Oui"),"Yes",IF(OR('Milestone 3'!M336="No",'Milestone 3'!M336="Non"),"No",0))</f>
        <v>0</v>
      </c>
      <c r="L1812">
        <f>IF(OR('Milestone 3'!L336="Yes",'Milestone 3'!L336="Oui"),"Yes",IF(OR('Milestone 3'!L336="No",'Milestone 3'!L336="Non"),"No",IF(OR('Milestone 3'!L336="N/A",'Milestone 3'!L336="S.O."),"N/A",0)))</f>
        <v>0</v>
      </c>
      <c r="M1812">
        <f>IF(OR('Milestone 3'!Q336="Approved",'Milestone 3'!Q336="Approuvé"),"Approved",IF(OR('Milestone 3'!Q336="Incomplete",'Milestone 3'!Q336="Incomplet"),"Incomplete",0))</f>
        <v>0</v>
      </c>
      <c r="N1812">
        <f>IF(OR('Milestone 3'!P336="Yes",'Milestone 3'!P336="Oui"),"Yes",IF(OR('Milestone 3'!P336="No",'Milestone 3'!P336="Non"),"No",0))</f>
        <v>0</v>
      </c>
      <c r="O1812">
        <f>IF(OR('Milestone 3'!O336="Yes",'Milestone 3'!O336="Oui"),"Yes",IF(OR('Milestone 3'!O336="No",'Milestone 3'!O336="Non"),"No",IF(OR('Milestone 3'!O336="N/A",'Milestone 3'!O336="S.O."),"N/A",0)))</f>
        <v>0</v>
      </c>
    </row>
    <row r="1813" spans="1:15" hidden="1">
      <c r="A1813">
        <f>IF(OR('Milestone 3'!E337="Approved",'Milestone 3'!E337="Approuvé"),"Approved",IF(OR('Milestone 3'!E337="Incomplete",'Milestone 3'!E337="Incomplet"),"Incomplete",0))</f>
        <v>0</v>
      </c>
      <c r="B1813">
        <f>IF(OR('Milestone 3'!D337="Yes",'Milestone 3'!D337="Oui"),"Yes",IF(OR('Milestone 3'!D337="No",'Milestone 3'!D337="Non"),"No",0))</f>
        <v>0</v>
      </c>
      <c r="C1813">
        <f>IF(OR('Milestone 3'!C337="Yes",'Milestone 3'!C337="Oui"),"Yes",IF(OR('Milestone 3'!C337="No",'Milestone 3'!C337="Non"),"No",IF(OR('Milestone 3'!C337="N/A",'Milestone 3'!C337="S.O."),"N/A",0)))</f>
        <v>0</v>
      </c>
      <c r="D1813">
        <f>IF(OR('Milestone 3'!H337="Approved",'Milestone 3'!H337="Approuvé"),"Approved",IF(OR('Milestone 3'!H337="Incomplete",'Milestone 3'!H337="Incomplet"),"Incomplete",0))</f>
        <v>0</v>
      </c>
      <c r="E1813">
        <f>IF(OR('Milestone 3'!G337="Yes",'Milestone 3'!G337="Oui"),"Yes",IF(OR('Milestone 3'!G337="No",'Milestone 3'!G337="Non"),"No",0))</f>
        <v>0</v>
      </c>
      <c r="F1813">
        <f>IF(OR('Milestone 3'!F337="Yes",'Milestone 3'!F337="Oui"),"Yes",IF(OR('Milestone 3'!F337="No",'Milestone 3'!F337="Non"),"No",IF(OR('Milestone 3'!F337="N/A",'Milestone 3'!F337="S.O."),"N/A",0)))</f>
        <v>0</v>
      </c>
      <c r="G1813">
        <f>IF(OR('Milestone 3'!K337="Approved",'Milestone 3'!K337="Approuvé"),"Approved",IF(OR('Milestone 3'!K337="Incomplete",'Milestone 3'!K337="Incomplet"),"Incomplete",0))</f>
        <v>0</v>
      </c>
      <c r="H1813">
        <f>IF(OR('Milestone 3'!J337="Yes",'Milestone 3'!J337="Oui"),"Yes",IF(OR('Milestone 3'!J337="No",'Milestone 3'!J337="Non"),"No",0))</f>
        <v>0</v>
      </c>
      <c r="I1813">
        <f>IF(OR('Milestone 3'!I337="Yes",'Milestone 3'!I337="Oui"),"Yes",IF(OR('Milestone 3'!I337="No",'Milestone 3'!I337="Non"),"No",IF(OR('Milestone 3'!I337="N/A",'Milestone 3'!I337="S.O."),"N/A",0)))</f>
        <v>0</v>
      </c>
      <c r="J1813">
        <f>IF(OR('Milestone 3'!N337="Approved",'Milestone 3'!N337="Approuvé"),"Approved",IF(OR('Milestone 3'!N337="Incomplete",'Milestone 3'!N337="Incomplet"),"Incomplete",0))</f>
        <v>0</v>
      </c>
      <c r="K1813">
        <f>IF(OR('Milestone 3'!M337="Yes",'Milestone 3'!M337="Oui"),"Yes",IF(OR('Milestone 3'!M337="No",'Milestone 3'!M337="Non"),"No",0))</f>
        <v>0</v>
      </c>
      <c r="L1813">
        <f>IF(OR('Milestone 3'!L337="Yes",'Milestone 3'!L337="Oui"),"Yes",IF(OR('Milestone 3'!L337="No",'Milestone 3'!L337="Non"),"No",IF(OR('Milestone 3'!L337="N/A",'Milestone 3'!L337="S.O."),"N/A",0)))</f>
        <v>0</v>
      </c>
      <c r="M1813">
        <f>IF(OR('Milestone 3'!Q337="Approved",'Milestone 3'!Q337="Approuvé"),"Approved",IF(OR('Milestone 3'!Q337="Incomplete",'Milestone 3'!Q337="Incomplet"),"Incomplete",0))</f>
        <v>0</v>
      </c>
      <c r="N1813">
        <f>IF(OR('Milestone 3'!P337="Yes",'Milestone 3'!P337="Oui"),"Yes",IF(OR('Milestone 3'!P337="No",'Milestone 3'!P337="Non"),"No",0))</f>
        <v>0</v>
      </c>
      <c r="O1813">
        <f>IF(OR('Milestone 3'!O337="Yes",'Milestone 3'!O337="Oui"),"Yes",IF(OR('Milestone 3'!O337="No",'Milestone 3'!O337="Non"),"No",IF(OR('Milestone 3'!O337="N/A",'Milestone 3'!O337="S.O."),"N/A",0)))</f>
        <v>0</v>
      </c>
    </row>
    <row r="1814" spans="1:15" hidden="1">
      <c r="A1814">
        <f>IF(OR('Milestone 3'!E338="Approved",'Milestone 3'!E338="Approuvé"),"Approved",IF(OR('Milestone 3'!E338="Incomplete",'Milestone 3'!E338="Incomplet"),"Incomplete",0))</f>
        <v>0</v>
      </c>
      <c r="B1814">
        <f>IF(OR('Milestone 3'!D338="Yes",'Milestone 3'!D338="Oui"),"Yes",IF(OR('Milestone 3'!D338="No",'Milestone 3'!D338="Non"),"No",0))</f>
        <v>0</v>
      </c>
      <c r="C1814">
        <f>IF(OR('Milestone 3'!C338="Yes",'Milestone 3'!C338="Oui"),"Yes",IF(OR('Milestone 3'!C338="No",'Milestone 3'!C338="Non"),"No",IF(OR('Milestone 3'!C338="N/A",'Milestone 3'!C338="S.O."),"N/A",0)))</f>
        <v>0</v>
      </c>
      <c r="D1814">
        <f>IF(OR('Milestone 3'!H338="Approved",'Milestone 3'!H338="Approuvé"),"Approved",IF(OR('Milestone 3'!H338="Incomplete",'Milestone 3'!H338="Incomplet"),"Incomplete",0))</f>
        <v>0</v>
      </c>
      <c r="E1814">
        <f>IF(OR('Milestone 3'!G338="Yes",'Milestone 3'!G338="Oui"),"Yes",IF(OR('Milestone 3'!G338="No",'Milestone 3'!G338="Non"),"No",0))</f>
        <v>0</v>
      </c>
      <c r="F1814">
        <f>IF(OR('Milestone 3'!F338="Yes",'Milestone 3'!F338="Oui"),"Yes",IF(OR('Milestone 3'!F338="No",'Milestone 3'!F338="Non"),"No",IF(OR('Milestone 3'!F338="N/A",'Milestone 3'!F338="S.O."),"N/A",0)))</f>
        <v>0</v>
      </c>
      <c r="G1814">
        <f>IF(OR('Milestone 3'!K338="Approved",'Milestone 3'!K338="Approuvé"),"Approved",IF(OR('Milestone 3'!K338="Incomplete",'Milestone 3'!K338="Incomplet"),"Incomplete",0))</f>
        <v>0</v>
      </c>
      <c r="H1814">
        <f>IF(OR('Milestone 3'!J338="Yes",'Milestone 3'!J338="Oui"),"Yes",IF(OR('Milestone 3'!J338="No",'Milestone 3'!J338="Non"),"No",0))</f>
        <v>0</v>
      </c>
      <c r="I1814">
        <f>IF(OR('Milestone 3'!I338="Yes",'Milestone 3'!I338="Oui"),"Yes",IF(OR('Milestone 3'!I338="No",'Milestone 3'!I338="Non"),"No",IF(OR('Milestone 3'!I338="N/A",'Milestone 3'!I338="S.O."),"N/A",0)))</f>
        <v>0</v>
      </c>
      <c r="J1814">
        <f>IF(OR('Milestone 3'!N338="Approved",'Milestone 3'!N338="Approuvé"),"Approved",IF(OR('Milestone 3'!N338="Incomplete",'Milestone 3'!N338="Incomplet"),"Incomplete",0))</f>
        <v>0</v>
      </c>
      <c r="K1814">
        <f>IF(OR('Milestone 3'!M338="Yes",'Milestone 3'!M338="Oui"),"Yes",IF(OR('Milestone 3'!M338="No",'Milestone 3'!M338="Non"),"No",0))</f>
        <v>0</v>
      </c>
      <c r="L1814">
        <f>IF(OR('Milestone 3'!L338="Yes",'Milestone 3'!L338="Oui"),"Yes",IF(OR('Milestone 3'!L338="No",'Milestone 3'!L338="Non"),"No",IF(OR('Milestone 3'!L338="N/A",'Milestone 3'!L338="S.O."),"N/A",0)))</f>
        <v>0</v>
      </c>
      <c r="M1814">
        <f>IF(OR('Milestone 3'!Q338="Approved",'Milestone 3'!Q338="Approuvé"),"Approved",IF(OR('Milestone 3'!Q338="Incomplete",'Milestone 3'!Q338="Incomplet"),"Incomplete",0))</f>
        <v>0</v>
      </c>
      <c r="N1814">
        <f>IF(OR('Milestone 3'!P338="Yes",'Milestone 3'!P338="Oui"),"Yes",IF(OR('Milestone 3'!P338="No",'Milestone 3'!P338="Non"),"No",0))</f>
        <v>0</v>
      </c>
      <c r="O1814">
        <f>IF(OR('Milestone 3'!O338="Yes",'Milestone 3'!O338="Oui"),"Yes",IF(OR('Milestone 3'!O338="No",'Milestone 3'!O338="Non"),"No",IF(OR('Milestone 3'!O338="N/A",'Milestone 3'!O338="S.O."),"N/A",0)))</f>
        <v>0</v>
      </c>
    </row>
    <row r="1815" spans="1:15" hidden="1">
      <c r="A1815">
        <f>IF(OR('Milestone 3'!E339="Approved",'Milestone 3'!E339="Approuvé"),"Approved",IF(OR('Milestone 3'!E339="Incomplete",'Milestone 3'!E339="Incomplet"),"Incomplete",0))</f>
        <v>0</v>
      </c>
      <c r="B1815">
        <f>IF(OR('Milestone 3'!D339="Yes",'Milestone 3'!D339="Oui"),"Yes",IF(OR('Milestone 3'!D339="No",'Milestone 3'!D339="Non"),"No",0))</f>
        <v>0</v>
      </c>
      <c r="C1815">
        <f>IF(OR('Milestone 3'!C339="Yes",'Milestone 3'!C339="Oui"),"Yes",IF(OR('Milestone 3'!C339="No",'Milestone 3'!C339="Non"),"No",IF(OR('Milestone 3'!C339="N/A",'Milestone 3'!C339="S.O."),"N/A",0)))</f>
        <v>0</v>
      </c>
      <c r="D1815">
        <f>IF(OR('Milestone 3'!H339="Approved",'Milestone 3'!H339="Approuvé"),"Approved",IF(OR('Milestone 3'!H339="Incomplete",'Milestone 3'!H339="Incomplet"),"Incomplete",0))</f>
        <v>0</v>
      </c>
      <c r="E1815">
        <f>IF(OR('Milestone 3'!G339="Yes",'Milestone 3'!G339="Oui"),"Yes",IF(OR('Milestone 3'!G339="No",'Milestone 3'!G339="Non"),"No",0))</f>
        <v>0</v>
      </c>
      <c r="F1815">
        <f>IF(OR('Milestone 3'!F339="Yes",'Milestone 3'!F339="Oui"),"Yes",IF(OR('Milestone 3'!F339="No",'Milestone 3'!F339="Non"),"No",IF(OR('Milestone 3'!F339="N/A",'Milestone 3'!F339="S.O."),"N/A",0)))</f>
        <v>0</v>
      </c>
      <c r="G1815">
        <f>IF(OR('Milestone 3'!K339="Approved",'Milestone 3'!K339="Approuvé"),"Approved",IF(OR('Milestone 3'!K339="Incomplete",'Milestone 3'!K339="Incomplet"),"Incomplete",0))</f>
        <v>0</v>
      </c>
      <c r="H1815">
        <f>IF(OR('Milestone 3'!J339="Yes",'Milestone 3'!J339="Oui"),"Yes",IF(OR('Milestone 3'!J339="No",'Milestone 3'!J339="Non"),"No",0))</f>
        <v>0</v>
      </c>
      <c r="I1815">
        <f>IF(OR('Milestone 3'!I339="Yes",'Milestone 3'!I339="Oui"),"Yes",IF(OR('Milestone 3'!I339="No",'Milestone 3'!I339="Non"),"No",IF(OR('Milestone 3'!I339="N/A",'Milestone 3'!I339="S.O."),"N/A",0)))</f>
        <v>0</v>
      </c>
      <c r="J1815">
        <f>IF(OR('Milestone 3'!N339="Approved",'Milestone 3'!N339="Approuvé"),"Approved",IF(OR('Milestone 3'!N339="Incomplete",'Milestone 3'!N339="Incomplet"),"Incomplete",0))</f>
        <v>0</v>
      </c>
      <c r="K1815">
        <f>IF(OR('Milestone 3'!M339="Yes",'Milestone 3'!M339="Oui"),"Yes",IF(OR('Milestone 3'!M339="No",'Milestone 3'!M339="Non"),"No",0))</f>
        <v>0</v>
      </c>
      <c r="L1815">
        <f>IF(OR('Milestone 3'!L339="Yes",'Milestone 3'!L339="Oui"),"Yes",IF(OR('Milestone 3'!L339="No",'Milestone 3'!L339="Non"),"No",IF(OR('Milestone 3'!L339="N/A",'Milestone 3'!L339="S.O."),"N/A",0)))</f>
        <v>0</v>
      </c>
      <c r="M1815">
        <f>IF(OR('Milestone 3'!Q339="Approved",'Milestone 3'!Q339="Approuvé"),"Approved",IF(OR('Milestone 3'!Q339="Incomplete",'Milestone 3'!Q339="Incomplet"),"Incomplete",0))</f>
        <v>0</v>
      </c>
      <c r="N1815">
        <f>IF(OR('Milestone 3'!P339="Yes",'Milestone 3'!P339="Oui"),"Yes",IF(OR('Milestone 3'!P339="No",'Milestone 3'!P339="Non"),"No",0))</f>
        <v>0</v>
      </c>
      <c r="O1815">
        <f>IF(OR('Milestone 3'!O339="Yes",'Milestone 3'!O339="Oui"),"Yes",IF(OR('Milestone 3'!O339="No",'Milestone 3'!O339="Non"),"No",IF(OR('Milestone 3'!O339="N/A",'Milestone 3'!O339="S.O."),"N/A",0)))</f>
        <v>0</v>
      </c>
    </row>
    <row r="1816" spans="1:15" hidden="1">
      <c r="A1816">
        <f>IF(OR('Milestone 3'!E340="Approved",'Milestone 3'!E340="Approuvé"),"Approved",IF(OR('Milestone 3'!E340="Incomplete",'Milestone 3'!E340="Incomplet"),"Incomplete",0))</f>
        <v>0</v>
      </c>
      <c r="B1816">
        <f>IF(OR('Milestone 3'!D340="Yes",'Milestone 3'!D340="Oui"),"Yes",IF(OR('Milestone 3'!D340="No",'Milestone 3'!D340="Non"),"No",0))</f>
        <v>0</v>
      </c>
      <c r="C1816">
        <f>IF(OR('Milestone 3'!C340="Yes",'Milestone 3'!C340="Oui"),"Yes",IF(OR('Milestone 3'!C340="No",'Milestone 3'!C340="Non"),"No",IF(OR('Milestone 3'!C340="N/A",'Milestone 3'!C340="S.O."),"N/A",0)))</f>
        <v>0</v>
      </c>
      <c r="D1816">
        <f>IF(OR('Milestone 3'!H340="Approved",'Milestone 3'!H340="Approuvé"),"Approved",IF(OR('Milestone 3'!H340="Incomplete",'Milestone 3'!H340="Incomplet"),"Incomplete",0))</f>
        <v>0</v>
      </c>
      <c r="E1816">
        <f>IF(OR('Milestone 3'!G340="Yes",'Milestone 3'!G340="Oui"),"Yes",IF(OR('Milestone 3'!G340="No",'Milestone 3'!G340="Non"),"No",0))</f>
        <v>0</v>
      </c>
      <c r="F1816">
        <f>IF(OR('Milestone 3'!F340="Yes",'Milestone 3'!F340="Oui"),"Yes",IF(OR('Milestone 3'!F340="No",'Milestone 3'!F340="Non"),"No",IF(OR('Milestone 3'!F340="N/A",'Milestone 3'!F340="S.O."),"N/A",0)))</f>
        <v>0</v>
      </c>
      <c r="G1816">
        <f>IF(OR('Milestone 3'!K340="Approved",'Milestone 3'!K340="Approuvé"),"Approved",IF(OR('Milestone 3'!K340="Incomplete",'Milestone 3'!K340="Incomplet"),"Incomplete",0))</f>
        <v>0</v>
      </c>
      <c r="H1816">
        <f>IF(OR('Milestone 3'!J340="Yes",'Milestone 3'!J340="Oui"),"Yes",IF(OR('Milestone 3'!J340="No",'Milestone 3'!J340="Non"),"No",0))</f>
        <v>0</v>
      </c>
      <c r="I1816">
        <f>IF(OR('Milestone 3'!I340="Yes",'Milestone 3'!I340="Oui"),"Yes",IF(OR('Milestone 3'!I340="No",'Milestone 3'!I340="Non"),"No",IF(OR('Milestone 3'!I340="N/A",'Milestone 3'!I340="S.O."),"N/A",0)))</f>
        <v>0</v>
      </c>
      <c r="J1816">
        <f>IF(OR('Milestone 3'!N340="Approved",'Milestone 3'!N340="Approuvé"),"Approved",IF(OR('Milestone 3'!N340="Incomplete",'Milestone 3'!N340="Incomplet"),"Incomplete",0))</f>
        <v>0</v>
      </c>
      <c r="K1816">
        <f>IF(OR('Milestone 3'!M340="Yes",'Milestone 3'!M340="Oui"),"Yes",IF(OR('Milestone 3'!M340="No",'Milestone 3'!M340="Non"),"No",0))</f>
        <v>0</v>
      </c>
      <c r="L1816">
        <f>IF(OR('Milestone 3'!L340="Yes",'Milestone 3'!L340="Oui"),"Yes",IF(OR('Milestone 3'!L340="No",'Milestone 3'!L340="Non"),"No",IF(OR('Milestone 3'!L340="N/A",'Milestone 3'!L340="S.O."),"N/A",0)))</f>
        <v>0</v>
      </c>
      <c r="M1816">
        <f>IF(OR('Milestone 3'!Q340="Approved",'Milestone 3'!Q340="Approuvé"),"Approved",IF(OR('Milestone 3'!Q340="Incomplete",'Milestone 3'!Q340="Incomplet"),"Incomplete",0))</f>
        <v>0</v>
      </c>
      <c r="N1816">
        <f>IF(OR('Milestone 3'!P340="Yes",'Milestone 3'!P340="Oui"),"Yes",IF(OR('Milestone 3'!P340="No",'Milestone 3'!P340="Non"),"No",0))</f>
        <v>0</v>
      </c>
      <c r="O1816">
        <f>IF(OR('Milestone 3'!O340="Yes",'Milestone 3'!O340="Oui"),"Yes",IF(OR('Milestone 3'!O340="No",'Milestone 3'!O340="Non"),"No",IF(OR('Milestone 3'!O340="N/A",'Milestone 3'!O340="S.O."),"N/A",0)))</f>
        <v>0</v>
      </c>
    </row>
    <row r="1817" spans="1:15" hidden="1">
      <c r="A1817">
        <f>IF(OR('Milestone 3'!E341="Approved",'Milestone 3'!E341="Approuvé"),"Approved",IF(OR('Milestone 3'!E341="Incomplete",'Milestone 3'!E341="Incomplet"),"Incomplete",0))</f>
        <v>0</v>
      </c>
      <c r="B1817">
        <f>IF(OR('Milestone 3'!D341="Yes",'Milestone 3'!D341="Oui"),"Yes",IF(OR('Milestone 3'!D341="No",'Milestone 3'!D341="Non"),"No",0))</f>
        <v>0</v>
      </c>
      <c r="C1817">
        <f>IF(OR('Milestone 3'!C341="Yes",'Milestone 3'!C341="Oui"),"Yes",IF(OR('Milestone 3'!C341="No",'Milestone 3'!C341="Non"),"No",IF(OR('Milestone 3'!C341="N/A",'Milestone 3'!C341="S.O."),"N/A",0)))</f>
        <v>0</v>
      </c>
      <c r="D1817">
        <f>IF(OR('Milestone 3'!H341="Approved",'Milestone 3'!H341="Approuvé"),"Approved",IF(OR('Milestone 3'!H341="Incomplete",'Milestone 3'!H341="Incomplet"),"Incomplete",0))</f>
        <v>0</v>
      </c>
      <c r="E1817">
        <f>IF(OR('Milestone 3'!G341="Yes",'Milestone 3'!G341="Oui"),"Yes",IF(OR('Milestone 3'!G341="No",'Milestone 3'!G341="Non"),"No",0))</f>
        <v>0</v>
      </c>
      <c r="F1817">
        <f>IF(OR('Milestone 3'!F341="Yes",'Milestone 3'!F341="Oui"),"Yes",IF(OR('Milestone 3'!F341="No",'Milestone 3'!F341="Non"),"No",IF(OR('Milestone 3'!F341="N/A",'Milestone 3'!F341="S.O."),"N/A",0)))</f>
        <v>0</v>
      </c>
      <c r="G1817">
        <f>IF(OR('Milestone 3'!K341="Approved",'Milestone 3'!K341="Approuvé"),"Approved",IF(OR('Milestone 3'!K341="Incomplete",'Milestone 3'!K341="Incomplet"),"Incomplete",0))</f>
        <v>0</v>
      </c>
      <c r="H1817">
        <f>IF(OR('Milestone 3'!J341="Yes",'Milestone 3'!J341="Oui"),"Yes",IF(OR('Milestone 3'!J341="No",'Milestone 3'!J341="Non"),"No",0))</f>
        <v>0</v>
      </c>
      <c r="I1817">
        <f>IF(OR('Milestone 3'!I341="Yes",'Milestone 3'!I341="Oui"),"Yes",IF(OR('Milestone 3'!I341="No",'Milestone 3'!I341="Non"),"No",IF(OR('Milestone 3'!I341="N/A",'Milestone 3'!I341="S.O."),"N/A",0)))</f>
        <v>0</v>
      </c>
      <c r="J1817">
        <f>IF(OR('Milestone 3'!N341="Approved",'Milestone 3'!N341="Approuvé"),"Approved",IF(OR('Milestone 3'!N341="Incomplete",'Milestone 3'!N341="Incomplet"),"Incomplete",0))</f>
        <v>0</v>
      </c>
      <c r="K1817">
        <f>IF(OR('Milestone 3'!M341="Yes",'Milestone 3'!M341="Oui"),"Yes",IF(OR('Milestone 3'!M341="No",'Milestone 3'!M341="Non"),"No",0))</f>
        <v>0</v>
      </c>
      <c r="L1817">
        <f>IF(OR('Milestone 3'!L341="Yes",'Milestone 3'!L341="Oui"),"Yes",IF(OR('Milestone 3'!L341="No",'Milestone 3'!L341="Non"),"No",IF(OR('Milestone 3'!L341="N/A",'Milestone 3'!L341="S.O."),"N/A",0)))</f>
        <v>0</v>
      </c>
      <c r="M1817">
        <f>IF(OR('Milestone 3'!Q341="Approved",'Milestone 3'!Q341="Approuvé"),"Approved",IF(OR('Milestone 3'!Q341="Incomplete",'Milestone 3'!Q341="Incomplet"),"Incomplete",0))</f>
        <v>0</v>
      </c>
      <c r="N1817">
        <f>IF(OR('Milestone 3'!P341="Yes",'Milestone 3'!P341="Oui"),"Yes",IF(OR('Milestone 3'!P341="No",'Milestone 3'!P341="Non"),"No",0))</f>
        <v>0</v>
      </c>
      <c r="O1817">
        <f>IF(OR('Milestone 3'!O341="Yes",'Milestone 3'!O341="Oui"),"Yes",IF(OR('Milestone 3'!O341="No",'Milestone 3'!O341="Non"),"No",IF(OR('Milestone 3'!O341="N/A",'Milestone 3'!O341="S.O."),"N/A",0)))</f>
        <v>0</v>
      </c>
    </row>
    <row r="1818" spans="1:15" hidden="1">
      <c r="A1818">
        <f>IF(OR('Milestone 3'!E342="Approved",'Milestone 3'!E342="Approuvé"),"Approved",IF(OR('Milestone 3'!E342="Incomplete",'Milestone 3'!E342="Incomplet"),"Incomplete",0))</f>
        <v>0</v>
      </c>
      <c r="B1818">
        <f>IF(OR('Milestone 3'!D342="Yes",'Milestone 3'!D342="Oui"),"Yes",IF(OR('Milestone 3'!D342="No",'Milestone 3'!D342="Non"),"No",0))</f>
        <v>0</v>
      </c>
      <c r="C1818">
        <f>IF(OR('Milestone 3'!C342="Yes",'Milestone 3'!C342="Oui"),"Yes",IF(OR('Milestone 3'!C342="No",'Milestone 3'!C342="Non"),"No",IF(OR('Milestone 3'!C342="N/A",'Milestone 3'!C342="S.O."),"N/A",0)))</f>
        <v>0</v>
      </c>
      <c r="D1818">
        <f>IF(OR('Milestone 3'!H342="Approved",'Milestone 3'!H342="Approuvé"),"Approved",IF(OR('Milestone 3'!H342="Incomplete",'Milestone 3'!H342="Incomplet"),"Incomplete",0))</f>
        <v>0</v>
      </c>
      <c r="E1818">
        <f>IF(OR('Milestone 3'!G342="Yes",'Milestone 3'!G342="Oui"),"Yes",IF(OR('Milestone 3'!G342="No",'Milestone 3'!G342="Non"),"No",0))</f>
        <v>0</v>
      </c>
      <c r="F1818">
        <f>IF(OR('Milestone 3'!F342="Yes",'Milestone 3'!F342="Oui"),"Yes",IF(OR('Milestone 3'!F342="No",'Milestone 3'!F342="Non"),"No",IF(OR('Milestone 3'!F342="N/A",'Milestone 3'!F342="S.O."),"N/A",0)))</f>
        <v>0</v>
      </c>
      <c r="G1818">
        <f>IF(OR('Milestone 3'!K342="Approved",'Milestone 3'!K342="Approuvé"),"Approved",IF(OR('Milestone 3'!K342="Incomplete",'Milestone 3'!K342="Incomplet"),"Incomplete",0))</f>
        <v>0</v>
      </c>
      <c r="H1818">
        <f>IF(OR('Milestone 3'!J342="Yes",'Milestone 3'!J342="Oui"),"Yes",IF(OR('Milestone 3'!J342="No",'Milestone 3'!J342="Non"),"No",0))</f>
        <v>0</v>
      </c>
      <c r="I1818">
        <f>IF(OR('Milestone 3'!I342="Yes",'Milestone 3'!I342="Oui"),"Yes",IF(OR('Milestone 3'!I342="No",'Milestone 3'!I342="Non"),"No",IF(OR('Milestone 3'!I342="N/A",'Milestone 3'!I342="S.O."),"N/A",0)))</f>
        <v>0</v>
      </c>
      <c r="J1818">
        <f>IF(OR('Milestone 3'!N342="Approved",'Milestone 3'!N342="Approuvé"),"Approved",IF(OR('Milestone 3'!N342="Incomplete",'Milestone 3'!N342="Incomplet"),"Incomplete",0))</f>
        <v>0</v>
      </c>
      <c r="K1818">
        <f>IF(OR('Milestone 3'!M342="Yes",'Milestone 3'!M342="Oui"),"Yes",IF(OR('Milestone 3'!M342="No",'Milestone 3'!M342="Non"),"No",0))</f>
        <v>0</v>
      </c>
      <c r="L1818">
        <f>IF(OR('Milestone 3'!L342="Yes",'Milestone 3'!L342="Oui"),"Yes",IF(OR('Milestone 3'!L342="No",'Milestone 3'!L342="Non"),"No",IF(OR('Milestone 3'!L342="N/A",'Milestone 3'!L342="S.O."),"N/A",0)))</f>
        <v>0</v>
      </c>
      <c r="M1818">
        <f>IF(OR('Milestone 3'!Q342="Approved",'Milestone 3'!Q342="Approuvé"),"Approved",IF(OR('Milestone 3'!Q342="Incomplete",'Milestone 3'!Q342="Incomplet"),"Incomplete",0))</f>
        <v>0</v>
      </c>
      <c r="N1818">
        <f>IF(OR('Milestone 3'!P342="Yes",'Milestone 3'!P342="Oui"),"Yes",IF(OR('Milestone 3'!P342="No",'Milestone 3'!P342="Non"),"No",0))</f>
        <v>0</v>
      </c>
      <c r="O1818">
        <f>IF(OR('Milestone 3'!O342="Yes",'Milestone 3'!O342="Oui"),"Yes",IF(OR('Milestone 3'!O342="No",'Milestone 3'!O342="Non"),"No",IF(OR('Milestone 3'!O342="N/A",'Milestone 3'!O342="S.O."),"N/A",0)))</f>
        <v>0</v>
      </c>
    </row>
    <row r="1819" spans="1:15" hidden="1">
      <c r="A1819">
        <f>IF(OR('Milestone 3'!E343="Approved",'Milestone 3'!E343="Approuvé"),"Approved",IF(OR('Milestone 3'!E343="Incomplete",'Milestone 3'!E343="Incomplet"),"Incomplete",0))</f>
        <v>0</v>
      </c>
      <c r="B1819">
        <f>IF(OR('Milestone 3'!D343="Yes",'Milestone 3'!D343="Oui"),"Yes",IF(OR('Milestone 3'!D343="No",'Milestone 3'!D343="Non"),"No",0))</f>
        <v>0</v>
      </c>
      <c r="C1819">
        <f>IF(OR('Milestone 3'!C343="Yes",'Milestone 3'!C343="Oui"),"Yes",IF(OR('Milestone 3'!C343="No",'Milestone 3'!C343="Non"),"No",IF(OR('Milestone 3'!C343="N/A",'Milestone 3'!C343="S.O."),"N/A",0)))</f>
        <v>0</v>
      </c>
      <c r="D1819">
        <f>IF(OR('Milestone 3'!H343="Approved",'Milestone 3'!H343="Approuvé"),"Approved",IF(OR('Milestone 3'!H343="Incomplete",'Milestone 3'!H343="Incomplet"),"Incomplete",0))</f>
        <v>0</v>
      </c>
      <c r="E1819">
        <f>IF(OR('Milestone 3'!G343="Yes",'Milestone 3'!G343="Oui"),"Yes",IF(OR('Milestone 3'!G343="No",'Milestone 3'!G343="Non"),"No",0))</f>
        <v>0</v>
      </c>
      <c r="F1819">
        <f>IF(OR('Milestone 3'!F343="Yes",'Milestone 3'!F343="Oui"),"Yes",IF(OR('Milestone 3'!F343="No",'Milestone 3'!F343="Non"),"No",IF(OR('Milestone 3'!F343="N/A",'Milestone 3'!F343="S.O."),"N/A",0)))</f>
        <v>0</v>
      </c>
      <c r="G1819">
        <f>IF(OR('Milestone 3'!K343="Approved",'Milestone 3'!K343="Approuvé"),"Approved",IF(OR('Milestone 3'!K343="Incomplete",'Milestone 3'!K343="Incomplet"),"Incomplete",0))</f>
        <v>0</v>
      </c>
      <c r="H1819">
        <f>IF(OR('Milestone 3'!J343="Yes",'Milestone 3'!J343="Oui"),"Yes",IF(OR('Milestone 3'!J343="No",'Milestone 3'!J343="Non"),"No",0))</f>
        <v>0</v>
      </c>
      <c r="I1819">
        <f>IF(OR('Milestone 3'!I343="Yes",'Milestone 3'!I343="Oui"),"Yes",IF(OR('Milestone 3'!I343="No",'Milestone 3'!I343="Non"),"No",IF(OR('Milestone 3'!I343="N/A",'Milestone 3'!I343="S.O."),"N/A",0)))</f>
        <v>0</v>
      </c>
      <c r="J1819">
        <f>IF(OR('Milestone 3'!N343="Approved",'Milestone 3'!N343="Approuvé"),"Approved",IF(OR('Milestone 3'!N343="Incomplete",'Milestone 3'!N343="Incomplet"),"Incomplete",0))</f>
        <v>0</v>
      </c>
      <c r="K1819">
        <f>IF(OR('Milestone 3'!M343="Yes",'Milestone 3'!M343="Oui"),"Yes",IF(OR('Milestone 3'!M343="No",'Milestone 3'!M343="Non"),"No",0))</f>
        <v>0</v>
      </c>
      <c r="L1819">
        <f>IF(OR('Milestone 3'!L343="Yes",'Milestone 3'!L343="Oui"),"Yes",IF(OR('Milestone 3'!L343="No",'Milestone 3'!L343="Non"),"No",IF(OR('Milestone 3'!L343="N/A",'Milestone 3'!L343="S.O."),"N/A",0)))</f>
        <v>0</v>
      </c>
      <c r="M1819">
        <f>IF(OR('Milestone 3'!Q343="Approved",'Milestone 3'!Q343="Approuvé"),"Approved",IF(OR('Milestone 3'!Q343="Incomplete",'Milestone 3'!Q343="Incomplet"),"Incomplete",0))</f>
        <v>0</v>
      </c>
      <c r="N1819">
        <f>IF(OR('Milestone 3'!P343="Yes",'Milestone 3'!P343="Oui"),"Yes",IF(OR('Milestone 3'!P343="No",'Milestone 3'!P343="Non"),"No",0))</f>
        <v>0</v>
      </c>
      <c r="O1819">
        <f>IF(OR('Milestone 3'!O343="Yes",'Milestone 3'!O343="Oui"),"Yes",IF(OR('Milestone 3'!O343="No",'Milestone 3'!O343="Non"),"No",IF(OR('Milestone 3'!O343="N/A",'Milestone 3'!O343="S.O."),"N/A",0)))</f>
        <v>0</v>
      </c>
    </row>
    <row r="1820" spans="1:15" hidden="1">
      <c r="A1820">
        <f>IF(OR('Milestone 3'!E344="Approved",'Milestone 3'!E344="Approuvé"),"Approved",IF(OR('Milestone 3'!E344="Incomplete",'Milestone 3'!E344="Incomplet"),"Incomplete",0))</f>
        <v>0</v>
      </c>
      <c r="B1820">
        <f>IF(OR('Milestone 3'!D344="Yes",'Milestone 3'!D344="Oui"),"Yes",IF(OR('Milestone 3'!D344="No",'Milestone 3'!D344="Non"),"No",0))</f>
        <v>0</v>
      </c>
      <c r="C1820">
        <f>IF(OR('Milestone 3'!C344="Yes",'Milestone 3'!C344="Oui"),"Yes",IF(OR('Milestone 3'!C344="No",'Milestone 3'!C344="Non"),"No",IF(OR('Milestone 3'!C344="N/A",'Milestone 3'!C344="S.O."),"N/A",0)))</f>
        <v>0</v>
      </c>
      <c r="D1820">
        <f>IF(OR('Milestone 3'!H344="Approved",'Milestone 3'!H344="Approuvé"),"Approved",IF(OR('Milestone 3'!H344="Incomplete",'Milestone 3'!H344="Incomplet"),"Incomplete",0))</f>
        <v>0</v>
      </c>
      <c r="E1820">
        <f>IF(OR('Milestone 3'!G344="Yes",'Milestone 3'!G344="Oui"),"Yes",IF(OR('Milestone 3'!G344="No",'Milestone 3'!G344="Non"),"No",0))</f>
        <v>0</v>
      </c>
      <c r="F1820">
        <f>IF(OR('Milestone 3'!F344="Yes",'Milestone 3'!F344="Oui"),"Yes",IF(OR('Milestone 3'!F344="No",'Milestone 3'!F344="Non"),"No",IF(OR('Milestone 3'!F344="N/A",'Milestone 3'!F344="S.O."),"N/A",0)))</f>
        <v>0</v>
      </c>
      <c r="G1820">
        <f>IF(OR('Milestone 3'!K344="Approved",'Milestone 3'!K344="Approuvé"),"Approved",IF(OR('Milestone 3'!K344="Incomplete",'Milestone 3'!K344="Incomplet"),"Incomplete",0))</f>
        <v>0</v>
      </c>
      <c r="H1820">
        <f>IF(OR('Milestone 3'!J344="Yes",'Milestone 3'!J344="Oui"),"Yes",IF(OR('Milestone 3'!J344="No",'Milestone 3'!J344="Non"),"No",0))</f>
        <v>0</v>
      </c>
      <c r="I1820">
        <f>IF(OR('Milestone 3'!I344="Yes",'Milestone 3'!I344="Oui"),"Yes",IF(OR('Milestone 3'!I344="No",'Milestone 3'!I344="Non"),"No",IF(OR('Milestone 3'!I344="N/A",'Milestone 3'!I344="S.O."),"N/A",0)))</f>
        <v>0</v>
      </c>
      <c r="J1820">
        <f>IF(OR('Milestone 3'!N344="Approved",'Milestone 3'!N344="Approuvé"),"Approved",IF(OR('Milestone 3'!N344="Incomplete",'Milestone 3'!N344="Incomplet"),"Incomplete",0))</f>
        <v>0</v>
      </c>
      <c r="K1820">
        <f>IF(OR('Milestone 3'!M344="Yes",'Milestone 3'!M344="Oui"),"Yes",IF(OR('Milestone 3'!M344="No",'Milestone 3'!M344="Non"),"No",0))</f>
        <v>0</v>
      </c>
      <c r="L1820">
        <f>IF(OR('Milestone 3'!L344="Yes",'Milestone 3'!L344="Oui"),"Yes",IF(OR('Milestone 3'!L344="No",'Milestone 3'!L344="Non"),"No",IF(OR('Milestone 3'!L344="N/A",'Milestone 3'!L344="S.O."),"N/A",0)))</f>
        <v>0</v>
      </c>
      <c r="M1820">
        <f>IF(OR('Milestone 3'!Q344="Approved",'Milestone 3'!Q344="Approuvé"),"Approved",IF(OR('Milestone 3'!Q344="Incomplete",'Milestone 3'!Q344="Incomplet"),"Incomplete",0))</f>
        <v>0</v>
      </c>
      <c r="N1820">
        <f>IF(OR('Milestone 3'!P344="Yes",'Milestone 3'!P344="Oui"),"Yes",IF(OR('Milestone 3'!P344="No",'Milestone 3'!P344="Non"),"No",0))</f>
        <v>0</v>
      </c>
      <c r="O1820">
        <f>IF(OR('Milestone 3'!O344="Yes",'Milestone 3'!O344="Oui"),"Yes",IF(OR('Milestone 3'!O344="No",'Milestone 3'!O344="Non"),"No",IF(OR('Milestone 3'!O344="N/A",'Milestone 3'!O344="S.O."),"N/A",0)))</f>
        <v>0</v>
      </c>
    </row>
    <row r="1821" spans="1:15" hidden="1">
      <c r="A1821">
        <f>IF(OR('Milestone 3'!E345="Approved",'Milestone 3'!E345="Approuvé"),"Approved",IF(OR('Milestone 3'!E345="Incomplete",'Milestone 3'!E345="Incomplet"),"Incomplete",0))</f>
        <v>0</v>
      </c>
      <c r="B1821">
        <f>IF(OR('Milestone 3'!D345="Yes",'Milestone 3'!D345="Oui"),"Yes",IF(OR('Milestone 3'!D345="No",'Milestone 3'!D345="Non"),"No",0))</f>
        <v>0</v>
      </c>
      <c r="C1821">
        <f>IF(OR('Milestone 3'!C345="Yes",'Milestone 3'!C345="Oui"),"Yes",IF(OR('Milestone 3'!C345="No",'Milestone 3'!C345="Non"),"No",IF(OR('Milestone 3'!C345="N/A",'Milestone 3'!C345="S.O."),"N/A",0)))</f>
        <v>0</v>
      </c>
      <c r="D1821">
        <f>IF(OR('Milestone 3'!H345="Approved",'Milestone 3'!H345="Approuvé"),"Approved",IF(OR('Milestone 3'!H345="Incomplete",'Milestone 3'!H345="Incomplet"),"Incomplete",0))</f>
        <v>0</v>
      </c>
      <c r="E1821">
        <f>IF(OR('Milestone 3'!G345="Yes",'Milestone 3'!G345="Oui"),"Yes",IF(OR('Milestone 3'!G345="No",'Milestone 3'!G345="Non"),"No",0))</f>
        <v>0</v>
      </c>
      <c r="F1821">
        <f>IF(OR('Milestone 3'!F345="Yes",'Milestone 3'!F345="Oui"),"Yes",IF(OR('Milestone 3'!F345="No",'Milestone 3'!F345="Non"),"No",IF(OR('Milestone 3'!F345="N/A",'Milestone 3'!F345="S.O."),"N/A",0)))</f>
        <v>0</v>
      </c>
      <c r="G1821">
        <f>IF(OR('Milestone 3'!K345="Approved",'Milestone 3'!K345="Approuvé"),"Approved",IF(OR('Milestone 3'!K345="Incomplete",'Milestone 3'!K345="Incomplet"),"Incomplete",0))</f>
        <v>0</v>
      </c>
      <c r="H1821">
        <f>IF(OR('Milestone 3'!J345="Yes",'Milestone 3'!J345="Oui"),"Yes",IF(OR('Milestone 3'!J345="No",'Milestone 3'!J345="Non"),"No",0))</f>
        <v>0</v>
      </c>
      <c r="I1821">
        <f>IF(OR('Milestone 3'!I345="Yes",'Milestone 3'!I345="Oui"),"Yes",IF(OR('Milestone 3'!I345="No",'Milestone 3'!I345="Non"),"No",IF(OR('Milestone 3'!I345="N/A",'Milestone 3'!I345="S.O."),"N/A",0)))</f>
        <v>0</v>
      </c>
      <c r="J1821">
        <f>IF(OR('Milestone 3'!N345="Approved",'Milestone 3'!N345="Approuvé"),"Approved",IF(OR('Milestone 3'!N345="Incomplete",'Milestone 3'!N345="Incomplet"),"Incomplete",0))</f>
        <v>0</v>
      </c>
      <c r="K1821">
        <f>IF(OR('Milestone 3'!M345="Yes",'Milestone 3'!M345="Oui"),"Yes",IF(OR('Milestone 3'!M345="No",'Milestone 3'!M345="Non"),"No",0))</f>
        <v>0</v>
      </c>
      <c r="L1821">
        <f>IF(OR('Milestone 3'!L345="Yes",'Milestone 3'!L345="Oui"),"Yes",IF(OR('Milestone 3'!L345="No",'Milestone 3'!L345="Non"),"No",IF(OR('Milestone 3'!L345="N/A",'Milestone 3'!L345="S.O."),"N/A",0)))</f>
        <v>0</v>
      </c>
      <c r="M1821">
        <f>IF(OR('Milestone 3'!Q345="Approved",'Milestone 3'!Q345="Approuvé"),"Approved",IF(OR('Milestone 3'!Q345="Incomplete",'Milestone 3'!Q345="Incomplet"),"Incomplete",0))</f>
        <v>0</v>
      </c>
      <c r="N1821">
        <f>IF(OR('Milestone 3'!P345="Yes",'Milestone 3'!P345="Oui"),"Yes",IF(OR('Milestone 3'!P345="No",'Milestone 3'!P345="Non"),"No",0))</f>
        <v>0</v>
      </c>
      <c r="O1821">
        <f>IF(OR('Milestone 3'!O345="Yes",'Milestone 3'!O345="Oui"),"Yes",IF(OR('Milestone 3'!O345="No",'Milestone 3'!O345="Non"),"No",IF(OR('Milestone 3'!O345="N/A",'Milestone 3'!O345="S.O."),"N/A",0)))</f>
        <v>0</v>
      </c>
    </row>
    <row r="1822" spans="1:15" hidden="1">
      <c r="A1822">
        <f>IF(OR('Milestone 3'!E346="Approved",'Milestone 3'!E346="Approuvé"),"Approved",IF(OR('Milestone 3'!E346="Incomplete",'Milestone 3'!E346="Incomplet"),"Incomplete",0))</f>
        <v>0</v>
      </c>
      <c r="B1822">
        <f>IF(OR('Milestone 3'!D346="Yes",'Milestone 3'!D346="Oui"),"Yes",IF(OR('Milestone 3'!D346="No",'Milestone 3'!D346="Non"),"No",0))</f>
        <v>0</v>
      </c>
      <c r="C1822">
        <f>IF(OR('Milestone 3'!C346="Yes",'Milestone 3'!C346="Oui"),"Yes",IF(OR('Milestone 3'!C346="No",'Milestone 3'!C346="Non"),"No",IF(OR('Milestone 3'!C346="N/A",'Milestone 3'!C346="S.O."),"N/A",0)))</f>
        <v>0</v>
      </c>
      <c r="D1822">
        <f>IF(OR('Milestone 3'!H346="Approved",'Milestone 3'!H346="Approuvé"),"Approved",IF(OR('Milestone 3'!H346="Incomplete",'Milestone 3'!H346="Incomplet"),"Incomplete",0))</f>
        <v>0</v>
      </c>
      <c r="E1822">
        <f>IF(OR('Milestone 3'!G346="Yes",'Milestone 3'!G346="Oui"),"Yes",IF(OR('Milestone 3'!G346="No",'Milestone 3'!G346="Non"),"No",0))</f>
        <v>0</v>
      </c>
      <c r="F1822">
        <f>IF(OR('Milestone 3'!F346="Yes",'Milestone 3'!F346="Oui"),"Yes",IF(OR('Milestone 3'!F346="No",'Milestone 3'!F346="Non"),"No",IF(OR('Milestone 3'!F346="N/A",'Milestone 3'!F346="S.O."),"N/A",0)))</f>
        <v>0</v>
      </c>
      <c r="G1822">
        <f>IF(OR('Milestone 3'!K346="Approved",'Milestone 3'!K346="Approuvé"),"Approved",IF(OR('Milestone 3'!K346="Incomplete",'Milestone 3'!K346="Incomplet"),"Incomplete",0))</f>
        <v>0</v>
      </c>
      <c r="H1822">
        <f>IF(OR('Milestone 3'!J346="Yes",'Milestone 3'!J346="Oui"),"Yes",IF(OR('Milestone 3'!J346="No",'Milestone 3'!J346="Non"),"No",0))</f>
        <v>0</v>
      </c>
      <c r="I1822">
        <f>IF(OR('Milestone 3'!I346="Yes",'Milestone 3'!I346="Oui"),"Yes",IF(OR('Milestone 3'!I346="No",'Milestone 3'!I346="Non"),"No",IF(OR('Milestone 3'!I346="N/A",'Milestone 3'!I346="S.O."),"N/A",0)))</f>
        <v>0</v>
      </c>
      <c r="J1822">
        <f>IF(OR('Milestone 3'!N346="Approved",'Milestone 3'!N346="Approuvé"),"Approved",IF(OR('Milestone 3'!N346="Incomplete",'Milestone 3'!N346="Incomplet"),"Incomplete",0))</f>
        <v>0</v>
      </c>
      <c r="K1822">
        <f>IF(OR('Milestone 3'!M346="Yes",'Milestone 3'!M346="Oui"),"Yes",IF(OR('Milestone 3'!M346="No",'Milestone 3'!M346="Non"),"No",0))</f>
        <v>0</v>
      </c>
      <c r="L1822">
        <f>IF(OR('Milestone 3'!L346="Yes",'Milestone 3'!L346="Oui"),"Yes",IF(OR('Milestone 3'!L346="No",'Milestone 3'!L346="Non"),"No",IF(OR('Milestone 3'!L346="N/A",'Milestone 3'!L346="S.O."),"N/A",0)))</f>
        <v>0</v>
      </c>
      <c r="M1822">
        <f>IF(OR('Milestone 3'!Q346="Approved",'Milestone 3'!Q346="Approuvé"),"Approved",IF(OR('Milestone 3'!Q346="Incomplete",'Milestone 3'!Q346="Incomplet"),"Incomplete",0))</f>
        <v>0</v>
      </c>
      <c r="N1822">
        <f>IF(OR('Milestone 3'!P346="Yes",'Milestone 3'!P346="Oui"),"Yes",IF(OR('Milestone 3'!P346="No",'Milestone 3'!P346="Non"),"No",0))</f>
        <v>0</v>
      </c>
      <c r="O1822">
        <f>IF(OR('Milestone 3'!O346="Yes",'Milestone 3'!O346="Oui"),"Yes",IF(OR('Milestone 3'!O346="No",'Milestone 3'!O346="Non"),"No",IF(OR('Milestone 3'!O346="N/A",'Milestone 3'!O346="S.O."),"N/A",0)))</f>
        <v>0</v>
      </c>
    </row>
    <row r="1823" spans="1:15" hidden="1">
      <c r="A1823">
        <f>IF(OR('Milestone 3'!E347="Approved",'Milestone 3'!E347="Approuvé"),"Approved",IF(OR('Milestone 3'!E347="Incomplete",'Milestone 3'!E347="Incomplet"),"Incomplete",0))</f>
        <v>0</v>
      </c>
      <c r="B1823">
        <f>IF(OR('Milestone 3'!D347="Yes",'Milestone 3'!D347="Oui"),"Yes",IF(OR('Milestone 3'!D347="No",'Milestone 3'!D347="Non"),"No",0))</f>
        <v>0</v>
      </c>
      <c r="C1823">
        <f>IF(OR('Milestone 3'!C347="Yes",'Milestone 3'!C347="Oui"),"Yes",IF(OR('Milestone 3'!C347="No",'Milestone 3'!C347="Non"),"No",IF(OR('Milestone 3'!C347="N/A",'Milestone 3'!C347="S.O."),"N/A",0)))</f>
        <v>0</v>
      </c>
      <c r="D1823">
        <f>IF(OR('Milestone 3'!H347="Approved",'Milestone 3'!H347="Approuvé"),"Approved",IF(OR('Milestone 3'!H347="Incomplete",'Milestone 3'!H347="Incomplet"),"Incomplete",0))</f>
        <v>0</v>
      </c>
      <c r="E1823">
        <f>IF(OR('Milestone 3'!G347="Yes",'Milestone 3'!G347="Oui"),"Yes",IF(OR('Milestone 3'!G347="No",'Milestone 3'!G347="Non"),"No",0))</f>
        <v>0</v>
      </c>
      <c r="F1823">
        <f>IF(OR('Milestone 3'!F347="Yes",'Milestone 3'!F347="Oui"),"Yes",IF(OR('Milestone 3'!F347="No",'Milestone 3'!F347="Non"),"No",IF(OR('Milestone 3'!F347="N/A",'Milestone 3'!F347="S.O."),"N/A",0)))</f>
        <v>0</v>
      </c>
      <c r="G1823">
        <f>IF(OR('Milestone 3'!K347="Approved",'Milestone 3'!K347="Approuvé"),"Approved",IF(OR('Milestone 3'!K347="Incomplete",'Milestone 3'!K347="Incomplet"),"Incomplete",0))</f>
        <v>0</v>
      </c>
      <c r="H1823">
        <f>IF(OR('Milestone 3'!J347="Yes",'Milestone 3'!J347="Oui"),"Yes",IF(OR('Milestone 3'!J347="No",'Milestone 3'!J347="Non"),"No",0))</f>
        <v>0</v>
      </c>
      <c r="I1823">
        <f>IF(OR('Milestone 3'!I347="Yes",'Milestone 3'!I347="Oui"),"Yes",IF(OR('Milestone 3'!I347="No",'Milestone 3'!I347="Non"),"No",IF(OR('Milestone 3'!I347="N/A",'Milestone 3'!I347="S.O."),"N/A",0)))</f>
        <v>0</v>
      </c>
      <c r="J1823">
        <f>IF(OR('Milestone 3'!N347="Approved",'Milestone 3'!N347="Approuvé"),"Approved",IF(OR('Milestone 3'!N347="Incomplete",'Milestone 3'!N347="Incomplet"),"Incomplete",0))</f>
        <v>0</v>
      </c>
      <c r="K1823">
        <f>IF(OR('Milestone 3'!M347="Yes",'Milestone 3'!M347="Oui"),"Yes",IF(OR('Milestone 3'!M347="No",'Milestone 3'!M347="Non"),"No",0))</f>
        <v>0</v>
      </c>
      <c r="L1823">
        <f>IF(OR('Milestone 3'!L347="Yes",'Milestone 3'!L347="Oui"),"Yes",IF(OR('Milestone 3'!L347="No",'Milestone 3'!L347="Non"),"No",IF(OR('Milestone 3'!L347="N/A",'Milestone 3'!L347="S.O."),"N/A",0)))</f>
        <v>0</v>
      </c>
      <c r="M1823">
        <f>IF(OR('Milestone 3'!Q347="Approved",'Milestone 3'!Q347="Approuvé"),"Approved",IF(OR('Milestone 3'!Q347="Incomplete",'Milestone 3'!Q347="Incomplet"),"Incomplete",0))</f>
        <v>0</v>
      </c>
      <c r="N1823">
        <f>IF(OR('Milestone 3'!P347="Yes",'Milestone 3'!P347="Oui"),"Yes",IF(OR('Milestone 3'!P347="No",'Milestone 3'!P347="Non"),"No",0))</f>
        <v>0</v>
      </c>
      <c r="O1823">
        <f>IF(OR('Milestone 3'!O347="Yes",'Milestone 3'!O347="Oui"),"Yes",IF(OR('Milestone 3'!O347="No",'Milestone 3'!O347="Non"),"No",IF(OR('Milestone 3'!O347="N/A",'Milestone 3'!O347="S.O."),"N/A",0)))</f>
        <v>0</v>
      </c>
    </row>
    <row r="1824" spans="1:15" hidden="1">
      <c r="A1824">
        <f>IF(OR('Milestone 3'!E348="Approved",'Milestone 3'!E348="Approuvé"),"Approved",IF(OR('Milestone 3'!E348="Incomplete",'Milestone 3'!E348="Incomplet"),"Incomplete",0))</f>
        <v>0</v>
      </c>
      <c r="B1824">
        <f>IF(OR('Milestone 3'!D348="Yes",'Milestone 3'!D348="Oui"),"Yes",IF(OR('Milestone 3'!D348="No",'Milestone 3'!D348="Non"),"No",0))</f>
        <v>0</v>
      </c>
      <c r="C1824">
        <f>IF(OR('Milestone 3'!C348="Yes",'Milestone 3'!C348="Oui"),"Yes",IF(OR('Milestone 3'!C348="No",'Milestone 3'!C348="Non"),"No",IF(OR('Milestone 3'!C348="N/A",'Milestone 3'!C348="S.O."),"N/A",0)))</f>
        <v>0</v>
      </c>
      <c r="D1824">
        <f>IF(OR('Milestone 3'!H348="Approved",'Milestone 3'!H348="Approuvé"),"Approved",IF(OR('Milestone 3'!H348="Incomplete",'Milestone 3'!H348="Incomplet"),"Incomplete",0))</f>
        <v>0</v>
      </c>
      <c r="E1824">
        <f>IF(OR('Milestone 3'!G348="Yes",'Milestone 3'!G348="Oui"),"Yes",IF(OR('Milestone 3'!G348="No",'Milestone 3'!G348="Non"),"No",0))</f>
        <v>0</v>
      </c>
      <c r="F1824">
        <f>IF(OR('Milestone 3'!F348="Yes",'Milestone 3'!F348="Oui"),"Yes",IF(OR('Milestone 3'!F348="No",'Milestone 3'!F348="Non"),"No",IF(OR('Milestone 3'!F348="N/A",'Milestone 3'!F348="S.O."),"N/A",0)))</f>
        <v>0</v>
      </c>
      <c r="G1824">
        <f>IF(OR('Milestone 3'!K348="Approved",'Milestone 3'!K348="Approuvé"),"Approved",IF(OR('Milestone 3'!K348="Incomplete",'Milestone 3'!K348="Incomplet"),"Incomplete",0))</f>
        <v>0</v>
      </c>
      <c r="H1824">
        <f>IF(OR('Milestone 3'!J348="Yes",'Milestone 3'!J348="Oui"),"Yes",IF(OR('Milestone 3'!J348="No",'Milestone 3'!J348="Non"),"No",0))</f>
        <v>0</v>
      </c>
      <c r="I1824">
        <f>IF(OR('Milestone 3'!I348="Yes",'Milestone 3'!I348="Oui"),"Yes",IF(OR('Milestone 3'!I348="No",'Milestone 3'!I348="Non"),"No",IF(OR('Milestone 3'!I348="N/A",'Milestone 3'!I348="S.O."),"N/A",0)))</f>
        <v>0</v>
      </c>
      <c r="J1824">
        <f>IF(OR('Milestone 3'!N348="Approved",'Milestone 3'!N348="Approuvé"),"Approved",IF(OR('Milestone 3'!N348="Incomplete",'Milestone 3'!N348="Incomplet"),"Incomplete",0))</f>
        <v>0</v>
      </c>
      <c r="K1824">
        <f>IF(OR('Milestone 3'!M348="Yes",'Milestone 3'!M348="Oui"),"Yes",IF(OR('Milestone 3'!M348="No",'Milestone 3'!M348="Non"),"No",0))</f>
        <v>0</v>
      </c>
      <c r="L1824">
        <f>IF(OR('Milestone 3'!L348="Yes",'Milestone 3'!L348="Oui"),"Yes",IF(OR('Milestone 3'!L348="No",'Milestone 3'!L348="Non"),"No",IF(OR('Milestone 3'!L348="N/A",'Milestone 3'!L348="S.O."),"N/A",0)))</f>
        <v>0</v>
      </c>
      <c r="M1824">
        <f>IF(OR('Milestone 3'!Q348="Approved",'Milestone 3'!Q348="Approuvé"),"Approved",IF(OR('Milestone 3'!Q348="Incomplete",'Milestone 3'!Q348="Incomplet"),"Incomplete",0))</f>
        <v>0</v>
      </c>
      <c r="N1824">
        <f>IF(OR('Milestone 3'!P348="Yes",'Milestone 3'!P348="Oui"),"Yes",IF(OR('Milestone 3'!P348="No",'Milestone 3'!P348="Non"),"No",0))</f>
        <v>0</v>
      </c>
      <c r="O1824">
        <f>IF(OR('Milestone 3'!O348="Yes",'Milestone 3'!O348="Oui"),"Yes",IF(OR('Milestone 3'!O348="No",'Milestone 3'!O348="Non"),"No",IF(OR('Milestone 3'!O348="N/A",'Milestone 3'!O348="S.O."),"N/A",0)))</f>
        <v>0</v>
      </c>
    </row>
    <row r="1825" spans="1:15" hidden="1">
      <c r="A1825">
        <f>IF(OR('Milestone 3'!E349="Approved",'Milestone 3'!E349="Approuvé"),"Approved",IF(OR('Milestone 3'!E349="Incomplete",'Milestone 3'!E349="Incomplet"),"Incomplete",0))</f>
        <v>0</v>
      </c>
      <c r="B1825">
        <f>IF(OR('Milestone 3'!D349="Yes",'Milestone 3'!D349="Oui"),"Yes",IF(OR('Milestone 3'!D349="No",'Milestone 3'!D349="Non"),"No",0))</f>
        <v>0</v>
      </c>
      <c r="C1825">
        <f>IF(OR('Milestone 3'!C349="Yes",'Milestone 3'!C349="Oui"),"Yes",IF(OR('Milestone 3'!C349="No",'Milestone 3'!C349="Non"),"No",IF(OR('Milestone 3'!C349="N/A",'Milestone 3'!C349="S.O."),"N/A",0)))</f>
        <v>0</v>
      </c>
      <c r="D1825">
        <f>IF(OR('Milestone 3'!H349="Approved",'Milestone 3'!H349="Approuvé"),"Approved",IF(OR('Milestone 3'!H349="Incomplete",'Milestone 3'!H349="Incomplet"),"Incomplete",0))</f>
        <v>0</v>
      </c>
      <c r="E1825">
        <f>IF(OR('Milestone 3'!G349="Yes",'Milestone 3'!G349="Oui"),"Yes",IF(OR('Milestone 3'!G349="No",'Milestone 3'!G349="Non"),"No",0))</f>
        <v>0</v>
      </c>
      <c r="F1825">
        <f>IF(OR('Milestone 3'!F349="Yes",'Milestone 3'!F349="Oui"),"Yes",IF(OR('Milestone 3'!F349="No",'Milestone 3'!F349="Non"),"No",IF(OR('Milestone 3'!F349="N/A",'Milestone 3'!F349="S.O."),"N/A",0)))</f>
        <v>0</v>
      </c>
      <c r="G1825">
        <f>IF(OR('Milestone 3'!K349="Approved",'Milestone 3'!K349="Approuvé"),"Approved",IF(OR('Milestone 3'!K349="Incomplete",'Milestone 3'!K349="Incomplet"),"Incomplete",0))</f>
        <v>0</v>
      </c>
      <c r="H1825">
        <f>IF(OR('Milestone 3'!J349="Yes",'Milestone 3'!J349="Oui"),"Yes",IF(OR('Milestone 3'!J349="No",'Milestone 3'!J349="Non"),"No",0))</f>
        <v>0</v>
      </c>
      <c r="I1825">
        <f>IF(OR('Milestone 3'!I349="Yes",'Milestone 3'!I349="Oui"),"Yes",IF(OR('Milestone 3'!I349="No",'Milestone 3'!I349="Non"),"No",IF(OR('Milestone 3'!I349="N/A",'Milestone 3'!I349="S.O."),"N/A",0)))</f>
        <v>0</v>
      </c>
      <c r="J1825">
        <f>IF(OR('Milestone 3'!N349="Approved",'Milestone 3'!N349="Approuvé"),"Approved",IF(OR('Milestone 3'!N349="Incomplete",'Milestone 3'!N349="Incomplet"),"Incomplete",0))</f>
        <v>0</v>
      </c>
      <c r="K1825">
        <f>IF(OR('Milestone 3'!M349="Yes",'Milestone 3'!M349="Oui"),"Yes",IF(OR('Milestone 3'!M349="No",'Milestone 3'!M349="Non"),"No",0))</f>
        <v>0</v>
      </c>
      <c r="L1825">
        <f>IF(OR('Milestone 3'!L349="Yes",'Milestone 3'!L349="Oui"),"Yes",IF(OR('Milestone 3'!L349="No",'Milestone 3'!L349="Non"),"No",IF(OR('Milestone 3'!L349="N/A",'Milestone 3'!L349="S.O."),"N/A",0)))</f>
        <v>0</v>
      </c>
      <c r="M1825">
        <f>IF(OR('Milestone 3'!Q349="Approved",'Milestone 3'!Q349="Approuvé"),"Approved",IF(OR('Milestone 3'!Q349="Incomplete",'Milestone 3'!Q349="Incomplet"),"Incomplete",0))</f>
        <v>0</v>
      </c>
      <c r="N1825">
        <f>IF(OR('Milestone 3'!P349="Yes",'Milestone 3'!P349="Oui"),"Yes",IF(OR('Milestone 3'!P349="No",'Milestone 3'!P349="Non"),"No",0))</f>
        <v>0</v>
      </c>
      <c r="O1825">
        <f>IF(OR('Milestone 3'!O349="Yes",'Milestone 3'!O349="Oui"),"Yes",IF(OR('Milestone 3'!O349="No",'Milestone 3'!O349="Non"),"No",IF(OR('Milestone 3'!O349="N/A",'Milestone 3'!O349="S.O."),"N/A",0)))</f>
        <v>0</v>
      </c>
    </row>
    <row r="1826" spans="1:15" hidden="1">
      <c r="A1826">
        <f>IF(OR('Milestone 3'!E350="Approved",'Milestone 3'!E350="Approuvé"),"Approved",IF(OR('Milestone 3'!E350="Incomplete",'Milestone 3'!E350="Incomplet"),"Incomplete",0))</f>
        <v>0</v>
      </c>
      <c r="B1826">
        <f>IF(OR('Milestone 3'!D350="Yes",'Milestone 3'!D350="Oui"),"Yes",IF(OR('Milestone 3'!D350="No",'Milestone 3'!D350="Non"),"No",0))</f>
        <v>0</v>
      </c>
      <c r="C1826">
        <f>IF(OR('Milestone 3'!C350="Yes",'Milestone 3'!C350="Oui"),"Yes",IF(OR('Milestone 3'!C350="No",'Milestone 3'!C350="Non"),"No",IF(OR('Milestone 3'!C350="N/A",'Milestone 3'!C350="S.O."),"N/A",0)))</f>
        <v>0</v>
      </c>
      <c r="D1826">
        <f>IF(OR('Milestone 3'!H350="Approved",'Milestone 3'!H350="Approuvé"),"Approved",IF(OR('Milestone 3'!H350="Incomplete",'Milestone 3'!H350="Incomplet"),"Incomplete",0))</f>
        <v>0</v>
      </c>
      <c r="E1826">
        <f>IF(OR('Milestone 3'!G350="Yes",'Milestone 3'!G350="Oui"),"Yes",IF(OR('Milestone 3'!G350="No",'Milestone 3'!G350="Non"),"No",0))</f>
        <v>0</v>
      </c>
      <c r="F1826">
        <f>IF(OR('Milestone 3'!F350="Yes",'Milestone 3'!F350="Oui"),"Yes",IF(OR('Milestone 3'!F350="No",'Milestone 3'!F350="Non"),"No",IF(OR('Milestone 3'!F350="N/A",'Milestone 3'!F350="S.O."),"N/A",0)))</f>
        <v>0</v>
      </c>
      <c r="G1826">
        <f>IF(OR('Milestone 3'!K350="Approved",'Milestone 3'!K350="Approuvé"),"Approved",IF(OR('Milestone 3'!K350="Incomplete",'Milestone 3'!K350="Incomplet"),"Incomplete",0))</f>
        <v>0</v>
      </c>
      <c r="H1826">
        <f>IF(OR('Milestone 3'!J350="Yes",'Milestone 3'!J350="Oui"),"Yes",IF(OR('Milestone 3'!J350="No",'Milestone 3'!J350="Non"),"No",0))</f>
        <v>0</v>
      </c>
      <c r="I1826">
        <f>IF(OR('Milestone 3'!I350="Yes",'Milestone 3'!I350="Oui"),"Yes",IF(OR('Milestone 3'!I350="No",'Milestone 3'!I350="Non"),"No",IF(OR('Milestone 3'!I350="N/A",'Milestone 3'!I350="S.O."),"N/A",0)))</f>
        <v>0</v>
      </c>
      <c r="J1826">
        <f>IF(OR('Milestone 3'!N350="Approved",'Milestone 3'!N350="Approuvé"),"Approved",IF(OR('Milestone 3'!N350="Incomplete",'Milestone 3'!N350="Incomplet"),"Incomplete",0))</f>
        <v>0</v>
      </c>
      <c r="K1826">
        <f>IF(OR('Milestone 3'!M350="Yes",'Milestone 3'!M350="Oui"),"Yes",IF(OR('Milestone 3'!M350="No",'Milestone 3'!M350="Non"),"No",0))</f>
        <v>0</v>
      </c>
      <c r="L1826">
        <f>IF(OR('Milestone 3'!L350="Yes",'Milestone 3'!L350="Oui"),"Yes",IF(OR('Milestone 3'!L350="No",'Milestone 3'!L350="Non"),"No",IF(OR('Milestone 3'!L350="N/A",'Milestone 3'!L350="S.O."),"N/A",0)))</f>
        <v>0</v>
      </c>
      <c r="M1826">
        <f>IF(OR('Milestone 3'!Q350="Approved",'Milestone 3'!Q350="Approuvé"),"Approved",IF(OR('Milestone 3'!Q350="Incomplete",'Milestone 3'!Q350="Incomplet"),"Incomplete",0))</f>
        <v>0</v>
      </c>
      <c r="N1826">
        <f>IF(OR('Milestone 3'!P350="Yes",'Milestone 3'!P350="Oui"),"Yes",IF(OR('Milestone 3'!P350="No",'Milestone 3'!P350="Non"),"No",0))</f>
        <v>0</v>
      </c>
      <c r="O1826">
        <f>IF(OR('Milestone 3'!O350="Yes",'Milestone 3'!O350="Oui"),"Yes",IF(OR('Milestone 3'!O350="No",'Milestone 3'!O350="Non"),"No",IF(OR('Milestone 3'!O350="N/A",'Milestone 3'!O350="S.O."),"N/A",0)))</f>
        <v>0</v>
      </c>
    </row>
    <row r="1827" spans="1:15" hidden="1">
      <c r="A1827">
        <f>IF(OR('Milestone 3'!E351="Approved",'Milestone 3'!E351="Approuvé"),"Approved",IF(OR('Milestone 3'!E351="Incomplete",'Milestone 3'!E351="Incomplet"),"Incomplete",0))</f>
        <v>0</v>
      </c>
      <c r="B1827">
        <f>IF(OR('Milestone 3'!D351="Yes",'Milestone 3'!D351="Oui"),"Yes",IF(OR('Milestone 3'!D351="No",'Milestone 3'!D351="Non"),"No",0))</f>
        <v>0</v>
      </c>
      <c r="C1827">
        <f>IF(OR('Milestone 3'!C351="Yes",'Milestone 3'!C351="Oui"),"Yes",IF(OR('Milestone 3'!C351="No",'Milestone 3'!C351="Non"),"No",IF(OR('Milestone 3'!C351="N/A",'Milestone 3'!C351="S.O."),"N/A",0)))</f>
        <v>0</v>
      </c>
      <c r="D1827">
        <f>IF(OR('Milestone 3'!H351="Approved",'Milestone 3'!H351="Approuvé"),"Approved",IF(OR('Milestone 3'!H351="Incomplete",'Milestone 3'!H351="Incomplet"),"Incomplete",0))</f>
        <v>0</v>
      </c>
      <c r="E1827">
        <f>IF(OR('Milestone 3'!G351="Yes",'Milestone 3'!G351="Oui"),"Yes",IF(OR('Milestone 3'!G351="No",'Milestone 3'!G351="Non"),"No",0))</f>
        <v>0</v>
      </c>
      <c r="F1827">
        <f>IF(OR('Milestone 3'!F351="Yes",'Milestone 3'!F351="Oui"),"Yes",IF(OR('Milestone 3'!F351="No",'Milestone 3'!F351="Non"),"No",IF(OR('Milestone 3'!F351="N/A",'Milestone 3'!F351="S.O."),"N/A",0)))</f>
        <v>0</v>
      </c>
      <c r="G1827">
        <f>IF(OR('Milestone 3'!K351="Approved",'Milestone 3'!K351="Approuvé"),"Approved",IF(OR('Milestone 3'!K351="Incomplete",'Milestone 3'!K351="Incomplet"),"Incomplete",0))</f>
        <v>0</v>
      </c>
      <c r="H1827">
        <f>IF(OR('Milestone 3'!J351="Yes",'Milestone 3'!J351="Oui"),"Yes",IF(OR('Milestone 3'!J351="No",'Milestone 3'!J351="Non"),"No",0))</f>
        <v>0</v>
      </c>
      <c r="I1827">
        <f>IF(OR('Milestone 3'!I351="Yes",'Milestone 3'!I351="Oui"),"Yes",IF(OR('Milestone 3'!I351="No",'Milestone 3'!I351="Non"),"No",IF(OR('Milestone 3'!I351="N/A",'Milestone 3'!I351="S.O."),"N/A",0)))</f>
        <v>0</v>
      </c>
      <c r="J1827">
        <f>IF(OR('Milestone 3'!N351="Approved",'Milestone 3'!N351="Approuvé"),"Approved",IF(OR('Milestone 3'!N351="Incomplete",'Milestone 3'!N351="Incomplet"),"Incomplete",0))</f>
        <v>0</v>
      </c>
      <c r="K1827">
        <f>IF(OR('Milestone 3'!M351="Yes",'Milestone 3'!M351="Oui"),"Yes",IF(OR('Milestone 3'!M351="No",'Milestone 3'!M351="Non"),"No",0))</f>
        <v>0</v>
      </c>
      <c r="L1827">
        <f>IF(OR('Milestone 3'!L351="Yes",'Milestone 3'!L351="Oui"),"Yes",IF(OR('Milestone 3'!L351="No",'Milestone 3'!L351="Non"),"No",IF(OR('Milestone 3'!L351="N/A",'Milestone 3'!L351="S.O."),"N/A",0)))</f>
        <v>0</v>
      </c>
      <c r="M1827">
        <f>IF(OR('Milestone 3'!Q351="Approved",'Milestone 3'!Q351="Approuvé"),"Approved",IF(OR('Milestone 3'!Q351="Incomplete",'Milestone 3'!Q351="Incomplet"),"Incomplete",0))</f>
        <v>0</v>
      </c>
      <c r="N1827">
        <f>IF(OR('Milestone 3'!P351="Yes",'Milestone 3'!P351="Oui"),"Yes",IF(OR('Milestone 3'!P351="No",'Milestone 3'!P351="Non"),"No",0))</f>
        <v>0</v>
      </c>
      <c r="O1827">
        <f>IF(OR('Milestone 3'!O351="Yes",'Milestone 3'!O351="Oui"),"Yes",IF(OR('Milestone 3'!O351="No",'Milestone 3'!O351="Non"),"No",IF(OR('Milestone 3'!O351="N/A",'Milestone 3'!O351="S.O."),"N/A",0)))</f>
        <v>0</v>
      </c>
    </row>
    <row r="1828" spans="1:15" hidden="1">
      <c r="A1828">
        <f>IF(OR('Milestone 3'!E352="Approved",'Milestone 3'!E352="Approuvé"),"Approved",IF(OR('Milestone 3'!E352="Incomplete",'Milestone 3'!E352="Incomplet"),"Incomplete",0))</f>
        <v>0</v>
      </c>
      <c r="B1828">
        <f>IF(OR('Milestone 3'!D352="Yes",'Milestone 3'!D352="Oui"),"Yes",IF(OR('Milestone 3'!D352="No",'Milestone 3'!D352="Non"),"No",0))</f>
        <v>0</v>
      </c>
      <c r="C1828">
        <f>IF(OR('Milestone 3'!C352="Yes",'Milestone 3'!C352="Oui"),"Yes",IF(OR('Milestone 3'!C352="No",'Milestone 3'!C352="Non"),"No",IF(OR('Milestone 3'!C352="N/A",'Milestone 3'!C352="S.O."),"N/A",0)))</f>
        <v>0</v>
      </c>
      <c r="D1828">
        <f>IF(OR('Milestone 3'!H352="Approved",'Milestone 3'!H352="Approuvé"),"Approved",IF(OR('Milestone 3'!H352="Incomplete",'Milestone 3'!H352="Incomplet"),"Incomplete",0))</f>
        <v>0</v>
      </c>
      <c r="E1828">
        <f>IF(OR('Milestone 3'!G352="Yes",'Milestone 3'!G352="Oui"),"Yes",IF(OR('Milestone 3'!G352="No",'Milestone 3'!G352="Non"),"No",0))</f>
        <v>0</v>
      </c>
      <c r="F1828">
        <f>IF(OR('Milestone 3'!F352="Yes",'Milestone 3'!F352="Oui"),"Yes",IF(OR('Milestone 3'!F352="No",'Milestone 3'!F352="Non"),"No",IF(OR('Milestone 3'!F352="N/A",'Milestone 3'!F352="S.O."),"N/A",0)))</f>
        <v>0</v>
      </c>
      <c r="G1828">
        <f>IF(OR('Milestone 3'!K352="Approved",'Milestone 3'!K352="Approuvé"),"Approved",IF(OR('Milestone 3'!K352="Incomplete",'Milestone 3'!K352="Incomplet"),"Incomplete",0))</f>
        <v>0</v>
      </c>
      <c r="H1828">
        <f>IF(OR('Milestone 3'!J352="Yes",'Milestone 3'!J352="Oui"),"Yes",IF(OR('Milestone 3'!J352="No",'Milestone 3'!J352="Non"),"No",0))</f>
        <v>0</v>
      </c>
      <c r="I1828">
        <f>IF(OR('Milestone 3'!I352="Yes",'Milestone 3'!I352="Oui"),"Yes",IF(OR('Milestone 3'!I352="No",'Milestone 3'!I352="Non"),"No",IF(OR('Milestone 3'!I352="N/A",'Milestone 3'!I352="S.O."),"N/A",0)))</f>
        <v>0</v>
      </c>
      <c r="J1828">
        <f>IF(OR('Milestone 3'!N352="Approved",'Milestone 3'!N352="Approuvé"),"Approved",IF(OR('Milestone 3'!N352="Incomplete",'Milestone 3'!N352="Incomplet"),"Incomplete",0))</f>
        <v>0</v>
      </c>
      <c r="K1828">
        <f>IF(OR('Milestone 3'!M352="Yes",'Milestone 3'!M352="Oui"),"Yes",IF(OR('Milestone 3'!M352="No",'Milestone 3'!M352="Non"),"No",0))</f>
        <v>0</v>
      </c>
      <c r="L1828">
        <f>IF(OR('Milestone 3'!L352="Yes",'Milestone 3'!L352="Oui"),"Yes",IF(OR('Milestone 3'!L352="No",'Milestone 3'!L352="Non"),"No",IF(OR('Milestone 3'!L352="N/A",'Milestone 3'!L352="S.O."),"N/A",0)))</f>
        <v>0</v>
      </c>
      <c r="M1828">
        <f>IF(OR('Milestone 3'!Q352="Approved",'Milestone 3'!Q352="Approuvé"),"Approved",IF(OR('Milestone 3'!Q352="Incomplete",'Milestone 3'!Q352="Incomplet"),"Incomplete",0))</f>
        <v>0</v>
      </c>
      <c r="N1828">
        <f>IF(OR('Milestone 3'!P352="Yes",'Milestone 3'!P352="Oui"),"Yes",IF(OR('Milestone 3'!P352="No",'Milestone 3'!P352="Non"),"No",0))</f>
        <v>0</v>
      </c>
      <c r="O1828">
        <f>IF(OR('Milestone 3'!O352="Yes",'Milestone 3'!O352="Oui"),"Yes",IF(OR('Milestone 3'!O352="No",'Milestone 3'!O352="Non"),"No",IF(OR('Milestone 3'!O352="N/A",'Milestone 3'!O352="S.O."),"N/A",0)))</f>
        <v>0</v>
      </c>
    </row>
    <row r="1829" spans="1:15" hidden="1">
      <c r="A1829">
        <f>IF(OR('Milestone 3'!E353="Approved",'Milestone 3'!E353="Approuvé"),"Approved",IF(OR('Milestone 3'!E353="Incomplete",'Milestone 3'!E353="Incomplet"),"Incomplete",0))</f>
        <v>0</v>
      </c>
      <c r="B1829">
        <f>IF(OR('Milestone 3'!D353="Yes",'Milestone 3'!D353="Oui"),"Yes",IF(OR('Milestone 3'!D353="No",'Milestone 3'!D353="Non"),"No",0))</f>
        <v>0</v>
      </c>
      <c r="C1829">
        <f>IF(OR('Milestone 3'!C353="Yes",'Milestone 3'!C353="Oui"),"Yes",IF(OR('Milestone 3'!C353="No",'Milestone 3'!C353="Non"),"No",IF(OR('Milestone 3'!C353="N/A",'Milestone 3'!C353="S.O."),"N/A",0)))</f>
        <v>0</v>
      </c>
      <c r="D1829">
        <f>IF(OR('Milestone 3'!H353="Approved",'Milestone 3'!H353="Approuvé"),"Approved",IF(OR('Milestone 3'!H353="Incomplete",'Milestone 3'!H353="Incomplet"),"Incomplete",0))</f>
        <v>0</v>
      </c>
      <c r="E1829">
        <f>IF(OR('Milestone 3'!G353="Yes",'Milestone 3'!G353="Oui"),"Yes",IF(OR('Milestone 3'!G353="No",'Milestone 3'!G353="Non"),"No",0))</f>
        <v>0</v>
      </c>
      <c r="F1829">
        <f>IF(OR('Milestone 3'!F353="Yes",'Milestone 3'!F353="Oui"),"Yes",IF(OR('Milestone 3'!F353="No",'Milestone 3'!F353="Non"),"No",IF(OR('Milestone 3'!F353="N/A",'Milestone 3'!F353="S.O."),"N/A",0)))</f>
        <v>0</v>
      </c>
      <c r="G1829">
        <f>IF(OR('Milestone 3'!K353="Approved",'Milestone 3'!K353="Approuvé"),"Approved",IF(OR('Milestone 3'!K353="Incomplete",'Milestone 3'!K353="Incomplet"),"Incomplete",0))</f>
        <v>0</v>
      </c>
      <c r="H1829">
        <f>IF(OR('Milestone 3'!J353="Yes",'Milestone 3'!J353="Oui"),"Yes",IF(OR('Milestone 3'!J353="No",'Milestone 3'!J353="Non"),"No",0))</f>
        <v>0</v>
      </c>
      <c r="I1829">
        <f>IF(OR('Milestone 3'!I353="Yes",'Milestone 3'!I353="Oui"),"Yes",IF(OR('Milestone 3'!I353="No",'Milestone 3'!I353="Non"),"No",IF(OR('Milestone 3'!I353="N/A",'Milestone 3'!I353="S.O."),"N/A",0)))</f>
        <v>0</v>
      </c>
      <c r="J1829">
        <f>IF(OR('Milestone 3'!N353="Approved",'Milestone 3'!N353="Approuvé"),"Approved",IF(OR('Milestone 3'!N353="Incomplete",'Milestone 3'!N353="Incomplet"),"Incomplete",0))</f>
        <v>0</v>
      </c>
      <c r="K1829">
        <f>IF(OR('Milestone 3'!M353="Yes",'Milestone 3'!M353="Oui"),"Yes",IF(OR('Milestone 3'!M353="No",'Milestone 3'!M353="Non"),"No",0))</f>
        <v>0</v>
      </c>
      <c r="L1829">
        <f>IF(OR('Milestone 3'!L353="Yes",'Milestone 3'!L353="Oui"),"Yes",IF(OR('Milestone 3'!L353="No",'Milestone 3'!L353="Non"),"No",IF(OR('Milestone 3'!L353="N/A",'Milestone 3'!L353="S.O."),"N/A",0)))</f>
        <v>0</v>
      </c>
      <c r="M1829">
        <f>IF(OR('Milestone 3'!Q353="Approved",'Milestone 3'!Q353="Approuvé"),"Approved",IF(OR('Milestone 3'!Q353="Incomplete",'Milestone 3'!Q353="Incomplet"),"Incomplete",0))</f>
        <v>0</v>
      </c>
      <c r="N1829">
        <f>IF(OR('Milestone 3'!P353="Yes",'Milestone 3'!P353="Oui"),"Yes",IF(OR('Milestone 3'!P353="No",'Milestone 3'!P353="Non"),"No",0))</f>
        <v>0</v>
      </c>
      <c r="O1829">
        <f>IF(OR('Milestone 3'!O353="Yes",'Milestone 3'!O353="Oui"),"Yes",IF(OR('Milestone 3'!O353="No",'Milestone 3'!O353="Non"),"No",IF(OR('Milestone 3'!O353="N/A",'Milestone 3'!O353="S.O."),"N/A",0)))</f>
        <v>0</v>
      </c>
    </row>
    <row r="1830" spans="1:15" hidden="1">
      <c r="A1830">
        <f>IF(OR('Milestone 3'!E354="Approved",'Milestone 3'!E354="Approuvé"),"Approved",IF(OR('Milestone 3'!E354="Incomplete",'Milestone 3'!E354="Incomplet"),"Incomplete",0))</f>
        <v>0</v>
      </c>
      <c r="B1830">
        <f>IF(OR('Milestone 3'!D354="Yes",'Milestone 3'!D354="Oui"),"Yes",IF(OR('Milestone 3'!D354="No",'Milestone 3'!D354="Non"),"No",0))</f>
        <v>0</v>
      </c>
      <c r="C1830">
        <f>IF(OR('Milestone 3'!C354="Yes",'Milestone 3'!C354="Oui"),"Yes",IF(OR('Milestone 3'!C354="No",'Milestone 3'!C354="Non"),"No",IF(OR('Milestone 3'!C354="N/A",'Milestone 3'!C354="S.O."),"N/A",0)))</f>
        <v>0</v>
      </c>
      <c r="D1830">
        <f>IF(OR('Milestone 3'!H354="Approved",'Milestone 3'!H354="Approuvé"),"Approved",IF(OR('Milestone 3'!H354="Incomplete",'Milestone 3'!H354="Incomplet"),"Incomplete",0))</f>
        <v>0</v>
      </c>
      <c r="E1830">
        <f>IF(OR('Milestone 3'!G354="Yes",'Milestone 3'!G354="Oui"),"Yes",IF(OR('Milestone 3'!G354="No",'Milestone 3'!G354="Non"),"No",0))</f>
        <v>0</v>
      </c>
      <c r="F1830">
        <f>IF(OR('Milestone 3'!F354="Yes",'Milestone 3'!F354="Oui"),"Yes",IF(OR('Milestone 3'!F354="No",'Milestone 3'!F354="Non"),"No",IF(OR('Milestone 3'!F354="N/A",'Milestone 3'!F354="S.O."),"N/A",0)))</f>
        <v>0</v>
      </c>
      <c r="G1830">
        <f>IF(OR('Milestone 3'!K354="Approved",'Milestone 3'!K354="Approuvé"),"Approved",IF(OR('Milestone 3'!K354="Incomplete",'Milestone 3'!K354="Incomplet"),"Incomplete",0))</f>
        <v>0</v>
      </c>
      <c r="H1830">
        <f>IF(OR('Milestone 3'!J354="Yes",'Milestone 3'!J354="Oui"),"Yes",IF(OR('Milestone 3'!J354="No",'Milestone 3'!J354="Non"),"No",0))</f>
        <v>0</v>
      </c>
      <c r="I1830">
        <f>IF(OR('Milestone 3'!I354="Yes",'Milestone 3'!I354="Oui"),"Yes",IF(OR('Milestone 3'!I354="No",'Milestone 3'!I354="Non"),"No",IF(OR('Milestone 3'!I354="N/A",'Milestone 3'!I354="S.O."),"N/A",0)))</f>
        <v>0</v>
      </c>
      <c r="J1830">
        <f>IF(OR('Milestone 3'!N354="Approved",'Milestone 3'!N354="Approuvé"),"Approved",IF(OR('Milestone 3'!N354="Incomplete",'Milestone 3'!N354="Incomplet"),"Incomplete",0))</f>
        <v>0</v>
      </c>
      <c r="K1830">
        <f>IF(OR('Milestone 3'!M354="Yes",'Milestone 3'!M354="Oui"),"Yes",IF(OR('Milestone 3'!M354="No",'Milestone 3'!M354="Non"),"No",0))</f>
        <v>0</v>
      </c>
      <c r="L1830">
        <f>IF(OR('Milestone 3'!L354="Yes",'Milestone 3'!L354="Oui"),"Yes",IF(OR('Milestone 3'!L354="No",'Milestone 3'!L354="Non"),"No",IF(OR('Milestone 3'!L354="N/A",'Milestone 3'!L354="S.O."),"N/A",0)))</f>
        <v>0</v>
      </c>
      <c r="M1830">
        <f>IF(OR('Milestone 3'!Q354="Approved",'Milestone 3'!Q354="Approuvé"),"Approved",IF(OR('Milestone 3'!Q354="Incomplete",'Milestone 3'!Q354="Incomplet"),"Incomplete",0))</f>
        <v>0</v>
      </c>
      <c r="N1830">
        <f>IF(OR('Milestone 3'!P354="Yes",'Milestone 3'!P354="Oui"),"Yes",IF(OR('Milestone 3'!P354="No",'Milestone 3'!P354="Non"),"No",0))</f>
        <v>0</v>
      </c>
      <c r="O1830">
        <f>IF(OR('Milestone 3'!O354="Yes",'Milestone 3'!O354="Oui"),"Yes",IF(OR('Milestone 3'!O354="No",'Milestone 3'!O354="Non"),"No",IF(OR('Milestone 3'!O354="N/A",'Milestone 3'!O354="S.O."),"N/A",0)))</f>
        <v>0</v>
      </c>
    </row>
    <row r="1831" spans="1:15" hidden="1">
      <c r="A1831">
        <f>IF(OR('Milestone 3'!E355="Approved",'Milestone 3'!E355="Approuvé"),"Approved",IF(OR('Milestone 3'!E355="Incomplete",'Milestone 3'!E355="Incomplet"),"Incomplete",0))</f>
        <v>0</v>
      </c>
      <c r="B1831">
        <f>IF(OR('Milestone 3'!D355="Yes",'Milestone 3'!D355="Oui"),"Yes",IF(OR('Milestone 3'!D355="No",'Milestone 3'!D355="Non"),"No",0))</f>
        <v>0</v>
      </c>
      <c r="C1831">
        <f>IF(OR('Milestone 3'!C355="Yes",'Milestone 3'!C355="Oui"),"Yes",IF(OR('Milestone 3'!C355="No",'Milestone 3'!C355="Non"),"No",IF(OR('Milestone 3'!C355="N/A",'Milestone 3'!C355="S.O."),"N/A",0)))</f>
        <v>0</v>
      </c>
      <c r="D1831">
        <f>IF(OR('Milestone 3'!H355="Approved",'Milestone 3'!H355="Approuvé"),"Approved",IF(OR('Milestone 3'!H355="Incomplete",'Milestone 3'!H355="Incomplet"),"Incomplete",0))</f>
        <v>0</v>
      </c>
      <c r="E1831">
        <f>IF(OR('Milestone 3'!G355="Yes",'Milestone 3'!G355="Oui"),"Yes",IF(OR('Milestone 3'!G355="No",'Milestone 3'!G355="Non"),"No",0))</f>
        <v>0</v>
      </c>
      <c r="F1831">
        <f>IF(OR('Milestone 3'!F355="Yes",'Milestone 3'!F355="Oui"),"Yes",IF(OR('Milestone 3'!F355="No",'Milestone 3'!F355="Non"),"No",IF(OR('Milestone 3'!F355="N/A",'Milestone 3'!F355="S.O."),"N/A",0)))</f>
        <v>0</v>
      </c>
      <c r="G1831">
        <f>IF(OR('Milestone 3'!K355="Approved",'Milestone 3'!K355="Approuvé"),"Approved",IF(OR('Milestone 3'!K355="Incomplete",'Milestone 3'!K355="Incomplet"),"Incomplete",0))</f>
        <v>0</v>
      </c>
      <c r="H1831">
        <f>IF(OR('Milestone 3'!J355="Yes",'Milestone 3'!J355="Oui"),"Yes",IF(OR('Milestone 3'!J355="No",'Milestone 3'!J355="Non"),"No",0))</f>
        <v>0</v>
      </c>
      <c r="I1831">
        <f>IF(OR('Milestone 3'!I355="Yes",'Milestone 3'!I355="Oui"),"Yes",IF(OR('Milestone 3'!I355="No",'Milestone 3'!I355="Non"),"No",IF(OR('Milestone 3'!I355="N/A",'Milestone 3'!I355="S.O."),"N/A",0)))</f>
        <v>0</v>
      </c>
      <c r="J1831">
        <f>IF(OR('Milestone 3'!N355="Approved",'Milestone 3'!N355="Approuvé"),"Approved",IF(OR('Milestone 3'!N355="Incomplete",'Milestone 3'!N355="Incomplet"),"Incomplete",0))</f>
        <v>0</v>
      </c>
      <c r="K1831">
        <f>IF(OR('Milestone 3'!M355="Yes",'Milestone 3'!M355="Oui"),"Yes",IF(OR('Milestone 3'!M355="No",'Milestone 3'!M355="Non"),"No",0))</f>
        <v>0</v>
      </c>
      <c r="L1831">
        <f>IF(OR('Milestone 3'!L355="Yes",'Milestone 3'!L355="Oui"),"Yes",IF(OR('Milestone 3'!L355="No",'Milestone 3'!L355="Non"),"No",IF(OR('Milestone 3'!L355="N/A",'Milestone 3'!L355="S.O."),"N/A",0)))</f>
        <v>0</v>
      </c>
      <c r="M1831">
        <f>IF(OR('Milestone 3'!Q355="Approved",'Milestone 3'!Q355="Approuvé"),"Approved",IF(OR('Milestone 3'!Q355="Incomplete",'Milestone 3'!Q355="Incomplet"),"Incomplete",0))</f>
        <v>0</v>
      </c>
      <c r="N1831">
        <f>IF(OR('Milestone 3'!P355="Yes",'Milestone 3'!P355="Oui"),"Yes",IF(OR('Milestone 3'!P355="No",'Milestone 3'!P355="Non"),"No",0))</f>
        <v>0</v>
      </c>
      <c r="O1831">
        <f>IF(OR('Milestone 3'!O355="Yes",'Milestone 3'!O355="Oui"),"Yes",IF(OR('Milestone 3'!O355="No",'Milestone 3'!O355="Non"),"No",IF(OR('Milestone 3'!O355="N/A",'Milestone 3'!O355="S.O."),"N/A",0)))</f>
        <v>0</v>
      </c>
    </row>
    <row r="1832" spans="1:15" hidden="1">
      <c r="A1832">
        <f>IF(OR('Milestone 3'!E356="Approved",'Milestone 3'!E356="Approuvé"),"Approved",IF(OR('Milestone 3'!E356="Incomplete",'Milestone 3'!E356="Incomplet"),"Incomplete",0))</f>
        <v>0</v>
      </c>
      <c r="B1832">
        <f>IF(OR('Milestone 3'!D356="Yes",'Milestone 3'!D356="Oui"),"Yes",IF(OR('Milestone 3'!D356="No",'Milestone 3'!D356="Non"),"No",0))</f>
        <v>0</v>
      </c>
      <c r="C1832">
        <f>IF(OR('Milestone 3'!C356="Yes",'Milestone 3'!C356="Oui"),"Yes",IF(OR('Milestone 3'!C356="No",'Milestone 3'!C356="Non"),"No",IF(OR('Milestone 3'!C356="N/A",'Milestone 3'!C356="S.O."),"N/A",0)))</f>
        <v>0</v>
      </c>
      <c r="D1832">
        <f>IF(OR('Milestone 3'!H356="Approved",'Milestone 3'!H356="Approuvé"),"Approved",IF(OR('Milestone 3'!H356="Incomplete",'Milestone 3'!H356="Incomplet"),"Incomplete",0))</f>
        <v>0</v>
      </c>
      <c r="E1832">
        <f>IF(OR('Milestone 3'!G356="Yes",'Milestone 3'!G356="Oui"),"Yes",IF(OR('Milestone 3'!G356="No",'Milestone 3'!G356="Non"),"No",0))</f>
        <v>0</v>
      </c>
      <c r="F1832">
        <f>IF(OR('Milestone 3'!F356="Yes",'Milestone 3'!F356="Oui"),"Yes",IF(OR('Milestone 3'!F356="No",'Milestone 3'!F356="Non"),"No",IF(OR('Milestone 3'!F356="N/A",'Milestone 3'!F356="S.O."),"N/A",0)))</f>
        <v>0</v>
      </c>
      <c r="G1832">
        <f>IF(OR('Milestone 3'!K356="Approved",'Milestone 3'!K356="Approuvé"),"Approved",IF(OR('Milestone 3'!K356="Incomplete",'Milestone 3'!K356="Incomplet"),"Incomplete",0))</f>
        <v>0</v>
      </c>
      <c r="H1832">
        <f>IF(OR('Milestone 3'!J356="Yes",'Milestone 3'!J356="Oui"),"Yes",IF(OR('Milestone 3'!J356="No",'Milestone 3'!J356="Non"),"No",0))</f>
        <v>0</v>
      </c>
      <c r="I1832">
        <f>IF(OR('Milestone 3'!I356="Yes",'Milestone 3'!I356="Oui"),"Yes",IF(OR('Milestone 3'!I356="No",'Milestone 3'!I356="Non"),"No",IF(OR('Milestone 3'!I356="N/A",'Milestone 3'!I356="S.O."),"N/A",0)))</f>
        <v>0</v>
      </c>
      <c r="J1832">
        <f>IF(OR('Milestone 3'!N356="Approved",'Milestone 3'!N356="Approuvé"),"Approved",IF(OR('Milestone 3'!N356="Incomplete",'Milestone 3'!N356="Incomplet"),"Incomplete",0))</f>
        <v>0</v>
      </c>
      <c r="K1832">
        <f>IF(OR('Milestone 3'!M356="Yes",'Milestone 3'!M356="Oui"),"Yes",IF(OR('Milestone 3'!M356="No",'Milestone 3'!M356="Non"),"No",0))</f>
        <v>0</v>
      </c>
      <c r="L1832">
        <f>IF(OR('Milestone 3'!L356="Yes",'Milestone 3'!L356="Oui"),"Yes",IF(OR('Milestone 3'!L356="No",'Milestone 3'!L356="Non"),"No",IF(OR('Milestone 3'!L356="N/A",'Milestone 3'!L356="S.O."),"N/A",0)))</f>
        <v>0</v>
      </c>
      <c r="M1832">
        <f>IF(OR('Milestone 3'!Q356="Approved",'Milestone 3'!Q356="Approuvé"),"Approved",IF(OR('Milestone 3'!Q356="Incomplete",'Milestone 3'!Q356="Incomplet"),"Incomplete",0))</f>
        <v>0</v>
      </c>
      <c r="N1832">
        <f>IF(OR('Milestone 3'!P356="Yes",'Milestone 3'!P356="Oui"),"Yes",IF(OR('Milestone 3'!P356="No",'Milestone 3'!P356="Non"),"No",0))</f>
        <v>0</v>
      </c>
      <c r="O1832">
        <f>IF(OR('Milestone 3'!O356="Yes",'Milestone 3'!O356="Oui"),"Yes",IF(OR('Milestone 3'!O356="No",'Milestone 3'!O356="Non"),"No",IF(OR('Milestone 3'!O356="N/A",'Milestone 3'!O356="S.O."),"N/A",0)))</f>
        <v>0</v>
      </c>
    </row>
    <row r="1833" spans="1:15" hidden="1">
      <c r="A1833">
        <f>IF(OR('Milestone 3'!E357="Approved",'Milestone 3'!E357="Approuvé"),"Approved",IF(OR('Milestone 3'!E357="Incomplete",'Milestone 3'!E357="Incomplet"),"Incomplete",0))</f>
        <v>0</v>
      </c>
      <c r="B1833">
        <f>IF(OR('Milestone 3'!D357="Yes",'Milestone 3'!D357="Oui"),"Yes",IF(OR('Milestone 3'!D357="No",'Milestone 3'!D357="Non"),"No",0))</f>
        <v>0</v>
      </c>
      <c r="C1833">
        <f>IF(OR('Milestone 3'!C357="Yes",'Milestone 3'!C357="Oui"),"Yes",IF(OR('Milestone 3'!C357="No",'Milestone 3'!C357="Non"),"No",IF(OR('Milestone 3'!C357="N/A",'Milestone 3'!C357="S.O."),"N/A",0)))</f>
        <v>0</v>
      </c>
      <c r="D1833">
        <f>IF(OR('Milestone 3'!H357="Approved",'Milestone 3'!H357="Approuvé"),"Approved",IF(OR('Milestone 3'!H357="Incomplete",'Milestone 3'!H357="Incomplet"),"Incomplete",0))</f>
        <v>0</v>
      </c>
      <c r="E1833">
        <f>IF(OR('Milestone 3'!G357="Yes",'Milestone 3'!G357="Oui"),"Yes",IF(OR('Milestone 3'!G357="No",'Milestone 3'!G357="Non"),"No",0))</f>
        <v>0</v>
      </c>
      <c r="F1833">
        <f>IF(OR('Milestone 3'!F357="Yes",'Milestone 3'!F357="Oui"),"Yes",IF(OR('Milestone 3'!F357="No",'Milestone 3'!F357="Non"),"No",IF(OR('Milestone 3'!F357="N/A",'Milestone 3'!F357="S.O."),"N/A",0)))</f>
        <v>0</v>
      </c>
      <c r="G1833">
        <f>IF(OR('Milestone 3'!K357="Approved",'Milestone 3'!K357="Approuvé"),"Approved",IF(OR('Milestone 3'!K357="Incomplete",'Milestone 3'!K357="Incomplet"),"Incomplete",0))</f>
        <v>0</v>
      </c>
      <c r="H1833">
        <f>IF(OR('Milestone 3'!J357="Yes",'Milestone 3'!J357="Oui"),"Yes",IF(OR('Milestone 3'!J357="No",'Milestone 3'!J357="Non"),"No",0))</f>
        <v>0</v>
      </c>
      <c r="I1833">
        <f>IF(OR('Milestone 3'!I357="Yes",'Milestone 3'!I357="Oui"),"Yes",IF(OR('Milestone 3'!I357="No",'Milestone 3'!I357="Non"),"No",IF(OR('Milestone 3'!I357="N/A",'Milestone 3'!I357="S.O."),"N/A",0)))</f>
        <v>0</v>
      </c>
      <c r="J1833">
        <f>IF(OR('Milestone 3'!N357="Approved",'Milestone 3'!N357="Approuvé"),"Approved",IF(OR('Milestone 3'!N357="Incomplete",'Milestone 3'!N357="Incomplet"),"Incomplete",0))</f>
        <v>0</v>
      </c>
      <c r="K1833">
        <f>IF(OR('Milestone 3'!M357="Yes",'Milestone 3'!M357="Oui"),"Yes",IF(OR('Milestone 3'!M357="No",'Milestone 3'!M357="Non"),"No",0))</f>
        <v>0</v>
      </c>
      <c r="L1833">
        <f>IF(OR('Milestone 3'!L357="Yes",'Milestone 3'!L357="Oui"),"Yes",IF(OR('Milestone 3'!L357="No",'Milestone 3'!L357="Non"),"No",IF(OR('Milestone 3'!L357="N/A",'Milestone 3'!L357="S.O."),"N/A",0)))</f>
        <v>0</v>
      </c>
      <c r="M1833">
        <f>IF(OR('Milestone 3'!Q357="Approved",'Milestone 3'!Q357="Approuvé"),"Approved",IF(OR('Milestone 3'!Q357="Incomplete",'Milestone 3'!Q357="Incomplet"),"Incomplete",0))</f>
        <v>0</v>
      </c>
      <c r="N1833">
        <f>IF(OR('Milestone 3'!P357="Yes",'Milestone 3'!P357="Oui"),"Yes",IF(OR('Milestone 3'!P357="No",'Milestone 3'!P357="Non"),"No",0))</f>
        <v>0</v>
      </c>
      <c r="O1833">
        <f>IF(OR('Milestone 3'!O357="Yes",'Milestone 3'!O357="Oui"),"Yes",IF(OR('Milestone 3'!O357="No",'Milestone 3'!O357="Non"),"No",IF(OR('Milestone 3'!O357="N/A",'Milestone 3'!O357="S.O."),"N/A",0)))</f>
        <v>0</v>
      </c>
    </row>
    <row r="1834" spans="1:15" hidden="1">
      <c r="A1834">
        <f>IF(OR('Milestone 3'!E358="Approved",'Milestone 3'!E358="Approuvé"),"Approved",IF(OR('Milestone 3'!E358="Incomplete",'Milestone 3'!E358="Incomplet"),"Incomplete",0))</f>
        <v>0</v>
      </c>
      <c r="B1834">
        <f>IF(OR('Milestone 3'!D358="Yes",'Milestone 3'!D358="Oui"),"Yes",IF(OR('Milestone 3'!D358="No",'Milestone 3'!D358="Non"),"No",0))</f>
        <v>0</v>
      </c>
      <c r="C1834">
        <f>IF(OR('Milestone 3'!C358="Yes",'Milestone 3'!C358="Oui"),"Yes",IF(OR('Milestone 3'!C358="No",'Milestone 3'!C358="Non"),"No",IF(OR('Milestone 3'!C358="N/A",'Milestone 3'!C358="S.O."),"N/A",0)))</f>
        <v>0</v>
      </c>
      <c r="D1834">
        <f>IF(OR('Milestone 3'!H358="Approved",'Milestone 3'!H358="Approuvé"),"Approved",IF(OR('Milestone 3'!H358="Incomplete",'Milestone 3'!H358="Incomplet"),"Incomplete",0))</f>
        <v>0</v>
      </c>
      <c r="E1834">
        <f>IF(OR('Milestone 3'!G358="Yes",'Milestone 3'!G358="Oui"),"Yes",IF(OR('Milestone 3'!G358="No",'Milestone 3'!G358="Non"),"No",0))</f>
        <v>0</v>
      </c>
      <c r="F1834">
        <f>IF(OR('Milestone 3'!F358="Yes",'Milestone 3'!F358="Oui"),"Yes",IF(OR('Milestone 3'!F358="No",'Milestone 3'!F358="Non"),"No",IF(OR('Milestone 3'!F358="N/A",'Milestone 3'!F358="S.O."),"N/A",0)))</f>
        <v>0</v>
      </c>
      <c r="G1834">
        <f>IF(OR('Milestone 3'!K358="Approved",'Milestone 3'!K358="Approuvé"),"Approved",IF(OR('Milestone 3'!K358="Incomplete",'Milestone 3'!K358="Incomplet"),"Incomplete",0))</f>
        <v>0</v>
      </c>
      <c r="H1834">
        <f>IF(OR('Milestone 3'!J358="Yes",'Milestone 3'!J358="Oui"),"Yes",IF(OR('Milestone 3'!J358="No",'Milestone 3'!J358="Non"),"No",0))</f>
        <v>0</v>
      </c>
      <c r="I1834">
        <f>IF(OR('Milestone 3'!I358="Yes",'Milestone 3'!I358="Oui"),"Yes",IF(OR('Milestone 3'!I358="No",'Milestone 3'!I358="Non"),"No",IF(OR('Milestone 3'!I358="N/A",'Milestone 3'!I358="S.O."),"N/A",0)))</f>
        <v>0</v>
      </c>
      <c r="J1834">
        <f>IF(OR('Milestone 3'!N358="Approved",'Milestone 3'!N358="Approuvé"),"Approved",IF(OR('Milestone 3'!N358="Incomplete",'Milestone 3'!N358="Incomplet"),"Incomplete",0))</f>
        <v>0</v>
      </c>
      <c r="K1834">
        <f>IF(OR('Milestone 3'!M358="Yes",'Milestone 3'!M358="Oui"),"Yes",IF(OR('Milestone 3'!M358="No",'Milestone 3'!M358="Non"),"No",0))</f>
        <v>0</v>
      </c>
      <c r="L1834">
        <f>IF(OR('Milestone 3'!L358="Yes",'Milestone 3'!L358="Oui"),"Yes",IF(OR('Milestone 3'!L358="No",'Milestone 3'!L358="Non"),"No",IF(OR('Milestone 3'!L358="N/A",'Milestone 3'!L358="S.O."),"N/A",0)))</f>
        <v>0</v>
      </c>
      <c r="M1834">
        <f>IF(OR('Milestone 3'!Q358="Approved",'Milestone 3'!Q358="Approuvé"),"Approved",IF(OR('Milestone 3'!Q358="Incomplete",'Milestone 3'!Q358="Incomplet"),"Incomplete",0))</f>
        <v>0</v>
      </c>
      <c r="N1834">
        <f>IF(OR('Milestone 3'!P358="Yes",'Milestone 3'!P358="Oui"),"Yes",IF(OR('Milestone 3'!P358="No",'Milestone 3'!P358="Non"),"No",0))</f>
        <v>0</v>
      </c>
      <c r="O1834">
        <f>IF(OR('Milestone 3'!O358="Yes",'Milestone 3'!O358="Oui"),"Yes",IF(OR('Milestone 3'!O358="No",'Milestone 3'!O358="Non"),"No",IF(OR('Milestone 3'!O358="N/A",'Milestone 3'!O358="S.O."),"N/A",0)))</f>
        <v>0</v>
      </c>
    </row>
    <row r="1835" spans="1:15" hidden="1">
      <c r="A1835">
        <f>IF(OR('Milestone 3'!E359="Approved",'Milestone 3'!E359="Approuvé"),"Approved",IF(OR('Milestone 3'!E359="Incomplete",'Milestone 3'!E359="Incomplet"),"Incomplete",0))</f>
        <v>0</v>
      </c>
      <c r="B1835">
        <f>IF(OR('Milestone 3'!D359="Yes",'Milestone 3'!D359="Oui"),"Yes",IF(OR('Milestone 3'!D359="No",'Milestone 3'!D359="Non"),"No",0))</f>
        <v>0</v>
      </c>
      <c r="C1835">
        <f>IF(OR('Milestone 3'!C359="Yes",'Milestone 3'!C359="Oui"),"Yes",IF(OR('Milestone 3'!C359="No",'Milestone 3'!C359="Non"),"No",IF(OR('Milestone 3'!C359="N/A",'Milestone 3'!C359="S.O."),"N/A",0)))</f>
        <v>0</v>
      </c>
      <c r="D1835">
        <f>IF(OR('Milestone 3'!H359="Approved",'Milestone 3'!H359="Approuvé"),"Approved",IF(OR('Milestone 3'!H359="Incomplete",'Milestone 3'!H359="Incomplet"),"Incomplete",0))</f>
        <v>0</v>
      </c>
      <c r="E1835">
        <f>IF(OR('Milestone 3'!G359="Yes",'Milestone 3'!G359="Oui"),"Yes",IF(OR('Milestone 3'!G359="No",'Milestone 3'!G359="Non"),"No",0))</f>
        <v>0</v>
      </c>
      <c r="F1835">
        <f>IF(OR('Milestone 3'!F359="Yes",'Milestone 3'!F359="Oui"),"Yes",IF(OR('Milestone 3'!F359="No",'Milestone 3'!F359="Non"),"No",IF(OR('Milestone 3'!F359="N/A",'Milestone 3'!F359="S.O."),"N/A",0)))</f>
        <v>0</v>
      </c>
      <c r="G1835">
        <f>IF(OR('Milestone 3'!K359="Approved",'Milestone 3'!K359="Approuvé"),"Approved",IF(OR('Milestone 3'!K359="Incomplete",'Milestone 3'!K359="Incomplet"),"Incomplete",0))</f>
        <v>0</v>
      </c>
      <c r="H1835">
        <f>IF(OR('Milestone 3'!J359="Yes",'Milestone 3'!J359="Oui"),"Yes",IF(OR('Milestone 3'!J359="No",'Milestone 3'!J359="Non"),"No",0))</f>
        <v>0</v>
      </c>
      <c r="I1835">
        <f>IF(OR('Milestone 3'!I359="Yes",'Milestone 3'!I359="Oui"),"Yes",IF(OR('Milestone 3'!I359="No",'Milestone 3'!I359="Non"),"No",IF(OR('Milestone 3'!I359="N/A",'Milestone 3'!I359="S.O."),"N/A",0)))</f>
        <v>0</v>
      </c>
      <c r="J1835">
        <f>IF(OR('Milestone 3'!N359="Approved",'Milestone 3'!N359="Approuvé"),"Approved",IF(OR('Milestone 3'!N359="Incomplete",'Milestone 3'!N359="Incomplet"),"Incomplete",0))</f>
        <v>0</v>
      </c>
      <c r="K1835">
        <f>IF(OR('Milestone 3'!M359="Yes",'Milestone 3'!M359="Oui"),"Yes",IF(OR('Milestone 3'!M359="No",'Milestone 3'!M359="Non"),"No",0))</f>
        <v>0</v>
      </c>
      <c r="L1835">
        <f>IF(OR('Milestone 3'!L359="Yes",'Milestone 3'!L359="Oui"),"Yes",IF(OR('Milestone 3'!L359="No",'Milestone 3'!L359="Non"),"No",IF(OR('Milestone 3'!L359="N/A",'Milestone 3'!L359="S.O."),"N/A",0)))</f>
        <v>0</v>
      </c>
      <c r="M1835">
        <f>IF(OR('Milestone 3'!Q359="Approved",'Milestone 3'!Q359="Approuvé"),"Approved",IF(OR('Milestone 3'!Q359="Incomplete",'Milestone 3'!Q359="Incomplet"),"Incomplete",0))</f>
        <v>0</v>
      </c>
      <c r="N1835">
        <f>IF(OR('Milestone 3'!P359="Yes",'Milestone 3'!P359="Oui"),"Yes",IF(OR('Milestone 3'!P359="No",'Milestone 3'!P359="Non"),"No",0))</f>
        <v>0</v>
      </c>
      <c r="O1835">
        <f>IF(OR('Milestone 3'!O359="Yes",'Milestone 3'!O359="Oui"),"Yes",IF(OR('Milestone 3'!O359="No",'Milestone 3'!O359="Non"),"No",IF(OR('Milestone 3'!O359="N/A",'Milestone 3'!O359="S.O."),"N/A",0)))</f>
        <v>0</v>
      </c>
    </row>
    <row r="1836" spans="1:15" hidden="1">
      <c r="A1836">
        <f>IF(OR('Milestone 3'!E360="Approved",'Milestone 3'!E360="Approuvé"),"Approved",IF(OR('Milestone 3'!E360="Incomplete",'Milestone 3'!E360="Incomplet"),"Incomplete",0))</f>
        <v>0</v>
      </c>
      <c r="B1836">
        <f>IF(OR('Milestone 3'!D360="Yes",'Milestone 3'!D360="Oui"),"Yes",IF(OR('Milestone 3'!D360="No",'Milestone 3'!D360="Non"),"No",0))</f>
        <v>0</v>
      </c>
      <c r="C1836">
        <f>IF(OR('Milestone 3'!C360="Yes",'Milestone 3'!C360="Oui"),"Yes",IF(OR('Milestone 3'!C360="No",'Milestone 3'!C360="Non"),"No",IF(OR('Milestone 3'!C360="N/A",'Milestone 3'!C360="S.O."),"N/A",0)))</f>
        <v>0</v>
      </c>
      <c r="D1836">
        <f>IF(OR('Milestone 3'!H360="Approved",'Milestone 3'!H360="Approuvé"),"Approved",IF(OR('Milestone 3'!H360="Incomplete",'Milestone 3'!H360="Incomplet"),"Incomplete",0))</f>
        <v>0</v>
      </c>
      <c r="E1836">
        <f>IF(OR('Milestone 3'!G360="Yes",'Milestone 3'!G360="Oui"),"Yes",IF(OR('Milestone 3'!G360="No",'Milestone 3'!G360="Non"),"No",0))</f>
        <v>0</v>
      </c>
      <c r="F1836">
        <f>IF(OR('Milestone 3'!F360="Yes",'Milestone 3'!F360="Oui"),"Yes",IF(OR('Milestone 3'!F360="No",'Milestone 3'!F360="Non"),"No",IF(OR('Milestone 3'!F360="N/A",'Milestone 3'!F360="S.O."),"N/A",0)))</f>
        <v>0</v>
      </c>
      <c r="G1836">
        <f>IF(OR('Milestone 3'!K360="Approved",'Milestone 3'!K360="Approuvé"),"Approved",IF(OR('Milestone 3'!K360="Incomplete",'Milestone 3'!K360="Incomplet"),"Incomplete",0))</f>
        <v>0</v>
      </c>
      <c r="H1836">
        <f>IF(OR('Milestone 3'!J360="Yes",'Milestone 3'!J360="Oui"),"Yes",IF(OR('Milestone 3'!J360="No",'Milestone 3'!J360="Non"),"No",0))</f>
        <v>0</v>
      </c>
      <c r="I1836">
        <f>IF(OR('Milestone 3'!I360="Yes",'Milestone 3'!I360="Oui"),"Yes",IF(OR('Milestone 3'!I360="No",'Milestone 3'!I360="Non"),"No",IF(OR('Milestone 3'!I360="N/A",'Milestone 3'!I360="S.O."),"N/A",0)))</f>
        <v>0</v>
      </c>
      <c r="J1836">
        <f>IF(OR('Milestone 3'!N360="Approved",'Milestone 3'!N360="Approuvé"),"Approved",IF(OR('Milestone 3'!N360="Incomplete",'Milestone 3'!N360="Incomplet"),"Incomplete",0))</f>
        <v>0</v>
      </c>
      <c r="K1836">
        <f>IF(OR('Milestone 3'!M360="Yes",'Milestone 3'!M360="Oui"),"Yes",IF(OR('Milestone 3'!M360="No",'Milestone 3'!M360="Non"),"No",0))</f>
        <v>0</v>
      </c>
      <c r="L1836">
        <f>IF(OR('Milestone 3'!L360="Yes",'Milestone 3'!L360="Oui"),"Yes",IF(OR('Milestone 3'!L360="No",'Milestone 3'!L360="Non"),"No",IF(OR('Milestone 3'!L360="N/A",'Milestone 3'!L360="S.O."),"N/A",0)))</f>
        <v>0</v>
      </c>
      <c r="M1836">
        <f>IF(OR('Milestone 3'!Q360="Approved",'Milestone 3'!Q360="Approuvé"),"Approved",IF(OR('Milestone 3'!Q360="Incomplete",'Milestone 3'!Q360="Incomplet"),"Incomplete",0))</f>
        <v>0</v>
      </c>
      <c r="N1836">
        <f>IF(OR('Milestone 3'!P360="Yes",'Milestone 3'!P360="Oui"),"Yes",IF(OR('Milestone 3'!P360="No",'Milestone 3'!P360="Non"),"No",0))</f>
        <v>0</v>
      </c>
      <c r="O1836">
        <f>IF(OR('Milestone 3'!O360="Yes",'Milestone 3'!O360="Oui"),"Yes",IF(OR('Milestone 3'!O360="No",'Milestone 3'!O360="Non"),"No",IF(OR('Milestone 3'!O360="N/A",'Milestone 3'!O360="S.O."),"N/A",0)))</f>
        <v>0</v>
      </c>
    </row>
    <row r="1837" spans="1:15" hidden="1">
      <c r="A1837">
        <f>IF(OR('Milestone 3'!E361="Approved",'Milestone 3'!E361="Approuvé"),"Approved",IF(OR('Milestone 3'!E361="Incomplete",'Milestone 3'!E361="Incomplet"),"Incomplete",0))</f>
        <v>0</v>
      </c>
      <c r="B1837">
        <f>IF(OR('Milestone 3'!D361="Yes",'Milestone 3'!D361="Oui"),"Yes",IF(OR('Milestone 3'!D361="No",'Milestone 3'!D361="Non"),"No",0))</f>
        <v>0</v>
      </c>
      <c r="C1837">
        <f>IF(OR('Milestone 3'!C361="Yes",'Milestone 3'!C361="Oui"),"Yes",IF(OR('Milestone 3'!C361="No",'Milestone 3'!C361="Non"),"No",IF(OR('Milestone 3'!C361="N/A",'Milestone 3'!C361="S.O."),"N/A",0)))</f>
        <v>0</v>
      </c>
      <c r="D1837">
        <f>IF(OR('Milestone 3'!H361="Approved",'Milestone 3'!H361="Approuvé"),"Approved",IF(OR('Milestone 3'!H361="Incomplete",'Milestone 3'!H361="Incomplet"),"Incomplete",0))</f>
        <v>0</v>
      </c>
      <c r="E1837">
        <f>IF(OR('Milestone 3'!G361="Yes",'Milestone 3'!G361="Oui"),"Yes",IF(OR('Milestone 3'!G361="No",'Milestone 3'!G361="Non"),"No",0))</f>
        <v>0</v>
      </c>
      <c r="F1837">
        <f>IF(OR('Milestone 3'!F361="Yes",'Milestone 3'!F361="Oui"),"Yes",IF(OR('Milestone 3'!F361="No",'Milestone 3'!F361="Non"),"No",IF(OR('Milestone 3'!F361="N/A",'Milestone 3'!F361="S.O."),"N/A",0)))</f>
        <v>0</v>
      </c>
      <c r="G1837">
        <f>IF(OR('Milestone 3'!K361="Approved",'Milestone 3'!K361="Approuvé"),"Approved",IF(OR('Milestone 3'!K361="Incomplete",'Milestone 3'!K361="Incomplet"),"Incomplete",0))</f>
        <v>0</v>
      </c>
      <c r="H1837">
        <f>IF(OR('Milestone 3'!J361="Yes",'Milestone 3'!J361="Oui"),"Yes",IF(OR('Milestone 3'!J361="No",'Milestone 3'!J361="Non"),"No",0))</f>
        <v>0</v>
      </c>
      <c r="I1837">
        <f>IF(OR('Milestone 3'!I361="Yes",'Milestone 3'!I361="Oui"),"Yes",IF(OR('Milestone 3'!I361="No",'Milestone 3'!I361="Non"),"No",IF(OR('Milestone 3'!I361="N/A",'Milestone 3'!I361="S.O."),"N/A",0)))</f>
        <v>0</v>
      </c>
      <c r="J1837">
        <f>IF(OR('Milestone 3'!N361="Approved",'Milestone 3'!N361="Approuvé"),"Approved",IF(OR('Milestone 3'!N361="Incomplete",'Milestone 3'!N361="Incomplet"),"Incomplete",0))</f>
        <v>0</v>
      </c>
      <c r="K1837">
        <f>IF(OR('Milestone 3'!M361="Yes",'Milestone 3'!M361="Oui"),"Yes",IF(OR('Milestone 3'!M361="No",'Milestone 3'!M361="Non"),"No",0))</f>
        <v>0</v>
      </c>
      <c r="L1837">
        <f>IF(OR('Milestone 3'!L361="Yes",'Milestone 3'!L361="Oui"),"Yes",IF(OR('Milestone 3'!L361="No",'Milestone 3'!L361="Non"),"No",IF(OR('Milestone 3'!L361="N/A",'Milestone 3'!L361="S.O."),"N/A",0)))</f>
        <v>0</v>
      </c>
      <c r="M1837">
        <f>IF(OR('Milestone 3'!Q361="Approved",'Milestone 3'!Q361="Approuvé"),"Approved",IF(OR('Milestone 3'!Q361="Incomplete",'Milestone 3'!Q361="Incomplet"),"Incomplete",0))</f>
        <v>0</v>
      </c>
      <c r="N1837">
        <f>IF(OR('Milestone 3'!P361="Yes",'Milestone 3'!P361="Oui"),"Yes",IF(OR('Milestone 3'!P361="No",'Milestone 3'!P361="Non"),"No",0))</f>
        <v>0</v>
      </c>
      <c r="O1837">
        <f>IF(OR('Milestone 3'!O361="Yes",'Milestone 3'!O361="Oui"),"Yes",IF(OR('Milestone 3'!O361="No",'Milestone 3'!O361="Non"),"No",IF(OR('Milestone 3'!O361="N/A",'Milestone 3'!O361="S.O."),"N/A",0)))</f>
        <v>0</v>
      </c>
    </row>
    <row r="1838" spans="1:15" hidden="1">
      <c r="A1838">
        <f>IF(OR('Milestone 3'!E362="Approved",'Milestone 3'!E362="Approuvé"),"Approved",IF(OR('Milestone 3'!E362="Incomplete",'Milestone 3'!E362="Incomplet"),"Incomplete",0))</f>
        <v>0</v>
      </c>
      <c r="B1838">
        <f>IF(OR('Milestone 3'!D362="Yes",'Milestone 3'!D362="Oui"),"Yes",IF(OR('Milestone 3'!D362="No",'Milestone 3'!D362="Non"),"No",0))</f>
        <v>0</v>
      </c>
      <c r="C1838">
        <f>IF(OR('Milestone 3'!C362="Yes",'Milestone 3'!C362="Oui"),"Yes",IF(OR('Milestone 3'!C362="No",'Milestone 3'!C362="Non"),"No",IF(OR('Milestone 3'!C362="N/A",'Milestone 3'!C362="S.O."),"N/A",0)))</f>
        <v>0</v>
      </c>
      <c r="D1838">
        <f>IF(OR('Milestone 3'!H362="Approved",'Milestone 3'!H362="Approuvé"),"Approved",IF(OR('Milestone 3'!H362="Incomplete",'Milestone 3'!H362="Incomplet"),"Incomplete",0))</f>
        <v>0</v>
      </c>
      <c r="E1838">
        <f>IF(OR('Milestone 3'!G362="Yes",'Milestone 3'!G362="Oui"),"Yes",IF(OR('Milestone 3'!G362="No",'Milestone 3'!G362="Non"),"No",0))</f>
        <v>0</v>
      </c>
      <c r="F1838">
        <f>IF(OR('Milestone 3'!F362="Yes",'Milestone 3'!F362="Oui"),"Yes",IF(OR('Milestone 3'!F362="No",'Milestone 3'!F362="Non"),"No",IF(OR('Milestone 3'!F362="N/A",'Milestone 3'!F362="S.O."),"N/A",0)))</f>
        <v>0</v>
      </c>
      <c r="G1838">
        <f>IF(OR('Milestone 3'!K362="Approved",'Milestone 3'!K362="Approuvé"),"Approved",IF(OR('Milestone 3'!K362="Incomplete",'Milestone 3'!K362="Incomplet"),"Incomplete",0))</f>
        <v>0</v>
      </c>
      <c r="H1838">
        <f>IF(OR('Milestone 3'!J362="Yes",'Milestone 3'!J362="Oui"),"Yes",IF(OR('Milestone 3'!J362="No",'Milestone 3'!J362="Non"),"No",0))</f>
        <v>0</v>
      </c>
      <c r="I1838">
        <f>IF(OR('Milestone 3'!I362="Yes",'Milestone 3'!I362="Oui"),"Yes",IF(OR('Milestone 3'!I362="No",'Milestone 3'!I362="Non"),"No",IF(OR('Milestone 3'!I362="N/A",'Milestone 3'!I362="S.O."),"N/A",0)))</f>
        <v>0</v>
      </c>
      <c r="J1838">
        <f>IF(OR('Milestone 3'!N362="Approved",'Milestone 3'!N362="Approuvé"),"Approved",IF(OR('Milestone 3'!N362="Incomplete",'Milestone 3'!N362="Incomplet"),"Incomplete",0))</f>
        <v>0</v>
      </c>
      <c r="K1838">
        <f>IF(OR('Milestone 3'!M362="Yes",'Milestone 3'!M362="Oui"),"Yes",IF(OR('Milestone 3'!M362="No",'Milestone 3'!M362="Non"),"No",0))</f>
        <v>0</v>
      </c>
      <c r="L1838">
        <f>IF(OR('Milestone 3'!L362="Yes",'Milestone 3'!L362="Oui"),"Yes",IF(OR('Milestone 3'!L362="No",'Milestone 3'!L362="Non"),"No",IF(OR('Milestone 3'!L362="N/A",'Milestone 3'!L362="S.O."),"N/A",0)))</f>
        <v>0</v>
      </c>
      <c r="M1838">
        <f>IF(OR('Milestone 3'!Q362="Approved",'Milestone 3'!Q362="Approuvé"),"Approved",IF(OR('Milestone 3'!Q362="Incomplete",'Milestone 3'!Q362="Incomplet"),"Incomplete",0))</f>
        <v>0</v>
      </c>
      <c r="N1838">
        <f>IF(OR('Milestone 3'!P362="Yes",'Milestone 3'!P362="Oui"),"Yes",IF(OR('Milestone 3'!P362="No",'Milestone 3'!P362="Non"),"No",0))</f>
        <v>0</v>
      </c>
      <c r="O1838">
        <f>IF(OR('Milestone 3'!O362="Yes",'Milestone 3'!O362="Oui"),"Yes",IF(OR('Milestone 3'!O362="No",'Milestone 3'!O362="Non"),"No",IF(OR('Milestone 3'!O362="N/A",'Milestone 3'!O362="S.O."),"N/A",0)))</f>
        <v>0</v>
      </c>
    </row>
    <row r="1839" spans="1:15" hidden="1">
      <c r="A1839">
        <f>IF(OR('Milestone 3'!E363="Approved",'Milestone 3'!E363="Approuvé"),"Approved",IF(OR('Milestone 3'!E363="Incomplete",'Milestone 3'!E363="Incomplet"),"Incomplete",0))</f>
        <v>0</v>
      </c>
      <c r="B1839">
        <f>IF(OR('Milestone 3'!D363="Yes",'Milestone 3'!D363="Oui"),"Yes",IF(OR('Milestone 3'!D363="No",'Milestone 3'!D363="Non"),"No",0))</f>
        <v>0</v>
      </c>
      <c r="C1839">
        <f>IF(OR('Milestone 3'!C363="Yes",'Milestone 3'!C363="Oui"),"Yes",IF(OR('Milestone 3'!C363="No",'Milestone 3'!C363="Non"),"No",IF(OR('Milestone 3'!C363="N/A",'Milestone 3'!C363="S.O."),"N/A",0)))</f>
        <v>0</v>
      </c>
      <c r="D1839">
        <f>IF(OR('Milestone 3'!H363="Approved",'Milestone 3'!H363="Approuvé"),"Approved",IF(OR('Milestone 3'!H363="Incomplete",'Milestone 3'!H363="Incomplet"),"Incomplete",0))</f>
        <v>0</v>
      </c>
      <c r="E1839">
        <f>IF(OR('Milestone 3'!G363="Yes",'Milestone 3'!G363="Oui"),"Yes",IF(OR('Milestone 3'!G363="No",'Milestone 3'!G363="Non"),"No",0))</f>
        <v>0</v>
      </c>
      <c r="F1839">
        <f>IF(OR('Milestone 3'!F363="Yes",'Milestone 3'!F363="Oui"),"Yes",IF(OR('Milestone 3'!F363="No",'Milestone 3'!F363="Non"),"No",IF(OR('Milestone 3'!F363="N/A",'Milestone 3'!F363="S.O."),"N/A",0)))</f>
        <v>0</v>
      </c>
      <c r="G1839">
        <f>IF(OR('Milestone 3'!K363="Approved",'Milestone 3'!K363="Approuvé"),"Approved",IF(OR('Milestone 3'!K363="Incomplete",'Milestone 3'!K363="Incomplet"),"Incomplete",0))</f>
        <v>0</v>
      </c>
      <c r="H1839">
        <f>IF(OR('Milestone 3'!J363="Yes",'Milestone 3'!J363="Oui"),"Yes",IF(OR('Milestone 3'!J363="No",'Milestone 3'!J363="Non"),"No",0))</f>
        <v>0</v>
      </c>
      <c r="I1839">
        <f>IF(OR('Milestone 3'!I363="Yes",'Milestone 3'!I363="Oui"),"Yes",IF(OR('Milestone 3'!I363="No",'Milestone 3'!I363="Non"),"No",IF(OR('Milestone 3'!I363="N/A",'Milestone 3'!I363="S.O."),"N/A",0)))</f>
        <v>0</v>
      </c>
      <c r="J1839">
        <f>IF(OR('Milestone 3'!N363="Approved",'Milestone 3'!N363="Approuvé"),"Approved",IF(OR('Milestone 3'!N363="Incomplete",'Milestone 3'!N363="Incomplet"),"Incomplete",0))</f>
        <v>0</v>
      </c>
      <c r="K1839">
        <f>IF(OR('Milestone 3'!M363="Yes",'Milestone 3'!M363="Oui"),"Yes",IF(OR('Milestone 3'!M363="No",'Milestone 3'!M363="Non"),"No",0))</f>
        <v>0</v>
      </c>
      <c r="L1839">
        <f>IF(OR('Milestone 3'!L363="Yes",'Milestone 3'!L363="Oui"),"Yes",IF(OR('Milestone 3'!L363="No",'Milestone 3'!L363="Non"),"No",IF(OR('Milestone 3'!L363="N/A",'Milestone 3'!L363="S.O."),"N/A",0)))</f>
        <v>0</v>
      </c>
      <c r="M1839">
        <f>IF(OR('Milestone 3'!Q363="Approved",'Milestone 3'!Q363="Approuvé"),"Approved",IF(OR('Milestone 3'!Q363="Incomplete",'Milestone 3'!Q363="Incomplet"),"Incomplete",0))</f>
        <v>0</v>
      </c>
      <c r="N1839">
        <f>IF(OR('Milestone 3'!P363="Yes",'Milestone 3'!P363="Oui"),"Yes",IF(OR('Milestone 3'!P363="No",'Milestone 3'!P363="Non"),"No",0))</f>
        <v>0</v>
      </c>
      <c r="O1839">
        <f>IF(OR('Milestone 3'!O363="Yes",'Milestone 3'!O363="Oui"),"Yes",IF(OR('Milestone 3'!O363="No",'Milestone 3'!O363="Non"),"No",IF(OR('Milestone 3'!O363="N/A",'Milestone 3'!O363="S.O."),"N/A",0)))</f>
        <v>0</v>
      </c>
    </row>
    <row r="1840" spans="1:15" hidden="1">
      <c r="A1840">
        <f>IF(OR('Milestone 3'!E364="Approved",'Milestone 3'!E364="Approuvé"),"Approved",IF(OR('Milestone 3'!E364="Incomplete",'Milestone 3'!E364="Incomplet"),"Incomplete",0))</f>
        <v>0</v>
      </c>
      <c r="B1840">
        <f>IF(OR('Milestone 3'!D364="Yes",'Milestone 3'!D364="Oui"),"Yes",IF(OR('Milestone 3'!D364="No",'Milestone 3'!D364="Non"),"No",0))</f>
        <v>0</v>
      </c>
      <c r="C1840">
        <f>IF(OR('Milestone 3'!C364="Yes",'Milestone 3'!C364="Oui"),"Yes",IF(OR('Milestone 3'!C364="No",'Milestone 3'!C364="Non"),"No",IF(OR('Milestone 3'!C364="N/A",'Milestone 3'!C364="S.O."),"N/A",0)))</f>
        <v>0</v>
      </c>
      <c r="D1840">
        <f>IF(OR('Milestone 3'!H364="Approved",'Milestone 3'!H364="Approuvé"),"Approved",IF(OR('Milestone 3'!H364="Incomplete",'Milestone 3'!H364="Incomplet"),"Incomplete",0))</f>
        <v>0</v>
      </c>
      <c r="E1840">
        <f>IF(OR('Milestone 3'!G364="Yes",'Milestone 3'!G364="Oui"),"Yes",IF(OR('Milestone 3'!G364="No",'Milestone 3'!G364="Non"),"No",0))</f>
        <v>0</v>
      </c>
      <c r="F1840">
        <f>IF(OR('Milestone 3'!F364="Yes",'Milestone 3'!F364="Oui"),"Yes",IF(OR('Milestone 3'!F364="No",'Milestone 3'!F364="Non"),"No",IF(OR('Milestone 3'!F364="N/A",'Milestone 3'!F364="S.O."),"N/A",0)))</f>
        <v>0</v>
      </c>
      <c r="G1840">
        <f>IF(OR('Milestone 3'!K364="Approved",'Milestone 3'!K364="Approuvé"),"Approved",IF(OR('Milestone 3'!K364="Incomplete",'Milestone 3'!K364="Incomplet"),"Incomplete",0))</f>
        <v>0</v>
      </c>
      <c r="H1840">
        <f>IF(OR('Milestone 3'!J364="Yes",'Milestone 3'!J364="Oui"),"Yes",IF(OR('Milestone 3'!J364="No",'Milestone 3'!J364="Non"),"No",0))</f>
        <v>0</v>
      </c>
      <c r="I1840">
        <f>IF(OR('Milestone 3'!I364="Yes",'Milestone 3'!I364="Oui"),"Yes",IF(OR('Milestone 3'!I364="No",'Milestone 3'!I364="Non"),"No",IF(OR('Milestone 3'!I364="N/A",'Milestone 3'!I364="S.O."),"N/A",0)))</f>
        <v>0</v>
      </c>
      <c r="J1840">
        <f>IF(OR('Milestone 3'!N364="Approved",'Milestone 3'!N364="Approuvé"),"Approved",IF(OR('Milestone 3'!N364="Incomplete",'Milestone 3'!N364="Incomplet"),"Incomplete",0))</f>
        <v>0</v>
      </c>
      <c r="K1840">
        <f>IF(OR('Milestone 3'!M364="Yes",'Milestone 3'!M364="Oui"),"Yes",IF(OR('Milestone 3'!M364="No",'Milestone 3'!M364="Non"),"No",0))</f>
        <v>0</v>
      </c>
      <c r="L1840">
        <f>IF(OR('Milestone 3'!L364="Yes",'Milestone 3'!L364="Oui"),"Yes",IF(OR('Milestone 3'!L364="No",'Milestone 3'!L364="Non"),"No",IF(OR('Milestone 3'!L364="N/A",'Milestone 3'!L364="S.O."),"N/A",0)))</f>
        <v>0</v>
      </c>
      <c r="M1840">
        <f>IF(OR('Milestone 3'!Q364="Approved",'Milestone 3'!Q364="Approuvé"),"Approved",IF(OR('Milestone 3'!Q364="Incomplete",'Milestone 3'!Q364="Incomplet"),"Incomplete",0))</f>
        <v>0</v>
      </c>
      <c r="N1840">
        <f>IF(OR('Milestone 3'!P364="Yes",'Milestone 3'!P364="Oui"),"Yes",IF(OR('Milestone 3'!P364="No",'Milestone 3'!P364="Non"),"No",0))</f>
        <v>0</v>
      </c>
      <c r="O1840">
        <f>IF(OR('Milestone 3'!O364="Yes",'Milestone 3'!O364="Oui"),"Yes",IF(OR('Milestone 3'!O364="No",'Milestone 3'!O364="Non"),"No",IF(OR('Milestone 3'!O364="N/A",'Milestone 3'!O364="S.O."),"N/A",0)))</f>
        <v>0</v>
      </c>
    </row>
    <row r="1841" spans="1:15" hidden="1">
      <c r="A1841">
        <f>IF(OR('Milestone 3'!E365="Approved",'Milestone 3'!E365="Approuvé"),"Approved",IF(OR('Milestone 3'!E365="Incomplete",'Milestone 3'!E365="Incomplet"),"Incomplete",0))</f>
        <v>0</v>
      </c>
      <c r="B1841">
        <f>IF(OR('Milestone 3'!D365="Yes",'Milestone 3'!D365="Oui"),"Yes",IF(OR('Milestone 3'!D365="No",'Milestone 3'!D365="Non"),"No",0))</f>
        <v>0</v>
      </c>
      <c r="C1841">
        <f>IF(OR('Milestone 3'!C365="Yes",'Milestone 3'!C365="Oui"),"Yes",IF(OR('Milestone 3'!C365="No",'Milestone 3'!C365="Non"),"No",IF(OR('Milestone 3'!C365="N/A",'Milestone 3'!C365="S.O."),"N/A",0)))</f>
        <v>0</v>
      </c>
      <c r="D1841">
        <f>IF(OR('Milestone 3'!H365="Approved",'Milestone 3'!H365="Approuvé"),"Approved",IF(OR('Milestone 3'!H365="Incomplete",'Milestone 3'!H365="Incomplet"),"Incomplete",0))</f>
        <v>0</v>
      </c>
      <c r="E1841">
        <f>IF(OR('Milestone 3'!G365="Yes",'Milestone 3'!G365="Oui"),"Yes",IF(OR('Milestone 3'!G365="No",'Milestone 3'!G365="Non"),"No",0))</f>
        <v>0</v>
      </c>
      <c r="F1841">
        <f>IF(OR('Milestone 3'!F365="Yes",'Milestone 3'!F365="Oui"),"Yes",IF(OR('Milestone 3'!F365="No",'Milestone 3'!F365="Non"),"No",IF(OR('Milestone 3'!F365="N/A",'Milestone 3'!F365="S.O."),"N/A",0)))</f>
        <v>0</v>
      </c>
      <c r="G1841">
        <f>IF(OR('Milestone 3'!K365="Approved",'Milestone 3'!K365="Approuvé"),"Approved",IF(OR('Milestone 3'!K365="Incomplete",'Milestone 3'!K365="Incomplet"),"Incomplete",0))</f>
        <v>0</v>
      </c>
      <c r="H1841">
        <f>IF(OR('Milestone 3'!J365="Yes",'Milestone 3'!J365="Oui"),"Yes",IF(OR('Milestone 3'!J365="No",'Milestone 3'!J365="Non"),"No",0))</f>
        <v>0</v>
      </c>
      <c r="I1841">
        <f>IF(OR('Milestone 3'!I365="Yes",'Milestone 3'!I365="Oui"),"Yes",IF(OR('Milestone 3'!I365="No",'Milestone 3'!I365="Non"),"No",IF(OR('Milestone 3'!I365="N/A",'Milestone 3'!I365="S.O."),"N/A",0)))</f>
        <v>0</v>
      </c>
      <c r="J1841">
        <f>IF(OR('Milestone 3'!N365="Approved",'Milestone 3'!N365="Approuvé"),"Approved",IF(OR('Milestone 3'!N365="Incomplete",'Milestone 3'!N365="Incomplet"),"Incomplete",0))</f>
        <v>0</v>
      </c>
      <c r="K1841">
        <f>IF(OR('Milestone 3'!M365="Yes",'Milestone 3'!M365="Oui"),"Yes",IF(OR('Milestone 3'!M365="No",'Milestone 3'!M365="Non"),"No",0))</f>
        <v>0</v>
      </c>
      <c r="L1841">
        <f>IF(OR('Milestone 3'!L365="Yes",'Milestone 3'!L365="Oui"),"Yes",IF(OR('Milestone 3'!L365="No",'Milestone 3'!L365="Non"),"No",IF(OR('Milestone 3'!L365="N/A",'Milestone 3'!L365="S.O."),"N/A",0)))</f>
        <v>0</v>
      </c>
      <c r="M1841">
        <f>IF(OR('Milestone 3'!Q365="Approved",'Milestone 3'!Q365="Approuvé"),"Approved",IF(OR('Milestone 3'!Q365="Incomplete",'Milestone 3'!Q365="Incomplet"),"Incomplete",0))</f>
        <v>0</v>
      </c>
      <c r="N1841">
        <f>IF(OR('Milestone 3'!P365="Yes",'Milestone 3'!P365="Oui"),"Yes",IF(OR('Milestone 3'!P365="No",'Milestone 3'!P365="Non"),"No",0))</f>
        <v>0</v>
      </c>
      <c r="O1841">
        <f>IF(OR('Milestone 3'!O365="Yes",'Milestone 3'!O365="Oui"),"Yes",IF(OR('Milestone 3'!O365="No",'Milestone 3'!O365="Non"),"No",IF(OR('Milestone 3'!O365="N/A",'Milestone 3'!O365="S.O."),"N/A",0)))</f>
        <v>0</v>
      </c>
    </row>
    <row r="1842" spans="1:15" hidden="1">
      <c r="A1842">
        <f>IF(OR('Milestone 3'!E366="Approved",'Milestone 3'!E366="Approuvé"),"Approved",IF(OR('Milestone 3'!E366="Incomplete",'Milestone 3'!E366="Incomplet"),"Incomplete",0))</f>
        <v>0</v>
      </c>
      <c r="B1842">
        <f>IF(OR('Milestone 3'!D366="Yes",'Milestone 3'!D366="Oui"),"Yes",IF(OR('Milestone 3'!D366="No",'Milestone 3'!D366="Non"),"No",0))</f>
        <v>0</v>
      </c>
      <c r="C1842">
        <f>IF(OR('Milestone 3'!C366="Yes",'Milestone 3'!C366="Oui"),"Yes",IF(OR('Milestone 3'!C366="No",'Milestone 3'!C366="Non"),"No",IF(OR('Milestone 3'!C366="N/A",'Milestone 3'!C366="S.O."),"N/A",0)))</f>
        <v>0</v>
      </c>
      <c r="D1842">
        <f>IF(OR('Milestone 3'!H366="Approved",'Milestone 3'!H366="Approuvé"),"Approved",IF(OR('Milestone 3'!H366="Incomplete",'Milestone 3'!H366="Incomplet"),"Incomplete",0))</f>
        <v>0</v>
      </c>
      <c r="E1842">
        <f>IF(OR('Milestone 3'!G366="Yes",'Milestone 3'!G366="Oui"),"Yes",IF(OR('Milestone 3'!G366="No",'Milestone 3'!G366="Non"),"No",0))</f>
        <v>0</v>
      </c>
      <c r="F1842">
        <f>IF(OR('Milestone 3'!F366="Yes",'Milestone 3'!F366="Oui"),"Yes",IF(OR('Milestone 3'!F366="No",'Milestone 3'!F366="Non"),"No",IF(OR('Milestone 3'!F366="N/A",'Milestone 3'!F366="S.O."),"N/A",0)))</f>
        <v>0</v>
      </c>
      <c r="G1842">
        <f>IF(OR('Milestone 3'!K366="Approved",'Milestone 3'!K366="Approuvé"),"Approved",IF(OR('Milestone 3'!K366="Incomplete",'Milestone 3'!K366="Incomplet"),"Incomplete",0))</f>
        <v>0</v>
      </c>
      <c r="H1842">
        <f>IF(OR('Milestone 3'!J366="Yes",'Milestone 3'!J366="Oui"),"Yes",IF(OR('Milestone 3'!J366="No",'Milestone 3'!J366="Non"),"No",0))</f>
        <v>0</v>
      </c>
      <c r="I1842">
        <f>IF(OR('Milestone 3'!I366="Yes",'Milestone 3'!I366="Oui"),"Yes",IF(OR('Milestone 3'!I366="No",'Milestone 3'!I366="Non"),"No",IF(OR('Milestone 3'!I366="N/A",'Milestone 3'!I366="S.O."),"N/A",0)))</f>
        <v>0</v>
      </c>
      <c r="J1842">
        <f>IF(OR('Milestone 3'!N366="Approved",'Milestone 3'!N366="Approuvé"),"Approved",IF(OR('Milestone 3'!N366="Incomplete",'Milestone 3'!N366="Incomplet"),"Incomplete",0))</f>
        <v>0</v>
      </c>
      <c r="K1842">
        <f>IF(OR('Milestone 3'!M366="Yes",'Milestone 3'!M366="Oui"),"Yes",IF(OR('Milestone 3'!M366="No",'Milestone 3'!M366="Non"),"No",0))</f>
        <v>0</v>
      </c>
      <c r="L1842">
        <f>IF(OR('Milestone 3'!L366="Yes",'Milestone 3'!L366="Oui"),"Yes",IF(OR('Milestone 3'!L366="No",'Milestone 3'!L366="Non"),"No",IF(OR('Milestone 3'!L366="N/A",'Milestone 3'!L366="S.O."),"N/A",0)))</f>
        <v>0</v>
      </c>
      <c r="M1842">
        <f>IF(OR('Milestone 3'!Q366="Approved",'Milestone 3'!Q366="Approuvé"),"Approved",IF(OR('Milestone 3'!Q366="Incomplete",'Milestone 3'!Q366="Incomplet"),"Incomplete",0))</f>
        <v>0</v>
      </c>
      <c r="N1842">
        <f>IF(OR('Milestone 3'!P366="Yes",'Milestone 3'!P366="Oui"),"Yes",IF(OR('Milestone 3'!P366="No",'Milestone 3'!P366="Non"),"No",0))</f>
        <v>0</v>
      </c>
      <c r="O1842">
        <f>IF(OR('Milestone 3'!O366="Yes",'Milestone 3'!O366="Oui"),"Yes",IF(OR('Milestone 3'!O366="No",'Milestone 3'!O366="Non"),"No",IF(OR('Milestone 3'!O366="N/A",'Milestone 3'!O366="S.O."),"N/A",0)))</f>
        <v>0</v>
      </c>
    </row>
    <row r="1843" spans="1:15" hidden="1">
      <c r="A1843">
        <f>IF(OR('Milestone 3'!E367="Approved",'Milestone 3'!E367="Approuvé"),"Approved",IF(OR('Milestone 3'!E367="Incomplete",'Milestone 3'!E367="Incomplet"),"Incomplete",0))</f>
        <v>0</v>
      </c>
      <c r="B1843">
        <f>IF(OR('Milestone 3'!D367="Yes",'Milestone 3'!D367="Oui"),"Yes",IF(OR('Milestone 3'!D367="No",'Milestone 3'!D367="Non"),"No",0))</f>
        <v>0</v>
      </c>
      <c r="C1843">
        <f>IF(OR('Milestone 3'!C367="Yes",'Milestone 3'!C367="Oui"),"Yes",IF(OR('Milestone 3'!C367="No",'Milestone 3'!C367="Non"),"No",IF(OR('Milestone 3'!C367="N/A",'Milestone 3'!C367="S.O."),"N/A",0)))</f>
        <v>0</v>
      </c>
      <c r="D1843">
        <f>IF(OR('Milestone 3'!H367="Approved",'Milestone 3'!H367="Approuvé"),"Approved",IF(OR('Milestone 3'!H367="Incomplete",'Milestone 3'!H367="Incomplet"),"Incomplete",0))</f>
        <v>0</v>
      </c>
      <c r="E1843">
        <f>IF(OR('Milestone 3'!G367="Yes",'Milestone 3'!G367="Oui"),"Yes",IF(OR('Milestone 3'!G367="No",'Milestone 3'!G367="Non"),"No",0))</f>
        <v>0</v>
      </c>
      <c r="F1843">
        <f>IF(OR('Milestone 3'!F367="Yes",'Milestone 3'!F367="Oui"),"Yes",IF(OR('Milestone 3'!F367="No",'Milestone 3'!F367="Non"),"No",IF(OR('Milestone 3'!F367="N/A",'Milestone 3'!F367="S.O."),"N/A",0)))</f>
        <v>0</v>
      </c>
      <c r="G1843">
        <f>IF(OR('Milestone 3'!K367="Approved",'Milestone 3'!K367="Approuvé"),"Approved",IF(OR('Milestone 3'!K367="Incomplete",'Milestone 3'!K367="Incomplet"),"Incomplete",0))</f>
        <v>0</v>
      </c>
      <c r="H1843">
        <f>IF(OR('Milestone 3'!J367="Yes",'Milestone 3'!J367="Oui"),"Yes",IF(OR('Milestone 3'!J367="No",'Milestone 3'!J367="Non"),"No",0))</f>
        <v>0</v>
      </c>
      <c r="I1843">
        <f>IF(OR('Milestone 3'!I367="Yes",'Milestone 3'!I367="Oui"),"Yes",IF(OR('Milestone 3'!I367="No",'Milestone 3'!I367="Non"),"No",IF(OR('Milestone 3'!I367="N/A",'Milestone 3'!I367="S.O."),"N/A",0)))</f>
        <v>0</v>
      </c>
      <c r="J1843">
        <f>IF(OR('Milestone 3'!N367="Approved",'Milestone 3'!N367="Approuvé"),"Approved",IF(OR('Milestone 3'!N367="Incomplete",'Milestone 3'!N367="Incomplet"),"Incomplete",0))</f>
        <v>0</v>
      </c>
      <c r="K1843">
        <f>IF(OR('Milestone 3'!M367="Yes",'Milestone 3'!M367="Oui"),"Yes",IF(OR('Milestone 3'!M367="No",'Milestone 3'!M367="Non"),"No",0))</f>
        <v>0</v>
      </c>
      <c r="L1843">
        <f>IF(OR('Milestone 3'!L367="Yes",'Milestone 3'!L367="Oui"),"Yes",IF(OR('Milestone 3'!L367="No",'Milestone 3'!L367="Non"),"No",IF(OR('Milestone 3'!L367="N/A",'Milestone 3'!L367="S.O."),"N/A",0)))</f>
        <v>0</v>
      </c>
      <c r="M1843">
        <f>IF(OR('Milestone 3'!Q367="Approved",'Milestone 3'!Q367="Approuvé"),"Approved",IF(OR('Milestone 3'!Q367="Incomplete",'Milestone 3'!Q367="Incomplet"),"Incomplete",0))</f>
        <v>0</v>
      </c>
      <c r="N1843">
        <f>IF(OR('Milestone 3'!P367="Yes",'Milestone 3'!P367="Oui"),"Yes",IF(OR('Milestone 3'!P367="No",'Milestone 3'!P367="Non"),"No",0))</f>
        <v>0</v>
      </c>
      <c r="O1843">
        <f>IF(OR('Milestone 3'!O367="Yes",'Milestone 3'!O367="Oui"),"Yes",IF(OR('Milestone 3'!O367="No",'Milestone 3'!O367="Non"),"No",IF(OR('Milestone 3'!O367="N/A",'Milestone 3'!O367="S.O."),"N/A",0)))</f>
        <v>0</v>
      </c>
    </row>
    <row r="1844" spans="1:15" hidden="1">
      <c r="A1844">
        <f>IF(OR('Milestone 3'!E368="Approved",'Milestone 3'!E368="Approuvé"),"Approved",IF(OR('Milestone 3'!E368="Incomplete",'Milestone 3'!E368="Incomplet"),"Incomplete",0))</f>
        <v>0</v>
      </c>
      <c r="B1844">
        <f>IF(OR('Milestone 3'!D368="Yes",'Milestone 3'!D368="Oui"),"Yes",IF(OR('Milestone 3'!D368="No",'Milestone 3'!D368="Non"),"No",0))</f>
        <v>0</v>
      </c>
      <c r="C1844">
        <f>IF(OR('Milestone 3'!C368="Yes",'Milestone 3'!C368="Oui"),"Yes",IF(OR('Milestone 3'!C368="No",'Milestone 3'!C368="Non"),"No",IF(OR('Milestone 3'!C368="N/A",'Milestone 3'!C368="S.O."),"N/A",0)))</f>
        <v>0</v>
      </c>
      <c r="D1844">
        <f>IF(OR('Milestone 3'!H368="Approved",'Milestone 3'!H368="Approuvé"),"Approved",IF(OR('Milestone 3'!H368="Incomplete",'Milestone 3'!H368="Incomplet"),"Incomplete",0))</f>
        <v>0</v>
      </c>
      <c r="E1844">
        <f>IF(OR('Milestone 3'!G368="Yes",'Milestone 3'!G368="Oui"),"Yes",IF(OR('Milestone 3'!G368="No",'Milestone 3'!G368="Non"),"No",0))</f>
        <v>0</v>
      </c>
      <c r="F1844">
        <f>IF(OR('Milestone 3'!F368="Yes",'Milestone 3'!F368="Oui"),"Yes",IF(OR('Milestone 3'!F368="No",'Milestone 3'!F368="Non"),"No",IF(OR('Milestone 3'!F368="N/A",'Milestone 3'!F368="S.O."),"N/A",0)))</f>
        <v>0</v>
      </c>
      <c r="G1844">
        <f>IF(OR('Milestone 3'!K368="Approved",'Milestone 3'!K368="Approuvé"),"Approved",IF(OR('Milestone 3'!K368="Incomplete",'Milestone 3'!K368="Incomplet"),"Incomplete",0))</f>
        <v>0</v>
      </c>
      <c r="H1844">
        <f>IF(OR('Milestone 3'!J368="Yes",'Milestone 3'!J368="Oui"),"Yes",IF(OR('Milestone 3'!J368="No",'Milestone 3'!J368="Non"),"No",0))</f>
        <v>0</v>
      </c>
      <c r="I1844">
        <f>IF(OR('Milestone 3'!I368="Yes",'Milestone 3'!I368="Oui"),"Yes",IF(OR('Milestone 3'!I368="No",'Milestone 3'!I368="Non"),"No",IF(OR('Milestone 3'!I368="N/A",'Milestone 3'!I368="S.O."),"N/A",0)))</f>
        <v>0</v>
      </c>
      <c r="J1844">
        <f>IF(OR('Milestone 3'!N368="Approved",'Milestone 3'!N368="Approuvé"),"Approved",IF(OR('Milestone 3'!N368="Incomplete",'Milestone 3'!N368="Incomplet"),"Incomplete",0))</f>
        <v>0</v>
      </c>
      <c r="K1844">
        <f>IF(OR('Milestone 3'!M368="Yes",'Milestone 3'!M368="Oui"),"Yes",IF(OR('Milestone 3'!M368="No",'Milestone 3'!M368="Non"),"No",0))</f>
        <v>0</v>
      </c>
      <c r="L1844">
        <f>IF(OR('Milestone 3'!L368="Yes",'Milestone 3'!L368="Oui"),"Yes",IF(OR('Milestone 3'!L368="No",'Milestone 3'!L368="Non"),"No",IF(OR('Milestone 3'!L368="N/A",'Milestone 3'!L368="S.O."),"N/A",0)))</f>
        <v>0</v>
      </c>
      <c r="M1844">
        <f>IF(OR('Milestone 3'!Q368="Approved",'Milestone 3'!Q368="Approuvé"),"Approved",IF(OR('Milestone 3'!Q368="Incomplete",'Milestone 3'!Q368="Incomplet"),"Incomplete",0))</f>
        <v>0</v>
      </c>
      <c r="N1844">
        <f>IF(OR('Milestone 3'!P368="Yes",'Milestone 3'!P368="Oui"),"Yes",IF(OR('Milestone 3'!P368="No",'Milestone 3'!P368="Non"),"No",0))</f>
        <v>0</v>
      </c>
      <c r="O1844">
        <f>IF(OR('Milestone 3'!O368="Yes",'Milestone 3'!O368="Oui"),"Yes",IF(OR('Milestone 3'!O368="No",'Milestone 3'!O368="Non"),"No",IF(OR('Milestone 3'!O368="N/A",'Milestone 3'!O368="S.O."),"N/A",0)))</f>
        <v>0</v>
      </c>
    </row>
    <row r="1845" spans="1:15" hidden="1">
      <c r="A1845">
        <f>IF(OR('Milestone 3'!E369="Approved",'Milestone 3'!E369="Approuvé"),"Approved",IF(OR('Milestone 3'!E369="Incomplete",'Milestone 3'!E369="Incomplet"),"Incomplete",0))</f>
        <v>0</v>
      </c>
      <c r="B1845">
        <f>IF(OR('Milestone 3'!D369="Yes",'Milestone 3'!D369="Oui"),"Yes",IF(OR('Milestone 3'!D369="No",'Milestone 3'!D369="Non"),"No",0))</f>
        <v>0</v>
      </c>
      <c r="C1845">
        <f>IF(OR('Milestone 3'!C369="Yes",'Milestone 3'!C369="Oui"),"Yes",IF(OR('Milestone 3'!C369="No",'Milestone 3'!C369="Non"),"No",IF(OR('Milestone 3'!C369="N/A",'Milestone 3'!C369="S.O."),"N/A",0)))</f>
        <v>0</v>
      </c>
      <c r="D1845">
        <f>IF(OR('Milestone 3'!H369="Approved",'Milestone 3'!H369="Approuvé"),"Approved",IF(OR('Milestone 3'!H369="Incomplete",'Milestone 3'!H369="Incomplet"),"Incomplete",0))</f>
        <v>0</v>
      </c>
      <c r="E1845">
        <f>IF(OR('Milestone 3'!G369="Yes",'Milestone 3'!G369="Oui"),"Yes",IF(OR('Milestone 3'!G369="No",'Milestone 3'!G369="Non"),"No",0))</f>
        <v>0</v>
      </c>
      <c r="F1845">
        <f>IF(OR('Milestone 3'!F369="Yes",'Milestone 3'!F369="Oui"),"Yes",IF(OR('Milestone 3'!F369="No",'Milestone 3'!F369="Non"),"No",IF(OR('Milestone 3'!F369="N/A",'Milestone 3'!F369="S.O."),"N/A",0)))</f>
        <v>0</v>
      </c>
      <c r="G1845">
        <f>IF(OR('Milestone 3'!K369="Approved",'Milestone 3'!K369="Approuvé"),"Approved",IF(OR('Milestone 3'!K369="Incomplete",'Milestone 3'!K369="Incomplet"),"Incomplete",0))</f>
        <v>0</v>
      </c>
      <c r="H1845">
        <f>IF(OR('Milestone 3'!J369="Yes",'Milestone 3'!J369="Oui"),"Yes",IF(OR('Milestone 3'!J369="No",'Milestone 3'!J369="Non"),"No",0))</f>
        <v>0</v>
      </c>
      <c r="I1845">
        <f>IF(OR('Milestone 3'!I369="Yes",'Milestone 3'!I369="Oui"),"Yes",IF(OR('Milestone 3'!I369="No",'Milestone 3'!I369="Non"),"No",IF(OR('Milestone 3'!I369="N/A",'Milestone 3'!I369="S.O."),"N/A",0)))</f>
        <v>0</v>
      </c>
      <c r="J1845">
        <f>IF(OR('Milestone 3'!N369="Approved",'Milestone 3'!N369="Approuvé"),"Approved",IF(OR('Milestone 3'!N369="Incomplete",'Milestone 3'!N369="Incomplet"),"Incomplete",0))</f>
        <v>0</v>
      </c>
      <c r="K1845">
        <f>IF(OR('Milestone 3'!M369="Yes",'Milestone 3'!M369="Oui"),"Yes",IF(OR('Milestone 3'!M369="No",'Milestone 3'!M369="Non"),"No",0))</f>
        <v>0</v>
      </c>
      <c r="L1845">
        <f>IF(OR('Milestone 3'!L369="Yes",'Milestone 3'!L369="Oui"),"Yes",IF(OR('Milestone 3'!L369="No",'Milestone 3'!L369="Non"),"No",IF(OR('Milestone 3'!L369="N/A",'Milestone 3'!L369="S.O."),"N/A",0)))</f>
        <v>0</v>
      </c>
      <c r="M1845">
        <f>IF(OR('Milestone 3'!Q369="Approved",'Milestone 3'!Q369="Approuvé"),"Approved",IF(OR('Milestone 3'!Q369="Incomplete",'Milestone 3'!Q369="Incomplet"),"Incomplete",0))</f>
        <v>0</v>
      </c>
      <c r="N1845">
        <f>IF(OR('Milestone 3'!P369="Yes",'Milestone 3'!P369="Oui"),"Yes",IF(OR('Milestone 3'!P369="No",'Milestone 3'!P369="Non"),"No",0))</f>
        <v>0</v>
      </c>
      <c r="O1845">
        <f>IF(OR('Milestone 3'!O369="Yes",'Milestone 3'!O369="Oui"),"Yes",IF(OR('Milestone 3'!O369="No",'Milestone 3'!O369="Non"),"No",IF(OR('Milestone 3'!O369="N/A",'Milestone 3'!O369="S.O."),"N/A",0)))</f>
        <v>0</v>
      </c>
    </row>
    <row r="1846" spans="1:15" hidden="1">
      <c r="A1846">
        <f>IF(OR('Milestone 3'!E370="Approved",'Milestone 3'!E370="Approuvé"),"Approved",IF(OR('Milestone 3'!E370="Incomplete",'Milestone 3'!E370="Incomplet"),"Incomplete",0))</f>
        <v>0</v>
      </c>
      <c r="B1846">
        <f>IF(OR('Milestone 3'!D370="Yes",'Milestone 3'!D370="Oui"),"Yes",IF(OR('Milestone 3'!D370="No",'Milestone 3'!D370="Non"),"No",0))</f>
        <v>0</v>
      </c>
      <c r="C1846">
        <f>IF(OR('Milestone 3'!C370="Yes",'Milestone 3'!C370="Oui"),"Yes",IF(OR('Milestone 3'!C370="No",'Milestone 3'!C370="Non"),"No",IF(OR('Milestone 3'!C370="N/A",'Milestone 3'!C370="S.O."),"N/A",0)))</f>
        <v>0</v>
      </c>
      <c r="D1846">
        <f>IF(OR('Milestone 3'!H370="Approved",'Milestone 3'!H370="Approuvé"),"Approved",IF(OR('Milestone 3'!H370="Incomplete",'Milestone 3'!H370="Incomplet"),"Incomplete",0))</f>
        <v>0</v>
      </c>
      <c r="E1846">
        <f>IF(OR('Milestone 3'!G370="Yes",'Milestone 3'!G370="Oui"),"Yes",IF(OR('Milestone 3'!G370="No",'Milestone 3'!G370="Non"),"No",0))</f>
        <v>0</v>
      </c>
      <c r="F1846">
        <f>IF(OR('Milestone 3'!F370="Yes",'Milestone 3'!F370="Oui"),"Yes",IF(OR('Milestone 3'!F370="No",'Milestone 3'!F370="Non"),"No",IF(OR('Milestone 3'!F370="N/A",'Milestone 3'!F370="S.O."),"N/A",0)))</f>
        <v>0</v>
      </c>
      <c r="G1846">
        <f>IF(OR('Milestone 3'!K370="Approved",'Milestone 3'!K370="Approuvé"),"Approved",IF(OR('Milestone 3'!K370="Incomplete",'Milestone 3'!K370="Incomplet"),"Incomplete",0))</f>
        <v>0</v>
      </c>
      <c r="H1846">
        <f>IF(OR('Milestone 3'!J370="Yes",'Milestone 3'!J370="Oui"),"Yes",IF(OR('Milestone 3'!J370="No",'Milestone 3'!J370="Non"),"No",0))</f>
        <v>0</v>
      </c>
      <c r="I1846">
        <f>IF(OR('Milestone 3'!I370="Yes",'Milestone 3'!I370="Oui"),"Yes",IF(OR('Milestone 3'!I370="No",'Milestone 3'!I370="Non"),"No",IF(OR('Milestone 3'!I370="N/A",'Milestone 3'!I370="S.O."),"N/A",0)))</f>
        <v>0</v>
      </c>
      <c r="J1846">
        <f>IF(OR('Milestone 3'!N370="Approved",'Milestone 3'!N370="Approuvé"),"Approved",IF(OR('Milestone 3'!N370="Incomplete",'Milestone 3'!N370="Incomplet"),"Incomplete",0))</f>
        <v>0</v>
      </c>
      <c r="K1846">
        <f>IF(OR('Milestone 3'!M370="Yes",'Milestone 3'!M370="Oui"),"Yes",IF(OR('Milestone 3'!M370="No",'Milestone 3'!M370="Non"),"No",0))</f>
        <v>0</v>
      </c>
      <c r="L1846">
        <f>IF(OR('Milestone 3'!L370="Yes",'Milestone 3'!L370="Oui"),"Yes",IF(OR('Milestone 3'!L370="No",'Milestone 3'!L370="Non"),"No",IF(OR('Milestone 3'!L370="N/A",'Milestone 3'!L370="S.O."),"N/A",0)))</f>
        <v>0</v>
      </c>
      <c r="M1846">
        <f>IF(OR('Milestone 3'!Q370="Approved",'Milestone 3'!Q370="Approuvé"),"Approved",IF(OR('Milestone 3'!Q370="Incomplete",'Milestone 3'!Q370="Incomplet"),"Incomplete",0))</f>
        <v>0</v>
      </c>
      <c r="N1846">
        <f>IF(OR('Milestone 3'!P370="Yes",'Milestone 3'!P370="Oui"),"Yes",IF(OR('Milestone 3'!P370="No",'Milestone 3'!P370="Non"),"No",0))</f>
        <v>0</v>
      </c>
      <c r="O1846">
        <f>IF(OR('Milestone 3'!O370="Yes",'Milestone 3'!O370="Oui"),"Yes",IF(OR('Milestone 3'!O370="No",'Milestone 3'!O370="Non"),"No",IF(OR('Milestone 3'!O370="N/A",'Milestone 3'!O370="S.O."),"N/A",0)))</f>
        <v>0</v>
      </c>
    </row>
    <row r="1847" spans="1:15" hidden="1">
      <c r="A1847">
        <f>IF(OR('Milestone 3'!E371="Approved",'Milestone 3'!E371="Approuvé"),"Approved",IF(OR('Milestone 3'!E371="Incomplete",'Milestone 3'!E371="Incomplet"),"Incomplete",0))</f>
        <v>0</v>
      </c>
      <c r="B1847">
        <f>IF(OR('Milestone 3'!D371="Yes",'Milestone 3'!D371="Oui"),"Yes",IF(OR('Milestone 3'!D371="No",'Milestone 3'!D371="Non"),"No",0))</f>
        <v>0</v>
      </c>
      <c r="C1847">
        <f>IF(OR('Milestone 3'!C371="Yes",'Milestone 3'!C371="Oui"),"Yes",IF(OR('Milestone 3'!C371="No",'Milestone 3'!C371="Non"),"No",IF(OR('Milestone 3'!C371="N/A",'Milestone 3'!C371="S.O."),"N/A",0)))</f>
        <v>0</v>
      </c>
      <c r="D1847">
        <f>IF(OR('Milestone 3'!H371="Approved",'Milestone 3'!H371="Approuvé"),"Approved",IF(OR('Milestone 3'!H371="Incomplete",'Milestone 3'!H371="Incomplet"),"Incomplete",0))</f>
        <v>0</v>
      </c>
      <c r="E1847">
        <f>IF(OR('Milestone 3'!G371="Yes",'Milestone 3'!G371="Oui"),"Yes",IF(OR('Milestone 3'!G371="No",'Milestone 3'!G371="Non"),"No",0))</f>
        <v>0</v>
      </c>
      <c r="F1847">
        <f>IF(OR('Milestone 3'!F371="Yes",'Milestone 3'!F371="Oui"),"Yes",IF(OR('Milestone 3'!F371="No",'Milestone 3'!F371="Non"),"No",IF(OR('Milestone 3'!F371="N/A",'Milestone 3'!F371="S.O."),"N/A",0)))</f>
        <v>0</v>
      </c>
      <c r="G1847">
        <f>IF(OR('Milestone 3'!K371="Approved",'Milestone 3'!K371="Approuvé"),"Approved",IF(OR('Milestone 3'!K371="Incomplete",'Milestone 3'!K371="Incomplet"),"Incomplete",0))</f>
        <v>0</v>
      </c>
      <c r="H1847">
        <f>IF(OR('Milestone 3'!J371="Yes",'Milestone 3'!J371="Oui"),"Yes",IF(OR('Milestone 3'!J371="No",'Milestone 3'!J371="Non"),"No",0))</f>
        <v>0</v>
      </c>
      <c r="I1847">
        <f>IF(OR('Milestone 3'!I371="Yes",'Milestone 3'!I371="Oui"),"Yes",IF(OR('Milestone 3'!I371="No",'Milestone 3'!I371="Non"),"No",IF(OR('Milestone 3'!I371="N/A",'Milestone 3'!I371="S.O."),"N/A",0)))</f>
        <v>0</v>
      </c>
      <c r="J1847">
        <f>IF(OR('Milestone 3'!N371="Approved",'Milestone 3'!N371="Approuvé"),"Approved",IF(OR('Milestone 3'!N371="Incomplete",'Milestone 3'!N371="Incomplet"),"Incomplete",0))</f>
        <v>0</v>
      </c>
      <c r="K1847">
        <f>IF(OR('Milestone 3'!M371="Yes",'Milestone 3'!M371="Oui"),"Yes",IF(OR('Milestone 3'!M371="No",'Milestone 3'!M371="Non"),"No",0))</f>
        <v>0</v>
      </c>
      <c r="L1847">
        <f>IF(OR('Milestone 3'!L371="Yes",'Milestone 3'!L371="Oui"),"Yes",IF(OR('Milestone 3'!L371="No",'Milestone 3'!L371="Non"),"No",IF(OR('Milestone 3'!L371="N/A",'Milestone 3'!L371="S.O."),"N/A",0)))</f>
        <v>0</v>
      </c>
      <c r="M1847">
        <f>IF(OR('Milestone 3'!Q371="Approved",'Milestone 3'!Q371="Approuvé"),"Approved",IF(OR('Milestone 3'!Q371="Incomplete",'Milestone 3'!Q371="Incomplet"),"Incomplete",0))</f>
        <v>0</v>
      </c>
      <c r="N1847">
        <f>IF(OR('Milestone 3'!P371="Yes",'Milestone 3'!P371="Oui"),"Yes",IF(OR('Milestone 3'!P371="No",'Milestone 3'!P371="Non"),"No",0))</f>
        <v>0</v>
      </c>
      <c r="O1847">
        <f>IF(OR('Milestone 3'!O371="Yes",'Milestone 3'!O371="Oui"),"Yes",IF(OR('Milestone 3'!O371="No",'Milestone 3'!O371="Non"),"No",IF(OR('Milestone 3'!O371="N/A",'Milestone 3'!O371="S.O."),"N/A",0)))</f>
        <v>0</v>
      </c>
    </row>
    <row r="1848" spans="1:15" hidden="1">
      <c r="A1848">
        <f>IF(OR('Milestone 3'!E372="Approved",'Milestone 3'!E372="Approuvé"),"Approved",IF(OR('Milestone 3'!E372="Incomplete",'Milestone 3'!E372="Incomplet"),"Incomplete",0))</f>
        <v>0</v>
      </c>
      <c r="B1848">
        <f>IF(OR('Milestone 3'!D372="Yes",'Milestone 3'!D372="Oui"),"Yes",IF(OR('Milestone 3'!D372="No",'Milestone 3'!D372="Non"),"No",0))</f>
        <v>0</v>
      </c>
      <c r="C1848">
        <f>IF(OR('Milestone 3'!C372="Yes",'Milestone 3'!C372="Oui"),"Yes",IF(OR('Milestone 3'!C372="No",'Milestone 3'!C372="Non"),"No",IF(OR('Milestone 3'!C372="N/A",'Milestone 3'!C372="S.O."),"N/A",0)))</f>
        <v>0</v>
      </c>
      <c r="D1848">
        <f>IF(OR('Milestone 3'!H372="Approved",'Milestone 3'!H372="Approuvé"),"Approved",IF(OR('Milestone 3'!H372="Incomplete",'Milestone 3'!H372="Incomplet"),"Incomplete",0))</f>
        <v>0</v>
      </c>
      <c r="E1848">
        <f>IF(OR('Milestone 3'!G372="Yes",'Milestone 3'!G372="Oui"),"Yes",IF(OR('Milestone 3'!G372="No",'Milestone 3'!G372="Non"),"No",0))</f>
        <v>0</v>
      </c>
      <c r="F1848">
        <f>IF(OR('Milestone 3'!F372="Yes",'Milestone 3'!F372="Oui"),"Yes",IF(OR('Milestone 3'!F372="No",'Milestone 3'!F372="Non"),"No",IF(OR('Milestone 3'!F372="N/A",'Milestone 3'!F372="S.O."),"N/A",0)))</f>
        <v>0</v>
      </c>
      <c r="G1848">
        <f>IF(OR('Milestone 3'!K372="Approved",'Milestone 3'!K372="Approuvé"),"Approved",IF(OR('Milestone 3'!K372="Incomplete",'Milestone 3'!K372="Incomplet"),"Incomplete",0))</f>
        <v>0</v>
      </c>
      <c r="H1848">
        <f>IF(OR('Milestone 3'!J372="Yes",'Milestone 3'!J372="Oui"),"Yes",IF(OR('Milestone 3'!J372="No",'Milestone 3'!J372="Non"),"No",0))</f>
        <v>0</v>
      </c>
      <c r="I1848">
        <f>IF(OR('Milestone 3'!I372="Yes",'Milestone 3'!I372="Oui"),"Yes",IF(OR('Milestone 3'!I372="No",'Milestone 3'!I372="Non"),"No",IF(OR('Milestone 3'!I372="N/A",'Milestone 3'!I372="S.O."),"N/A",0)))</f>
        <v>0</v>
      </c>
      <c r="J1848">
        <f>IF(OR('Milestone 3'!N372="Approved",'Milestone 3'!N372="Approuvé"),"Approved",IF(OR('Milestone 3'!N372="Incomplete",'Milestone 3'!N372="Incomplet"),"Incomplete",0))</f>
        <v>0</v>
      </c>
      <c r="K1848">
        <f>IF(OR('Milestone 3'!M372="Yes",'Milestone 3'!M372="Oui"),"Yes",IF(OR('Milestone 3'!M372="No",'Milestone 3'!M372="Non"),"No",0))</f>
        <v>0</v>
      </c>
      <c r="L1848">
        <f>IF(OR('Milestone 3'!L372="Yes",'Milestone 3'!L372="Oui"),"Yes",IF(OR('Milestone 3'!L372="No",'Milestone 3'!L372="Non"),"No",IF(OR('Milestone 3'!L372="N/A",'Milestone 3'!L372="S.O."),"N/A",0)))</f>
        <v>0</v>
      </c>
      <c r="M1848">
        <f>IF(OR('Milestone 3'!Q372="Approved",'Milestone 3'!Q372="Approuvé"),"Approved",IF(OR('Milestone 3'!Q372="Incomplete",'Milestone 3'!Q372="Incomplet"),"Incomplete",0))</f>
        <v>0</v>
      </c>
      <c r="N1848">
        <f>IF(OR('Milestone 3'!P372="Yes",'Milestone 3'!P372="Oui"),"Yes",IF(OR('Milestone 3'!P372="No",'Milestone 3'!P372="Non"),"No",0))</f>
        <v>0</v>
      </c>
      <c r="O1848">
        <f>IF(OR('Milestone 3'!O372="Yes",'Milestone 3'!O372="Oui"),"Yes",IF(OR('Milestone 3'!O372="No",'Milestone 3'!O372="Non"),"No",IF(OR('Milestone 3'!O372="N/A",'Milestone 3'!O372="S.O."),"N/A",0)))</f>
        <v>0</v>
      </c>
    </row>
    <row r="1849" spans="1:15" hidden="1">
      <c r="A1849">
        <f>IF(OR('Milestone 3'!E373="Approved",'Milestone 3'!E373="Approuvé"),"Approved",IF(OR('Milestone 3'!E373="Incomplete",'Milestone 3'!E373="Incomplet"),"Incomplete",0))</f>
        <v>0</v>
      </c>
      <c r="B1849">
        <f>IF(OR('Milestone 3'!D373="Yes",'Milestone 3'!D373="Oui"),"Yes",IF(OR('Milestone 3'!D373="No",'Milestone 3'!D373="Non"),"No",0))</f>
        <v>0</v>
      </c>
      <c r="C1849">
        <f>IF(OR('Milestone 3'!C373="Yes",'Milestone 3'!C373="Oui"),"Yes",IF(OR('Milestone 3'!C373="No",'Milestone 3'!C373="Non"),"No",IF(OR('Milestone 3'!C373="N/A",'Milestone 3'!C373="S.O."),"N/A",0)))</f>
        <v>0</v>
      </c>
      <c r="D1849">
        <f>IF(OR('Milestone 3'!H373="Approved",'Milestone 3'!H373="Approuvé"),"Approved",IF(OR('Milestone 3'!H373="Incomplete",'Milestone 3'!H373="Incomplet"),"Incomplete",0))</f>
        <v>0</v>
      </c>
      <c r="E1849">
        <f>IF(OR('Milestone 3'!G373="Yes",'Milestone 3'!G373="Oui"),"Yes",IF(OR('Milestone 3'!G373="No",'Milestone 3'!G373="Non"),"No",0))</f>
        <v>0</v>
      </c>
      <c r="F1849">
        <f>IF(OR('Milestone 3'!F373="Yes",'Milestone 3'!F373="Oui"),"Yes",IF(OR('Milestone 3'!F373="No",'Milestone 3'!F373="Non"),"No",IF(OR('Milestone 3'!F373="N/A",'Milestone 3'!F373="S.O."),"N/A",0)))</f>
        <v>0</v>
      </c>
      <c r="G1849">
        <f>IF(OR('Milestone 3'!K373="Approved",'Milestone 3'!K373="Approuvé"),"Approved",IF(OR('Milestone 3'!K373="Incomplete",'Milestone 3'!K373="Incomplet"),"Incomplete",0))</f>
        <v>0</v>
      </c>
      <c r="H1849">
        <f>IF(OR('Milestone 3'!J373="Yes",'Milestone 3'!J373="Oui"),"Yes",IF(OR('Milestone 3'!J373="No",'Milestone 3'!J373="Non"),"No",0))</f>
        <v>0</v>
      </c>
      <c r="I1849">
        <f>IF(OR('Milestone 3'!I373="Yes",'Milestone 3'!I373="Oui"),"Yes",IF(OR('Milestone 3'!I373="No",'Milestone 3'!I373="Non"),"No",IF(OR('Milestone 3'!I373="N/A",'Milestone 3'!I373="S.O."),"N/A",0)))</f>
        <v>0</v>
      </c>
      <c r="J1849">
        <f>IF(OR('Milestone 3'!N373="Approved",'Milestone 3'!N373="Approuvé"),"Approved",IF(OR('Milestone 3'!N373="Incomplete",'Milestone 3'!N373="Incomplet"),"Incomplete",0))</f>
        <v>0</v>
      </c>
      <c r="K1849">
        <f>IF(OR('Milestone 3'!M373="Yes",'Milestone 3'!M373="Oui"),"Yes",IF(OR('Milestone 3'!M373="No",'Milestone 3'!M373="Non"),"No",0))</f>
        <v>0</v>
      </c>
      <c r="L1849">
        <f>IF(OR('Milestone 3'!L373="Yes",'Milestone 3'!L373="Oui"),"Yes",IF(OR('Milestone 3'!L373="No",'Milestone 3'!L373="Non"),"No",IF(OR('Milestone 3'!L373="N/A",'Milestone 3'!L373="S.O."),"N/A",0)))</f>
        <v>0</v>
      </c>
      <c r="M1849">
        <f>IF(OR('Milestone 3'!Q373="Approved",'Milestone 3'!Q373="Approuvé"),"Approved",IF(OR('Milestone 3'!Q373="Incomplete",'Milestone 3'!Q373="Incomplet"),"Incomplete",0))</f>
        <v>0</v>
      </c>
      <c r="N1849">
        <f>IF(OR('Milestone 3'!P373="Yes",'Milestone 3'!P373="Oui"),"Yes",IF(OR('Milestone 3'!P373="No",'Milestone 3'!P373="Non"),"No",0))</f>
        <v>0</v>
      </c>
      <c r="O1849">
        <f>IF(OR('Milestone 3'!O373="Yes",'Milestone 3'!O373="Oui"),"Yes",IF(OR('Milestone 3'!O373="No",'Milestone 3'!O373="Non"),"No",IF(OR('Milestone 3'!O373="N/A",'Milestone 3'!O373="S.O."),"N/A",0)))</f>
        <v>0</v>
      </c>
    </row>
    <row r="1850" spans="1:15" hidden="1">
      <c r="A1850">
        <f>IF(OR('Milestone 3'!E374="Approved",'Milestone 3'!E374="Approuvé"),"Approved",IF(OR('Milestone 3'!E374="Incomplete",'Milestone 3'!E374="Incomplet"),"Incomplete",0))</f>
        <v>0</v>
      </c>
      <c r="B1850">
        <f>IF(OR('Milestone 3'!D374="Yes",'Milestone 3'!D374="Oui"),"Yes",IF(OR('Milestone 3'!D374="No",'Milestone 3'!D374="Non"),"No",0))</f>
        <v>0</v>
      </c>
      <c r="C1850">
        <f>IF(OR('Milestone 3'!C374="Yes",'Milestone 3'!C374="Oui"),"Yes",IF(OR('Milestone 3'!C374="No",'Milestone 3'!C374="Non"),"No",IF(OR('Milestone 3'!C374="N/A",'Milestone 3'!C374="S.O."),"N/A",0)))</f>
        <v>0</v>
      </c>
      <c r="D1850">
        <f>IF(OR('Milestone 3'!H374="Approved",'Milestone 3'!H374="Approuvé"),"Approved",IF(OR('Milestone 3'!H374="Incomplete",'Milestone 3'!H374="Incomplet"),"Incomplete",0))</f>
        <v>0</v>
      </c>
      <c r="E1850">
        <f>IF(OR('Milestone 3'!G374="Yes",'Milestone 3'!G374="Oui"),"Yes",IF(OR('Milestone 3'!G374="No",'Milestone 3'!G374="Non"),"No",0))</f>
        <v>0</v>
      </c>
      <c r="F1850">
        <f>IF(OR('Milestone 3'!F374="Yes",'Milestone 3'!F374="Oui"),"Yes",IF(OR('Milestone 3'!F374="No",'Milestone 3'!F374="Non"),"No",IF(OR('Milestone 3'!F374="N/A",'Milestone 3'!F374="S.O."),"N/A",0)))</f>
        <v>0</v>
      </c>
      <c r="G1850">
        <f>IF(OR('Milestone 3'!K374="Approved",'Milestone 3'!K374="Approuvé"),"Approved",IF(OR('Milestone 3'!K374="Incomplete",'Milestone 3'!K374="Incomplet"),"Incomplete",0))</f>
        <v>0</v>
      </c>
      <c r="H1850">
        <f>IF(OR('Milestone 3'!J374="Yes",'Milestone 3'!J374="Oui"),"Yes",IF(OR('Milestone 3'!J374="No",'Milestone 3'!J374="Non"),"No",0))</f>
        <v>0</v>
      </c>
      <c r="I1850">
        <f>IF(OR('Milestone 3'!I374="Yes",'Milestone 3'!I374="Oui"),"Yes",IF(OR('Milestone 3'!I374="No",'Milestone 3'!I374="Non"),"No",IF(OR('Milestone 3'!I374="N/A",'Milestone 3'!I374="S.O."),"N/A",0)))</f>
        <v>0</v>
      </c>
      <c r="J1850">
        <f>IF(OR('Milestone 3'!N374="Approved",'Milestone 3'!N374="Approuvé"),"Approved",IF(OR('Milestone 3'!N374="Incomplete",'Milestone 3'!N374="Incomplet"),"Incomplete",0))</f>
        <v>0</v>
      </c>
      <c r="K1850">
        <f>IF(OR('Milestone 3'!M374="Yes",'Milestone 3'!M374="Oui"),"Yes",IF(OR('Milestone 3'!M374="No",'Milestone 3'!M374="Non"),"No",0))</f>
        <v>0</v>
      </c>
      <c r="L1850">
        <f>IF(OR('Milestone 3'!L374="Yes",'Milestone 3'!L374="Oui"),"Yes",IF(OR('Milestone 3'!L374="No",'Milestone 3'!L374="Non"),"No",IF(OR('Milestone 3'!L374="N/A",'Milestone 3'!L374="S.O."),"N/A",0)))</f>
        <v>0</v>
      </c>
      <c r="M1850">
        <f>IF(OR('Milestone 3'!Q374="Approved",'Milestone 3'!Q374="Approuvé"),"Approved",IF(OR('Milestone 3'!Q374="Incomplete",'Milestone 3'!Q374="Incomplet"),"Incomplete",0))</f>
        <v>0</v>
      </c>
      <c r="N1850">
        <f>IF(OR('Milestone 3'!P374="Yes",'Milestone 3'!P374="Oui"),"Yes",IF(OR('Milestone 3'!P374="No",'Milestone 3'!P374="Non"),"No",0))</f>
        <v>0</v>
      </c>
      <c r="O1850">
        <f>IF(OR('Milestone 3'!O374="Yes",'Milestone 3'!O374="Oui"),"Yes",IF(OR('Milestone 3'!O374="No",'Milestone 3'!O374="Non"),"No",IF(OR('Milestone 3'!O374="N/A",'Milestone 3'!O374="S.O."),"N/A",0)))</f>
        <v>0</v>
      </c>
    </row>
    <row r="1851" spans="1:15" hidden="1">
      <c r="A1851">
        <f>IF(OR('Milestone 3'!E375="Approved",'Milestone 3'!E375="Approuvé"),"Approved",IF(OR('Milestone 3'!E375="Incomplete",'Milestone 3'!E375="Incomplet"),"Incomplete",0))</f>
        <v>0</v>
      </c>
      <c r="B1851">
        <f>IF(OR('Milestone 3'!D375="Yes",'Milestone 3'!D375="Oui"),"Yes",IF(OR('Milestone 3'!D375="No",'Milestone 3'!D375="Non"),"No",0))</f>
        <v>0</v>
      </c>
      <c r="C1851">
        <f>IF(OR('Milestone 3'!C375="Yes",'Milestone 3'!C375="Oui"),"Yes",IF(OR('Milestone 3'!C375="No",'Milestone 3'!C375="Non"),"No",IF(OR('Milestone 3'!C375="N/A",'Milestone 3'!C375="S.O."),"N/A",0)))</f>
        <v>0</v>
      </c>
      <c r="D1851">
        <f>IF(OR('Milestone 3'!H375="Approved",'Milestone 3'!H375="Approuvé"),"Approved",IF(OR('Milestone 3'!H375="Incomplete",'Milestone 3'!H375="Incomplet"),"Incomplete",0))</f>
        <v>0</v>
      </c>
      <c r="E1851">
        <f>IF(OR('Milestone 3'!G375="Yes",'Milestone 3'!G375="Oui"),"Yes",IF(OR('Milestone 3'!G375="No",'Milestone 3'!G375="Non"),"No",0))</f>
        <v>0</v>
      </c>
      <c r="F1851">
        <f>IF(OR('Milestone 3'!F375="Yes",'Milestone 3'!F375="Oui"),"Yes",IF(OR('Milestone 3'!F375="No",'Milestone 3'!F375="Non"),"No",IF(OR('Milestone 3'!F375="N/A",'Milestone 3'!F375="S.O."),"N/A",0)))</f>
        <v>0</v>
      </c>
      <c r="G1851">
        <f>IF(OR('Milestone 3'!K375="Approved",'Milestone 3'!K375="Approuvé"),"Approved",IF(OR('Milestone 3'!K375="Incomplete",'Milestone 3'!K375="Incomplet"),"Incomplete",0))</f>
        <v>0</v>
      </c>
      <c r="H1851">
        <f>IF(OR('Milestone 3'!J375="Yes",'Milestone 3'!J375="Oui"),"Yes",IF(OR('Milestone 3'!J375="No",'Milestone 3'!J375="Non"),"No",0))</f>
        <v>0</v>
      </c>
      <c r="I1851">
        <f>IF(OR('Milestone 3'!I375="Yes",'Milestone 3'!I375="Oui"),"Yes",IF(OR('Milestone 3'!I375="No",'Milestone 3'!I375="Non"),"No",IF(OR('Milestone 3'!I375="N/A",'Milestone 3'!I375="S.O."),"N/A",0)))</f>
        <v>0</v>
      </c>
      <c r="J1851">
        <f>IF(OR('Milestone 3'!N375="Approved",'Milestone 3'!N375="Approuvé"),"Approved",IF(OR('Milestone 3'!N375="Incomplete",'Milestone 3'!N375="Incomplet"),"Incomplete",0))</f>
        <v>0</v>
      </c>
      <c r="K1851">
        <f>IF(OR('Milestone 3'!M375="Yes",'Milestone 3'!M375="Oui"),"Yes",IF(OR('Milestone 3'!M375="No",'Milestone 3'!M375="Non"),"No",0))</f>
        <v>0</v>
      </c>
      <c r="L1851">
        <f>IF(OR('Milestone 3'!L375="Yes",'Milestone 3'!L375="Oui"),"Yes",IF(OR('Milestone 3'!L375="No",'Milestone 3'!L375="Non"),"No",IF(OR('Milestone 3'!L375="N/A",'Milestone 3'!L375="S.O."),"N/A",0)))</f>
        <v>0</v>
      </c>
      <c r="M1851">
        <f>IF(OR('Milestone 3'!Q375="Approved",'Milestone 3'!Q375="Approuvé"),"Approved",IF(OR('Milestone 3'!Q375="Incomplete",'Milestone 3'!Q375="Incomplet"),"Incomplete",0))</f>
        <v>0</v>
      </c>
      <c r="N1851">
        <f>IF(OR('Milestone 3'!P375="Yes",'Milestone 3'!P375="Oui"),"Yes",IF(OR('Milestone 3'!P375="No",'Milestone 3'!P375="Non"),"No",0))</f>
        <v>0</v>
      </c>
      <c r="O1851">
        <f>IF(OR('Milestone 3'!O375="Yes",'Milestone 3'!O375="Oui"),"Yes",IF(OR('Milestone 3'!O375="No",'Milestone 3'!O375="Non"),"No",IF(OR('Milestone 3'!O375="N/A",'Milestone 3'!O375="S.O."),"N/A",0)))</f>
        <v>0</v>
      </c>
    </row>
    <row r="1852" spans="1:15" hidden="1">
      <c r="A1852">
        <f>IF(OR('Milestone 3'!E376="Approved",'Milestone 3'!E376="Approuvé"),"Approved",IF(OR('Milestone 3'!E376="Incomplete",'Milestone 3'!E376="Incomplet"),"Incomplete",0))</f>
        <v>0</v>
      </c>
      <c r="B1852">
        <f>IF(OR('Milestone 3'!D376="Yes",'Milestone 3'!D376="Oui"),"Yes",IF(OR('Milestone 3'!D376="No",'Milestone 3'!D376="Non"),"No",0))</f>
        <v>0</v>
      </c>
      <c r="C1852">
        <f>IF(OR('Milestone 3'!C376="Yes",'Milestone 3'!C376="Oui"),"Yes",IF(OR('Milestone 3'!C376="No",'Milestone 3'!C376="Non"),"No",IF(OR('Milestone 3'!C376="N/A",'Milestone 3'!C376="S.O."),"N/A",0)))</f>
        <v>0</v>
      </c>
      <c r="D1852">
        <f>IF(OR('Milestone 3'!H376="Approved",'Milestone 3'!H376="Approuvé"),"Approved",IF(OR('Milestone 3'!H376="Incomplete",'Milestone 3'!H376="Incomplet"),"Incomplete",0))</f>
        <v>0</v>
      </c>
      <c r="E1852">
        <f>IF(OR('Milestone 3'!G376="Yes",'Milestone 3'!G376="Oui"),"Yes",IF(OR('Milestone 3'!G376="No",'Milestone 3'!G376="Non"),"No",0))</f>
        <v>0</v>
      </c>
      <c r="F1852">
        <f>IF(OR('Milestone 3'!F376="Yes",'Milestone 3'!F376="Oui"),"Yes",IF(OR('Milestone 3'!F376="No",'Milestone 3'!F376="Non"),"No",IF(OR('Milestone 3'!F376="N/A",'Milestone 3'!F376="S.O."),"N/A",0)))</f>
        <v>0</v>
      </c>
      <c r="G1852">
        <f>IF(OR('Milestone 3'!K376="Approved",'Milestone 3'!K376="Approuvé"),"Approved",IF(OR('Milestone 3'!K376="Incomplete",'Milestone 3'!K376="Incomplet"),"Incomplete",0))</f>
        <v>0</v>
      </c>
      <c r="H1852">
        <f>IF(OR('Milestone 3'!J376="Yes",'Milestone 3'!J376="Oui"),"Yes",IF(OR('Milestone 3'!J376="No",'Milestone 3'!J376="Non"),"No",0))</f>
        <v>0</v>
      </c>
      <c r="I1852">
        <f>IF(OR('Milestone 3'!I376="Yes",'Milestone 3'!I376="Oui"),"Yes",IF(OR('Milestone 3'!I376="No",'Milestone 3'!I376="Non"),"No",IF(OR('Milestone 3'!I376="N/A",'Milestone 3'!I376="S.O."),"N/A",0)))</f>
        <v>0</v>
      </c>
      <c r="J1852">
        <f>IF(OR('Milestone 3'!N376="Approved",'Milestone 3'!N376="Approuvé"),"Approved",IF(OR('Milestone 3'!N376="Incomplete",'Milestone 3'!N376="Incomplet"),"Incomplete",0))</f>
        <v>0</v>
      </c>
      <c r="K1852">
        <f>IF(OR('Milestone 3'!M376="Yes",'Milestone 3'!M376="Oui"),"Yes",IF(OR('Milestone 3'!M376="No",'Milestone 3'!M376="Non"),"No",0))</f>
        <v>0</v>
      </c>
      <c r="L1852">
        <f>IF(OR('Milestone 3'!L376="Yes",'Milestone 3'!L376="Oui"),"Yes",IF(OR('Milestone 3'!L376="No",'Milestone 3'!L376="Non"),"No",IF(OR('Milestone 3'!L376="N/A",'Milestone 3'!L376="S.O."),"N/A",0)))</f>
        <v>0</v>
      </c>
      <c r="M1852">
        <f>IF(OR('Milestone 3'!Q376="Approved",'Milestone 3'!Q376="Approuvé"),"Approved",IF(OR('Milestone 3'!Q376="Incomplete",'Milestone 3'!Q376="Incomplet"),"Incomplete",0))</f>
        <v>0</v>
      </c>
      <c r="N1852">
        <f>IF(OR('Milestone 3'!P376="Yes",'Milestone 3'!P376="Oui"),"Yes",IF(OR('Milestone 3'!P376="No",'Milestone 3'!P376="Non"),"No",0))</f>
        <v>0</v>
      </c>
      <c r="O1852">
        <f>IF(OR('Milestone 3'!O376="Yes",'Milestone 3'!O376="Oui"),"Yes",IF(OR('Milestone 3'!O376="No",'Milestone 3'!O376="Non"),"No",IF(OR('Milestone 3'!O376="N/A",'Milestone 3'!O376="S.O."),"N/A",0)))</f>
        <v>0</v>
      </c>
    </row>
    <row r="1853" spans="1:15" hidden="1">
      <c r="A1853">
        <f>IF(OR('Milestone 3'!E377="Approved",'Milestone 3'!E377="Approuvé"),"Approved",IF(OR('Milestone 3'!E377="Incomplete",'Milestone 3'!E377="Incomplet"),"Incomplete",0))</f>
        <v>0</v>
      </c>
      <c r="B1853">
        <f>IF(OR('Milestone 3'!D377="Yes",'Milestone 3'!D377="Oui"),"Yes",IF(OR('Milestone 3'!D377="No",'Milestone 3'!D377="Non"),"No",0))</f>
        <v>0</v>
      </c>
      <c r="C1853">
        <f>IF(OR('Milestone 3'!C377="Yes",'Milestone 3'!C377="Oui"),"Yes",IF(OR('Milestone 3'!C377="No",'Milestone 3'!C377="Non"),"No",IF(OR('Milestone 3'!C377="N/A",'Milestone 3'!C377="S.O."),"N/A",0)))</f>
        <v>0</v>
      </c>
      <c r="D1853">
        <f>IF(OR('Milestone 3'!H377="Approved",'Milestone 3'!H377="Approuvé"),"Approved",IF(OR('Milestone 3'!H377="Incomplete",'Milestone 3'!H377="Incomplet"),"Incomplete",0))</f>
        <v>0</v>
      </c>
      <c r="E1853">
        <f>IF(OR('Milestone 3'!G377="Yes",'Milestone 3'!G377="Oui"),"Yes",IF(OR('Milestone 3'!G377="No",'Milestone 3'!G377="Non"),"No",0))</f>
        <v>0</v>
      </c>
      <c r="F1853">
        <f>IF(OR('Milestone 3'!F377="Yes",'Milestone 3'!F377="Oui"),"Yes",IF(OR('Milestone 3'!F377="No",'Milestone 3'!F377="Non"),"No",IF(OR('Milestone 3'!F377="N/A",'Milestone 3'!F377="S.O."),"N/A",0)))</f>
        <v>0</v>
      </c>
      <c r="G1853">
        <f>IF(OR('Milestone 3'!K377="Approved",'Milestone 3'!K377="Approuvé"),"Approved",IF(OR('Milestone 3'!K377="Incomplete",'Milestone 3'!K377="Incomplet"),"Incomplete",0))</f>
        <v>0</v>
      </c>
      <c r="H1853">
        <f>IF(OR('Milestone 3'!J377="Yes",'Milestone 3'!J377="Oui"),"Yes",IF(OR('Milestone 3'!J377="No",'Milestone 3'!J377="Non"),"No",0))</f>
        <v>0</v>
      </c>
      <c r="I1853">
        <f>IF(OR('Milestone 3'!I377="Yes",'Milestone 3'!I377="Oui"),"Yes",IF(OR('Milestone 3'!I377="No",'Milestone 3'!I377="Non"),"No",IF(OR('Milestone 3'!I377="N/A",'Milestone 3'!I377="S.O."),"N/A",0)))</f>
        <v>0</v>
      </c>
      <c r="J1853">
        <f>IF(OR('Milestone 3'!N377="Approved",'Milestone 3'!N377="Approuvé"),"Approved",IF(OR('Milestone 3'!N377="Incomplete",'Milestone 3'!N377="Incomplet"),"Incomplete",0))</f>
        <v>0</v>
      </c>
      <c r="K1853">
        <f>IF(OR('Milestone 3'!M377="Yes",'Milestone 3'!M377="Oui"),"Yes",IF(OR('Milestone 3'!M377="No",'Milestone 3'!M377="Non"),"No",0))</f>
        <v>0</v>
      </c>
      <c r="L1853">
        <f>IF(OR('Milestone 3'!L377="Yes",'Milestone 3'!L377="Oui"),"Yes",IF(OR('Milestone 3'!L377="No",'Milestone 3'!L377="Non"),"No",IF(OR('Milestone 3'!L377="N/A",'Milestone 3'!L377="S.O."),"N/A",0)))</f>
        <v>0</v>
      </c>
      <c r="M1853">
        <f>IF(OR('Milestone 3'!Q377="Approved",'Milestone 3'!Q377="Approuvé"),"Approved",IF(OR('Milestone 3'!Q377="Incomplete",'Milestone 3'!Q377="Incomplet"),"Incomplete",0))</f>
        <v>0</v>
      </c>
      <c r="N1853">
        <f>IF(OR('Milestone 3'!P377="Yes",'Milestone 3'!P377="Oui"),"Yes",IF(OR('Milestone 3'!P377="No",'Milestone 3'!P377="Non"),"No",0))</f>
        <v>0</v>
      </c>
      <c r="O1853">
        <f>IF(OR('Milestone 3'!O377="Yes",'Milestone 3'!O377="Oui"),"Yes",IF(OR('Milestone 3'!O377="No",'Milestone 3'!O377="Non"),"No",IF(OR('Milestone 3'!O377="N/A",'Milestone 3'!O377="S.O."),"N/A",0)))</f>
        <v>0</v>
      </c>
    </row>
    <row r="1854" spans="1:15" hidden="1">
      <c r="A1854">
        <f>IF(OR('Milestone 3'!E378="Approved",'Milestone 3'!E378="Approuvé"),"Approved",IF(OR('Milestone 3'!E378="Incomplete",'Milestone 3'!E378="Incomplet"),"Incomplete",0))</f>
        <v>0</v>
      </c>
      <c r="B1854">
        <f>IF(OR('Milestone 3'!D378="Yes",'Milestone 3'!D378="Oui"),"Yes",IF(OR('Milestone 3'!D378="No",'Milestone 3'!D378="Non"),"No",0))</f>
        <v>0</v>
      </c>
      <c r="C1854">
        <f>IF(OR('Milestone 3'!C378="Yes",'Milestone 3'!C378="Oui"),"Yes",IF(OR('Milestone 3'!C378="No",'Milestone 3'!C378="Non"),"No",IF(OR('Milestone 3'!C378="N/A",'Milestone 3'!C378="S.O."),"N/A",0)))</f>
        <v>0</v>
      </c>
      <c r="D1854">
        <f>IF(OR('Milestone 3'!H378="Approved",'Milestone 3'!H378="Approuvé"),"Approved",IF(OR('Milestone 3'!H378="Incomplete",'Milestone 3'!H378="Incomplet"),"Incomplete",0))</f>
        <v>0</v>
      </c>
      <c r="E1854">
        <f>IF(OR('Milestone 3'!G378="Yes",'Milestone 3'!G378="Oui"),"Yes",IF(OR('Milestone 3'!G378="No",'Milestone 3'!G378="Non"),"No",0))</f>
        <v>0</v>
      </c>
      <c r="F1854">
        <f>IF(OR('Milestone 3'!F378="Yes",'Milestone 3'!F378="Oui"),"Yes",IF(OR('Milestone 3'!F378="No",'Milestone 3'!F378="Non"),"No",IF(OR('Milestone 3'!F378="N/A",'Milestone 3'!F378="S.O."),"N/A",0)))</f>
        <v>0</v>
      </c>
      <c r="G1854">
        <f>IF(OR('Milestone 3'!K378="Approved",'Milestone 3'!K378="Approuvé"),"Approved",IF(OR('Milestone 3'!K378="Incomplete",'Milestone 3'!K378="Incomplet"),"Incomplete",0))</f>
        <v>0</v>
      </c>
      <c r="H1854">
        <f>IF(OR('Milestone 3'!J378="Yes",'Milestone 3'!J378="Oui"),"Yes",IF(OR('Milestone 3'!J378="No",'Milestone 3'!J378="Non"),"No",0))</f>
        <v>0</v>
      </c>
      <c r="I1854">
        <f>IF(OR('Milestone 3'!I378="Yes",'Milestone 3'!I378="Oui"),"Yes",IF(OR('Milestone 3'!I378="No",'Milestone 3'!I378="Non"),"No",IF(OR('Milestone 3'!I378="N/A",'Milestone 3'!I378="S.O."),"N/A",0)))</f>
        <v>0</v>
      </c>
      <c r="J1854">
        <f>IF(OR('Milestone 3'!N378="Approved",'Milestone 3'!N378="Approuvé"),"Approved",IF(OR('Milestone 3'!N378="Incomplete",'Milestone 3'!N378="Incomplet"),"Incomplete",0))</f>
        <v>0</v>
      </c>
      <c r="K1854">
        <f>IF(OR('Milestone 3'!M378="Yes",'Milestone 3'!M378="Oui"),"Yes",IF(OR('Milestone 3'!M378="No",'Milestone 3'!M378="Non"),"No",0))</f>
        <v>0</v>
      </c>
      <c r="L1854">
        <f>IF(OR('Milestone 3'!L378="Yes",'Milestone 3'!L378="Oui"),"Yes",IF(OR('Milestone 3'!L378="No",'Milestone 3'!L378="Non"),"No",IF(OR('Milestone 3'!L378="N/A",'Milestone 3'!L378="S.O."),"N/A",0)))</f>
        <v>0</v>
      </c>
      <c r="M1854">
        <f>IF(OR('Milestone 3'!Q378="Approved",'Milestone 3'!Q378="Approuvé"),"Approved",IF(OR('Milestone 3'!Q378="Incomplete",'Milestone 3'!Q378="Incomplet"),"Incomplete",0))</f>
        <v>0</v>
      </c>
      <c r="N1854">
        <f>IF(OR('Milestone 3'!P378="Yes",'Milestone 3'!P378="Oui"),"Yes",IF(OR('Milestone 3'!P378="No",'Milestone 3'!P378="Non"),"No",0))</f>
        <v>0</v>
      </c>
      <c r="O1854">
        <f>IF(OR('Milestone 3'!O378="Yes",'Milestone 3'!O378="Oui"),"Yes",IF(OR('Milestone 3'!O378="No",'Milestone 3'!O378="Non"),"No",IF(OR('Milestone 3'!O378="N/A",'Milestone 3'!O378="S.O."),"N/A",0)))</f>
        <v>0</v>
      </c>
    </row>
    <row r="1855" spans="1:15" hidden="1">
      <c r="A1855">
        <f>IF(OR('Milestone 3'!E379="Approved",'Milestone 3'!E379="Approuvé"),"Approved",IF(OR('Milestone 3'!E379="Incomplete",'Milestone 3'!E379="Incomplet"),"Incomplete",0))</f>
        <v>0</v>
      </c>
      <c r="B1855">
        <f>IF(OR('Milestone 3'!D379="Yes",'Milestone 3'!D379="Oui"),"Yes",IF(OR('Milestone 3'!D379="No",'Milestone 3'!D379="Non"),"No",0))</f>
        <v>0</v>
      </c>
      <c r="C1855">
        <f>IF(OR('Milestone 3'!C379="Yes",'Milestone 3'!C379="Oui"),"Yes",IF(OR('Milestone 3'!C379="No",'Milestone 3'!C379="Non"),"No",IF(OR('Milestone 3'!C379="N/A",'Milestone 3'!C379="S.O."),"N/A",0)))</f>
        <v>0</v>
      </c>
      <c r="D1855">
        <f>IF(OR('Milestone 3'!H379="Approved",'Milestone 3'!H379="Approuvé"),"Approved",IF(OR('Milestone 3'!H379="Incomplete",'Milestone 3'!H379="Incomplet"),"Incomplete",0))</f>
        <v>0</v>
      </c>
      <c r="E1855">
        <f>IF(OR('Milestone 3'!G379="Yes",'Milestone 3'!G379="Oui"),"Yes",IF(OR('Milestone 3'!G379="No",'Milestone 3'!G379="Non"),"No",0))</f>
        <v>0</v>
      </c>
      <c r="F1855">
        <f>IF(OR('Milestone 3'!F379="Yes",'Milestone 3'!F379="Oui"),"Yes",IF(OR('Milestone 3'!F379="No",'Milestone 3'!F379="Non"),"No",IF(OR('Milestone 3'!F379="N/A",'Milestone 3'!F379="S.O."),"N/A",0)))</f>
        <v>0</v>
      </c>
      <c r="G1855">
        <f>IF(OR('Milestone 3'!K379="Approved",'Milestone 3'!K379="Approuvé"),"Approved",IF(OR('Milestone 3'!K379="Incomplete",'Milestone 3'!K379="Incomplet"),"Incomplete",0))</f>
        <v>0</v>
      </c>
      <c r="H1855">
        <f>IF(OR('Milestone 3'!J379="Yes",'Milestone 3'!J379="Oui"),"Yes",IF(OR('Milestone 3'!J379="No",'Milestone 3'!J379="Non"),"No",0))</f>
        <v>0</v>
      </c>
      <c r="I1855">
        <f>IF(OR('Milestone 3'!I379="Yes",'Milestone 3'!I379="Oui"),"Yes",IF(OR('Milestone 3'!I379="No",'Milestone 3'!I379="Non"),"No",IF(OR('Milestone 3'!I379="N/A",'Milestone 3'!I379="S.O."),"N/A",0)))</f>
        <v>0</v>
      </c>
      <c r="J1855">
        <f>IF(OR('Milestone 3'!N379="Approved",'Milestone 3'!N379="Approuvé"),"Approved",IF(OR('Milestone 3'!N379="Incomplete",'Milestone 3'!N379="Incomplet"),"Incomplete",0))</f>
        <v>0</v>
      </c>
      <c r="K1855">
        <f>IF(OR('Milestone 3'!M379="Yes",'Milestone 3'!M379="Oui"),"Yes",IF(OR('Milestone 3'!M379="No",'Milestone 3'!M379="Non"),"No",0))</f>
        <v>0</v>
      </c>
      <c r="L1855">
        <f>IF(OR('Milestone 3'!L379="Yes",'Milestone 3'!L379="Oui"),"Yes",IF(OR('Milestone 3'!L379="No",'Milestone 3'!L379="Non"),"No",IF(OR('Milestone 3'!L379="N/A",'Milestone 3'!L379="S.O."),"N/A",0)))</f>
        <v>0</v>
      </c>
      <c r="M1855">
        <f>IF(OR('Milestone 3'!Q379="Approved",'Milestone 3'!Q379="Approuvé"),"Approved",IF(OR('Milestone 3'!Q379="Incomplete",'Milestone 3'!Q379="Incomplet"),"Incomplete",0))</f>
        <v>0</v>
      </c>
      <c r="N1855">
        <f>IF(OR('Milestone 3'!P379="Yes",'Milestone 3'!P379="Oui"),"Yes",IF(OR('Milestone 3'!P379="No",'Milestone 3'!P379="Non"),"No",0))</f>
        <v>0</v>
      </c>
      <c r="O1855">
        <f>IF(OR('Milestone 3'!O379="Yes",'Milestone 3'!O379="Oui"),"Yes",IF(OR('Milestone 3'!O379="No",'Milestone 3'!O379="Non"),"No",IF(OR('Milestone 3'!O379="N/A",'Milestone 3'!O379="S.O."),"N/A",0)))</f>
        <v>0</v>
      </c>
    </row>
    <row r="1856" spans="1:15" hidden="1">
      <c r="A1856">
        <f>IF(OR('Milestone 3'!E380="Approved",'Milestone 3'!E380="Approuvé"),"Approved",IF(OR('Milestone 3'!E380="Incomplete",'Milestone 3'!E380="Incomplet"),"Incomplete",0))</f>
        <v>0</v>
      </c>
      <c r="B1856">
        <f>IF(OR('Milestone 3'!D380="Yes",'Milestone 3'!D380="Oui"),"Yes",IF(OR('Milestone 3'!D380="No",'Milestone 3'!D380="Non"),"No",0))</f>
        <v>0</v>
      </c>
      <c r="C1856">
        <f>IF(OR('Milestone 3'!C380="Yes",'Milestone 3'!C380="Oui"),"Yes",IF(OR('Milestone 3'!C380="No",'Milestone 3'!C380="Non"),"No",IF(OR('Milestone 3'!C380="N/A",'Milestone 3'!C380="S.O."),"N/A",0)))</f>
        <v>0</v>
      </c>
      <c r="D1856">
        <f>IF(OR('Milestone 3'!H380="Approved",'Milestone 3'!H380="Approuvé"),"Approved",IF(OR('Milestone 3'!H380="Incomplete",'Milestone 3'!H380="Incomplet"),"Incomplete",0))</f>
        <v>0</v>
      </c>
      <c r="E1856">
        <f>IF(OR('Milestone 3'!G380="Yes",'Milestone 3'!G380="Oui"),"Yes",IF(OR('Milestone 3'!G380="No",'Milestone 3'!G380="Non"),"No",0))</f>
        <v>0</v>
      </c>
      <c r="F1856">
        <f>IF(OR('Milestone 3'!F380="Yes",'Milestone 3'!F380="Oui"),"Yes",IF(OR('Milestone 3'!F380="No",'Milestone 3'!F380="Non"),"No",IF(OR('Milestone 3'!F380="N/A",'Milestone 3'!F380="S.O."),"N/A",0)))</f>
        <v>0</v>
      </c>
      <c r="G1856">
        <f>IF(OR('Milestone 3'!K380="Approved",'Milestone 3'!K380="Approuvé"),"Approved",IF(OR('Milestone 3'!K380="Incomplete",'Milestone 3'!K380="Incomplet"),"Incomplete",0))</f>
        <v>0</v>
      </c>
      <c r="H1856">
        <f>IF(OR('Milestone 3'!J380="Yes",'Milestone 3'!J380="Oui"),"Yes",IF(OR('Milestone 3'!J380="No",'Milestone 3'!J380="Non"),"No",0))</f>
        <v>0</v>
      </c>
      <c r="I1856">
        <f>IF(OR('Milestone 3'!I380="Yes",'Milestone 3'!I380="Oui"),"Yes",IF(OR('Milestone 3'!I380="No",'Milestone 3'!I380="Non"),"No",IF(OR('Milestone 3'!I380="N/A",'Milestone 3'!I380="S.O."),"N/A",0)))</f>
        <v>0</v>
      </c>
      <c r="J1856">
        <f>IF(OR('Milestone 3'!N380="Approved",'Milestone 3'!N380="Approuvé"),"Approved",IF(OR('Milestone 3'!N380="Incomplete",'Milestone 3'!N380="Incomplet"),"Incomplete",0))</f>
        <v>0</v>
      </c>
      <c r="K1856">
        <f>IF(OR('Milestone 3'!M380="Yes",'Milestone 3'!M380="Oui"),"Yes",IF(OR('Milestone 3'!M380="No",'Milestone 3'!M380="Non"),"No",0))</f>
        <v>0</v>
      </c>
      <c r="L1856">
        <f>IF(OR('Milestone 3'!L380="Yes",'Milestone 3'!L380="Oui"),"Yes",IF(OR('Milestone 3'!L380="No",'Milestone 3'!L380="Non"),"No",IF(OR('Milestone 3'!L380="N/A",'Milestone 3'!L380="S.O."),"N/A",0)))</f>
        <v>0</v>
      </c>
      <c r="M1856">
        <f>IF(OR('Milestone 3'!Q380="Approved",'Milestone 3'!Q380="Approuvé"),"Approved",IF(OR('Milestone 3'!Q380="Incomplete",'Milestone 3'!Q380="Incomplet"),"Incomplete",0))</f>
        <v>0</v>
      </c>
      <c r="N1856">
        <f>IF(OR('Milestone 3'!P380="Yes",'Milestone 3'!P380="Oui"),"Yes",IF(OR('Milestone 3'!P380="No",'Milestone 3'!P380="Non"),"No",0))</f>
        <v>0</v>
      </c>
      <c r="O1856">
        <f>IF(OR('Milestone 3'!O380="Yes",'Milestone 3'!O380="Oui"),"Yes",IF(OR('Milestone 3'!O380="No",'Milestone 3'!O380="Non"),"No",IF(OR('Milestone 3'!O380="N/A",'Milestone 3'!O380="S.O."),"N/A",0)))</f>
        <v>0</v>
      </c>
    </row>
    <row r="1857" spans="1:15" hidden="1">
      <c r="A1857">
        <f>IF(OR('Milestone 3'!E381="Approved",'Milestone 3'!E381="Approuvé"),"Approved",IF(OR('Milestone 3'!E381="Incomplete",'Milestone 3'!E381="Incomplet"),"Incomplete",0))</f>
        <v>0</v>
      </c>
      <c r="B1857">
        <f>IF(OR('Milestone 3'!D381="Yes",'Milestone 3'!D381="Oui"),"Yes",IF(OR('Milestone 3'!D381="No",'Milestone 3'!D381="Non"),"No",0))</f>
        <v>0</v>
      </c>
      <c r="C1857">
        <f>IF(OR('Milestone 3'!C381="Yes",'Milestone 3'!C381="Oui"),"Yes",IF(OR('Milestone 3'!C381="No",'Milestone 3'!C381="Non"),"No",IF(OR('Milestone 3'!C381="N/A",'Milestone 3'!C381="S.O."),"N/A",0)))</f>
        <v>0</v>
      </c>
      <c r="D1857">
        <f>IF(OR('Milestone 3'!H381="Approved",'Milestone 3'!H381="Approuvé"),"Approved",IF(OR('Milestone 3'!H381="Incomplete",'Milestone 3'!H381="Incomplet"),"Incomplete",0))</f>
        <v>0</v>
      </c>
      <c r="E1857">
        <f>IF(OR('Milestone 3'!G381="Yes",'Milestone 3'!G381="Oui"),"Yes",IF(OR('Milestone 3'!G381="No",'Milestone 3'!G381="Non"),"No",0))</f>
        <v>0</v>
      </c>
      <c r="F1857">
        <f>IF(OR('Milestone 3'!F381="Yes",'Milestone 3'!F381="Oui"),"Yes",IF(OR('Milestone 3'!F381="No",'Milestone 3'!F381="Non"),"No",IF(OR('Milestone 3'!F381="N/A",'Milestone 3'!F381="S.O."),"N/A",0)))</f>
        <v>0</v>
      </c>
      <c r="G1857">
        <f>IF(OR('Milestone 3'!K381="Approved",'Milestone 3'!K381="Approuvé"),"Approved",IF(OR('Milestone 3'!K381="Incomplete",'Milestone 3'!K381="Incomplet"),"Incomplete",0))</f>
        <v>0</v>
      </c>
      <c r="H1857">
        <f>IF(OR('Milestone 3'!J381="Yes",'Milestone 3'!J381="Oui"),"Yes",IF(OR('Milestone 3'!J381="No",'Milestone 3'!J381="Non"),"No",0))</f>
        <v>0</v>
      </c>
      <c r="I1857">
        <f>IF(OR('Milestone 3'!I381="Yes",'Milestone 3'!I381="Oui"),"Yes",IF(OR('Milestone 3'!I381="No",'Milestone 3'!I381="Non"),"No",IF(OR('Milestone 3'!I381="N/A",'Milestone 3'!I381="S.O."),"N/A",0)))</f>
        <v>0</v>
      </c>
      <c r="J1857">
        <f>IF(OR('Milestone 3'!N381="Approved",'Milestone 3'!N381="Approuvé"),"Approved",IF(OR('Milestone 3'!N381="Incomplete",'Milestone 3'!N381="Incomplet"),"Incomplete",0))</f>
        <v>0</v>
      </c>
      <c r="K1857">
        <f>IF(OR('Milestone 3'!M381="Yes",'Milestone 3'!M381="Oui"),"Yes",IF(OR('Milestone 3'!M381="No",'Milestone 3'!M381="Non"),"No",0))</f>
        <v>0</v>
      </c>
      <c r="L1857">
        <f>IF(OR('Milestone 3'!L381="Yes",'Milestone 3'!L381="Oui"),"Yes",IF(OR('Milestone 3'!L381="No",'Milestone 3'!L381="Non"),"No",IF(OR('Milestone 3'!L381="N/A",'Milestone 3'!L381="S.O."),"N/A",0)))</f>
        <v>0</v>
      </c>
      <c r="M1857">
        <f>IF(OR('Milestone 3'!Q381="Approved",'Milestone 3'!Q381="Approuvé"),"Approved",IF(OR('Milestone 3'!Q381="Incomplete",'Milestone 3'!Q381="Incomplet"),"Incomplete",0))</f>
        <v>0</v>
      </c>
      <c r="N1857">
        <f>IF(OR('Milestone 3'!P381="Yes",'Milestone 3'!P381="Oui"),"Yes",IF(OR('Milestone 3'!P381="No",'Milestone 3'!P381="Non"),"No",0))</f>
        <v>0</v>
      </c>
      <c r="O1857">
        <f>IF(OR('Milestone 3'!O381="Yes",'Milestone 3'!O381="Oui"),"Yes",IF(OR('Milestone 3'!O381="No",'Milestone 3'!O381="Non"),"No",IF(OR('Milestone 3'!O381="N/A",'Milestone 3'!O381="S.O."),"N/A",0)))</f>
        <v>0</v>
      </c>
    </row>
    <row r="1858" spans="1:15" hidden="1">
      <c r="A1858">
        <f>IF(OR('Milestone 3'!E382="Approved",'Milestone 3'!E382="Approuvé"),"Approved",IF(OR('Milestone 3'!E382="Incomplete",'Milestone 3'!E382="Incomplet"),"Incomplete",0))</f>
        <v>0</v>
      </c>
      <c r="B1858">
        <f>IF(OR('Milestone 3'!D382="Yes",'Milestone 3'!D382="Oui"),"Yes",IF(OR('Milestone 3'!D382="No",'Milestone 3'!D382="Non"),"No",0))</f>
        <v>0</v>
      </c>
      <c r="C1858">
        <f>IF(OR('Milestone 3'!C382="Yes",'Milestone 3'!C382="Oui"),"Yes",IF(OR('Milestone 3'!C382="No",'Milestone 3'!C382="Non"),"No",IF(OR('Milestone 3'!C382="N/A",'Milestone 3'!C382="S.O."),"N/A",0)))</f>
        <v>0</v>
      </c>
      <c r="D1858">
        <f>IF(OR('Milestone 3'!H382="Approved",'Milestone 3'!H382="Approuvé"),"Approved",IF(OR('Milestone 3'!H382="Incomplete",'Milestone 3'!H382="Incomplet"),"Incomplete",0))</f>
        <v>0</v>
      </c>
      <c r="E1858">
        <f>IF(OR('Milestone 3'!G382="Yes",'Milestone 3'!G382="Oui"),"Yes",IF(OR('Milestone 3'!G382="No",'Milestone 3'!G382="Non"),"No",0))</f>
        <v>0</v>
      </c>
      <c r="F1858">
        <f>IF(OR('Milestone 3'!F382="Yes",'Milestone 3'!F382="Oui"),"Yes",IF(OR('Milestone 3'!F382="No",'Milestone 3'!F382="Non"),"No",IF(OR('Milestone 3'!F382="N/A",'Milestone 3'!F382="S.O."),"N/A",0)))</f>
        <v>0</v>
      </c>
      <c r="G1858">
        <f>IF(OR('Milestone 3'!K382="Approved",'Milestone 3'!K382="Approuvé"),"Approved",IF(OR('Milestone 3'!K382="Incomplete",'Milestone 3'!K382="Incomplet"),"Incomplete",0))</f>
        <v>0</v>
      </c>
      <c r="H1858">
        <f>IF(OR('Milestone 3'!J382="Yes",'Milestone 3'!J382="Oui"),"Yes",IF(OR('Milestone 3'!J382="No",'Milestone 3'!J382="Non"),"No",0))</f>
        <v>0</v>
      </c>
      <c r="I1858">
        <f>IF(OR('Milestone 3'!I382="Yes",'Milestone 3'!I382="Oui"),"Yes",IF(OR('Milestone 3'!I382="No",'Milestone 3'!I382="Non"),"No",IF(OR('Milestone 3'!I382="N/A",'Milestone 3'!I382="S.O."),"N/A",0)))</f>
        <v>0</v>
      </c>
      <c r="J1858">
        <f>IF(OR('Milestone 3'!N382="Approved",'Milestone 3'!N382="Approuvé"),"Approved",IF(OR('Milestone 3'!N382="Incomplete",'Milestone 3'!N382="Incomplet"),"Incomplete",0))</f>
        <v>0</v>
      </c>
      <c r="K1858">
        <f>IF(OR('Milestone 3'!M382="Yes",'Milestone 3'!M382="Oui"),"Yes",IF(OR('Milestone 3'!M382="No",'Milestone 3'!M382="Non"),"No",0))</f>
        <v>0</v>
      </c>
      <c r="L1858">
        <f>IF(OR('Milestone 3'!L382="Yes",'Milestone 3'!L382="Oui"),"Yes",IF(OR('Milestone 3'!L382="No",'Milestone 3'!L382="Non"),"No",IF(OR('Milestone 3'!L382="N/A",'Milestone 3'!L382="S.O."),"N/A",0)))</f>
        <v>0</v>
      </c>
      <c r="M1858">
        <f>IF(OR('Milestone 3'!Q382="Approved",'Milestone 3'!Q382="Approuvé"),"Approved",IF(OR('Milestone 3'!Q382="Incomplete",'Milestone 3'!Q382="Incomplet"),"Incomplete",0))</f>
        <v>0</v>
      </c>
      <c r="N1858">
        <f>IF(OR('Milestone 3'!P382="Yes",'Milestone 3'!P382="Oui"),"Yes",IF(OR('Milestone 3'!P382="No",'Milestone 3'!P382="Non"),"No",0))</f>
        <v>0</v>
      </c>
      <c r="O1858">
        <f>IF(OR('Milestone 3'!O382="Yes",'Milestone 3'!O382="Oui"),"Yes",IF(OR('Milestone 3'!O382="No",'Milestone 3'!O382="Non"),"No",IF(OR('Milestone 3'!O382="N/A",'Milestone 3'!O382="S.O."),"N/A",0)))</f>
        <v>0</v>
      </c>
    </row>
    <row r="1859" spans="1:15" hidden="1">
      <c r="A1859">
        <f>IF(OR('Milestone 3'!E383="Approved",'Milestone 3'!E383="Approuvé"),"Approved",IF(OR('Milestone 3'!E383="Incomplete",'Milestone 3'!E383="Incomplet"),"Incomplete",0))</f>
        <v>0</v>
      </c>
      <c r="B1859">
        <f>IF(OR('Milestone 3'!D383="Yes",'Milestone 3'!D383="Oui"),"Yes",IF(OR('Milestone 3'!D383="No",'Milestone 3'!D383="Non"),"No",0))</f>
        <v>0</v>
      </c>
      <c r="C1859">
        <f>IF(OR('Milestone 3'!C383="Yes",'Milestone 3'!C383="Oui"),"Yes",IF(OR('Milestone 3'!C383="No",'Milestone 3'!C383="Non"),"No",IF(OR('Milestone 3'!C383="N/A",'Milestone 3'!C383="S.O."),"N/A",0)))</f>
        <v>0</v>
      </c>
      <c r="D1859">
        <f>IF(OR('Milestone 3'!H383="Approved",'Milestone 3'!H383="Approuvé"),"Approved",IF(OR('Milestone 3'!H383="Incomplete",'Milestone 3'!H383="Incomplet"),"Incomplete",0))</f>
        <v>0</v>
      </c>
      <c r="E1859">
        <f>IF(OR('Milestone 3'!G383="Yes",'Milestone 3'!G383="Oui"),"Yes",IF(OR('Milestone 3'!G383="No",'Milestone 3'!G383="Non"),"No",0))</f>
        <v>0</v>
      </c>
      <c r="F1859">
        <f>IF(OR('Milestone 3'!F383="Yes",'Milestone 3'!F383="Oui"),"Yes",IF(OR('Milestone 3'!F383="No",'Milestone 3'!F383="Non"),"No",IF(OR('Milestone 3'!F383="N/A",'Milestone 3'!F383="S.O."),"N/A",0)))</f>
        <v>0</v>
      </c>
      <c r="G1859">
        <f>IF(OR('Milestone 3'!K383="Approved",'Milestone 3'!K383="Approuvé"),"Approved",IF(OR('Milestone 3'!K383="Incomplete",'Milestone 3'!K383="Incomplet"),"Incomplete",0))</f>
        <v>0</v>
      </c>
      <c r="H1859">
        <f>IF(OR('Milestone 3'!J383="Yes",'Milestone 3'!J383="Oui"),"Yes",IF(OR('Milestone 3'!J383="No",'Milestone 3'!J383="Non"),"No",0))</f>
        <v>0</v>
      </c>
      <c r="I1859">
        <f>IF(OR('Milestone 3'!I383="Yes",'Milestone 3'!I383="Oui"),"Yes",IF(OR('Milestone 3'!I383="No",'Milestone 3'!I383="Non"),"No",IF(OR('Milestone 3'!I383="N/A",'Milestone 3'!I383="S.O."),"N/A",0)))</f>
        <v>0</v>
      </c>
      <c r="J1859">
        <f>IF(OR('Milestone 3'!N383="Approved",'Milestone 3'!N383="Approuvé"),"Approved",IF(OR('Milestone 3'!N383="Incomplete",'Milestone 3'!N383="Incomplet"),"Incomplete",0))</f>
        <v>0</v>
      </c>
      <c r="K1859">
        <f>IF(OR('Milestone 3'!M383="Yes",'Milestone 3'!M383="Oui"),"Yes",IF(OR('Milestone 3'!M383="No",'Milestone 3'!M383="Non"),"No",0))</f>
        <v>0</v>
      </c>
      <c r="L1859">
        <f>IF(OR('Milestone 3'!L383="Yes",'Milestone 3'!L383="Oui"),"Yes",IF(OR('Milestone 3'!L383="No",'Milestone 3'!L383="Non"),"No",IF(OR('Milestone 3'!L383="N/A",'Milestone 3'!L383="S.O."),"N/A",0)))</f>
        <v>0</v>
      </c>
      <c r="M1859">
        <f>IF(OR('Milestone 3'!Q383="Approved",'Milestone 3'!Q383="Approuvé"),"Approved",IF(OR('Milestone 3'!Q383="Incomplete",'Milestone 3'!Q383="Incomplet"),"Incomplete",0))</f>
        <v>0</v>
      </c>
      <c r="N1859">
        <f>IF(OR('Milestone 3'!P383="Yes",'Milestone 3'!P383="Oui"),"Yes",IF(OR('Milestone 3'!P383="No",'Milestone 3'!P383="Non"),"No",0))</f>
        <v>0</v>
      </c>
      <c r="O1859">
        <f>IF(OR('Milestone 3'!O383="Yes",'Milestone 3'!O383="Oui"),"Yes",IF(OR('Milestone 3'!O383="No",'Milestone 3'!O383="Non"),"No",IF(OR('Milestone 3'!O383="N/A",'Milestone 3'!O383="S.O."),"N/A",0)))</f>
        <v>0</v>
      </c>
    </row>
    <row r="1860" spans="1:15" hidden="1">
      <c r="A1860">
        <f>IF(OR('Milestone 3'!E384="Approved",'Milestone 3'!E384="Approuvé"),"Approved",IF(OR('Milestone 3'!E384="Incomplete",'Milestone 3'!E384="Incomplet"),"Incomplete",0))</f>
        <v>0</v>
      </c>
      <c r="B1860">
        <f>IF(OR('Milestone 3'!D384="Yes",'Milestone 3'!D384="Oui"),"Yes",IF(OR('Milestone 3'!D384="No",'Milestone 3'!D384="Non"),"No",0))</f>
        <v>0</v>
      </c>
      <c r="C1860">
        <f>IF(OR('Milestone 3'!C384="Yes",'Milestone 3'!C384="Oui"),"Yes",IF(OR('Milestone 3'!C384="No",'Milestone 3'!C384="Non"),"No",IF(OR('Milestone 3'!C384="N/A",'Milestone 3'!C384="S.O."),"N/A",0)))</f>
        <v>0</v>
      </c>
      <c r="D1860">
        <f>IF(OR('Milestone 3'!H384="Approved",'Milestone 3'!H384="Approuvé"),"Approved",IF(OR('Milestone 3'!H384="Incomplete",'Milestone 3'!H384="Incomplet"),"Incomplete",0))</f>
        <v>0</v>
      </c>
      <c r="E1860">
        <f>IF(OR('Milestone 3'!G384="Yes",'Milestone 3'!G384="Oui"),"Yes",IF(OR('Milestone 3'!G384="No",'Milestone 3'!G384="Non"),"No",0))</f>
        <v>0</v>
      </c>
      <c r="F1860">
        <f>IF(OR('Milestone 3'!F384="Yes",'Milestone 3'!F384="Oui"),"Yes",IF(OR('Milestone 3'!F384="No",'Milestone 3'!F384="Non"),"No",IF(OR('Milestone 3'!F384="N/A",'Milestone 3'!F384="S.O."),"N/A",0)))</f>
        <v>0</v>
      </c>
      <c r="G1860">
        <f>IF(OR('Milestone 3'!K384="Approved",'Milestone 3'!K384="Approuvé"),"Approved",IF(OR('Milestone 3'!K384="Incomplete",'Milestone 3'!K384="Incomplet"),"Incomplete",0))</f>
        <v>0</v>
      </c>
      <c r="H1860">
        <f>IF(OR('Milestone 3'!J384="Yes",'Milestone 3'!J384="Oui"),"Yes",IF(OR('Milestone 3'!J384="No",'Milestone 3'!J384="Non"),"No",0))</f>
        <v>0</v>
      </c>
      <c r="I1860">
        <f>IF(OR('Milestone 3'!I384="Yes",'Milestone 3'!I384="Oui"),"Yes",IF(OR('Milestone 3'!I384="No",'Milestone 3'!I384="Non"),"No",IF(OR('Milestone 3'!I384="N/A",'Milestone 3'!I384="S.O."),"N/A",0)))</f>
        <v>0</v>
      </c>
      <c r="J1860">
        <f>IF(OR('Milestone 3'!N384="Approved",'Milestone 3'!N384="Approuvé"),"Approved",IF(OR('Milestone 3'!N384="Incomplete",'Milestone 3'!N384="Incomplet"),"Incomplete",0))</f>
        <v>0</v>
      </c>
      <c r="K1860">
        <f>IF(OR('Milestone 3'!M384="Yes",'Milestone 3'!M384="Oui"),"Yes",IF(OR('Milestone 3'!M384="No",'Milestone 3'!M384="Non"),"No",0))</f>
        <v>0</v>
      </c>
      <c r="L1860">
        <f>IF(OR('Milestone 3'!L384="Yes",'Milestone 3'!L384="Oui"),"Yes",IF(OR('Milestone 3'!L384="No",'Milestone 3'!L384="Non"),"No",IF(OR('Milestone 3'!L384="N/A",'Milestone 3'!L384="S.O."),"N/A",0)))</f>
        <v>0</v>
      </c>
      <c r="M1860">
        <f>IF(OR('Milestone 3'!Q384="Approved",'Milestone 3'!Q384="Approuvé"),"Approved",IF(OR('Milestone 3'!Q384="Incomplete",'Milestone 3'!Q384="Incomplet"),"Incomplete",0))</f>
        <v>0</v>
      </c>
      <c r="N1860">
        <f>IF(OR('Milestone 3'!P384="Yes",'Milestone 3'!P384="Oui"),"Yes",IF(OR('Milestone 3'!P384="No",'Milestone 3'!P384="Non"),"No",0))</f>
        <v>0</v>
      </c>
      <c r="O1860">
        <f>IF(OR('Milestone 3'!O384="Yes",'Milestone 3'!O384="Oui"),"Yes",IF(OR('Milestone 3'!O384="No",'Milestone 3'!O384="Non"),"No",IF(OR('Milestone 3'!O384="N/A",'Milestone 3'!O384="S.O."),"N/A",0)))</f>
        <v>0</v>
      </c>
    </row>
    <row r="1861" spans="1:15" hidden="1">
      <c r="A1861">
        <f>IF(OR('Milestone 3'!E385="Approved",'Milestone 3'!E385="Approuvé"),"Approved",IF(OR('Milestone 3'!E385="Incomplete",'Milestone 3'!E385="Incomplet"),"Incomplete",0))</f>
        <v>0</v>
      </c>
      <c r="B1861">
        <f>IF(OR('Milestone 3'!D385="Yes",'Milestone 3'!D385="Oui"),"Yes",IF(OR('Milestone 3'!D385="No",'Milestone 3'!D385="Non"),"No",0))</f>
        <v>0</v>
      </c>
      <c r="C1861">
        <f>IF(OR('Milestone 3'!C385="Yes",'Milestone 3'!C385="Oui"),"Yes",IF(OR('Milestone 3'!C385="No",'Milestone 3'!C385="Non"),"No",IF(OR('Milestone 3'!C385="N/A",'Milestone 3'!C385="S.O."),"N/A",0)))</f>
        <v>0</v>
      </c>
      <c r="D1861">
        <f>IF(OR('Milestone 3'!H385="Approved",'Milestone 3'!H385="Approuvé"),"Approved",IF(OR('Milestone 3'!H385="Incomplete",'Milestone 3'!H385="Incomplet"),"Incomplete",0))</f>
        <v>0</v>
      </c>
      <c r="E1861">
        <f>IF(OR('Milestone 3'!G385="Yes",'Milestone 3'!G385="Oui"),"Yes",IF(OR('Milestone 3'!G385="No",'Milestone 3'!G385="Non"),"No",0))</f>
        <v>0</v>
      </c>
      <c r="F1861">
        <f>IF(OR('Milestone 3'!F385="Yes",'Milestone 3'!F385="Oui"),"Yes",IF(OR('Milestone 3'!F385="No",'Milestone 3'!F385="Non"),"No",IF(OR('Milestone 3'!F385="N/A",'Milestone 3'!F385="S.O."),"N/A",0)))</f>
        <v>0</v>
      </c>
      <c r="G1861">
        <f>IF(OR('Milestone 3'!K385="Approved",'Milestone 3'!K385="Approuvé"),"Approved",IF(OR('Milestone 3'!K385="Incomplete",'Milestone 3'!K385="Incomplet"),"Incomplete",0))</f>
        <v>0</v>
      </c>
      <c r="H1861">
        <f>IF(OR('Milestone 3'!J385="Yes",'Milestone 3'!J385="Oui"),"Yes",IF(OR('Milestone 3'!J385="No",'Milestone 3'!J385="Non"),"No",0))</f>
        <v>0</v>
      </c>
      <c r="I1861">
        <f>IF(OR('Milestone 3'!I385="Yes",'Milestone 3'!I385="Oui"),"Yes",IF(OR('Milestone 3'!I385="No",'Milestone 3'!I385="Non"),"No",IF(OR('Milestone 3'!I385="N/A",'Milestone 3'!I385="S.O."),"N/A",0)))</f>
        <v>0</v>
      </c>
      <c r="J1861">
        <f>IF(OR('Milestone 3'!N385="Approved",'Milestone 3'!N385="Approuvé"),"Approved",IF(OR('Milestone 3'!N385="Incomplete",'Milestone 3'!N385="Incomplet"),"Incomplete",0))</f>
        <v>0</v>
      </c>
      <c r="K1861">
        <f>IF(OR('Milestone 3'!M385="Yes",'Milestone 3'!M385="Oui"),"Yes",IF(OR('Milestone 3'!M385="No",'Milestone 3'!M385="Non"),"No",0))</f>
        <v>0</v>
      </c>
      <c r="L1861">
        <f>IF(OR('Milestone 3'!L385="Yes",'Milestone 3'!L385="Oui"),"Yes",IF(OR('Milestone 3'!L385="No",'Milestone 3'!L385="Non"),"No",IF(OR('Milestone 3'!L385="N/A",'Milestone 3'!L385="S.O."),"N/A",0)))</f>
        <v>0</v>
      </c>
      <c r="M1861">
        <f>IF(OR('Milestone 3'!Q385="Approved",'Milestone 3'!Q385="Approuvé"),"Approved",IF(OR('Milestone 3'!Q385="Incomplete",'Milestone 3'!Q385="Incomplet"),"Incomplete",0))</f>
        <v>0</v>
      </c>
      <c r="N1861">
        <f>IF(OR('Milestone 3'!P385="Yes",'Milestone 3'!P385="Oui"),"Yes",IF(OR('Milestone 3'!P385="No",'Milestone 3'!P385="Non"),"No",0))</f>
        <v>0</v>
      </c>
      <c r="O1861">
        <f>IF(OR('Milestone 3'!O385="Yes",'Milestone 3'!O385="Oui"),"Yes",IF(OR('Milestone 3'!O385="No",'Milestone 3'!O385="Non"),"No",IF(OR('Milestone 3'!O385="N/A",'Milestone 3'!O385="S.O."),"N/A",0)))</f>
        <v>0</v>
      </c>
    </row>
    <row r="1862" spans="1:15" hidden="1">
      <c r="A1862">
        <f>IF(OR('Milestone 3'!E386="Approved",'Milestone 3'!E386="Approuvé"),"Approved",IF(OR('Milestone 3'!E386="Incomplete",'Milestone 3'!E386="Incomplet"),"Incomplete",0))</f>
        <v>0</v>
      </c>
      <c r="B1862">
        <f>IF(OR('Milestone 3'!D386="Yes",'Milestone 3'!D386="Oui"),"Yes",IF(OR('Milestone 3'!D386="No",'Milestone 3'!D386="Non"),"No",0))</f>
        <v>0</v>
      </c>
      <c r="C1862">
        <f>IF(OR('Milestone 3'!C386="Yes",'Milestone 3'!C386="Oui"),"Yes",IF(OR('Milestone 3'!C386="No",'Milestone 3'!C386="Non"),"No",IF(OR('Milestone 3'!C386="N/A",'Milestone 3'!C386="S.O."),"N/A",0)))</f>
        <v>0</v>
      </c>
      <c r="D1862">
        <f>IF(OR('Milestone 3'!H386="Approved",'Milestone 3'!H386="Approuvé"),"Approved",IF(OR('Milestone 3'!H386="Incomplete",'Milestone 3'!H386="Incomplet"),"Incomplete",0))</f>
        <v>0</v>
      </c>
      <c r="E1862">
        <f>IF(OR('Milestone 3'!G386="Yes",'Milestone 3'!G386="Oui"),"Yes",IF(OR('Milestone 3'!G386="No",'Milestone 3'!G386="Non"),"No",0))</f>
        <v>0</v>
      </c>
      <c r="F1862">
        <f>IF(OR('Milestone 3'!F386="Yes",'Milestone 3'!F386="Oui"),"Yes",IF(OR('Milestone 3'!F386="No",'Milestone 3'!F386="Non"),"No",IF(OR('Milestone 3'!F386="N/A",'Milestone 3'!F386="S.O."),"N/A",0)))</f>
        <v>0</v>
      </c>
      <c r="G1862">
        <f>IF(OR('Milestone 3'!K386="Approved",'Milestone 3'!K386="Approuvé"),"Approved",IF(OR('Milestone 3'!K386="Incomplete",'Milestone 3'!K386="Incomplet"),"Incomplete",0))</f>
        <v>0</v>
      </c>
      <c r="H1862">
        <f>IF(OR('Milestone 3'!J386="Yes",'Milestone 3'!J386="Oui"),"Yes",IF(OR('Milestone 3'!J386="No",'Milestone 3'!J386="Non"),"No",0))</f>
        <v>0</v>
      </c>
      <c r="I1862">
        <f>IF(OR('Milestone 3'!I386="Yes",'Milestone 3'!I386="Oui"),"Yes",IF(OR('Milestone 3'!I386="No",'Milestone 3'!I386="Non"),"No",IF(OR('Milestone 3'!I386="N/A",'Milestone 3'!I386="S.O."),"N/A",0)))</f>
        <v>0</v>
      </c>
      <c r="J1862">
        <f>IF(OR('Milestone 3'!N386="Approved",'Milestone 3'!N386="Approuvé"),"Approved",IF(OR('Milestone 3'!N386="Incomplete",'Milestone 3'!N386="Incomplet"),"Incomplete",0))</f>
        <v>0</v>
      </c>
      <c r="K1862">
        <f>IF(OR('Milestone 3'!M386="Yes",'Milestone 3'!M386="Oui"),"Yes",IF(OR('Milestone 3'!M386="No",'Milestone 3'!M386="Non"),"No",0))</f>
        <v>0</v>
      </c>
      <c r="L1862">
        <f>IF(OR('Milestone 3'!L386="Yes",'Milestone 3'!L386="Oui"),"Yes",IF(OR('Milestone 3'!L386="No",'Milestone 3'!L386="Non"),"No",IF(OR('Milestone 3'!L386="N/A",'Milestone 3'!L386="S.O."),"N/A",0)))</f>
        <v>0</v>
      </c>
      <c r="M1862">
        <f>IF(OR('Milestone 3'!Q386="Approved",'Milestone 3'!Q386="Approuvé"),"Approved",IF(OR('Milestone 3'!Q386="Incomplete",'Milestone 3'!Q386="Incomplet"),"Incomplete",0))</f>
        <v>0</v>
      </c>
      <c r="N1862">
        <f>IF(OR('Milestone 3'!P386="Yes",'Milestone 3'!P386="Oui"),"Yes",IF(OR('Milestone 3'!P386="No",'Milestone 3'!P386="Non"),"No",0))</f>
        <v>0</v>
      </c>
      <c r="O1862">
        <f>IF(OR('Milestone 3'!O386="Yes",'Milestone 3'!O386="Oui"),"Yes",IF(OR('Milestone 3'!O386="No",'Milestone 3'!O386="Non"),"No",IF(OR('Milestone 3'!O386="N/A",'Milestone 3'!O386="S.O."),"N/A",0)))</f>
        <v>0</v>
      </c>
    </row>
    <row r="1863" spans="1:15" hidden="1">
      <c r="A1863">
        <f>IF(OR('Milestone 3'!E387="Approved",'Milestone 3'!E387="Approuvé"),"Approved",IF(OR('Milestone 3'!E387="Incomplete",'Milestone 3'!E387="Incomplet"),"Incomplete",0))</f>
        <v>0</v>
      </c>
      <c r="B1863">
        <f>IF(OR('Milestone 3'!D387="Yes",'Milestone 3'!D387="Oui"),"Yes",IF(OR('Milestone 3'!D387="No",'Milestone 3'!D387="Non"),"No",0))</f>
        <v>0</v>
      </c>
      <c r="C1863">
        <f>IF(OR('Milestone 3'!C387="Yes",'Milestone 3'!C387="Oui"),"Yes",IF(OR('Milestone 3'!C387="No",'Milestone 3'!C387="Non"),"No",IF(OR('Milestone 3'!C387="N/A",'Milestone 3'!C387="S.O."),"N/A",0)))</f>
        <v>0</v>
      </c>
      <c r="D1863">
        <f>IF(OR('Milestone 3'!H387="Approved",'Milestone 3'!H387="Approuvé"),"Approved",IF(OR('Milestone 3'!H387="Incomplete",'Milestone 3'!H387="Incomplet"),"Incomplete",0))</f>
        <v>0</v>
      </c>
      <c r="E1863">
        <f>IF(OR('Milestone 3'!G387="Yes",'Milestone 3'!G387="Oui"),"Yes",IF(OR('Milestone 3'!G387="No",'Milestone 3'!G387="Non"),"No",0))</f>
        <v>0</v>
      </c>
      <c r="F1863">
        <f>IF(OR('Milestone 3'!F387="Yes",'Milestone 3'!F387="Oui"),"Yes",IF(OR('Milestone 3'!F387="No",'Milestone 3'!F387="Non"),"No",IF(OR('Milestone 3'!F387="N/A",'Milestone 3'!F387="S.O."),"N/A",0)))</f>
        <v>0</v>
      </c>
      <c r="G1863">
        <f>IF(OR('Milestone 3'!K387="Approved",'Milestone 3'!K387="Approuvé"),"Approved",IF(OR('Milestone 3'!K387="Incomplete",'Milestone 3'!K387="Incomplet"),"Incomplete",0))</f>
        <v>0</v>
      </c>
      <c r="H1863">
        <f>IF(OR('Milestone 3'!J387="Yes",'Milestone 3'!J387="Oui"),"Yes",IF(OR('Milestone 3'!J387="No",'Milestone 3'!J387="Non"),"No",0))</f>
        <v>0</v>
      </c>
      <c r="I1863">
        <f>IF(OR('Milestone 3'!I387="Yes",'Milestone 3'!I387="Oui"),"Yes",IF(OR('Milestone 3'!I387="No",'Milestone 3'!I387="Non"),"No",IF(OR('Milestone 3'!I387="N/A",'Milestone 3'!I387="S.O."),"N/A",0)))</f>
        <v>0</v>
      </c>
      <c r="J1863">
        <f>IF(OR('Milestone 3'!N387="Approved",'Milestone 3'!N387="Approuvé"),"Approved",IF(OR('Milestone 3'!N387="Incomplete",'Milestone 3'!N387="Incomplet"),"Incomplete",0))</f>
        <v>0</v>
      </c>
      <c r="K1863">
        <f>IF(OR('Milestone 3'!M387="Yes",'Milestone 3'!M387="Oui"),"Yes",IF(OR('Milestone 3'!M387="No",'Milestone 3'!M387="Non"),"No",0))</f>
        <v>0</v>
      </c>
      <c r="L1863">
        <f>IF(OR('Milestone 3'!L387="Yes",'Milestone 3'!L387="Oui"),"Yes",IF(OR('Milestone 3'!L387="No",'Milestone 3'!L387="Non"),"No",IF(OR('Milestone 3'!L387="N/A",'Milestone 3'!L387="S.O."),"N/A",0)))</f>
        <v>0</v>
      </c>
      <c r="M1863">
        <f>IF(OR('Milestone 3'!Q387="Approved",'Milestone 3'!Q387="Approuvé"),"Approved",IF(OR('Milestone 3'!Q387="Incomplete",'Milestone 3'!Q387="Incomplet"),"Incomplete",0))</f>
        <v>0</v>
      </c>
      <c r="N1863">
        <f>IF(OR('Milestone 3'!P387="Yes",'Milestone 3'!P387="Oui"),"Yes",IF(OR('Milestone 3'!P387="No",'Milestone 3'!P387="Non"),"No",0))</f>
        <v>0</v>
      </c>
      <c r="O1863">
        <f>IF(OR('Milestone 3'!O387="Yes",'Milestone 3'!O387="Oui"),"Yes",IF(OR('Milestone 3'!O387="No",'Milestone 3'!O387="Non"),"No",IF(OR('Milestone 3'!O387="N/A",'Milestone 3'!O387="S.O."),"N/A",0)))</f>
        <v>0</v>
      </c>
    </row>
    <row r="1864" spans="1:15" hidden="1">
      <c r="A1864">
        <f>IF(OR('Milestone 3'!E388="Approved",'Milestone 3'!E388="Approuvé"),"Approved",IF(OR('Milestone 3'!E388="Incomplete",'Milestone 3'!E388="Incomplet"),"Incomplete",0))</f>
        <v>0</v>
      </c>
      <c r="B1864">
        <f>IF(OR('Milestone 3'!D388="Yes",'Milestone 3'!D388="Oui"),"Yes",IF(OR('Milestone 3'!D388="No",'Milestone 3'!D388="Non"),"No",0))</f>
        <v>0</v>
      </c>
      <c r="C1864">
        <f>IF(OR('Milestone 3'!C388="Yes",'Milestone 3'!C388="Oui"),"Yes",IF(OR('Milestone 3'!C388="No",'Milestone 3'!C388="Non"),"No",IF(OR('Milestone 3'!C388="N/A",'Milestone 3'!C388="S.O."),"N/A",0)))</f>
        <v>0</v>
      </c>
      <c r="D1864">
        <f>IF(OR('Milestone 3'!H388="Approved",'Milestone 3'!H388="Approuvé"),"Approved",IF(OR('Milestone 3'!H388="Incomplete",'Milestone 3'!H388="Incomplet"),"Incomplete",0))</f>
        <v>0</v>
      </c>
      <c r="E1864">
        <f>IF(OR('Milestone 3'!G388="Yes",'Milestone 3'!G388="Oui"),"Yes",IF(OR('Milestone 3'!G388="No",'Milestone 3'!G388="Non"),"No",0))</f>
        <v>0</v>
      </c>
      <c r="F1864">
        <f>IF(OR('Milestone 3'!F388="Yes",'Milestone 3'!F388="Oui"),"Yes",IF(OR('Milestone 3'!F388="No",'Milestone 3'!F388="Non"),"No",IF(OR('Milestone 3'!F388="N/A",'Milestone 3'!F388="S.O."),"N/A",0)))</f>
        <v>0</v>
      </c>
      <c r="G1864">
        <f>IF(OR('Milestone 3'!K388="Approved",'Milestone 3'!K388="Approuvé"),"Approved",IF(OR('Milestone 3'!K388="Incomplete",'Milestone 3'!K388="Incomplet"),"Incomplete",0))</f>
        <v>0</v>
      </c>
      <c r="H1864">
        <f>IF(OR('Milestone 3'!J388="Yes",'Milestone 3'!J388="Oui"),"Yes",IF(OR('Milestone 3'!J388="No",'Milestone 3'!J388="Non"),"No",0))</f>
        <v>0</v>
      </c>
      <c r="I1864">
        <f>IF(OR('Milestone 3'!I388="Yes",'Milestone 3'!I388="Oui"),"Yes",IF(OR('Milestone 3'!I388="No",'Milestone 3'!I388="Non"),"No",IF(OR('Milestone 3'!I388="N/A",'Milestone 3'!I388="S.O."),"N/A",0)))</f>
        <v>0</v>
      </c>
      <c r="J1864">
        <f>IF(OR('Milestone 3'!N388="Approved",'Milestone 3'!N388="Approuvé"),"Approved",IF(OR('Milestone 3'!N388="Incomplete",'Milestone 3'!N388="Incomplet"),"Incomplete",0))</f>
        <v>0</v>
      </c>
      <c r="K1864">
        <f>IF(OR('Milestone 3'!M388="Yes",'Milestone 3'!M388="Oui"),"Yes",IF(OR('Milestone 3'!M388="No",'Milestone 3'!M388="Non"),"No",0))</f>
        <v>0</v>
      </c>
      <c r="L1864">
        <f>IF(OR('Milestone 3'!L388="Yes",'Milestone 3'!L388="Oui"),"Yes",IF(OR('Milestone 3'!L388="No",'Milestone 3'!L388="Non"),"No",IF(OR('Milestone 3'!L388="N/A",'Milestone 3'!L388="S.O."),"N/A",0)))</f>
        <v>0</v>
      </c>
      <c r="M1864">
        <f>IF(OR('Milestone 3'!Q388="Approved",'Milestone 3'!Q388="Approuvé"),"Approved",IF(OR('Milestone 3'!Q388="Incomplete",'Milestone 3'!Q388="Incomplet"),"Incomplete",0))</f>
        <v>0</v>
      </c>
      <c r="N1864">
        <f>IF(OR('Milestone 3'!P388="Yes",'Milestone 3'!P388="Oui"),"Yes",IF(OR('Milestone 3'!P388="No",'Milestone 3'!P388="Non"),"No",0))</f>
        <v>0</v>
      </c>
      <c r="O1864">
        <f>IF(OR('Milestone 3'!O388="Yes",'Milestone 3'!O388="Oui"),"Yes",IF(OR('Milestone 3'!O388="No",'Milestone 3'!O388="Non"),"No",IF(OR('Milestone 3'!O388="N/A",'Milestone 3'!O388="S.O."),"N/A",0)))</f>
        <v>0</v>
      </c>
    </row>
    <row r="1865" spans="1:15" hidden="1">
      <c r="A1865">
        <f>IF(OR('Milestone 3'!E389="Approved",'Milestone 3'!E389="Approuvé"),"Approved",IF(OR('Milestone 3'!E389="Incomplete",'Milestone 3'!E389="Incomplet"),"Incomplete",0))</f>
        <v>0</v>
      </c>
      <c r="B1865">
        <f>IF(OR('Milestone 3'!D389="Yes",'Milestone 3'!D389="Oui"),"Yes",IF(OR('Milestone 3'!D389="No",'Milestone 3'!D389="Non"),"No",0))</f>
        <v>0</v>
      </c>
      <c r="C1865">
        <f>IF(OR('Milestone 3'!C389="Yes",'Milestone 3'!C389="Oui"),"Yes",IF(OR('Milestone 3'!C389="No",'Milestone 3'!C389="Non"),"No",IF(OR('Milestone 3'!C389="N/A",'Milestone 3'!C389="S.O."),"N/A",0)))</f>
        <v>0</v>
      </c>
      <c r="D1865">
        <f>IF(OR('Milestone 3'!H389="Approved",'Milestone 3'!H389="Approuvé"),"Approved",IF(OR('Milestone 3'!H389="Incomplete",'Milestone 3'!H389="Incomplet"),"Incomplete",0))</f>
        <v>0</v>
      </c>
      <c r="E1865">
        <f>IF(OR('Milestone 3'!G389="Yes",'Milestone 3'!G389="Oui"),"Yes",IF(OR('Milestone 3'!G389="No",'Milestone 3'!G389="Non"),"No",0))</f>
        <v>0</v>
      </c>
      <c r="F1865">
        <f>IF(OR('Milestone 3'!F389="Yes",'Milestone 3'!F389="Oui"),"Yes",IF(OR('Milestone 3'!F389="No",'Milestone 3'!F389="Non"),"No",IF(OR('Milestone 3'!F389="N/A",'Milestone 3'!F389="S.O."),"N/A",0)))</f>
        <v>0</v>
      </c>
      <c r="G1865">
        <f>IF(OR('Milestone 3'!K389="Approved",'Milestone 3'!K389="Approuvé"),"Approved",IF(OR('Milestone 3'!K389="Incomplete",'Milestone 3'!K389="Incomplet"),"Incomplete",0))</f>
        <v>0</v>
      </c>
      <c r="H1865">
        <f>IF(OR('Milestone 3'!J389="Yes",'Milestone 3'!J389="Oui"),"Yes",IF(OR('Milestone 3'!J389="No",'Milestone 3'!J389="Non"),"No",0))</f>
        <v>0</v>
      </c>
      <c r="I1865">
        <f>IF(OR('Milestone 3'!I389="Yes",'Milestone 3'!I389="Oui"),"Yes",IF(OR('Milestone 3'!I389="No",'Milestone 3'!I389="Non"),"No",IF(OR('Milestone 3'!I389="N/A",'Milestone 3'!I389="S.O."),"N/A",0)))</f>
        <v>0</v>
      </c>
      <c r="J1865">
        <f>IF(OR('Milestone 3'!N389="Approved",'Milestone 3'!N389="Approuvé"),"Approved",IF(OR('Milestone 3'!N389="Incomplete",'Milestone 3'!N389="Incomplet"),"Incomplete",0))</f>
        <v>0</v>
      </c>
      <c r="K1865">
        <f>IF(OR('Milestone 3'!M389="Yes",'Milestone 3'!M389="Oui"),"Yes",IF(OR('Milestone 3'!M389="No",'Milestone 3'!M389="Non"),"No",0))</f>
        <v>0</v>
      </c>
      <c r="L1865">
        <f>IF(OR('Milestone 3'!L389="Yes",'Milestone 3'!L389="Oui"),"Yes",IF(OR('Milestone 3'!L389="No",'Milestone 3'!L389="Non"),"No",IF(OR('Milestone 3'!L389="N/A",'Milestone 3'!L389="S.O."),"N/A",0)))</f>
        <v>0</v>
      </c>
      <c r="M1865">
        <f>IF(OR('Milestone 3'!Q389="Approved",'Milestone 3'!Q389="Approuvé"),"Approved",IF(OR('Milestone 3'!Q389="Incomplete",'Milestone 3'!Q389="Incomplet"),"Incomplete",0))</f>
        <v>0</v>
      </c>
      <c r="N1865">
        <f>IF(OR('Milestone 3'!P389="Yes",'Milestone 3'!P389="Oui"),"Yes",IF(OR('Milestone 3'!P389="No",'Milestone 3'!P389="Non"),"No",0))</f>
        <v>0</v>
      </c>
      <c r="O1865">
        <f>IF(OR('Milestone 3'!O389="Yes",'Milestone 3'!O389="Oui"),"Yes",IF(OR('Milestone 3'!O389="No",'Milestone 3'!O389="Non"),"No",IF(OR('Milestone 3'!O389="N/A",'Milestone 3'!O389="S.O."),"N/A",0)))</f>
        <v>0</v>
      </c>
    </row>
    <row r="1866" spans="1:15" hidden="1">
      <c r="A1866">
        <f>IF(OR('Milestone 3'!E390="Approved",'Milestone 3'!E390="Approuvé"),"Approved",IF(OR('Milestone 3'!E390="Incomplete",'Milestone 3'!E390="Incomplet"),"Incomplete",0))</f>
        <v>0</v>
      </c>
      <c r="B1866">
        <f>IF(OR('Milestone 3'!D390="Yes",'Milestone 3'!D390="Oui"),"Yes",IF(OR('Milestone 3'!D390="No",'Milestone 3'!D390="Non"),"No",0))</f>
        <v>0</v>
      </c>
      <c r="C1866">
        <f>IF(OR('Milestone 3'!C390="Yes",'Milestone 3'!C390="Oui"),"Yes",IF(OR('Milestone 3'!C390="No",'Milestone 3'!C390="Non"),"No",IF(OR('Milestone 3'!C390="N/A",'Milestone 3'!C390="S.O."),"N/A",0)))</f>
        <v>0</v>
      </c>
      <c r="D1866">
        <f>IF(OR('Milestone 3'!H390="Approved",'Milestone 3'!H390="Approuvé"),"Approved",IF(OR('Milestone 3'!H390="Incomplete",'Milestone 3'!H390="Incomplet"),"Incomplete",0))</f>
        <v>0</v>
      </c>
      <c r="E1866">
        <f>IF(OR('Milestone 3'!G390="Yes",'Milestone 3'!G390="Oui"),"Yes",IF(OR('Milestone 3'!G390="No",'Milestone 3'!G390="Non"),"No",0))</f>
        <v>0</v>
      </c>
      <c r="F1866">
        <f>IF(OR('Milestone 3'!F390="Yes",'Milestone 3'!F390="Oui"),"Yes",IF(OR('Milestone 3'!F390="No",'Milestone 3'!F390="Non"),"No",IF(OR('Milestone 3'!F390="N/A",'Milestone 3'!F390="S.O."),"N/A",0)))</f>
        <v>0</v>
      </c>
      <c r="G1866">
        <f>IF(OR('Milestone 3'!K390="Approved",'Milestone 3'!K390="Approuvé"),"Approved",IF(OR('Milestone 3'!K390="Incomplete",'Milestone 3'!K390="Incomplet"),"Incomplete",0))</f>
        <v>0</v>
      </c>
      <c r="H1866">
        <f>IF(OR('Milestone 3'!J390="Yes",'Milestone 3'!J390="Oui"),"Yes",IF(OR('Milestone 3'!J390="No",'Milestone 3'!J390="Non"),"No",0))</f>
        <v>0</v>
      </c>
      <c r="I1866">
        <f>IF(OR('Milestone 3'!I390="Yes",'Milestone 3'!I390="Oui"),"Yes",IF(OR('Milestone 3'!I390="No",'Milestone 3'!I390="Non"),"No",IF(OR('Milestone 3'!I390="N/A",'Milestone 3'!I390="S.O."),"N/A",0)))</f>
        <v>0</v>
      </c>
      <c r="J1866">
        <f>IF(OR('Milestone 3'!N390="Approved",'Milestone 3'!N390="Approuvé"),"Approved",IF(OR('Milestone 3'!N390="Incomplete",'Milestone 3'!N390="Incomplet"),"Incomplete",0))</f>
        <v>0</v>
      </c>
      <c r="K1866">
        <f>IF(OR('Milestone 3'!M390="Yes",'Milestone 3'!M390="Oui"),"Yes",IF(OR('Milestone 3'!M390="No",'Milestone 3'!M390="Non"),"No",0))</f>
        <v>0</v>
      </c>
      <c r="L1866">
        <f>IF(OR('Milestone 3'!L390="Yes",'Milestone 3'!L390="Oui"),"Yes",IF(OR('Milestone 3'!L390="No",'Milestone 3'!L390="Non"),"No",IF(OR('Milestone 3'!L390="N/A",'Milestone 3'!L390="S.O."),"N/A",0)))</f>
        <v>0</v>
      </c>
      <c r="M1866">
        <f>IF(OR('Milestone 3'!Q390="Approved",'Milestone 3'!Q390="Approuvé"),"Approved",IF(OR('Milestone 3'!Q390="Incomplete",'Milestone 3'!Q390="Incomplet"),"Incomplete",0))</f>
        <v>0</v>
      </c>
      <c r="N1866">
        <f>IF(OR('Milestone 3'!P390="Yes",'Milestone 3'!P390="Oui"),"Yes",IF(OR('Milestone 3'!P390="No",'Milestone 3'!P390="Non"),"No",0))</f>
        <v>0</v>
      </c>
      <c r="O1866">
        <f>IF(OR('Milestone 3'!O390="Yes",'Milestone 3'!O390="Oui"),"Yes",IF(OR('Milestone 3'!O390="No",'Milestone 3'!O390="Non"),"No",IF(OR('Milestone 3'!O390="N/A",'Milestone 3'!O390="S.O."),"N/A",0)))</f>
        <v>0</v>
      </c>
    </row>
    <row r="1867" spans="1:15" hidden="1">
      <c r="A1867">
        <f>IF(OR('Milestone 3'!E391="Approved",'Milestone 3'!E391="Approuvé"),"Approved",IF(OR('Milestone 3'!E391="Incomplete",'Milestone 3'!E391="Incomplet"),"Incomplete",0))</f>
        <v>0</v>
      </c>
      <c r="B1867">
        <f>IF(OR('Milestone 3'!D391="Yes",'Milestone 3'!D391="Oui"),"Yes",IF(OR('Milestone 3'!D391="No",'Milestone 3'!D391="Non"),"No",0))</f>
        <v>0</v>
      </c>
      <c r="C1867">
        <f>IF(OR('Milestone 3'!C391="Yes",'Milestone 3'!C391="Oui"),"Yes",IF(OR('Milestone 3'!C391="No",'Milestone 3'!C391="Non"),"No",IF(OR('Milestone 3'!C391="N/A",'Milestone 3'!C391="S.O."),"N/A",0)))</f>
        <v>0</v>
      </c>
      <c r="D1867">
        <f>IF(OR('Milestone 3'!H391="Approved",'Milestone 3'!H391="Approuvé"),"Approved",IF(OR('Milestone 3'!H391="Incomplete",'Milestone 3'!H391="Incomplet"),"Incomplete",0))</f>
        <v>0</v>
      </c>
      <c r="E1867">
        <f>IF(OR('Milestone 3'!G391="Yes",'Milestone 3'!G391="Oui"),"Yes",IF(OR('Milestone 3'!G391="No",'Milestone 3'!G391="Non"),"No",0))</f>
        <v>0</v>
      </c>
      <c r="F1867">
        <f>IF(OR('Milestone 3'!F391="Yes",'Milestone 3'!F391="Oui"),"Yes",IF(OR('Milestone 3'!F391="No",'Milestone 3'!F391="Non"),"No",IF(OR('Milestone 3'!F391="N/A",'Milestone 3'!F391="S.O."),"N/A",0)))</f>
        <v>0</v>
      </c>
      <c r="G1867">
        <f>IF(OR('Milestone 3'!K391="Approved",'Milestone 3'!K391="Approuvé"),"Approved",IF(OR('Milestone 3'!K391="Incomplete",'Milestone 3'!K391="Incomplet"),"Incomplete",0))</f>
        <v>0</v>
      </c>
      <c r="H1867">
        <f>IF(OR('Milestone 3'!J391="Yes",'Milestone 3'!J391="Oui"),"Yes",IF(OR('Milestone 3'!J391="No",'Milestone 3'!J391="Non"),"No",0))</f>
        <v>0</v>
      </c>
      <c r="I1867">
        <f>IF(OR('Milestone 3'!I391="Yes",'Milestone 3'!I391="Oui"),"Yes",IF(OR('Milestone 3'!I391="No",'Milestone 3'!I391="Non"),"No",IF(OR('Milestone 3'!I391="N/A",'Milestone 3'!I391="S.O."),"N/A",0)))</f>
        <v>0</v>
      </c>
      <c r="J1867">
        <f>IF(OR('Milestone 3'!N391="Approved",'Milestone 3'!N391="Approuvé"),"Approved",IF(OR('Milestone 3'!N391="Incomplete",'Milestone 3'!N391="Incomplet"),"Incomplete",0))</f>
        <v>0</v>
      </c>
      <c r="K1867">
        <f>IF(OR('Milestone 3'!M391="Yes",'Milestone 3'!M391="Oui"),"Yes",IF(OR('Milestone 3'!M391="No",'Milestone 3'!M391="Non"),"No",0))</f>
        <v>0</v>
      </c>
      <c r="L1867">
        <f>IF(OR('Milestone 3'!L391="Yes",'Milestone 3'!L391="Oui"),"Yes",IF(OR('Milestone 3'!L391="No",'Milestone 3'!L391="Non"),"No",IF(OR('Milestone 3'!L391="N/A",'Milestone 3'!L391="S.O."),"N/A",0)))</f>
        <v>0</v>
      </c>
      <c r="M1867">
        <f>IF(OR('Milestone 3'!Q391="Approved",'Milestone 3'!Q391="Approuvé"),"Approved",IF(OR('Milestone 3'!Q391="Incomplete",'Milestone 3'!Q391="Incomplet"),"Incomplete",0))</f>
        <v>0</v>
      </c>
      <c r="N1867">
        <f>IF(OR('Milestone 3'!P391="Yes",'Milestone 3'!P391="Oui"),"Yes",IF(OR('Milestone 3'!P391="No",'Milestone 3'!P391="Non"),"No",0))</f>
        <v>0</v>
      </c>
      <c r="O1867">
        <f>IF(OR('Milestone 3'!O391="Yes",'Milestone 3'!O391="Oui"),"Yes",IF(OR('Milestone 3'!O391="No",'Milestone 3'!O391="Non"),"No",IF(OR('Milestone 3'!O391="N/A",'Milestone 3'!O391="S.O."),"N/A",0)))</f>
        <v>0</v>
      </c>
    </row>
    <row r="1868" spans="1:15" hidden="1">
      <c r="A1868">
        <f>IF(OR('Milestone 3'!E392="Approved",'Milestone 3'!E392="Approuvé"),"Approved",IF(OR('Milestone 3'!E392="Incomplete",'Milestone 3'!E392="Incomplet"),"Incomplete",0))</f>
        <v>0</v>
      </c>
      <c r="B1868">
        <f>IF(OR('Milestone 3'!D392="Yes",'Milestone 3'!D392="Oui"),"Yes",IF(OR('Milestone 3'!D392="No",'Milestone 3'!D392="Non"),"No",0))</f>
        <v>0</v>
      </c>
      <c r="C1868">
        <f>IF(OR('Milestone 3'!C392="Yes",'Milestone 3'!C392="Oui"),"Yes",IF(OR('Milestone 3'!C392="No",'Milestone 3'!C392="Non"),"No",IF(OR('Milestone 3'!C392="N/A",'Milestone 3'!C392="S.O."),"N/A",0)))</f>
        <v>0</v>
      </c>
      <c r="D1868">
        <f>IF(OR('Milestone 3'!H392="Approved",'Milestone 3'!H392="Approuvé"),"Approved",IF(OR('Milestone 3'!H392="Incomplete",'Milestone 3'!H392="Incomplet"),"Incomplete",0))</f>
        <v>0</v>
      </c>
      <c r="E1868">
        <f>IF(OR('Milestone 3'!G392="Yes",'Milestone 3'!G392="Oui"),"Yes",IF(OR('Milestone 3'!G392="No",'Milestone 3'!G392="Non"),"No",0))</f>
        <v>0</v>
      </c>
      <c r="F1868">
        <f>IF(OR('Milestone 3'!F392="Yes",'Milestone 3'!F392="Oui"),"Yes",IF(OR('Milestone 3'!F392="No",'Milestone 3'!F392="Non"),"No",IF(OR('Milestone 3'!F392="N/A",'Milestone 3'!F392="S.O."),"N/A",0)))</f>
        <v>0</v>
      </c>
      <c r="G1868">
        <f>IF(OR('Milestone 3'!K392="Approved",'Milestone 3'!K392="Approuvé"),"Approved",IF(OR('Milestone 3'!K392="Incomplete",'Milestone 3'!K392="Incomplet"),"Incomplete",0))</f>
        <v>0</v>
      </c>
      <c r="H1868">
        <f>IF(OR('Milestone 3'!J392="Yes",'Milestone 3'!J392="Oui"),"Yes",IF(OR('Milestone 3'!J392="No",'Milestone 3'!J392="Non"),"No",0))</f>
        <v>0</v>
      </c>
      <c r="I1868">
        <f>IF(OR('Milestone 3'!I392="Yes",'Milestone 3'!I392="Oui"),"Yes",IF(OR('Milestone 3'!I392="No",'Milestone 3'!I392="Non"),"No",IF(OR('Milestone 3'!I392="N/A",'Milestone 3'!I392="S.O."),"N/A",0)))</f>
        <v>0</v>
      </c>
      <c r="J1868">
        <f>IF(OR('Milestone 3'!N392="Approved",'Milestone 3'!N392="Approuvé"),"Approved",IF(OR('Milestone 3'!N392="Incomplete",'Milestone 3'!N392="Incomplet"),"Incomplete",0))</f>
        <v>0</v>
      </c>
      <c r="K1868">
        <f>IF(OR('Milestone 3'!M392="Yes",'Milestone 3'!M392="Oui"),"Yes",IF(OR('Milestone 3'!M392="No",'Milestone 3'!M392="Non"),"No",0))</f>
        <v>0</v>
      </c>
      <c r="L1868">
        <f>IF(OR('Milestone 3'!L392="Yes",'Milestone 3'!L392="Oui"),"Yes",IF(OR('Milestone 3'!L392="No",'Milestone 3'!L392="Non"),"No",IF(OR('Milestone 3'!L392="N/A",'Milestone 3'!L392="S.O."),"N/A",0)))</f>
        <v>0</v>
      </c>
      <c r="M1868">
        <f>IF(OR('Milestone 3'!Q392="Approved",'Milestone 3'!Q392="Approuvé"),"Approved",IF(OR('Milestone 3'!Q392="Incomplete",'Milestone 3'!Q392="Incomplet"),"Incomplete",0))</f>
        <v>0</v>
      </c>
      <c r="N1868">
        <f>IF(OR('Milestone 3'!P392="Yes",'Milestone 3'!P392="Oui"),"Yes",IF(OR('Milestone 3'!P392="No",'Milestone 3'!P392="Non"),"No",0))</f>
        <v>0</v>
      </c>
      <c r="O1868">
        <f>IF(OR('Milestone 3'!O392="Yes",'Milestone 3'!O392="Oui"),"Yes",IF(OR('Milestone 3'!O392="No",'Milestone 3'!O392="Non"),"No",IF(OR('Milestone 3'!O392="N/A",'Milestone 3'!O392="S.O."),"N/A",0)))</f>
        <v>0</v>
      </c>
    </row>
    <row r="1869" spans="1:15" hidden="1">
      <c r="A1869">
        <f>IF(OR('Milestone 3'!E393="Approved",'Milestone 3'!E393="Approuvé"),"Approved",IF(OR('Milestone 3'!E393="Incomplete",'Milestone 3'!E393="Incomplet"),"Incomplete",0))</f>
        <v>0</v>
      </c>
      <c r="B1869">
        <f>IF(OR('Milestone 3'!D393="Yes",'Milestone 3'!D393="Oui"),"Yes",IF(OR('Milestone 3'!D393="No",'Milestone 3'!D393="Non"),"No",0))</f>
        <v>0</v>
      </c>
      <c r="C1869">
        <f>IF(OR('Milestone 3'!C393="Yes",'Milestone 3'!C393="Oui"),"Yes",IF(OR('Milestone 3'!C393="No",'Milestone 3'!C393="Non"),"No",IF(OR('Milestone 3'!C393="N/A",'Milestone 3'!C393="S.O."),"N/A",0)))</f>
        <v>0</v>
      </c>
      <c r="D1869">
        <f>IF(OR('Milestone 3'!H393="Approved",'Milestone 3'!H393="Approuvé"),"Approved",IF(OR('Milestone 3'!H393="Incomplete",'Milestone 3'!H393="Incomplet"),"Incomplete",0))</f>
        <v>0</v>
      </c>
      <c r="E1869">
        <f>IF(OR('Milestone 3'!G393="Yes",'Milestone 3'!G393="Oui"),"Yes",IF(OR('Milestone 3'!G393="No",'Milestone 3'!G393="Non"),"No",0))</f>
        <v>0</v>
      </c>
      <c r="F1869">
        <f>IF(OR('Milestone 3'!F393="Yes",'Milestone 3'!F393="Oui"),"Yes",IF(OR('Milestone 3'!F393="No",'Milestone 3'!F393="Non"),"No",IF(OR('Milestone 3'!F393="N/A",'Milestone 3'!F393="S.O."),"N/A",0)))</f>
        <v>0</v>
      </c>
      <c r="G1869">
        <f>IF(OR('Milestone 3'!K393="Approved",'Milestone 3'!K393="Approuvé"),"Approved",IF(OR('Milestone 3'!K393="Incomplete",'Milestone 3'!K393="Incomplet"),"Incomplete",0))</f>
        <v>0</v>
      </c>
      <c r="H1869">
        <f>IF(OR('Milestone 3'!J393="Yes",'Milestone 3'!J393="Oui"),"Yes",IF(OR('Milestone 3'!J393="No",'Milestone 3'!J393="Non"),"No",0))</f>
        <v>0</v>
      </c>
      <c r="I1869">
        <f>IF(OR('Milestone 3'!I393="Yes",'Milestone 3'!I393="Oui"),"Yes",IF(OR('Milestone 3'!I393="No",'Milestone 3'!I393="Non"),"No",IF(OR('Milestone 3'!I393="N/A",'Milestone 3'!I393="S.O."),"N/A",0)))</f>
        <v>0</v>
      </c>
      <c r="J1869">
        <f>IF(OR('Milestone 3'!N393="Approved",'Milestone 3'!N393="Approuvé"),"Approved",IF(OR('Milestone 3'!N393="Incomplete",'Milestone 3'!N393="Incomplet"),"Incomplete",0))</f>
        <v>0</v>
      </c>
      <c r="K1869">
        <f>IF(OR('Milestone 3'!M393="Yes",'Milestone 3'!M393="Oui"),"Yes",IF(OR('Milestone 3'!M393="No",'Milestone 3'!M393="Non"),"No",0))</f>
        <v>0</v>
      </c>
      <c r="L1869">
        <f>IF(OR('Milestone 3'!L393="Yes",'Milestone 3'!L393="Oui"),"Yes",IF(OR('Milestone 3'!L393="No",'Milestone 3'!L393="Non"),"No",IF(OR('Milestone 3'!L393="N/A",'Milestone 3'!L393="S.O."),"N/A",0)))</f>
        <v>0</v>
      </c>
      <c r="M1869">
        <f>IF(OR('Milestone 3'!Q393="Approved",'Milestone 3'!Q393="Approuvé"),"Approved",IF(OR('Milestone 3'!Q393="Incomplete",'Milestone 3'!Q393="Incomplet"),"Incomplete",0))</f>
        <v>0</v>
      </c>
      <c r="N1869">
        <f>IF(OR('Milestone 3'!P393="Yes",'Milestone 3'!P393="Oui"),"Yes",IF(OR('Milestone 3'!P393="No",'Milestone 3'!P393="Non"),"No",0))</f>
        <v>0</v>
      </c>
      <c r="O1869">
        <f>IF(OR('Milestone 3'!O393="Yes",'Milestone 3'!O393="Oui"),"Yes",IF(OR('Milestone 3'!O393="No",'Milestone 3'!O393="Non"),"No",IF(OR('Milestone 3'!O393="N/A",'Milestone 3'!O393="S.O."),"N/A",0)))</f>
        <v>0</v>
      </c>
    </row>
    <row r="1870" spans="1:15" hidden="1">
      <c r="A1870">
        <f>IF(OR('Milestone 3'!E394="Approved",'Milestone 3'!E394="Approuvé"),"Approved",IF(OR('Milestone 3'!E394="Incomplete",'Milestone 3'!E394="Incomplet"),"Incomplete",0))</f>
        <v>0</v>
      </c>
      <c r="B1870">
        <f>IF(OR('Milestone 3'!D394="Yes",'Milestone 3'!D394="Oui"),"Yes",IF(OR('Milestone 3'!D394="No",'Milestone 3'!D394="Non"),"No",0))</f>
        <v>0</v>
      </c>
      <c r="C1870">
        <f>IF(OR('Milestone 3'!C394="Yes",'Milestone 3'!C394="Oui"),"Yes",IF(OR('Milestone 3'!C394="No",'Milestone 3'!C394="Non"),"No",IF(OR('Milestone 3'!C394="N/A",'Milestone 3'!C394="S.O."),"N/A",0)))</f>
        <v>0</v>
      </c>
      <c r="D1870">
        <f>IF(OR('Milestone 3'!H394="Approved",'Milestone 3'!H394="Approuvé"),"Approved",IF(OR('Milestone 3'!H394="Incomplete",'Milestone 3'!H394="Incomplet"),"Incomplete",0))</f>
        <v>0</v>
      </c>
      <c r="E1870">
        <f>IF(OR('Milestone 3'!G394="Yes",'Milestone 3'!G394="Oui"),"Yes",IF(OR('Milestone 3'!G394="No",'Milestone 3'!G394="Non"),"No",0))</f>
        <v>0</v>
      </c>
      <c r="F1870">
        <f>IF(OR('Milestone 3'!F394="Yes",'Milestone 3'!F394="Oui"),"Yes",IF(OR('Milestone 3'!F394="No",'Milestone 3'!F394="Non"),"No",IF(OR('Milestone 3'!F394="N/A",'Milestone 3'!F394="S.O."),"N/A",0)))</f>
        <v>0</v>
      </c>
      <c r="G1870">
        <f>IF(OR('Milestone 3'!K394="Approved",'Milestone 3'!K394="Approuvé"),"Approved",IF(OR('Milestone 3'!K394="Incomplete",'Milestone 3'!K394="Incomplet"),"Incomplete",0))</f>
        <v>0</v>
      </c>
      <c r="H1870">
        <f>IF(OR('Milestone 3'!J394="Yes",'Milestone 3'!J394="Oui"),"Yes",IF(OR('Milestone 3'!J394="No",'Milestone 3'!J394="Non"),"No",0))</f>
        <v>0</v>
      </c>
      <c r="I1870">
        <f>IF(OR('Milestone 3'!I394="Yes",'Milestone 3'!I394="Oui"),"Yes",IF(OR('Milestone 3'!I394="No",'Milestone 3'!I394="Non"),"No",IF(OR('Milestone 3'!I394="N/A",'Milestone 3'!I394="S.O."),"N/A",0)))</f>
        <v>0</v>
      </c>
      <c r="J1870">
        <f>IF(OR('Milestone 3'!N394="Approved",'Milestone 3'!N394="Approuvé"),"Approved",IF(OR('Milestone 3'!N394="Incomplete",'Milestone 3'!N394="Incomplet"),"Incomplete",0))</f>
        <v>0</v>
      </c>
      <c r="K1870">
        <f>IF(OR('Milestone 3'!M394="Yes",'Milestone 3'!M394="Oui"),"Yes",IF(OR('Milestone 3'!M394="No",'Milestone 3'!M394="Non"),"No",0))</f>
        <v>0</v>
      </c>
      <c r="L1870">
        <f>IF(OR('Milestone 3'!L394="Yes",'Milestone 3'!L394="Oui"),"Yes",IF(OR('Milestone 3'!L394="No",'Milestone 3'!L394="Non"),"No",IF(OR('Milestone 3'!L394="N/A",'Milestone 3'!L394="S.O."),"N/A",0)))</f>
        <v>0</v>
      </c>
      <c r="M1870">
        <f>IF(OR('Milestone 3'!Q394="Approved",'Milestone 3'!Q394="Approuvé"),"Approved",IF(OR('Milestone 3'!Q394="Incomplete",'Milestone 3'!Q394="Incomplet"),"Incomplete",0))</f>
        <v>0</v>
      </c>
      <c r="N1870">
        <f>IF(OR('Milestone 3'!P394="Yes",'Milestone 3'!P394="Oui"),"Yes",IF(OR('Milestone 3'!P394="No",'Milestone 3'!P394="Non"),"No",0))</f>
        <v>0</v>
      </c>
      <c r="O1870">
        <f>IF(OR('Milestone 3'!O394="Yes",'Milestone 3'!O394="Oui"),"Yes",IF(OR('Milestone 3'!O394="No",'Milestone 3'!O394="Non"),"No",IF(OR('Milestone 3'!O394="N/A",'Milestone 3'!O394="S.O."),"N/A",0)))</f>
        <v>0</v>
      </c>
    </row>
    <row r="1871" spans="1:15" hidden="1">
      <c r="A1871">
        <f>IF(OR('Milestone 3'!E395="Approved",'Milestone 3'!E395="Approuvé"),"Approved",IF(OR('Milestone 3'!E395="Incomplete",'Milestone 3'!E395="Incomplet"),"Incomplete",0))</f>
        <v>0</v>
      </c>
      <c r="B1871">
        <f>IF(OR('Milestone 3'!D395="Yes",'Milestone 3'!D395="Oui"),"Yes",IF(OR('Milestone 3'!D395="No",'Milestone 3'!D395="Non"),"No",0))</f>
        <v>0</v>
      </c>
      <c r="C1871">
        <f>IF(OR('Milestone 3'!C395="Yes",'Milestone 3'!C395="Oui"),"Yes",IF(OR('Milestone 3'!C395="No",'Milestone 3'!C395="Non"),"No",IF(OR('Milestone 3'!C395="N/A",'Milestone 3'!C395="S.O."),"N/A",0)))</f>
        <v>0</v>
      </c>
      <c r="D1871">
        <f>IF(OR('Milestone 3'!H395="Approved",'Milestone 3'!H395="Approuvé"),"Approved",IF(OR('Milestone 3'!H395="Incomplete",'Milestone 3'!H395="Incomplet"),"Incomplete",0))</f>
        <v>0</v>
      </c>
      <c r="E1871">
        <f>IF(OR('Milestone 3'!G395="Yes",'Milestone 3'!G395="Oui"),"Yes",IF(OR('Milestone 3'!G395="No",'Milestone 3'!G395="Non"),"No",0))</f>
        <v>0</v>
      </c>
      <c r="F1871">
        <f>IF(OR('Milestone 3'!F395="Yes",'Milestone 3'!F395="Oui"),"Yes",IF(OR('Milestone 3'!F395="No",'Milestone 3'!F395="Non"),"No",IF(OR('Milestone 3'!F395="N/A",'Milestone 3'!F395="S.O."),"N/A",0)))</f>
        <v>0</v>
      </c>
      <c r="G1871">
        <f>IF(OR('Milestone 3'!K395="Approved",'Milestone 3'!K395="Approuvé"),"Approved",IF(OR('Milestone 3'!K395="Incomplete",'Milestone 3'!K395="Incomplet"),"Incomplete",0))</f>
        <v>0</v>
      </c>
      <c r="H1871">
        <f>IF(OR('Milestone 3'!J395="Yes",'Milestone 3'!J395="Oui"),"Yes",IF(OR('Milestone 3'!J395="No",'Milestone 3'!J395="Non"),"No",0))</f>
        <v>0</v>
      </c>
      <c r="I1871">
        <f>IF(OR('Milestone 3'!I395="Yes",'Milestone 3'!I395="Oui"),"Yes",IF(OR('Milestone 3'!I395="No",'Milestone 3'!I395="Non"),"No",IF(OR('Milestone 3'!I395="N/A",'Milestone 3'!I395="S.O."),"N/A",0)))</f>
        <v>0</v>
      </c>
      <c r="J1871">
        <f>IF(OR('Milestone 3'!N395="Approved",'Milestone 3'!N395="Approuvé"),"Approved",IF(OR('Milestone 3'!N395="Incomplete",'Milestone 3'!N395="Incomplet"),"Incomplete",0))</f>
        <v>0</v>
      </c>
      <c r="K1871">
        <f>IF(OR('Milestone 3'!M395="Yes",'Milestone 3'!M395="Oui"),"Yes",IF(OR('Milestone 3'!M395="No",'Milestone 3'!M395="Non"),"No",0))</f>
        <v>0</v>
      </c>
      <c r="L1871">
        <f>IF(OR('Milestone 3'!L395="Yes",'Milestone 3'!L395="Oui"),"Yes",IF(OR('Milestone 3'!L395="No",'Milestone 3'!L395="Non"),"No",IF(OR('Milestone 3'!L395="N/A",'Milestone 3'!L395="S.O."),"N/A",0)))</f>
        <v>0</v>
      </c>
      <c r="M1871">
        <f>IF(OR('Milestone 3'!Q395="Approved",'Milestone 3'!Q395="Approuvé"),"Approved",IF(OR('Milestone 3'!Q395="Incomplete",'Milestone 3'!Q395="Incomplet"),"Incomplete",0))</f>
        <v>0</v>
      </c>
      <c r="N1871">
        <f>IF(OR('Milestone 3'!P395="Yes",'Milestone 3'!P395="Oui"),"Yes",IF(OR('Milestone 3'!P395="No",'Milestone 3'!P395="Non"),"No",0))</f>
        <v>0</v>
      </c>
      <c r="O1871">
        <f>IF(OR('Milestone 3'!O395="Yes",'Milestone 3'!O395="Oui"),"Yes",IF(OR('Milestone 3'!O395="No",'Milestone 3'!O395="Non"),"No",IF(OR('Milestone 3'!O395="N/A",'Milestone 3'!O395="S.O."),"N/A",0)))</f>
        <v>0</v>
      </c>
    </row>
    <row r="1872" spans="1:15" hidden="1">
      <c r="A1872">
        <f>IF(OR('Milestone 3'!E396="Approved",'Milestone 3'!E396="Approuvé"),"Approved",IF(OR('Milestone 3'!E396="Incomplete",'Milestone 3'!E396="Incomplet"),"Incomplete",0))</f>
        <v>0</v>
      </c>
      <c r="B1872">
        <f>IF(OR('Milestone 3'!D396="Yes",'Milestone 3'!D396="Oui"),"Yes",IF(OR('Milestone 3'!D396="No",'Milestone 3'!D396="Non"),"No",0))</f>
        <v>0</v>
      </c>
      <c r="C1872">
        <f>IF(OR('Milestone 3'!C396="Yes",'Milestone 3'!C396="Oui"),"Yes",IF(OR('Milestone 3'!C396="No",'Milestone 3'!C396="Non"),"No",IF(OR('Milestone 3'!C396="N/A",'Milestone 3'!C396="S.O."),"N/A",0)))</f>
        <v>0</v>
      </c>
      <c r="D1872">
        <f>IF(OR('Milestone 3'!H396="Approved",'Milestone 3'!H396="Approuvé"),"Approved",IF(OR('Milestone 3'!H396="Incomplete",'Milestone 3'!H396="Incomplet"),"Incomplete",0))</f>
        <v>0</v>
      </c>
      <c r="E1872">
        <f>IF(OR('Milestone 3'!G396="Yes",'Milestone 3'!G396="Oui"),"Yes",IF(OR('Milestone 3'!G396="No",'Milestone 3'!G396="Non"),"No",0))</f>
        <v>0</v>
      </c>
      <c r="F1872">
        <f>IF(OR('Milestone 3'!F396="Yes",'Milestone 3'!F396="Oui"),"Yes",IF(OR('Milestone 3'!F396="No",'Milestone 3'!F396="Non"),"No",IF(OR('Milestone 3'!F396="N/A",'Milestone 3'!F396="S.O."),"N/A",0)))</f>
        <v>0</v>
      </c>
      <c r="G1872">
        <f>IF(OR('Milestone 3'!K396="Approved",'Milestone 3'!K396="Approuvé"),"Approved",IF(OR('Milestone 3'!K396="Incomplete",'Milestone 3'!K396="Incomplet"),"Incomplete",0))</f>
        <v>0</v>
      </c>
      <c r="H1872">
        <f>IF(OR('Milestone 3'!J396="Yes",'Milestone 3'!J396="Oui"),"Yes",IF(OR('Milestone 3'!J396="No",'Milestone 3'!J396="Non"),"No",0))</f>
        <v>0</v>
      </c>
      <c r="I1872">
        <f>IF(OR('Milestone 3'!I396="Yes",'Milestone 3'!I396="Oui"),"Yes",IF(OR('Milestone 3'!I396="No",'Milestone 3'!I396="Non"),"No",IF(OR('Milestone 3'!I396="N/A",'Milestone 3'!I396="S.O."),"N/A",0)))</f>
        <v>0</v>
      </c>
      <c r="J1872">
        <f>IF(OR('Milestone 3'!N396="Approved",'Milestone 3'!N396="Approuvé"),"Approved",IF(OR('Milestone 3'!N396="Incomplete",'Milestone 3'!N396="Incomplet"),"Incomplete",0))</f>
        <v>0</v>
      </c>
      <c r="K1872">
        <f>IF(OR('Milestone 3'!M396="Yes",'Milestone 3'!M396="Oui"),"Yes",IF(OR('Milestone 3'!M396="No",'Milestone 3'!M396="Non"),"No",0))</f>
        <v>0</v>
      </c>
      <c r="L1872">
        <f>IF(OR('Milestone 3'!L396="Yes",'Milestone 3'!L396="Oui"),"Yes",IF(OR('Milestone 3'!L396="No",'Milestone 3'!L396="Non"),"No",IF(OR('Milestone 3'!L396="N/A",'Milestone 3'!L396="S.O."),"N/A",0)))</f>
        <v>0</v>
      </c>
      <c r="M1872">
        <f>IF(OR('Milestone 3'!Q396="Approved",'Milestone 3'!Q396="Approuvé"),"Approved",IF(OR('Milestone 3'!Q396="Incomplete",'Milestone 3'!Q396="Incomplet"),"Incomplete",0))</f>
        <v>0</v>
      </c>
      <c r="N1872">
        <f>IF(OR('Milestone 3'!P396="Yes",'Milestone 3'!P396="Oui"),"Yes",IF(OR('Milestone 3'!P396="No",'Milestone 3'!P396="Non"),"No",0))</f>
        <v>0</v>
      </c>
      <c r="O1872">
        <f>IF(OR('Milestone 3'!O396="Yes",'Milestone 3'!O396="Oui"),"Yes",IF(OR('Milestone 3'!O396="No",'Milestone 3'!O396="Non"),"No",IF(OR('Milestone 3'!O396="N/A",'Milestone 3'!O396="S.O."),"N/A",0)))</f>
        <v>0</v>
      </c>
    </row>
    <row r="1873" spans="1:15" hidden="1">
      <c r="A1873">
        <f>IF(OR('Milestone 3'!E397="Approved",'Milestone 3'!E397="Approuvé"),"Approved",IF(OR('Milestone 3'!E397="Incomplete",'Milestone 3'!E397="Incomplet"),"Incomplete",0))</f>
        <v>0</v>
      </c>
      <c r="B1873">
        <f>IF(OR('Milestone 3'!D397="Yes",'Milestone 3'!D397="Oui"),"Yes",IF(OR('Milestone 3'!D397="No",'Milestone 3'!D397="Non"),"No",0))</f>
        <v>0</v>
      </c>
      <c r="C1873">
        <f>IF(OR('Milestone 3'!C397="Yes",'Milestone 3'!C397="Oui"),"Yes",IF(OR('Milestone 3'!C397="No",'Milestone 3'!C397="Non"),"No",IF(OR('Milestone 3'!C397="N/A",'Milestone 3'!C397="S.O."),"N/A",0)))</f>
        <v>0</v>
      </c>
      <c r="D1873">
        <f>IF(OR('Milestone 3'!H397="Approved",'Milestone 3'!H397="Approuvé"),"Approved",IF(OR('Milestone 3'!H397="Incomplete",'Milestone 3'!H397="Incomplet"),"Incomplete",0))</f>
        <v>0</v>
      </c>
      <c r="E1873">
        <f>IF(OR('Milestone 3'!G397="Yes",'Milestone 3'!G397="Oui"),"Yes",IF(OR('Milestone 3'!G397="No",'Milestone 3'!G397="Non"),"No",0))</f>
        <v>0</v>
      </c>
      <c r="F1873">
        <f>IF(OR('Milestone 3'!F397="Yes",'Milestone 3'!F397="Oui"),"Yes",IF(OR('Milestone 3'!F397="No",'Milestone 3'!F397="Non"),"No",IF(OR('Milestone 3'!F397="N/A",'Milestone 3'!F397="S.O."),"N/A",0)))</f>
        <v>0</v>
      </c>
      <c r="G1873">
        <f>IF(OR('Milestone 3'!K397="Approved",'Milestone 3'!K397="Approuvé"),"Approved",IF(OR('Milestone 3'!K397="Incomplete",'Milestone 3'!K397="Incomplet"),"Incomplete",0))</f>
        <v>0</v>
      </c>
      <c r="H1873">
        <f>IF(OR('Milestone 3'!J397="Yes",'Milestone 3'!J397="Oui"),"Yes",IF(OR('Milestone 3'!J397="No",'Milestone 3'!J397="Non"),"No",0))</f>
        <v>0</v>
      </c>
      <c r="I1873">
        <f>IF(OR('Milestone 3'!I397="Yes",'Milestone 3'!I397="Oui"),"Yes",IF(OR('Milestone 3'!I397="No",'Milestone 3'!I397="Non"),"No",IF(OR('Milestone 3'!I397="N/A",'Milestone 3'!I397="S.O."),"N/A",0)))</f>
        <v>0</v>
      </c>
      <c r="J1873">
        <f>IF(OR('Milestone 3'!N397="Approved",'Milestone 3'!N397="Approuvé"),"Approved",IF(OR('Milestone 3'!N397="Incomplete",'Milestone 3'!N397="Incomplet"),"Incomplete",0))</f>
        <v>0</v>
      </c>
      <c r="K1873">
        <f>IF(OR('Milestone 3'!M397="Yes",'Milestone 3'!M397="Oui"),"Yes",IF(OR('Milestone 3'!M397="No",'Milestone 3'!M397="Non"),"No",0))</f>
        <v>0</v>
      </c>
      <c r="L1873">
        <f>IF(OR('Milestone 3'!L397="Yes",'Milestone 3'!L397="Oui"),"Yes",IF(OR('Milestone 3'!L397="No",'Milestone 3'!L397="Non"),"No",IF(OR('Milestone 3'!L397="N/A",'Milestone 3'!L397="S.O."),"N/A",0)))</f>
        <v>0</v>
      </c>
      <c r="M1873">
        <f>IF(OR('Milestone 3'!Q397="Approved",'Milestone 3'!Q397="Approuvé"),"Approved",IF(OR('Milestone 3'!Q397="Incomplete",'Milestone 3'!Q397="Incomplet"),"Incomplete",0))</f>
        <v>0</v>
      </c>
      <c r="N1873">
        <f>IF(OR('Milestone 3'!P397="Yes",'Milestone 3'!P397="Oui"),"Yes",IF(OR('Milestone 3'!P397="No",'Milestone 3'!P397="Non"),"No",0))</f>
        <v>0</v>
      </c>
      <c r="O1873">
        <f>IF(OR('Milestone 3'!O397="Yes",'Milestone 3'!O397="Oui"),"Yes",IF(OR('Milestone 3'!O397="No",'Milestone 3'!O397="Non"),"No",IF(OR('Milestone 3'!O397="N/A",'Milestone 3'!O397="S.O."),"N/A",0)))</f>
        <v>0</v>
      </c>
    </row>
    <row r="1874" spans="1:15" hidden="1">
      <c r="A1874">
        <f>IF(OR('Milestone 3'!E398="Approved",'Milestone 3'!E398="Approuvé"),"Approved",IF(OR('Milestone 3'!E398="Incomplete",'Milestone 3'!E398="Incomplet"),"Incomplete",0))</f>
        <v>0</v>
      </c>
      <c r="B1874">
        <f>IF(OR('Milestone 3'!D398="Yes",'Milestone 3'!D398="Oui"),"Yes",IF(OR('Milestone 3'!D398="No",'Milestone 3'!D398="Non"),"No",0))</f>
        <v>0</v>
      </c>
      <c r="C1874">
        <f>IF(OR('Milestone 3'!C398="Yes",'Milestone 3'!C398="Oui"),"Yes",IF(OR('Milestone 3'!C398="No",'Milestone 3'!C398="Non"),"No",IF(OR('Milestone 3'!C398="N/A",'Milestone 3'!C398="S.O."),"N/A",0)))</f>
        <v>0</v>
      </c>
      <c r="D1874">
        <f>IF(OR('Milestone 3'!H398="Approved",'Milestone 3'!H398="Approuvé"),"Approved",IF(OR('Milestone 3'!H398="Incomplete",'Milestone 3'!H398="Incomplet"),"Incomplete",0))</f>
        <v>0</v>
      </c>
      <c r="E1874">
        <f>IF(OR('Milestone 3'!G398="Yes",'Milestone 3'!G398="Oui"),"Yes",IF(OR('Milestone 3'!G398="No",'Milestone 3'!G398="Non"),"No",0))</f>
        <v>0</v>
      </c>
      <c r="F1874">
        <f>IF(OR('Milestone 3'!F398="Yes",'Milestone 3'!F398="Oui"),"Yes",IF(OR('Milestone 3'!F398="No",'Milestone 3'!F398="Non"),"No",IF(OR('Milestone 3'!F398="N/A",'Milestone 3'!F398="S.O."),"N/A",0)))</f>
        <v>0</v>
      </c>
      <c r="G1874">
        <f>IF(OR('Milestone 3'!K398="Approved",'Milestone 3'!K398="Approuvé"),"Approved",IF(OR('Milestone 3'!K398="Incomplete",'Milestone 3'!K398="Incomplet"),"Incomplete",0))</f>
        <v>0</v>
      </c>
      <c r="H1874">
        <f>IF(OR('Milestone 3'!J398="Yes",'Milestone 3'!J398="Oui"),"Yes",IF(OR('Milestone 3'!J398="No",'Milestone 3'!J398="Non"),"No",0))</f>
        <v>0</v>
      </c>
      <c r="I1874">
        <f>IF(OR('Milestone 3'!I398="Yes",'Milestone 3'!I398="Oui"),"Yes",IF(OR('Milestone 3'!I398="No",'Milestone 3'!I398="Non"),"No",IF(OR('Milestone 3'!I398="N/A",'Milestone 3'!I398="S.O."),"N/A",0)))</f>
        <v>0</v>
      </c>
      <c r="J1874">
        <f>IF(OR('Milestone 3'!N398="Approved",'Milestone 3'!N398="Approuvé"),"Approved",IF(OR('Milestone 3'!N398="Incomplete",'Milestone 3'!N398="Incomplet"),"Incomplete",0))</f>
        <v>0</v>
      </c>
      <c r="K1874">
        <f>IF(OR('Milestone 3'!M398="Yes",'Milestone 3'!M398="Oui"),"Yes",IF(OR('Milestone 3'!M398="No",'Milestone 3'!M398="Non"),"No",0))</f>
        <v>0</v>
      </c>
      <c r="L1874">
        <f>IF(OR('Milestone 3'!L398="Yes",'Milestone 3'!L398="Oui"),"Yes",IF(OR('Milestone 3'!L398="No",'Milestone 3'!L398="Non"),"No",IF(OR('Milestone 3'!L398="N/A",'Milestone 3'!L398="S.O."),"N/A",0)))</f>
        <v>0</v>
      </c>
      <c r="M1874">
        <f>IF(OR('Milestone 3'!Q398="Approved",'Milestone 3'!Q398="Approuvé"),"Approved",IF(OR('Milestone 3'!Q398="Incomplete",'Milestone 3'!Q398="Incomplet"),"Incomplete",0))</f>
        <v>0</v>
      </c>
      <c r="N1874">
        <f>IF(OR('Milestone 3'!P398="Yes",'Milestone 3'!P398="Oui"),"Yes",IF(OR('Milestone 3'!P398="No",'Milestone 3'!P398="Non"),"No",0))</f>
        <v>0</v>
      </c>
      <c r="O1874">
        <f>IF(OR('Milestone 3'!O398="Yes",'Milestone 3'!O398="Oui"),"Yes",IF(OR('Milestone 3'!O398="No",'Milestone 3'!O398="Non"),"No",IF(OR('Milestone 3'!O398="N/A",'Milestone 3'!O398="S.O."),"N/A",0)))</f>
        <v>0</v>
      </c>
    </row>
    <row r="1875" spans="1:15" hidden="1">
      <c r="A1875">
        <f>IF(OR('Milestone 3'!E399="Approved",'Milestone 3'!E399="Approuvé"),"Approved",IF(OR('Milestone 3'!E399="Incomplete",'Milestone 3'!E399="Incomplet"),"Incomplete",0))</f>
        <v>0</v>
      </c>
      <c r="B1875">
        <f>IF(OR('Milestone 3'!D399="Yes",'Milestone 3'!D399="Oui"),"Yes",IF(OR('Milestone 3'!D399="No",'Milestone 3'!D399="Non"),"No",0))</f>
        <v>0</v>
      </c>
      <c r="C1875">
        <f>IF(OR('Milestone 3'!C399="Yes",'Milestone 3'!C399="Oui"),"Yes",IF(OR('Milestone 3'!C399="No",'Milestone 3'!C399="Non"),"No",IF(OR('Milestone 3'!C399="N/A",'Milestone 3'!C399="S.O."),"N/A",0)))</f>
        <v>0</v>
      </c>
      <c r="D1875">
        <f>IF(OR('Milestone 3'!H399="Approved",'Milestone 3'!H399="Approuvé"),"Approved",IF(OR('Milestone 3'!H399="Incomplete",'Milestone 3'!H399="Incomplet"),"Incomplete",0))</f>
        <v>0</v>
      </c>
      <c r="E1875">
        <f>IF(OR('Milestone 3'!G399="Yes",'Milestone 3'!G399="Oui"),"Yes",IF(OR('Milestone 3'!G399="No",'Milestone 3'!G399="Non"),"No",0))</f>
        <v>0</v>
      </c>
      <c r="F1875">
        <f>IF(OR('Milestone 3'!F399="Yes",'Milestone 3'!F399="Oui"),"Yes",IF(OR('Milestone 3'!F399="No",'Milestone 3'!F399="Non"),"No",IF(OR('Milestone 3'!F399="N/A",'Milestone 3'!F399="S.O."),"N/A",0)))</f>
        <v>0</v>
      </c>
      <c r="G1875">
        <f>IF(OR('Milestone 3'!K399="Approved",'Milestone 3'!K399="Approuvé"),"Approved",IF(OR('Milestone 3'!K399="Incomplete",'Milestone 3'!K399="Incomplet"),"Incomplete",0))</f>
        <v>0</v>
      </c>
      <c r="H1875">
        <f>IF(OR('Milestone 3'!J399="Yes",'Milestone 3'!J399="Oui"),"Yes",IF(OR('Milestone 3'!J399="No",'Milestone 3'!J399="Non"),"No",0))</f>
        <v>0</v>
      </c>
      <c r="I1875">
        <f>IF(OR('Milestone 3'!I399="Yes",'Milestone 3'!I399="Oui"),"Yes",IF(OR('Milestone 3'!I399="No",'Milestone 3'!I399="Non"),"No",IF(OR('Milestone 3'!I399="N/A",'Milestone 3'!I399="S.O."),"N/A",0)))</f>
        <v>0</v>
      </c>
      <c r="J1875">
        <f>IF(OR('Milestone 3'!N399="Approved",'Milestone 3'!N399="Approuvé"),"Approved",IF(OR('Milestone 3'!N399="Incomplete",'Milestone 3'!N399="Incomplet"),"Incomplete",0))</f>
        <v>0</v>
      </c>
      <c r="K1875">
        <f>IF(OR('Milestone 3'!M399="Yes",'Milestone 3'!M399="Oui"),"Yes",IF(OR('Milestone 3'!M399="No",'Milestone 3'!M399="Non"),"No",0))</f>
        <v>0</v>
      </c>
      <c r="L1875">
        <f>IF(OR('Milestone 3'!L399="Yes",'Milestone 3'!L399="Oui"),"Yes",IF(OR('Milestone 3'!L399="No",'Milestone 3'!L399="Non"),"No",IF(OR('Milestone 3'!L399="N/A",'Milestone 3'!L399="S.O."),"N/A",0)))</f>
        <v>0</v>
      </c>
      <c r="M1875">
        <f>IF(OR('Milestone 3'!Q399="Approved",'Milestone 3'!Q399="Approuvé"),"Approved",IF(OR('Milestone 3'!Q399="Incomplete",'Milestone 3'!Q399="Incomplet"),"Incomplete",0))</f>
        <v>0</v>
      </c>
      <c r="N1875">
        <f>IF(OR('Milestone 3'!P399="Yes",'Milestone 3'!P399="Oui"),"Yes",IF(OR('Milestone 3'!P399="No",'Milestone 3'!P399="Non"),"No",0))</f>
        <v>0</v>
      </c>
      <c r="O1875">
        <f>IF(OR('Milestone 3'!O399="Yes",'Milestone 3'!O399="Oui"),"Yes",IF(OR('Milestone 3'!O399="No",'Milestone 3'!O399="Non"),"No",IF(OR('Milestone 3'!O399="N/A",'Milestone 3'!O399="S.O."),"N/A",0)))</f>
        <v>0</v>
      </c>
    </row>
    <row r="1876" spans="1:15" hidden="1">
      <c r="A1876">
        <f>IF(OR('Milestone 3'!E400="Approved",'Milestone 3'!E400="Approuvé"),"Approved",IF(OR('Milestone 3'!E400="Incomplete",'Milestone 3'!E400="Incomplet"),"Incomplete",0))</f>
        <v>0</v>
      </c>
      <c r="B1876">
        <f>IF(OR('Milestone 3'!D400="Yes",'Milestone 3'!D400="Oui"),"Yes",IF(OR('Milestone 3'!D400="No",'Milestone 3'!D400="Non"),"No",0))</f>
        <v>0</v>
      </c>
      <c r="C1876">
        <f>IF(OR('Milestone 3'!C400="Yes",'Milestone 3'!C400="Oui"),"Yes",IF(OR('Milestone 3'!C400="No",'Milestone 3'!C400="Non"),"No",IF(OR('Milestone 3'!C400="N/A",'Milestone 3'!C400="S.O."),"N/A",0)))</f>
        <v>0</v>
      </c>
      <c r="D1876">
        <f>IF(OR('Milestone 3'!H400="Approved",'Milestone 3'!H400="Approuvé"),"Approved",IF(OR('Milestone 3'!H400="Incomplete",'Milestone 3'!H400="Incomplet"),"Incomplete",0))</f>
        <v>0</v>
      </c>
      <c r="E1876">
        <f>IF(OR('Milestone 3'!G400="Yes",'Milestone 3'!G400="Oui"),"Yes",IF(OR('Milestone 3'!G400="No",'Milestone 3'!G400="Non"),"No",0))</f>
        <v>0</v>
      </c>
      <c r="F1876">
        <f>IF(OR('Milestone 3'!F400="Yes",'Milestone 3'!F400="Oui"),"Yes",IF(OR('Milestone 3'!F400="No",'Milestone 3'!F400="Non"),"No",IF(OR('Milestone 3'!F400="N/A",'Milestone 3'!F400="S.O."),"N/A",0)))</f>
        <v>0</v>
      </c>
      <c r="G1876">
        <f>IF(OR('Milestone 3'!K400="Approved",'Milestone 3'!K400="Approuvé"),"Approved",IF(OR('Milestone 3'!K400="Incomplete",'Milestone 3'!K400="Incomplet"),"Incomplete",0))</f>
        <v>0</v>
      </c>
      <c r="H1876">
        <f>IF(OR('Milestone 3'!J400="Yes",'Milestone 3'!J400="Oui"),"Yes",IF(OR('Milestone 3'!J400="No",'Milestone 3'!J400="Non"),"No",0))</f>
        <v>0</v>
      </c>
      <c r="I1876">
        <f>IF(OR('Milestone 3'!I400="Yes",'Milestone 3'!I400="Oui"),"Yes",IF(OR('Milestone 3'!I400="No",'Milestone 3'!I400="Non"),"No",IF(OR('Milestone 3'!I400="N/A",'Milestone 3'!I400="S.O."),"N/A",0)))</f>
        <v>0</v>
      </c>
      <c r="J1876">
        <f>IF(OR('Milestone 3'!N400="Approved",'Milestone 3'!N400="Approuvé"),"Approved",IF(OR('Milestone 3'!N400="Incomplete",'Milestone 3'!N400="Incomplet"),"Incomplete",0))</f>
        <v>0</v>
      </c>
      <c r="K1876">
        <f>IF(OR('Milestone 3'!M400="Yes",'Milestone 3'!M400="Oui"),"Yes",IF(OR('Milestone 3'!M400="No",'Milestone 3'!M400="Non"),"No",0))</f>
        <v>0</v>
      </c>
      <c r="L1876">
        <f>IF(OR('Milestone 3'!L400="Yes",'Milestone 3'!L400="Oui"),"Yes",IF(OR('Milestone 3'!L400="No",'Milestone 3'!L400="Non"),"No",IF(OR('Milestone 3'!L400="N/A",'Milestone 3'!L400="S.O."),"N/A",0)))</f>
        <v>0</v>
      </c>
      <c r="M1876">
        <f>IF(OR('Milestone 3'!Q400="Approved",'Milestone 3'!Q400="Approuvé"),"Approved",IF(OR('Milestone 3'!Q400="Incomplete",'Milestone 3'!Q400="Incomplet"),"Incomplete",0))</f>
        <v>0</v>
      </c>
      <c r="N1876">
        <f>IF(OR('Milestone 3'!P400="Yes",'Milestone 3'!P400="Oui"),"Yes",IF(OR('Milestone 3'!P400="No",'Milestone 3'!P400="Non"),"No",0))</f>
        <v>0</v>
      </c>
      <c r="O1876">
        <f>IF(OR('Milestone 3'!O400="Yes",'Milestone 3'!O400="Oui"),"Yes",IF(OR('Milestone 3'!O400="No",'Milestone 3'!O400="Non"),"No",IF(OR('Milestone 3'!O400="N/A",'Milestone 3'!O400="S.O."),"N/A",0)))</f>
        <v>0</v>
      </c>
    </row>
    <row r="1877" spans="1:15" hidden="1">
      <c r="A1877">
        <f>IF(OR('Milestone 3'!E401="Approved",'Milestone 3'!E401="Approuvé"),"Approved",IF(OR('Milestone 3'!E401="Incomplete",'Milestone 3'!E401="Incomplet"),"Incomplete",0))</f>
        <v>0</v>
      </c>
      <c r="B1877">
        <f>IF(OR('Milestone 3'!D401="Yes",'Milestone 3'!D401="Oui"),"Yes",IF(OR('Milestone 3'!D401="No",'Milestone 3'!D401="Non"),"No",0))</f>
        <v>0</v>
      </c>
      <c r="C1877">
        <f>IF(OR('Milestone 3'!C401="Yes",'Milestone 3'!C401="Oui"),"Yes",IF(OR('Milestone 3'!C401="No",'Milestone 3'!C401="Non"),"No",IF(OR('Milestone 3'!C401="N/A",'Milestone 3'!C401="S.O."),"N/A",0)))</f>
        <v>0</v>
      </c>
      <c r="D1877">
        <f>IF(OR('Milestone 3'!H401="Approved",'Milestone 3'!H401="Approuvé"),"Approved",IF(OR('Milestone 3'!H401="Incomplete",'Milestone 3'!H401="Incomplet"),"Incomplete",0))</f>
        <v>0</v>
      </c>
      <c r="E1877">
        <f>IF(OR('Milestone 3'!G401="Yes",'Milestone 3'!G401="Oui"),"Yes",IF(OR('Milestone 3'!G401="No",'Milestone 3'!G401="Non"),"No",0))</f>
        <v>0</v>
      </c>
      <c r="F1877">
        <f>IF(OR('Milestone 3'!F401="Yes",'Milestone 3'!F401="Oui"),"Yes",IF(OR('Milestone 3'!F401="No",'Milestone 3'!F401="Non"),"No",IF(OR('Milestone 3'!F401="N/A",'Milestone 3'!F401="S.O."),"N/A",0)))</f>
        <v>0</v>
      </c>
      <c r="G1877">
        <f>IF(OR('Milestone 3'!K401="Approved",'Milestone 3'!K401="Approuvé"),"Approved",IF(OR('Milestone 3'!K401="Incomplete",'Milestone 3'!K401="Incomplet"),"Incomplete",0))</f>
        <v>0</v>
      </c>
      <c r="H1877">
        <f>IF(OR('Milestone 3'!J401="Yes",'Milestone 3'!J401="Oui"),"Yes",IF(OR('Milestone 3'!J401="No",'Milestone 3'!J401="Non"),"No",0))</f>
        <v>0</v>
      </c>
      <c r="I1877">
        <f>IF(OR('Milestone 3'!I401="Yes",'Milestone 3'!I401="Oui"),"Yes",IF(OR('Milestone 3'!I401="No",'Milestone 3'!I401="Non"),"No",IF(OR('Milestone 3'!I401="N/A",'Milestone 3'!I401="S.O."),"N/A",0)))</f>
        <v>0</v>
      </c>
      <c r="J1877">
        <f>IF(OR('Milestone 3'!N401="Approved",'Milestone 3'!N401="Approuvé"),"Approved",IF(OR('Milestone 3'!N401="Incomplete",'Milestone 3'!N401="Incomplet"),"Incomplete",0))</f>
        <v>0</v>
      </c>
      <c r="K1877">
        <f>IF(OR('Milestone 3'!M401="Yes",'Milestone 3'!M401="Oui"),"Yes",IF(OR('Milestone 3'!M401="No",'Milestone 3'!M401="Non"),"No",0))</f>
        <v>0</v>
      </c>
      <c r="L1877">
        <f>IF(OR('Milestone 3'!L401="Yes",'Milestone 3'!L401="Oui"),"Yes",IF(OR('Milestone 3'!L401="No",'Milestone 3'!L401="Non"),"No",IF(OR('Milestone 3'!L401="N/A",'Milestone 3'!L401="S.O."),"N/A",0)))</f>
        <v>0</v>
      </c>
      <c r="M1877">
        <f>IF(OR('Milestone 3'!Q401="Approved",'Milestone 3'!Q401="Approuvé"),"Approved",IF(OR('Milestone 3'!Q401="Incomplete",'Milestone 3'!Q401="Incomplet"),"Incomplete",0))</f>
        <v>0</v>
      </c>
      <c r="N1877">
        <f>IF(OR('Milestone 3'!P401="Yes",'Milestone 3'!P401="Oui"),"Yes",IF(OR('Milestone 3'!P401="No",'Milestone 3'!P401="Non"),"No",0))</f>
        <v>0</v>
      </c>
      <c r="O1877">
        <f>IF(OR('Milestone 3'!O401="Yes",'Milestone 3'!O401="Oui"),"Yes",IF(OR('Milestone 3'!O401="No",'Milestone 3'!O401="Non"),"No",IF(OR('Milestone 3'!O401="N/A",'Milestone 3'!O401="S.O."),"N/A",0)))</f>
        <v>0</v>
      </c>
    </row>
    <row r="1878" spans="1:15" hidden="1">
      <c r="A1878">
        <f>IF(OR('Milestone 3'!E402="Approved",'Milestone 3'!E402="Approuvé"),"Approved",IF(OR('Milestone 3'!E402="Incomplete",'Milestone 3'!E402="Incomplet"),"Incomplete",0))</f>
        <v>0</v>
      </c>
      <c r="B1878">
        <f>IF(OR('Milestone 3'!D402="Yes",'Milestone 3'!D402="Oui"),"Yes",IF(OR('Milestone 3'!D402="No",'Milestone 3'!D402="Non"),"No",0))</f>
        <v>0</v>
      </c>
      <c r="C1878">
        <f>IF(OR('Milestone 3'!C402="Yes",'Milestone 3'!C402="Oui"),"Yes",IF(OR('Milestone 3'!C402="No",'Milestone 3'!C402="Non"),"No",IF(OR('Milestone 3'!C402="N/A",'Milestone 3'!C402="S.O."),"N/A",0)))</f>
        <v>0</v>
      </c>
      <c r="D1878">
        <f>IF(OR('Milestone 3'!H402="Approved",'Milestone 3'!H402="Approuvé"),"Approved",IF(OR('Milestone 3'!H402="Incomplete",'Milestone 3'!H402="Incomplet"),"Incomplete",0))</f>
        <v>0</v>
      </c>
      <c r="E1878">
        <f>IF(OR('Milestone 3'!G402="Yes",'Milestone 3'!G402="Oui"),"Yes",IF(OR('Milestone 3'!G402="No",'Milestone 3'!G402="Non"),"No",0))</f>
        <v>0</v>
      </c>
      <c r="F1878">
        <f>IF(OR('Milestone 3'!F402="Yes",'Milestone 3'!F402="Oui"),"Yes",IF(OR('Milestone 3'!F402="No",'Milestone 3'!F402="Non"),"No",IF(OR('Milestone 3'!F402="N/A",'Milestone 3'!F402="S.O."),"N/A",0)))</f>
        <v>0</v>
      </c>
      <c r="G1878">
        <f>IF(OR('Milestone 3'!K402="Approved",'Milestone 3'!K402="Approuvé"),"Approved",IF(OR('Milestone 3'!K402="Incomplete",'Milestone 3'!K402="Incomplet"),"Incomplete",0))</f>
        <v>0</v>
      </c>
      <c r="H1878">
        <f>IF(OR('Milestone 3'!J402="Yes",'Milestone 3'!J402="Oui"),"Yes",IF(OR('Milestone 3'!J402="No",'Milestone 3'!J402="Non"),"No",0))</f>
        <v>0</v>
      </c>
      <c r="I1878">
        <f>IF(OR('Milestone 3'!I402="Yes",'Milestone 3'!I402="Oui"),"Yes",IF(OR('Milestone 3'!I402="No",'Milestone 3'!I402="Non"),"No",IF(OR('Milestone 3'!I402="N/A",'Milestone 3'!I402="S.O."),"N/A",0)))</f>
        <v>0</v>
      </c>
      <c r="J1878">
        <f>IF(OR('Milestone 3'!N402="Approved",'Milestone 3'!N402="Approuvé"),"Approved",IF(OR('Milestone 3'!N402="Incomplete",'Milestone 3'!N402="Incomplet"),"Incomplete",0))</f>
        <v>0</v>
      </c>
      <c r="K1878">
        <f>IF(OR('Milestone 3'!M402="Yes",'Milestone 3'!M402="Oui"),"Yes",IF(OR('Milestone 3'!M402="No",'Milestone 3'!M402="Non"),"No",0))</f>
        <v>0</v>
      </c>
      <c r="L1878">
        <f>IF(OR('Milestone 3'!L402="Yes",'Milestone 3'!L402="Oui"),"Yes",IF(OR('Milestone 3'!L402="No",'Milestone 3'!L402="Non"),"No",IF(OR('Milestone 3'!L402="N/A",'Milestone 3'!L402="S.O."),"N/A",0)))</f>
        <v>0</v>
      </c>
      <c r="M1878">
        <f>IF(OR('Milestone 3'!Q402="Approved",'Milestone 3'!Q402="Approuvé"),"Approved",IF(OR('Milestone 3'!Q402="Incomplete",'Milestone 3'!Q402="Incomplet"),"Incomplete",0))</f>
        <v>0</v>
      </c>
      <c r="N1878">
        <f>IF(OR('Milestone 3'!P402="Yes",'Milestone 3'!P402="Oui"),"Yes",IF(OR('Milestone 3'!P402="No",'Milestone 3'!P402="Non"),"No",0))</f>
        <v>0</v>
      </c>
      <c r="O1878">
        <f>IF(OR('Milestone 3'!O402="Yes",'Milestone 3'!O402="Oui"),"Yes",IF(OR('Milestone 3'!O402="No",'Milestone 3'!O402="Non"),"No",IF(OR('Milestone 3'!O402="N/A",'Milestone 3'!O402="S.O."),"N/A",0)))</f>
        <v>0</v>
      </c>
    </row>
    <row r="1879" spans="1:15" hidden="1">
      <c r="A1879">
        <f>IF(OR('Milestone 3'!E403="Approved",'Milestone 3'!E403="Approuvé"),"Approved",IF(OR('Milestone 3'!E403="Incomplete",'Milestone 3'!E403="Incomplet"),"Incomplete",0))</f>
        <v>0</v>
      </c>
      <c r="B1879">
        <f>IF(OR('Milestone 3'!D403="Yes",'Milestone 3'!D403="Oui"),"Yes",IF(OR('Milestone 3'!D403="No",'Milestone 3'!D403="Non"),"No",0))</f>
        <v>0</v>
      </c>
      <c r="C1879">
        <f>IF(OR('Milestone 3'!C403="Yes",'Milestone 3'!C403="Oui"),"Yes",IF(OR('Milestone 3'!C403="No",'Milestone 3'!C403="Non"),"No",IF(OR('Milestone 3'!C403="N/A",'Milestone 3'!C403="S.O."),"N/A",0)))</f>
        <v>0</v>
      </c>
      <c r="D1879">
        <f>IF(OR('Milestone 3'!H403="Approved",'Milestone 3'!H403="Approuvé"),"Approved",IF(OR('Milestone 3'!H403="Incomplete",'Milestone 3'!H403="Incomplet"),"Incomplete",0))</f>
        <v>0</v>
      </c>
      <c r="E1879">
        <f>IF(OR('Milestone 3'!G403="Yes",'Milestone 3'!G403="Oui"),"Yes",IF(OR('Milestone 3'!G403="No",'Milestone 3'!G403="Non"),"No",0))</f>
        <v>0</v>
      </c>
      <c r="F1879">
        <f>IF(OR('Milestone 3'!F403="Yes",'Milestone 3'!F403="Oui"),"Yes",IF(OR('Milestone 3'!F403="No",'Milestone 3'!F403="Non"),"No",IF(OR('Milestone 3'!F403="N/A",'Milestone 3'!F403="S.O."),"N/A",0)))</f>
        <v>0</v>
      </c>
      <c r="G1879">
        <f>IF(OR('Milestone 3'!K403="Approved",'Milestone 3'!K403="Approuvé"),"Approved",IF(OR('Milestone 3'!K403="Incomplete",'Milestone 3'!K403="Incomplet"),"Incomplete",0))</f>
        <v>0</v>
      </c>
      <c r="H1879">
        <f>IF(OR('Milestone 3'!J403="Yes",'Milestone 3'!J403="Oui"),"Yes",IF(OR('Milestone 3'!J403="No",'Milestone 3'!J403="Non"),"No",0))</f>
        <v>0</v>
      </c>
      <c r="I1879">
        <f>IF(OR('Milestone 3'!I403="Yes",'Milestone 3'!I403="Oui"),"Yes",IF(OR('Milestone 3'!I403="No",'Milestone 3'!I403="Non"),"No",IF(OR('Milestone 3'!I403="N/A",'Milestone 3'!I403="S.O."),"N/A",0)))</f>
        <v>0</v>
      </c>
      <c r="J1879">
        <f>IF(OR('Milestone 3'!N403="Approved",'Milestone 3'!N403="Approuvé"),"Approved",IF(OR('Milestone 3'!N403="Incomplete",'Milestone 3'!N403="Incomplet"),"Incomplete",0))</f>
        <v>0</v>
      </c>
      <c r="K1879">
        <f>IF(OR('Milestone 3'!M403="Yes",'Milestone 3'!M403="Oui"),"Yes",IF(OR('Milestone 3'!M403="No",'Milestone 3'!M403="Non"),"No",0))</f>
        <v>0</v>
      </c>
      <c r="L1879">
        <f>IF(OR('Milestone 3'!L403="Yes",'Milestone 3'!L403="Oui"),"Yes",IF(OR('Milestone 3'!L403="No",'Milestone 3'!L403="Non"),"No",IF(OR('Milestone 3'!L403="N/A",'Milestone 3'!L403="S.O."),"N/A",0)))</f>
        <v>0</v>
      </c>
      <c r="M1879">
        <f>IF(OR('Milestone 3'!Q403="Approved",'Milestone 3'!Q403="Approuvé"),"Approved",IF(OR('Milestone 3'!Q403="Incomplete",'Milestone 3'!Q403="Incomplet"),"Incomplete",0))</f>
        <v>0</v>
      </c>
      <c r="N1879">
        <f>IF(OR('Milestone 3'!P403="Yes",'Milestone 3'!P403="Oui"),"Yes",IF(OR('Milestone 3'!P403="No",'Milestone 3'!P403="Non"),"No",0))</f>
        <v>0</v>
      </c>
      <c r="O1879">
        <f>IF(OR('Milestone 3'!O403="Yes",'Milestone 3'!O403="Oui"),"Yes",IF(OR('Milestone 3'!O403="No",'Milestone 3'!O403="Non"),"No",IF(OR('Milestone 3'!O403="N/A",'Milestone 3'!O403="S.O."),"N/A",0)))</f>
        <v>0</v>
      </c>
    </row>
    <row r="1880" spans="1:15" hidden="1">
      <c r="A1880">
        <f>IF(OR('Milestone 3'!E404="Approved",'Milestone 3'!E404="Approuvé"),"Approved",IF(OR('Milestone 3'!E404="Incomplete",'Milestone 3'!E404="Incomplet"),"Incomplete",0))</f>
        <v>0</v>
      </c>
      <c r="B1880">
        <f>IF(OR('Milestone 3'!D404="Yes",'Milestone 3'!D404="Oui"),"Yes",IF(OR('Milestone 3'!D404="No",'Milestone 3'!D404="Non"),"No",0))</f>
        <v>0</v>
      </c>
      <c r="C1880">
        <f>IF(OR('Milestone 3'!C404="Yes",'Milestone 3'!C404="Oui"),"Yes",IF(OR('Milestone 3'!C404="No",'Milestone 3'!C404="Non"),"No",IF(OR('Milestone 3'!C404="N/A",'Milestone 3'!C404="S.O."),"N/A",0)))</f>
        <v>0</v>
      </c>
      <c r="D1880">
        <f>IF(OR('Milestone 3'!H404="Approved",'Milestone 3'!H404="Approuvé"),"Approved",IF(OR('Milestone 3'!H404="Incomplete",'Milestone 3'!H404="Incomplet"),"Incomplete",0))</f>
        <v>0</v>
      </c>
      <c r="E1880">
        <f>IF(OR('Milestone 3'!G404="Yes",'Milestone 3'!G404="Oui"),"Yes",IF(OR('Milestone 3'!G404="No",'Milestone 3'!G404="Non"),"No",0))</f>
        <v>0</v>
      </c>
      <c r="F1880">
        <f>IF(OR('Milestone 3'!F404="Yes",'Milestone 3'!F404="Oui"),"Yes",IF(OR('Milestone 3'!F404="No",'Milestone 3'!F404="Non"),"No",IF(OR('Milestone 3'!F404="N/A",'Milestone 3'!F404="S.O."),"N/A",0)))</f>
        <v>0</v>
      </c>
      <c r="G1880">
        <f>IF(OR('Milestone 3'!K404="Approved",'Milestone 3'!K404="Approuvé"),"Approved",IF(OR('Milestone 3'!K404="Incomplete",'Milestone 3'!K404="Incomplet"),"Incomplete",0))</f>
        <v>0</v>
      </c>
      <c r="H1880">
        <f>IF(OR('Milestone 3'!J404="Yes",'Milestone 3'!J404="Oui"),"Yes",IF(OR('Milestone 3'!J404="No",'Milestone 3'!J404="Non"),"No",0))</f>
        <v>0</v>
      </c>
      <c r="I1880">
        <f>IF(OR('Milestone 3'!I404="Yes",'Milestone 3'!I404="Oui"),"Yes",IF(OR('Milestone 3'!I404="No",'Milestone 3'!I404="Non"),"No",IF(OR('Milestone 3'!I404="N/A",'Milestone 3'!I404="S.O."),"N/A",0)))</f>
        <v>0</v>
      </c>
      <c r="J1880">
        <f>IF(OR('Milestone 3'!N404="Approved",'Milestone 3'!N404="Approuvé"),"Approved",IF(OR('Milestone 3'!N404="Incomplete",'Milestone 3'!N404="Incomplet"),"Incomplete",0))</f>
        <v>0</v>
      </c>
      <c r="K1880">
        <f>IF(OR('Milestone 3'!M404="Yes",'Milestone 3'!M404="Oui"),"Yes",IF(OR('Milestone 3'!M404="No",'Milestone 3'!M404="Non"),"No",0))</f>
        <v>0</v>
      </c>
      <c r="L1880">
        <f>IF(OR('Milestone 3'!L404="Yes",'Milestone 3'!L404="Oui"),"Yes",IF(OR('Milestone 3'!L404="No",'Milestone 3'!L404="Non"),"No",IF(OR('Milestone 3'!L404="N/A",'Milestone 3'!L404="S.O."),"N/A",0)))</f>
        <v>0</v>
      </c>
      <c r="M1880">
        <f>IF(OR('Milestone 3'!Q404="Approved",'Milestone 3'!Q404="Approuvé"),"Approved",IF(OR('Milestone 3'!Q404="Incomplete",'Milestone 3'!Q404="Incomplet"),"Incomplete",0))</f>
        <v>0</v>
      </c>
      <c r="N1880">
        <f>IF(OR('Milestone 3'!P404="Yes",'Milestone 3'!P404="Oui"),"Yes",IF(OR('Milestone 3'!P404="No",'Milestone 3'!P404="Non"),"No",0))</f>
        <v>0</v>
      </c>
      <c r="O1880">
        <f>IF(OR('Milestone 3'!O404="Yes",'Milestone 3'!O404="Oui"),"Yes",IF(OR('Milestone 3'!O404="No",'Milestone 3'!O404="Non"),"No",IF(OR('Milestone 3'!O404="N/A",'Milestone 3'!O404="S.O."),"N/A",0)))</f>
        <v>0</v>
      </c>
    </row>
    <row r="1881" spans="1:15" hidden="1">
      <c r="A1881">
        <f>IF(OR('Milestone 3'!E405="Approved",'Milestone 3'!E405="Approuvé"),"Approved",IF(OR('Milestone 3'!E405="Incomplete",'Milestone 3'!E405="Incomplet"),"Incomplete",0))</f>
        <v>0</v>
      </c>
      <c r="B1881">
        <f>IF(OR('Milestone 3'!D405="Yes",'Milestone 3'!D405="Oui"),"Yes",IF(OR('Milestone 3'!D405="No",'Milestone 3'!D405="Non"),"No",0))</f>
        <v>0</v>
      </c>
      <c r="C1881">
        <f>IF(OR('Milestone 3'!C405="Yes",'Milestone 3'!C405="Oui"),"Yes",IF(OR('Milestone 3'!C405="No",'Milestone 3'!C405="Non"),"No",IF(OR('Milestone 3'!C405="N/A",'Milestone 3'!C405="S.O."),"N/A",0)))</f>
        <v>0</v>
      </c>
      <c r="D1881">
        <f>IF(OR('Milestone 3'!H405="Approved",'Milestone 3'!H405="Approuvé"),"Approved",IF(OR('Milestone 3'!H405="Incomplete",'Milestone 3'!H405="Incomplet"),"Incomplete",0))</f>
        <v>0</v>
      </c>
      <c r="E1881">
        <f>IF(OR('Milestone 3'!G405="Yes",'Milestone 3'!G405="Oui"),"Yes",IF(OR('Milestone 3'!G405="No",'Milestone 3'!G405="Non"),"No",0))</f>
        <v>0</v>
      </c>
      <c r="F1881">
        <f>IF(OR('Milestone 3'!F405="Yes",'Milestone 3'!F405="Oui"),"Yes",IF(OR('Milestone 3'!F405="No",'Milestone 3'!F405="Non"),"No",IF(OR('Milestone 3'!F405="N/A",'Milestone 3'!F405="S.O."),"N/A",0)))</f>
        <v>0</v>
      </c>
      <c r="G1881">
        <f>IF(OR('Milestone 3'!K405="Approved",'Milestone 3'!K405="Approuvé"),"Approved",IF(OR('Milestone 3'!K405="Incomplete",'Milestone 3'!K405="Incomplet"),"Incomplete",0))</f>
        <v>0</v>
      </c>
      <c r="H1881">
        <f>IF(OR('Milestone 3'!J405="Yes",'Milestone 3'!J405="Oui"),"Yes",IF(OR('Milestone 3'!J405="No",'Milestone 3'!J405="Non"),"No",0))</f>
        <v>0</v>
      </c>
      <c r="I1881">
        <f>IF(OR('Milestone 3'!I405="Yes",'Milestone 3'!I405="Oui"),"Yes",IF(OR('Milestone 3'!I405="No",'Milestone 3'!I405="Non"),"No",IF(OR('Milestone 3'!I405="N/A",'Milestone 3'!I405="S.O."),"N/A",0)))</f>
        <v>0</v>
      </c>
      <c r="J1881">
        <f>IF(OR('Milestone 3'!N405="Approved",'Milestone 3'!N405="Approuvé"),"Approved",IF(OR('Milestone 3'!N405="Incomplete",'Milestone 3'!N405="Incomplet"),"Incomplete",0))</f>
        <v>0</v>
      </c>
      <c r="K1881">
        <f>IF(OR('Milestone 3'!M405="Yes",'Milestone 3'!M405="Oui"),"Yes",IF(OR('Milestone 3'!M405="No",'Milestone 3'!M405="Non"),"No",0))</f>
        <v>0</v>
      </c>
      <c r="L1881">
        <f>IF(OR('Milestone 3'!L405="Yes",'Milestone 3'!L405="Oui"),"Yes",IF(OR('Milestone 3'!L405="No",'Milestone 3'!L405="Non"),"No",IF(OR('Milestone 3'!L405="N/A",'Milestone 3'!L405="S.O."),"N/A",0)))</f>
        <v>0</v>
      </c>
      <c r="M1881">
        <f>IF(OR('Milestone 3'!Q405="Approved",'Milestone 3'!Q405="Approuvé"),"Approved",IF(OR('Milestone 3'!Q405="Incomplete",'Milestone 3'!Q405="Incomplet"),"Incomplete",0))</f>
        <v>0</v>
      </c>
      <c r="N1881">
        <f>IF(OR('Milestone 3'!P405="Yes",'Milestone 3'!P405="Oui"),"Yes",IF(OR('Milestone 3'!P405="No",'Milestone 3'!P405="Non"),"No",0))</f>
        <v>0</v>
      </c>
      <c r="O1881">
        <f>IF(OR('Milestone 3'!O405="Yes",'Milestone 3'!O405="Oui"),"Yes",IF(OR('Milestone 3'!O405="No",'Milestone 3'!O405="Non"),"No",IF(OR('Milestone 3'!O405="N/A",'Milestone 3'!O405="S.O."),"N/A",0)))</f>
        <v>0</v>
      </c>
    </row>
    <row r="1882" spans="1:15" hidden="1">
      <c r="A1882">
        <f>IF(OR('Milestone 3'!E406="Approved",'Milestone 3'!E406="Approuvé"),"Approved",IF(OR('Milestone 3'!E406="Incomplete",'Milestone 3'!E406="Incomplet"),"Incomplete",0))</f>
        <v>0</v>
      </c>
      <c r="B1882">
        <f>IF(OR('Milestone 3'!D406="Yes",'Milestone 3'!D406="Oui"),"Yes",IF(OR('Milestone 3'!D406="No",'Milestone 3'!D406="Non"),"No",0))</f>
        <v>0</v>
      </c>
      <c r="C1882">
        <f>IF(OR('Milestone 3'!C406="Yes",'Milestone 3'!C406="Oui"),"Yes",IF(OR('Milestone 3'!C406="No",'Milestone 3'!C406="Non"),"No",IF(OR('Milestone 3'!C406="N/A",'Milestone 3'!C406="S.O."),"N/A",0)))</f>
        <v>0</v>
      </c>
      <c r="D1882">
        <f>IF(OR('Milestone 3'!H406="Approved",'Milestone 3'!H406="Approuvé"),"Approved",IF(OR('Milestone 3'!H406="Incomplete",'Milestone 3'!H406="Incomplet"),"Incomplete",0))</f>
        <v>0</v>
      </c>
      <c r="E1882">
        <f>IF(OR('Milestone 3'!G406="Yes",'Milestone 3'!G406="Oui"),"Yes",IF(OR('Milestone 3'!G406="No",'Milestone 3'!G406="Non"),"No",0))</f>
        <v>0</v>
      </c>
      <c r="F1882">
        <f>IF(OR('Milestone 3'!F406="Yes",'Milestone 3'!F406="Oui"),"Yes",IF(OR('Milestone 3'!F406="No",'Milestone 3'!F406="Non"),"No",IF(OR('Milestone 3'!F406="N/A",'Milestone 3'!F406="S.O."),"N/A",0)))</f>
        <v>0</v>
      </c>
      <c r="G1882">
        <f>IF(OR('Milestone 3'!K406="Approved",'Milestone 3'!K406="Approuvé"),"Approved",IF(OR('Milestone 3'!K406="Incomplete",'Milestone 3'!K406="Incomplet"),"Incomplete",0))</f>
        <v>0</v>
      </c>
      <c r="H1882">
        <f>IF(OR('Milestone 3'!J406="Yes",'Milestone 3'!J406="Oui"),"Yes",IF(OR('Milestone 3'!J406="No",'Milestone 3'!J406="Non"),"No",0))</f>
        <v>0</v>
      </c>
      <c r="I1882">
        <f>IF(OR('Milestone 3'!I406="Yes",'Milestone 3'!I406="Oui"),"Yes",IF(OR('Milestone 3'!I406="No",'Milestone 3'!I406="Non"),"No",IF(OR('Milestone 3'!I406="N/A",'Milestone 3'!I406="S.O."),"N/A",0)))</f>
        <v>0</v>
      </c>
      <c r="J1882">
        <f>IF(OR('Milestone 3'!N406="Approved",'Milestone 3'!N406="Approuvé"),"Approved",IF(OR('Milestone 3'!N406="Incomplete",'Milestone 3'!N406="Incomplet"),"Incomplete",0))</f>
        <v>0</v>
      </c>
      <c r="K1882">
        <f>IF(OR('Milestone 3'!M406="Yes",'Milestone 3'!M406="Oui"),"Yes",IF(OR('Milestone 3'!M406="No",'Milestone 3'!M406="Non"),"No",0))</f>
        <v>0</v>
      </c>
      <c r="L1882">
        <f>IF(OR('Milestone 3'!L406="Yes",'Milestone 3'!L406="Oui"),"Yes",IF(OR('Milestone 3'!L406="No",'Milestone 3'!L406="Non"),"No",IF(OR('Milestone 3'!L406="N/A",'Milestone 3'!L406="S.O."),"N/A",0)))</f>
        <v>0</v>
      </c>
      <c r="M1882">
        <f>IF(OR('Milestone 3'!Q406="Approved",'Milestone 3'!Q406="Approuvé"),"Approved",IF(OR('Milestone 3'!Q406="Incomplete",'Milestone 3'!Q406="Incomplet"),"Incomplete",0))</f>
        <v>0</v>
      </c>
      <c r="N1882">
        <f>IF(OR('Milestone 3'!P406="Yes",'Milestone 3'!P406="Oui"),"Yes",IF(OR('Milestone 3'!P406="No",'Milestone 3'!P406="Non"),"No",0))</f>
        <v>0</v>
      </c>
      <c r="O1882">
        <f>IF(OR('Milestone 3'!O406="Yes",'Milestone 3'!O406="Oui"),"Yes",IF(OR('Milestone 3'!O406="No",'Milestone 3'!O406="Non"),"No",IF(OR('Milestone 3'!O406="N/A",'Milestone 3'!O406="S.O."),"N/A",0)))</f>
        <v>0</v>
      </c>
    </row>
    <row r="1883" spans="1:15" hidden="1">
      <c r="A1883">
        <f>IF(OR('Milestone 3'!E407="Approved",'Milestone 3'!E407="Approuvé"),"Approved",IF(OR('Milestone 3'!E407="Incomplete",'Milestone 3'!E407="Incomplet"),"Incomplete",0))</f>
        <v>0</v>
      </c>
      <c r="B1883">
        <f>IF(OR('Milestone 3'!D407="Yes",'Milestone 3'!D407="Oui"),"Yes",IF(OR('Milestone 3'!D407="No",'Milestone 3'!D407="Non"),"No",0))</f>
        <v>0</v>
      </c>
      <c r="C1883">
        <f>IF(OR('Milestone 3'!C407="Yes",'Milestone 3'!C407="Oui"),"Yes",IF(OR('Milestone 3'!C407="No",'Milestone 3'!C407="Non"),"No",IF(OR('Milestone 3'!C407="N/A",'Milestone 3'!C407="S.O."),"N/A",0)))</f>
        <v>0</v>
      </c>
      <c r="D1883">
        <f>IF(OR('Milestone 3'!H407="Approved",'Milestone 3'!H407="Approuvé"),"Approved",IF(OR('Milestone 3'!H407="Incomplete",'Milestone 3'!H407="Incomplet"),"Incomplete",0))</f>
        <v>0</v>
      </c>
      <c r="E1883">
        <f>IF(OR('Milestone 3'!G407="Yes",'Milestone 3'!G407="Oui"),"Yes",IF(OR('Milestone 3'!G407="No",'Milestone 3'!G407="Non"),"No",0))</f>
        <v>0</v>
      </c>
      <c r="F1883">
        <f>IF(OR('Milestone 3'!F407="Yes",'Milestone 3'!F407="Oui"),"Yes",IF(OR('Milestone 3'!F407="No",'Milestone 3'!F407="Non"),"No",IF(OR('Milestone 3'!F407="N/A",'Milestone 3'!F407="S.O."),"N/A",0)))</f>
        <v>0</v>
      </c>
      <c r="G1883">
        <f>IF(OR('Milestone 3'!K407="Approved",'Milestone 3'!K407="Approuvé"),"Approved",IF(OR('Milestone 3'!K407="Incomplete",'Milestone 3'!K407="Incomplet"),"Incomplete",0))</f>
        <v>0</v>
      </c>
      <c r="H1883">
        <f>IF(OR('Milestone 3'!J407="Yes",'Milestone 3'!J407="Oui"),"Yes",IF(OR('Milestone 3'!J407="No",'Milestone 3'!J407="Non"),"No",0))</f>
        <v>0</v>
      </c>
      <c r="I1883">
        <f>IF(OR('Milestone 3'!I407="Yes",'Milestone 3'!I407="Oui"),"Yes",IF(OR('Milestone 3'!I407="No",'Milestone 3'!I407="Non"),"No",IF(OR('Milestone 3'!I407="N/A",'Milestone 3'!I407="S.O."),"N/A",0)))</f>
        <v>0</v>
      </c>
      <c r="J1883">
        <f>IF(OR('Milestone 3'!N407="Approved",'Milestone 3'!N407="Approuvé"),"Approved",IF(OR('Milestone 3'!N407="Incomplete",'Milestone 3'!N407="Incomplet"),"Incomplete",0))</f>
        <v>0</v>
      </c>
      <c r="K1883">
        <f>IF(OR('Milestone 3'!M407="Yes",'Milestone 3'!M407="Oui"),"Yes",IF(OR('Milestone 3'!M407="No",'Milestone 3'!M407="Non"),"No",0))</f>
        <v>0</v>
      </c>
      <c r="L1883">
        <f>IF(OR('Milestone 3'!L407="Yes",'Milestone 3'!L407="Oui"),"Yes",IF(OR('Milestone 3'!L407="No",'Milestone 3'!L407="Non"),"No",IF(OR('Milestone 3'!L407="N/A",'Milestone 3'!L407="S.O."),"N/A",0)))</f>
        <v>0</v>
      </c>
      <c r="M1883">
        <f>IF(OR('Milestone 3'!Q407="Approved",'Milestone 3'!Q407="Approuvé"),"Approved",IF(OR('Milestone 3'!Q407="Incomplete",'Milestone 3'!Q407="Incomplet"),"Incomplete",0))</f>
        <v>0</v>
      </c>
      <c r="N1883">
        <f>IF(OR('Milestone 3'!P407="Yes",'Milestone 3'!P407="Oui"),"Yes",IF(OR('Milestone 3'!P407="No",'Milestone 3'!P407="Non"),"No",0))</f>
        <v>0</v>
      </c>
      <c r="O1883">
        <f>IF(OR('Milestone 3'!O407="Yes",'Milestone 3'!O407="Oui"),"Yes",IF(OR('Milestone 3'!O407="No",'Milestone 3'!O407="Non"),"No",IF(OR('Milestone 3'!O407="N/A",'Milestone 3'!O407="S.O."),"N/A",0)))</f>
        <v>0</v>
      </c>
    </row>
    <row r="1884" spans="1:15" hidden="1">
      <c r="A1884">
        <f>IF(OR('Milestone 3'!E408="Approved",'Milestone 3'!E408="Approuvé"),"Approved",IF(OR('Milestone 3'!E408="Incomplete",'Milestone 3'!E408="Incomplet"),"Incomplete",0))</f>
        <v>0</v>
      </c>
      <c r="B1884">
        <f>IF(OR('Milestone 3'!D408="Yes",'Milestone 3'!D408="Oui"),"Yes",IF(OR('Milestone 3'!D408="No",'Milestone 3'!D408="Non"),"No",0))</f>
        <v>0</v>
      </c>
      <c r="C1884">
        <f>IF(OR('Milestone 3'!C408="Yes",'Milestone 3'!C408="Oui"),"Yes",IF(OR('Milestone 3'!C408="No",'Milestone 3'!C408="Non"),"No",IF(OR('Milestone 3'!C408="N/A",'Milestone 3'!C408="S.O."),"N/A",0)))</f>
        <v>0</v>
      </c>
      <c r="D1884">
        <f>IF(OR('Milestone 3'!H408="Approved",'Milestone 3'!H408="Approuvé"),"Approved",IF(OR('Milestone 3'!H408="Incomplete",'Milestone 3'!H408="Incomplet"),"Incomplete",0))</f>
        <v>0</v>
      </c>
      <c r="E1884">
        <f>IF(OR('Milestone 3'!G408="Yes",'Milestone 3'!G408="Oui"),"Yes",IF(OR('Milestone 3'!G408="No",'Milestone 3'!G408="Non"),"No",0))</f>
        <v>0</v>
      </c>
      <c r="F1884">
        <f>IF(OR('Milestone 3'!F408="Yes",'Milestone 3'!F408="Oui"),"Yes",IF(OR('Milestone 3'!F408="No",'Milestone 3'!F408="Non"),"No",IF(OR('Milestone 3'!F408="N/A",'Milestone 3'!F408="S.O."),"N/A",0)))</f>
        <v>0</v>
      </c>
      <c r="G1884">
        <f>IF(OR('Milestone 3'!K408="Approved",'Milestone 3'!K408="Approuvé"),"Approved",IF(OR('Milestone 3'!K408="Incomplete",'Milestone 3'!K408="Incomplet"),"Incomplete",0))</f>
        <v>0</v>
      </c>
      <c r="H1884">
        <f>IF(OR('Milestone 3'!J408="Yes",'Milestone 3'!J408="Oui"),"Yes",IF(OR('Milestone 3'!J408="No",'Milestone 3'!J408="Non"),"No",0))</f>
        <v>0</v>
      </c>
      <c r="I1884">
        <f>IF(OR('Milestone 3'!I408="Yes",'Milestone 3'!I408="Oui"),"Yes",IF(OR('Milestone 3'!I408="No",'Milestone 3'!I408="Non"),"No",IF(OR('Milestone 3'!I408="N/A",'Milestone 3'!I408="S.O."),"N/A",0)))</f>
        <v>0</v>
      </c>
      <c r="J1884">
        <f>IF(OR('Milestone 3'!N408="Approved",'Milestone 3'!N408="Approuvé"),"Approved",IF(OR('Milestone 3'!N408="Incomplete",'Milestone 3'!N408="Incomplet"),"Incomplete",0))</f>
        <v>0</v>
      </c>
      <c r="K1884">
        <f>IF(OR('Milestone 3'!M408="Yes",'Milestone 3'!M408="Oui"),"Yes",IF(OR('Milestone 3'!M408="No",'Milestone 3'!M408="Non"),"No",0))</f>
        <v>0</v>
      </c>
      <c r="L1884">
        <f>IF(OR('Milestone 3'!L408="Yes",'Milestone 3'!L408="Oui"),"Yes",IF(OR('Milestone 3'!L408="No",'Milestone 3'!L408="Non"),"No",IF(OR('Milestone 3'!L408="N/A",'Milestone 3'!L408="S.O."),"N/A",0)))</f>
        <v>0</v>
      </c>
      <c r="M1884">
        <f>IF(OR('Milestone 3'!Q408="Approved",'Milestone 3'!Q408="Approuvé"),"Approved",IF(OR('Milestone 3'!Q408="Incomplete",'Milestone 3'!Q408="Incomplet"),"Incomplete",0))</f>
        <v>0</v>
      </c>
      <c r="N1884">
        <f>IF(OR('Milestone 3'!P408="Yes",'Milestone 3'!P408="Oui"),"Yes",IF(OR('Milestone 3'!P408="No",'Milestone 3'!P408="Non"),"No",0))</f>
        <v>0</v>
      </c>
      <c r="O1884">
        <f>IF(OR('Milestone 3'!O408="Yes",'Milestone 3'!O408="Oui"),"Yes",IF(OR('Milestone 3'!O408="No",'Milestone 3'!O408="Non"),"No",IF(OR('Milestone 3'!O408="N/A",'Milestone 3'!O408="S.O."),"N/A",0)))</f>
        <v>0</v>
      </c>
    </row>
    <row r="1885" spans="1:15" hidden="1">
      <c r="A1885">
        <f>IF(OR('Milestone 3'!E409="Approved",'Milestone 3'!E409="Approuvé"),"Approved",IF(OR('Milestone 3'!E409="Incomplete",'Milestone 3'!E409="Incomplet"),"Incomplete",0))</f>
        <v>0</v>
      </c>
      <c r="B1885">
        <f>IF(OR('Milestone 3'!D409="Yes",'Milestone 3'!D409="Oui"),"Yes",IF(OR('Milestone 3'!D409="No",'Milestone 3'!D409="Non"),"No",0))</f>
        <v>0</v>
      </c>
      <c r="C1885">
        <f>IF(OR('Milestone 3'!C409="Yes",'Milestone 3'!C409="Oui"),"Yes",IF(OR('Milestone 3'!C409="No",'Milestone 3'!C409="Non"),"No",IF(OR('Milestone 3'!C409="N/A",'Milestone 3'!C409="S.O."),"N/A",0)))</f>
        <v>0</v>
      </c>
      <c r="D1885">
        <f>IF(OR('Milestone 3'!H409="Approved",'Milestone 3'!H409="Approuvé"),"Approved",IF(OR('Milestone 3'!H409="Incomplete",'Milestone 3'!H409="Incomplet"),"Incomplete",0))</f>
        <v>0</v>
      </c>
      <c r="E1885">
        <f>IF(OR('Milestone 3'!G409="Yes",'Milestone 3'!G409="Oui"),"Yes",IF(OR('Milestone 3'!G409="No",'Milestone 3'!G409="Non"),"No",0))</f>
        <v>0</v>
      </c>
      <c r="F1885">
        <f>IF(OR('Milestone 3'!F409="Yes",'Milestone 3'!F409="Oui"),"Yes",IF(OR('Milestone 3'!F409="No",'Milestone 3'!F409="Non"),"No",IF(OR('Milestone 3'!F409="N/A",'Milestone 3'!F409="S.O."),"N/A",0)))</f>
        <v>0</v>
      </c>
      <c r="G1885">
        <f>IF(OR('Milestone 3'!K409="Approved",'Milestone 3'!K409="Approuvé"),"Approved",IF(OR('Milestone 3'!K409="Incomplete",'Milestone 3'!K409="Incomplet"),"Incomplete",0))</f>
        <v>0</v>
      </c>
      <c r="H1885">
        <f>IF(OR('Milestone 3'!J409="Yes",'Milestone 3'!J409="Oui"),"Yes",IF(OR('Milestone 3'!J409="No",'Milestone 3'!J409="Non"),"No",0))</f>
        <v>0</v>
      </c>
      <c r="I1885">
        <f>IF(OR('Milestone 3'!I409="Yes",'Milestone 3'!I409="Oui"),"Yes",IF(OR('Milestone 3'!I409="No",'Milestone 3'!I409="Non"),"No",IF(OR('Milestone 3'!I409="N/A",'Milestone 3'!I409="S.O."),"N/A",0)))</f>
        <v>0</v>
      </c>
      <c r="J1885">
        <f>IF(OR('Milestone 3'!N409="Approved",'Milestone 3'!N409="Approuvé"),"Approved",IF(OR('Milestone 3'!N409="Incomplete",'Milestone 3'!N409="Incomplet"),"Incomplete",0))</f>
        <v>0</v>
      </c>
      <c r="K1885">
        <f>IF(OR('Milestone 3'!M409="Yes",'Milestone 3'!M409="Oui"),"Yes",IF(OR('Milestone 3'!M409="No",'Milestone 3'!M409="Non"),"No",0))</f>
        <v>0</v>
      </c>
      <c r="L1885">
        <f>IF(OR('Milestone 3'!L409="Yes",'Milestone 3'!L409="Oui"),"Yes",IF(OR('Milestone 3'!L409="No",'Milestone 3'!L409="Non"),"No",IF(OR('Milestone 3'!L409="N/A",'Milestone 3'!L409="S.O."),"N/A",0)))</f>
        <v>0</v>
      </c>
      <c r="M1885">
        <f>IF(OR('Milestone 3'!Q409="Approved",'Milestone 3'!Q409="Approuvé"),"Approved",IF(OR('Milestone 3'!Q409="Incomplete",'Milestone 3'!Q409="Incomplet"),"Incomplete",0))</f>
        <v>0</v>
      </c>
      <c r="N1885">
        <f>IF(OR('Milestone 3'!P409="Yes",'Milestone 3'!P409="Oui"),"Yes",IF(OR('Milestone 3'!P409="No",'Milestone 3'!P409="Non"),"No",0))</f>
        <v>0</v>
      </c>
      <c r="O1885">
        <f>IF(OR('Milestone 3'!O409="Yes",'Milestone 3'!O409="Oui"),"Yes",IF(OR('Milestone 3'!O409="No",'Milestone 3'!O409="Non"),"No",IF(OR('Milestone 3'!O409="N/A",'Milestone 3'!O409="S.O."),"N/A",0)))</f>
        <v>0</v>
      </c>
    </row>
    <row r="1886" spans="1:15" hidden="1">
      <c r="A1886">
        <f>IF(OR('Milestone 3'!E410="Approved",'Milestone 3'!E410="Approuvé"),"Approved",IF(OR('Milestone 3'!E410="Incomplete",'Milestone 3'!E410="Incomplet"),"Incomplete",0))</f>
        <v>0</v>
      </c>
      <c r="B1886">
        <f>IF(OR('Milestone 3'!D410="Yes",'Milestone 3'!D410="Oui"),"Yes",IF(OR('Milestone 3'!D410="No",'Milestone 3'!D410="Non"),"No",0))</f>
        <v>0</v>
      </c>
      <c r="C1886">
        <f>IF(OR('Milestone 3'!C410="Yes",'Milestone 3'!C410="Oui"),"Yes",IF(OR('Milestone 3'!C410="No",'Milestone 3'!C410="Non"),"No",IF(OR('Milestone 3'!C410="N/A",'Milestone 3'!C410="S.O."),"N/A",0)))</f>
        <v>0</v>
      </c>
      <c r="D1886">
        <f>IF(OR('Milestone 3'!H410="Approved",'Milestone 3'!H410="Approuvé"),"Approved",IF(OR('Milestone 3'!H410="Incomplete",'Milestone 3'!H410="Incomplet"),"Incomplete",0))</f>
        <v>0</v>
      </c>
      <c r="E1886">
        <f>IF(OR('Milestone 3'!G410="Yes",'Milestone 3'!G410="Oui"),"Yes",IF(OR('Milestone 3'!G410="No",'Milestone 3'!G410="Non"),"No",0))</f>
        <v>0</v>
      </c>
      <c r="F1886">
        <f>IF(OR('Milestone 3'!F410="Yes",'Milestone 3'!F410="Oui"),"Yes",IF(OR('Milestone 3'!F410="No",'Milestone 3'!F410="Non"),"No",IF(OR('Milestone 3'!F410="N/A",'Milestone 3'!F410="S.O."),"N/A",0)))</f>
        <v>0</v>
      </c>
      <c r="G1886">
        <f>IF(OR('Milestone 3'!K410="Approved",'Milestone 3'!K410="Approuvé"),"Approved",IF(OR('Milestone 3'!K410="Incomplete",'Milestone 3'!K410="Incomplet"),"Incomplete",0))</f>
        <v>0</v>
      </c>
      <c r="H1886">
        <f>IF(OR('Milestone 3'!J410="Yes",'Milestone 3'!J410="Oui"),"Yes",IF(OR('Milestone 3'!J410="No",'Milestone 3'!J410="Non"),"No",0))</f>
        <v>0</v>
      </c>
      <c r="I1886">
        <f>IF(OR('Milestone 3'!I410="Yes",'Milestone 3'!I410="Oui"),"Yes",IF(OR('Milestone 3'!I410="No",'Milestone 3'!I410="Non"),"No",IF(OR('Milestone 3'!I410="N/A",'Milestone 3'!I410="S.O."),"N/A",0)))</f>
        <v>0</v>
      </c>
      <c r="J1886">
        <f>IF(OR('Milestone 3'!N410="Approved",'Milestone 3'!N410="Approuvé"),"Approved",IF(OR('Milestone 3'!N410="Incomplete",'Milestone 3'!N410="Incomplet"),"Incomplete",0))</f>
        <v>0</v>
      </c>
      <c r="K1886">
        <f>IF(OR('Milestone 3'!M410="Yes",'Milestone 3'!M410="Oui"),"Yes",IF(OR('Milestone 3'!M410="No",'Milestone 3'!M410="Non"),"No",0))</f>
        <v>0</v>
      </c>
      <c r="L1886">
        <f>IF(OR('Milestone 3'!L410="Yes",'Milestone 3'!L410="Oui"),"Yes",IF(OR('Milestone 3'!L410="No",'Milestone 3'!L410="Non"),"No",IF(OR('Milestone 3'!L410="N/A",'Milestone 3'!L410="S.O."),"N/A",0)))</f>
        <v>0</v>
      </c>
      <c r="M1886">
        <f>IF(OR('Milestone 3'!Q410="Approved",'Milestone 3'!Q410="Approuvé"),"Approved",IF(OR('Milestone 3'!Q410="Incomplete",'Milestone 3'!Q410="Incomplet"),"Incomplete",0))</f>
        <v>0</v>
      </c>
      <c r="N1886">
        <f>IF(OR('Milestone 3'!P410="Yes",'Milestone 3'!P410="Oui"),"Yes",IF(OR('Milestone 3'!P410="No",'Milestone 3'!P410="Non"),"No",0))</f>
        <v>0</v>
      </c>
      <c r="O1886">
        <f>IF(OR('Milestone 3'!O410="Yes",'Milestone 3'!O410="Oui"),"Yes",IF(OR('Milestone 3'!O410="No",'Milestone 3'!O410="Non"),"No",IF(OR('Milestone 3'!O410="N/A",'Milestone 3'!O410="S.O."),"N/A",0)))</f>
        <v>0</v>
      </c>
    </row>
    <row r="1887" spans="1:15" hidden="1">
      <c r="A1887">
        <f>IF(OR('Milestone 3'!E411="Approved",'Milestone 3'!E411="Approuvé"),"Approved",IF(OR('Milestone 3'!E411="Incomplete",'Milestone 3'!E411="Incomplet"),"Incomplete",0))</f>
        <v>0</v>
      </c>
      <c r="B1887">
        <f>IF(OR('Milestone 3'!D411="Yes",'Milestone 3'!D411="Oui"),"Yes",IF(OR('Milestone 3'!D411="No",'Milestone 3'!D411="Non"),"No",0))</f>
        <v>0</v>
      </c>
      <c r="C1887">
        <f>IF(OR('Milestone 3'!C411="Yes",'Milestone 3'!C411="Oui"),"Yes",IF(OR('Milestone 3'!C411="No",'Milestone 3'!C411="Non"),"No",IF(OR('Milestone 3'!C411="N/A",'Milestone 3'!C411="S.O."),"N/A",0)))</f>
        <v>0</v>
      </c>
      <c r="D1887">
        <f>IF(OR('Milestone 3'!H411="Approved",'Milestone 3'!H411="Approuvé"),"Approved",IF(OR('Milestone 3'!H411="Incomplete",'Milestone 3'!H411="Incomplet"),"Incomplete",0))</f>
        <v>0</v>
      </c>
      <c r="E1887">
        <f>IF(OR('Milestone 3'!G411="Yes",'Milestone 3'!G411="Oui"),"Yes",IF(OR('Milestone 3'!G411="No",'Milestone 3'!G411="Non"),"No",0))</f>
        <v>0</v>
      </c>
      <c r="F1887">
        <f>IF(OR('Milestone 3'!F411="Yes",'Milestone 3'!F411="Oui"),"Yes",IF(OR('Milestone 3'!F411="No",'Milestone 3'!F411="Non"),"No",IF(OR('Milestone 3'!F411="N/A",'Milestone 3'!F411="S.O."),"N/A",0)))</f>
        <v>0</v>
      </c>
      <c r="G1887">
        <f>IF(OR('Milestone 3'!K411="Approved",'Milestone 3'!K411="Approuvé"),"Approved",IF(OR('Milestone 3'!K411="Incomplete",'Milestone 3'!K411="Incomplet"),"Incomplete",0))</f>
        <v>0</v>
      </c>
      <c r="H1887">
        <f>IF(OR('Milestone 3'!J411="Yes",'Milestone 3'!J411="Oui"),"Yes",IF(OR('Milestone 3'!J411="No",'Milestone 3'!J411="Non"),"No",0))</f>
        <v>0</v>
      </c>
      <c r="I1887">
        <f>IF(OR('Milestone 3'!I411="Yes",'Milestone 3'!I411="Oui"),"Yes",IF(OR('Milestone 3'!I411="No",'Milestone 3'!I411="Non"),"No",IF(OR('Milestone 3'!I411="N/A",'Milestone 3'!I411="S.O."),"N/A",0)))</f>
        <v>0</v>
      </c>
      <c r="J1887">
        <f>IF(OR('Milestone 3'!N411="Approved",'Milestone 3'!N411="Approuvé"),"Approved",IF(OR('Milestone 3'!N411="Incomplete",'Milestone 3'!N411="Incomplet"),"Incomplete",0))</f>
        <v>0</v>
      </c>
      <c r="K1887">
        <f>IF(OR('Milestone 3'!M411="Yes",'Milestone 3'!M411="Oui"),"Yes",IF(OR('Milestone 3'!M411="No",'Milestone 3'!M411="Non"),"No",0))</f>
        <v>0</v>
      </c>
      <c r="L1887">
        <f>IF(OR('Milestone 3'!L411="Yes",'Milestone 3'!L411="Oui"),"Yes",IF(OR('Milestone 3'!L411="No",'Milestone 3'!L411="Non"),"No",IF(OR('Milestone 3'!L411="N/A",'Milestone 3'!L411="S.O."),"N/A",0)))</f>
        <v>0</v>
      </c>
      <c r="M1887">
        <f>IF(OR('Milestone 3'!Q411="Approved",'Milestone 3'!Q411="Approuvé"),"Approved",IF(OR('Milestone 3'!Q411="Incomplete",'Milestone 3'!Q411="Incomplet"),"Incomplete",0))</f>
        <v>0</v>
      </c>
      <c r="N1887">
        <f>IF(OR('Milestone 3'!P411="Yes",'Milestone 3'!P411="Oui"),"Yes",IF(OR('Milestone 3'!P411="No",'Milestone 3'!P411="Non"),"No",0))</f>
        <v>0</v>
      </c>
      <c r="O1887">
        <f>IF(OR('Milestone 3'!O411="Yes",'Milestone 3'!O411="Oui"),"Yes",IF(OR('Milestone 3'!O411="No",'Milestone 3'!O411="Non"),"No",IF(OR('Milestone 3'!O411="N/A",'Milestone 3'!O411="S.O."),"N/A",0)))</f>
        <v>0</v>
      </c>
    </row>
    <row r="1888" spans="1:15" hidden="1">
      <c r="A1888">
        <f>IF(OR('Milestone 3'!E412="Approved",'Milestone 3'!E412="Approuvé"),"Approved",IF(OR('Milestone 3'!E412="Incomplete",'Milestone 3'!E412="Incomplet"),"Incomplete",0))</f>
        <v>0</v>
      </c>
      <c r="B1888">
        <f>IF(OR('Milestone 3'!D412="Yes",'Milestone 3'!D412="Oui"),"Yes",IF(OR('Milestone 3'!D412="No",'Milestone 3'!D412="Non"),"No",0))</f>
        <v>0</v>
      </c>
      <c r="C1888">
        <f>IF(OR('Milestone 3'!C412="Yes",'Milestone 3'!C412="Oui"),"Yes",IF(OR('Milestone 3'!C412="No",'Milestone 3'!C412="Non"),"No",IF(OR('Milestone 3'!C412="N/A",'Milestone 3'!C412="S.O."),"N/A",0)))</f>
        <v>0</v>
      </c>
      <c r="D1888">
        <f>IF(OR('Milestone 3'!H412="Approved",'Milestone 3'!H412="Approuvé"),"Approved",IF(OR('Milestone 3'!H412="Incomplete",'Milestone 3'!H412="Incomplet"),"Incomplete",0))</f>
        <v>0</v>
      </c>
      <c r="E1888">
        <f>IF(OR('Milestone 3'!G412="Yes",'Milestone 3'!G412="Oui"),"Yes",IF(OR('Milestone 3'!G412="No",'Milestone 3'!G412="Non"),"No",0))</f>
        <v>0</v>
      </c>
      <c r="F1888">
        <f>IF(OR('Milestone 3'!F412="Yes",'Milestone 3'!F412="Oui"),"Yes",IF(OR('Milestone 3'!F412="No",'Milestone 3'!F412="Non"),"No",IF(OR('Milestone 3'!F412="N/A",'Milestone 3'!F412="S.O."),"N/A",0)))</f>
        <v>0</v>
      </c>
      <c r="G1888">
        <f>IF(OR('Milestone 3'!K412="Approved",'Milestone 3'!K412="Approuvé"),"Approved",IF(OR('Milestone 3'!K412="Incomplete",'Milestone 3'!K412="Incomplet"),"Incomplete",0))</f>
        <v>0</v>
      </c>
      <c r="H1888">
        <f>IF(OR('Milestone 3'!J412="Yes",'Milestone 3'!J412="Oui"),"Yes",IF(OR('Milestone 3'!J412="No",'Milestone 3'!J412="Non"),"No",0))</f>
        <v>0</v>
      </c>
      <c r="I1888">
        <f>IF(OR('Milestone 3'!I412="Yes",'Milestone 3'!I412="Oui"),"Yes",IF(OR('Milestone 3'!I412="No",'Milestone 3'!I412="Non"),"No",IF(OR('Milestone 3'!I412="N/A",'Milestone 3'!I412="S.O."),"N/A",0)))</f>
        <v>0</v>
      </c>
      <c r="J1888">
        <f>IF(OR('Milestone 3'!N412="Approved",'Milestone 3'!N412="Approuvé"),"Approved",IF(OR('Milestone 3'!N412="Incomplete",'Milestone 3'!N412="Incomplet"),"Incomplete",0))</f>
        <v>0</v>
      </c>
      <c r="K1888">
        <f>IF(OR('Milestone 3'!M412="Yes",'Milestone 3'!M412="Oui"),"Yes",IF(OR('Milestone 3'!M412="No",'Milestone 3'!M412="Non"),"No",0))</f>
        <v>0</v>
      </c>
      <c r="L1888">
        <f>IF(OR('Milestone 3'!L412="Yes",'Milestone 3'!L412="Oui"),"Yes",IF(OR('Milestone 3'!L412="No",'Milestone 3'!L412="Non"),"No",IF(OR('Milestone 3'!L412="N/A",'Milestone 3'!L412="S.O."),"N/A",0)))</f>
        <v>0</v>
      </c>
      <c r="M1888">
        <f>IF(OR('Milestone 3'!Q412="Approved",'Milestone 3'!Q412="Approuvé"),"Approved",IF(OR('Milestone 3'!Q412="Incomplete",'Milestone 3'!Q412="Incomplet"),"Incomplete",0))</f>
        <v>0</v>
      </c>
      <c r="N1888">
        <f>IF(OR('Milestone 3'!P412="Yes",'Milestone 3'!P412="Oui"),"Yes",IF(OR('Milestone 3'!P412="No",'Milestone 3'!P412="Non"),"No",0))</f>
        <v>0</v>
      </c>
      <c r="O1888">
        <f>IF(OR('Milestone 3'!O412="Yes",'Milestone 3'!O412="Oui"),"Yes",IF(OR('Milestone 3'!O412="No",'Milestone 3'!O412="Non"),"No",IF(OR('Milestone 3'!O412="N/A",'Milestone 3'!O412="S.O."),"N/A",0)))</f>
        <v>0</v>
      </c>
    </row>
    <row r="1889" spans="1:15" hidden="1">
      <c r="A1889">
        <f>IF(OR('Milestone 3'!E413="Approved",'Milestone 3'!E413="Approuvé"),"Approved",IF(OR('Milestone 3'!E413="Incomplete",'Milestone 3'!E413="Incomplet"),"Incomplete",0))</f>
        <v>0</v>
      </c>
      <c r="B1889">
        <f>IF(OR('Milestone 3'!D413="Yes",'Milestone 3'!D413="Oui"),"Yes",IF(OR('Milestone 3'!D413="No",'Milestone 3'!D413="Non"),"No",0))</f>
        <v>0</v>
      </c>
      <c r="C1889">
        <f>IF(OR('Milestone 3'!C413="Yes",'Milestone 3'!C413="Oui"),"Yes",IF(OR('Milestone 3'!C413="No",'Milestone 3'!C413="Non"),"No",IF(OR('Milestone 3'!C413="N/A",'Milestone 3'!C413="S.O."),"N/A",0)))</f>
        <v>0</v>
      </c>
      <c r="D1889">
        <f>IF(OR('Milestone 3'!H413="Approved",'Milestone 3'!H413="Approuvé"),"Approved",IF(OR('Milestone 3'!H413="Incomplete",'Milestone 3'!H413="Incomplet"),"Incomplete",0))</f>
        <v>0</v>
      </c>
      <c r="E1889">
        <f>IF(OR('Milestone 3'!G413="Yes",'Milestone 3'!G413="Oui"),"Yes",IF(OR('Milestone 3'!G413="No",'Milestone 3'!G413="Non"),"No",0))</f>
        <v>0</v>
      </c>
      <c r="F1889">
        <f>IF(OR('Milestone 3'!F413="Yes",'Milestone 3'!F413="Oui"),"Yes",IF(OR('Milestone 3'!F413="No",'Milestone 3'!F413="Non"),"No",IF(OR('Milestone 3'!F413="N/A",'Milestone 3'!F413="S.O."),"N/A",0)))</f>
        <v>0</v>
      </c>
      <c r="G1889">
        <f>IF(OR('Milestone 3'!K413="Approved",'Milestone 3'!K413="Approuvé"),"Approved",IF(OR('Milestone 3'!K413="Incomplete",'Milestone 3'!K413="Incomplet"),"Incomplete",0))</f>
        <v>0</v>
      </c>
      <c r="H1889">
        <f>IF(OR('Milestone 3'!J413="Yes",'Milestone 3'!J413="Oui"),"Yes",IF(OR('Milestone 3'!J413="No",'Milestone 3'!J413="Non"),"No",0))</f>
        <v>0</v>
      </c>
      <c r="I1889">
        <f>IF(OR('Milestone 3'!I413="Yes",'Milestone 3'!I413="Oui"),"Yes",IF(OR('Milestone 3'!I413="No",'Milestone 3'!I413="Non"),"No",IF(OR('Milestone 3'!I413="N/A",'Milestone 3'!I413="S.O."),"N/A",0)))</f>
        <v>0</v>
      </c>
      <c r="J1889">
        <f>IF(OR('Milestone 3'!N413="Approved",'Milestone 3'!N413="Approuvé"),"Approved",IF(OR('Milestone 3'!N413="Incomplete",'Milestone 3'!N413="Incomplet"),"Incomplete",0))</f>
        <v>0</v>
      </c>
      <c r="K1889">
        <f>IF(OR('Milestone 3'!M413="Yes",'Milestone 3'!M413="Oui"),"Yes",IF(OR('Milestone 3'!M413="No",'Milestone 3'!M413="Non"),"No",0))</f>
        <v>0</v>
      </c>
      <c r="L1889">
        <f>IF(OR('Milestone 3'!L413="Yes",'Milestone 3'!L413="Oui"),"Yes",IF(OR('Milestone 3'!L413="No",'Milestone 3'!L413="Non"),"No",IF(OR('Milestone 3'!L413="N/A",'Milestone 3'!L413="S.O."),"N/A",0)))</f>
        <v>0</v>
      </c>
      <c r="M1889">
        <f>IF(OR('Milestone 3'!Q413="Approved",'Milestone 3'!Q413="Approuvé"),"Approved",IF(OR('Milestone 3'!Q413="Incomplete",'Milestone 3'!Q413="Incomplet"),"Incomplete",0))</f>
        <v>0</v>
      </c>
      <c r="N1889">
        <f>IF(OR('Milestone 3'!P413="Yes",'Milestone 3'!P413="Oui"),"Yes",IF(OR('Milestone 3'!P413="No",'Milestone 3'!P413="Non"),"No",0))</f>
        <v>0</v>
      </c>
      <c r="O1889">
        <f>IF(OR('Milestone 3'!O413="Yes",'Milestone 3'!O413="Oui"),"Yes",IF(OR('Milestone 3'!O413="No",'Milestone 3'!O413="Non"),"No",IF(OR('Milestone 3'!O413="N/A",'Milestone 3'!O413="S.O."),"N/A",0)))</f>
        <v>0</v>
      </c>
    </row>
    <row r="1890" spans="1:15" hidden="1">
      <c r="A1890">
        <f>IF(OR('Milestone 3'!E414="Approved",'Milestone 3'!E414="Approuvé"),"Approved",IF(OR('Milestone 3'!E414="Incomplete",'Milestone 3'!E414="Incomplet"),"Incomplete",0))</f>
        <v>0</v>
      </c>
      <c r="B1890">
        <f>IF(OR('Milestone 3'!D414="Yes",'Milestone 3'!D414="Oui"),"Yes",IF(OR('Milestone 3'!D414="No",'Milestone 3'!D414="Non"),"No",0))</f>
        <v>0</v>
      </c>
      <c r="C1890">
        <f>IF(OR('Milestone 3'!C414="Yes",'Milestone 3'!C414="Oui"),"Yes",IF(OR('Milestone 3'!C414="No",'Milestone 3'!C414="Non"),"No",IF(OR('Milestone 3'!C414="N/A",'Milestone 3'!C414="S.O."),"N/A",0)))</f>
        <v>0</v>
      </c>
      <c r="D1890">
        <f>IF(OR('Milestone 3'!H414="Approved",'Milestone 3'!H414="Approuvé"),"Approved",IF(OR('Milestone 3'!H414="Incomplete",'Milestone 3'!H414="Incomplet"),"Incomplete",0))</f>
        <v>0</v>
      </c>
      <c r="E1890">
        <f>IF(OR('Milestone 3'!G414="Yes",'Milestone 3'!G414="Oui"),"Yes",IF(OR('Milestone 3'!G414="No",'Milestone 3'!G414="Non"),"No",0))</f>
        <v>0</v>
      </c>
      <c r="F1890">
        <f>IF(OR('Milestone 3'!F414="Yes",'Milestone 3'!F414="Oui"),"Yes",IF(OR('Milestone 3'!F414="No",'Milestone 3'!F414="Non"),"No",IF(OR('Milestone 3'!F414="N/A",'Milestone 3'!F414="S.O."),"N/A",0)))</f>
        <v>0</v>
      </c>
      <c r="G1890">
        <f>IF(OR('Milestone 3'!K414="Approved",'Milestone 3'!K414="Approuvé"),"Approved",IF(OR('Milestone 3'!K414="Incomplete",'Milestone 3'!K414="Incomplet"),"Incomplete",0))</f>
        <v>0</v>
      </c>
      <c r="H1890">
        <f>IF(OR('Milestone 3'!J414="Yes",'Milestone 3'!J414="Oui"),"Yes",IF(OR('Milestone 3'!J414="No",'Milestone 3'!J414="Non"),"No",0))</f>
        <v>0</v>
      </c>
      <c r="I1890">
        <f>IF(OR('Milestone 3'!I414="Yes",'Milestone 3'!I414="Oui"),"Yes",IF(OR('Milestone 3'!I414="No",'Milestone 3'!I414="Non"),"No",IF(OR('Milestone 3'!I414="N/A",'Milestone 3'!I414="S.O."),"N/A",0)))</f>
        <v>0</v>
      </c>
      <c r="J1890">
        <f>IF(OR('Milestone 3'!N414="Approved",'Milestone 3'!N414="Approuvé"),"Approved",IF(OR('Milestone 3'!N414="Incomplete",'Milestone 3'!N414="Incomplet"),"Incomplete",0))</f>
        <v>0</v>
      </c>
      <c r="K1890">
        <f>IF(OR('Milestone 3'!M414="Yes",'Milestone 3'!M414="Oui"),"Yes",IF(OR('Milestone 3'!M414="No",'Milestone 3'!M414="Non"),"No",0))</f>
        <v>0</v>
      </c>
      <c r="L1890">
        <f>IF(OR('Milestone 3'!L414="Yes",'Milestone 3'!L414="Oui"),"Yes",IF(OR('Milestone 3'!L414="No",'Milestone 3'!L414="Non"),"No",IF(OR('Milestone 3'!L414="N/A",'Milestone 3'!L414="S.O."),"N/A",0)))</f>
        <v>0</v>
      </c>
      <c r="M1890">
        <f>IF(OR('Milestone 3'!Q414="Approved",'Milestone 3'!Q414="Approuvé"),"Approved",IF(OR('Milestone 3'!Q414="Incomplete",'Milestone 3'!Q414="Incomplet"),"Incomplete",0))</f>
        <v>0</v>
      </c>
      <c r="N1890">
        <f>IF(OR('Milestone 3'!P414="Yes",'Milestone 3'!P414="Oui"),"Yes",IF(OR('Milestone 3'!P414="No",'Milestone 3'!P414="Non"),"No",0))</f>
        <v>0</v>
      </c>
      <c r="O1890">
        <f>IF(OR('Milestone 3'!O414="Yes",'Milestone 3'!O414="Oui"),"Yes",IF(OR('Milestone 3'!O414="No",'Milestone 3'!O414="Non"),"No",IF(OR('Milestone 3'!O414="N/A",'Milestone 3'!O414="S.O."),"N/A",0)))</f>
        <v>0</v>
      </c>
    </row>
    <row r="1891" spans="1:15" hidden="1">
      <c r="A1891">
        <f>IF(OR('Milestone 3'!E415="Approved",'Milestone 3'!E415="Approuvé"),"Approved",IF(OR('Milestone 3'!E415="Incomplete",'Milestone 3'!E415="Incomplet"),"Incomplete",0))</f>
        <v>0</v>
      </c>
      <c r="B1891">
        <f>IF(OR('Milestone 3'!D415="Yes",'Milestone 3'!D415="Oui"),"Yes",IF(OR('Milestone 3'!D415="No",'Milestone 3'!D415="Non"),"No",0))</f>
        <v>0</v>
      </c>
      <c r="C1891">
        <f>IF(OR('Milestone 3'!C415="Yes",'Milestone 3'!C415="Oui"),"Yes",IF(OR('Milestone 3'!C415="No",'Milestone 3'!C415="Non"),"No",IF(OR('Milestone 3'!C415="N/A",'Milestone 3'!C415="S.O."),"N/A",0)))</f>
        <v>0</v>
      </c>
      <c r="D1891">
        <f>IF(OR('Milestone 3'!H415="Approved",'Milestone 3'!H415="Approuvé"),"Approved",IF(OR('Milestone 3'!H415="Incomplete",'Milestone 3'!H415="Incomplet"),"Incomplete",0))</f>
        <v>0</v>
      </c>
      <c r="E1891">
        <f>IF(OR('Milestone 3'!G415="Yes",'Milestone 3'!G415="Oui"),"Yes",IF(OR('Milestone 3'!G415="No",'Milestone 3'!G415="Non"),"No",0))</f>
        <v>0</v>
      </c>
      <c r="F1891">
        <f>IF(OR('Milestone 3'!F415="Yes",'Milestone 3'!F415="Oui"),"Yes",IF(OR('Milestone 3'!F415="No",'Milestone 3'!F415="Non"),"No",IF(OR('Milestone 3'!F415="N/A",'Milestone 3'!F415="S.O."),"N/A",0)))</f>
        <v>0</v>
      </c>
      <c r="G1891">
        <f>IF(OR('Milestone 3'!K415="Approved",'Milestone 3'!K415="Approuvé"),"Approved",IF(OR('Milestone 3'!K415="Incomplete",'Milestone 3'!K415="Incomplet"),"Incomplete",0))</f>
        <v>0</v>
      </c>
      <c r="H1891">
        <f>IF(OR('Milestone 3'!J415="Yes",'Milestone 3'!J415="Oui"),"Yes",IF(OR('Milestone 3'!J415="No",'Milestone 3'!J415="Non"),"No",0))</f>
        <v>0</v>
      </c>
      <c r="I1891">
        <f>IF(OR('Milestone 3'!I415="Yes",'Milestone 3'!I415="Oui"),"Yes",IF(OR('Milestone 3'!I415="No",'Milestone 3'!I415="Non"),"No",IF(OR('Milestone 3'!I415="N/A",'Milestone 3'!I415="S.O."),"N/A",0)))</f>
        <v>0</v>
      </c>
      <c r="J1891">
        <f>IF(OR('Milestone 3'!N415="Approved",'Milestone 3'!N415="Approuvé"),"Approved",IF(OR('Milestone 3'!N415="Incomplete",'Milestone 3'!N415="Incomplet"),"Incomplete",0))</f>
        <v>0</v>
      </c>
      <c r="K1891">
        <f>IF(OR('Milestone 3'!M415="Yes",'Milestone 3'!M415="Oui"),"Yes",IF(OR('Milestone 3'!M415="No",'Milestone 3'!M415="Non"),"No",0))</f>
        <v>0</v>
      </c>
      <c r="L1891">
        <f>IF(OR('Milestone 3'!L415="Yes",'Milestone 3'!L415="Oui"),"Yes",IF(OR('Milestone 3'!L415="No",'Milestone 3'!L415="Non"),"No",IF(OR('Milestone 3'!L415="N/A",'Milestone 3'!L415="S.O."),"N/A",0)))</f>
        <v>0</v>
      </c>
      <c r="M1891">
        <f>IF(OR('Milestone 3'!Q415="Approved",'Milestone 3'!Q415="Approuvé"),"Approved",IF(OR('Milestone 3'!Q415="Incomplete",'Milestone 3'!Q415="Incomplet"),"Incomplete",0))</f>
        <v>0</v>
      </c>
      <c r="N1891">
        <f>IF(OR('Milestone 3'!P415="Yes",'Milestone 3'!P415="Oui"),"Yes",IF(OR('Milestone 3'!P415="No",'Milestone 3'!P415="Non"),"No",0))</f>
        <v>0</v>
      </c>
      <c r="O1891">
        <f>IF(OR('Milestone 3'!O415="Yes",'Milestone 3'!O415="Oui"),"Yes",IF(OR('Milestone 3'!O415="No",'Milestone 3'!O415="Non"),"No",IF(OR('Milestone 3'!O415="N/A",'Milestone 3'!O415="S.O."),"N/A",0)))</f>
        <v>0</v>
      </c>
    </row>
    <row r="1892" spans="1:15" hidden="1">
      <c r="A1892">
        <f>IF(OR('Milestone 3'!E416="Approved",'Milestone 3'!E416="Approuvé"),"Approved",IF(OR('Milestone 3'!E416="Incomplete",'Milestone 3'!E416="Incomplet"),"Incomplete",0))</f>
        <v>0</v>
      </c>
      <c r="B1892">
        <f>IF(OR('Milestone 3'!D416="Yes",'Milestone 3'!D416="Oui"),"Yes",IF(OR('Milestone 3'!D416="No",'Milestone 3'!D416="Non"),"No",0))</f>
        <v>0</v>
      </c>
      <c r="C1892">
        <f>IF(OR('Milestone 3'!C416="Yes",'Milestone 3'!C416="Oui"),"Yes",IF(OR('Milestone 3'!C416="No",'Milestone 3'!C416="Non"),"No",IF(OR('Milestone 3'!C416="N/A",'Milestone 3'!C416="S.O."),"N/A",0)))</f>
        <v>0</v>
      </c>
      <c r="D1892">
        <f>IF(OR('Milestone 3'!H416="Approved",'Milestone 3'!H416="Approuvé"),"Approved",IF(OR('Milestone 3'!H416="Incomplete",'Milestone 3'!H416="Incomplet"),"Incomplete",0))</f>
        <v>0</v>
      </c>
      <c r="E1892">
        <f>IF(OR('Milestone 3'!G416="Yes",'Milestone 3'!G416="Oui"),"Yes",IF(OR('Milestone 3'!G416="No",'Milestone 3'!G416="Non"),"No",0))</f>
        <v>0</v>
      </c>
      <c r="F1892">
        <f>IF(OR('Milestone 3'!F416="Yes",'Milestone 3'!F416="Oui"),"Yes",IF(OR('Milestone 3'!F416="No",'Milestone 3'!F416="Non"),"No",IF(OR('Milestone 3'!F416="N/A",'Milestone 3'!F416="S.O."),"N/A",0)))</f>
        <v>0</v>
      </c>
      <c r="G1892">
        <f>IF(OR('Milestone 3'!K416="Approved",'Milestone 3'!K416="Approuvé"),"Approved",IF(OR('Milestone 3'!K416="Incomplete",'Milestone 3'!K416="Incomplet"),"Incomplete",0))</f>
        <v>0</v>
      </c>
      <c r="H1892">
        <f>IF(OR('Milestone 3'!J416="Yes",'Milestone 3'!J416="Oui"),"Yes",IF(OR('Milestone 3'!J416="No",'Milestone 3'!J416="Non"),"No",0))</f>
        <v>0</v>
      </c>
      <c r="I1892">
        <f>IF(OR('Milestone 3'!I416="Yes",'Milestone 3'!I416="Oui"),"Yes",IF(OR('Milestone 3'!I416="No",'Milestone 3'!I416="Non"),"No",IF(OR('Milestone 3'!I416="N/A",'Milestone 3'!I416="S.O."),"N/A",0)))</f>
        <v>0</v>
      </c>
      <c r="J1892">
        <f>IF(OR('Milestone 3'!N416="Approved",'Milestone 3'!N416="Approuvé"),"Approved",IF(OR('Milestone 3'!N416="Incomplete",'Milestone 3'!N416="Incomplet"),"Incomplete",0))</f>
        <v>0</v>
      </c>
      <c r="K1892">
        <f>IF(OR('Milestone 3'!M416="Yes",'Milestone 3'!M416="Oui"),"Yes",IF(OR('Milestone 3'!M416="No",'Milestone 3'!M416="Non"),"No",0))</f>
        <v>0</v>
      </c>
      <c r="L1892">
        <f>IF(OR('Milestone 3'!L416="Yes",'Milestone 3'!L416="Oui"),"Yes",IF(OR('Milestone 3'!L416="No",'Milestone 3'!L416="Non"),"No",IF(OR('Milestone 3'!L416="N/A",'Milestone 3'!L416="S.O."),"N/A",0)))</f>
        <v>0</v>
      </c>
      <c r="M1892">
        <f>IF(OR('Milestone 3'!Q416="Approved",'Milestone 3'!Q416="Approuvé"),"Approved",IF(OR('Milestone 3'!Q416="Incomplete",'Milestone 3'!Q416="Incomplet"),"Incomplete",0))</f>
        <v>0</v>
      </c>
      <c r="N1892">
        <f>IF(OR('Milestone 3'!P416="Yes",'Milestone 3'!P416="Oui"),"Yes",IF(OR('Milestone 3'!P416="No",'Milestone 3'!P416="Non"),"No",0))</f>
        <v>0</v>
      </c>
      <c r="O1892">
        <f>IF(OR('Milestone 3'!O416="Yes",'Milestone 3'!O416="Oui"),"Yes",IF(OR('Milestone 3'!O416="No",'Milestone 3'!O416="Non"),"No",IF(OR('Milestone 3'!O416="N/A",'Milestone 3'!O416="S.O."),"N/A",0)))</f>
        <v>0</v>
      </c>
    </row>
    <row r="1893" spans="1:15" hidden="1">
      <c r="A1893">
        <f>IF(OR('Milestone 3'!E417="Approved",'Milestone 3'!E417="Approuvé"),"Approved",IF(OR('Milestone 3'!E417="Incomplete",'Milestone 3'!E417="Incomplet"),"Incomplete",0))</f>
        <v>0</v>
      </c>
      <c r="B1893">
        <f>IF(OR('Milestone 3'!D417="Yes",'Milestone 3'!D417="Oui"),"Yes",IF(OR('Milestone 3'!D417="No",'Milestone 3'!D417="Non"),"No",0))</f>
        <v>0</v>
      </c>
      <c r="C1893">
        <f>IF(OR('Milestone 3'!C417="Yes",'Milestone 3'!C417="Oui"),"Yes",IF(OR('Milestone 3'!C417="No",'Milestone 3'!C417="Non"),"No",IF(OR('Milestone 3'!C417="N/A",'Milestone 3'!C417="S.O."),"N/A",0)))</f>
        <v>0</v>
      </c>
      <c r="D1893">
        <f>IF(OR('Milestone 3'!H417="Approved",'Milestone 3'!H417="Approuvé"),"Approved",IF(OR('Milestone 3'!H417="Incomplete",'Milestone 3'!H417="Incomplet"),"Incomplete",0))</f>
        <v>0</v>
      </c>
      <c r="E1893">
        <f>IF(OR('Milestone 3'!G417="Yes",'Milestone 3'!G417="Oui"),"Yes",IF(OR('Milestone 3'!G417="No",'Milestone 3'!G417="Non"),"No",0))</f>
        <v>0</v>
      </c>
      <c r="F1893">
        <f>IF(OR('Milestone 3'!F417="Yes",'Milestone 3'!F417="Oui"),"Yes",IF(OR('Milestone 3'!F417="No",'Milestone 3'!F417="Non"),"No",IF(OR('Milestone 3'!F417="N/A",'Milestone 3'!F417="S.O."),"N/A",0)))</f>
        <v>0</v>
      </c>
      <c r="G1893">
        <f>IF(OR('Milestone 3'!K417="Approved",'Milestone 3'!K417="Approuvé"),"Approved",IF(OR('Milestone 3'!K417="Incomplete",'Milestone 3'!K417="Incomplet"),"Incomplete",0))</f>
        <v>0</v>
      </c>
      <c r="H1893">
        <f>IF(OR('Milestone 3'!J417="Yes",'Milestone 3'!J417="Oui"),"Yes",IF(OR('Milestone 3'!J417="No",'Milestone 3'!J417="Non"),"No",0))</f>
        <v>0</v>
      </c>
      <c r="I1893">
        <f>IF(OR('Milestone 3'!I417="Yes",'Milestone 3'!I417="Oui"),"Yes",IF(OR('Milestone 3'!I417="No",'Milestone 3'!I417="Non"),"No",IF(OR('Milestone 3'!I417="N/A",'Milestone 3'!I417="S.O."),"N/A",0)))</f>
        <v>0</v>
      </c>
      <c r="J1893">
        <f>IF(OR('Milestone 3'!N417="Approved",'Milestone 3'!N417="Approuvé"),"Approved",IF(OR('Milestone 3'!N417="Incomplete",'Milestone 3'!N417="Incomplet"),"Incomplete",0))</f>
        <v>0</v>
      </c>
      <c r="K1893">
        <f>IF(OR('Milestone 3'!M417="Yes",'Milestone 3'!M417="Oui"),"Yes",IF(OR('Milestone 3'!M417="No",'Milestone 3'!M417="Non"),"No",0))</f>
        <v>0</v>
      </c>
      <c r="L1893">
        <f>IF(OR('Milestone 3'!L417="Yes",'Milestone 3'!L417="Oui"),"Yes",IF(OR('Milestone 3'!L417="No",'Milestone 3'!L417="Non"),"No",IF(OR('Milestone 3'!L417="N/A",'Milestone 3'!L417="S.O."),"N/A",0)))</f>
        <v>0</v>
      </c>
      <c r="M1893">
        <f>IF(OR('Milestone 3'!Q417="Approved",'Milestone 3'!Q417="Approuvé"),"Approved",IF(OR('Milestone 3'!Q417="Incomplete",'Milestone 3'!Q417="Incomplet"),"Incomplete",0))</f>
        <v>0</v>
      </c>
      <c r="N1893">
        <f>IF(OR('Milestone 3'!P417="Yes",'Milestone 3'!P417="Oui"),"Yes",IF(OR('Milestone 3'!P417="No",'Milestone 3'!P417="Non"),"No",0))</f>
        <v>0</v>
      </c>
      <c r="O1893">
        <f>IF(OR('Milestone 3'!O417="Yes",'Milestone 3'!O417="Oui"),"Yes",IF(OR('Milestone 3'!O417="No",'Milestone 3'!O417="Non"),"No",IF(OR('Milestone 3'!O417="N/A",'Milestone 3'!O417="S.O."),"N/A",0)))</f>
        <v>0</v>
      </c>
    </row>
    <row r="1894" spans="1:15" hidden="1">
      <c r="A1894">
        <f>IF(OR('Milestone 3'!E418="Approved",'Milestone 3'!E418="Approuvé"),"Approved",IF(OR('Milestone 3'!E418="Incomplete",'Milestone 3'!E418="Incomplet"),"Incomplete",0))</f>
        <v>0</v>
      </c>
      <c r="B1894">
        <f>IF(OR('Milestone 3'!D418="Yes",'Milestone 3'!D418="Oui"),"Yes",IF(OR('Milestone 3'!D418="No",'Milestone 3'!D418="Non"),"No",0))</f>
        <v>0</v>
      </c>
      <c r="C1894">
        <f>IF(OR('Milestone 3'!C418="Yes",'Milestone 3'!C418="Oui"),"Yes",IF(OR('Milestone 3'!C418="No",'Milestone 3'!C418="Non"),"No",IF(OR('Milestone 3'!C418="N/A",'Milestone 3'!C418="S.O."),"N/A",0)))</f>
        <v>0</v>
      </c>
      <c r="D1894">
        <f>IF(OR('Milestone 3'!H418="Approved",'Milestone 3'!H418="Approuvé"),"Approved",IF(OR('Milestone 3'!H418="Incomplete",'Milestone 3'!H418="Incomplet"),"Incomplete",0))</f>
        <v>0</v>
      </c>
      <c r="E1894">
        <f>IF(OR('Milestone 3'!G418="Yes",'Milestone 3'!G418="Oui"),"Yes",IF(OR('Milestone 3'!G418="No",'Milestone 3'!G418="Non"),"No",0))</f>
        <v>0</v>
      </c>
      <c r="F1894">
        <f>IF(OR('Milestone 3'!F418="Yes",'Milestone 3'!F418="Oui"),"Yes",IF(OR('Milestone 3'!F418="No",'Milestone 3'!F418="Non"),"No",IF(OR('Milestone 3'!F418="N/A",'Milestone 3'!F418="S.O."),"N/A",0)))</f>
        <v>0</v>
      </c>
      <c r="G1894">
        <f>IF(OR('Milestone 3'!K418="Approved",'Milestone 3'!K418="Approuvé"),"Approved",IF(OR('Milestone 3'!K418="Incomplete",'Milestone 3'!K418="Incomplet"),"Incomplete",0))</f>
        <v>0</v>
      </c>
      <c r="H1894">
        <f>IF(OR('Milestone 3'!J418="Yes",'Milestone 3'!J418="Oui"),"Yes",IF(OR('Milestone 3'!J418="No",'Milestone 3'!J418="Non"),"No",0))</f>
        <v>0</v>
      </c>
      <c r="I1894">
        <f>IF(OR('Milestone 3'!I418="Yes",'Milestone 3'!I418="Oui"),"Yes",IF(OR('Milestone 3'!I418="No",'Milestone 3'!I418="Non"),"No",IF(OR('Milestone 3'!I418="N/A",'Milestone 3'!I418="S.O."),"N/A",0)))</f>
        <v>0</v>
      </c>
      <c r="J1894">
        <f>IF(OR('Milestone 3'!N418="Approved",'Milestone 3'!N418="Approuvé"),"Approved",IF(OR('Milestone 3'!N418="Incomplete",'Milestone 3'!N418="Incomplet"),"Incomplete",0))</f>
        <v>0</v>
      </c>
      <c r="K1894">
        <f>IF(OR('Milestone 3'!M418="Yes",'Milestone 3'!M418="Oui"),"Yes",IF(OR('Milestone 3'!M418="No",'Milestone 3'!M418="Non"),"No",0))</f>
        <v>0</v>
      </c>
      <c r="L1894">
        <f>IF(OR('Milestone 3'!L418="Yes",'Milestone 3'!L418="Oui"),"Yes",IF(OR('Milestone 3'!L418="No",'Milestone 3'!L418="Non"),"No",IF(OR('Milestone 3'!L418="N/A",'Milestone 3'!L418="S.O."),"N/A",0)))</f>
        <v>0</v>
      </c>
      <c r="M1894">
        <f>IF(OR('Milestone 3'!Q418="Approved",'Milestone 3'!Q418="Approuvé"),"Approved",IF(OR('Milestone 3'!Q418="Incomplete",'Milestone 3'!Q418="Incomplet"),"Incomplete",0))</f>
        <v>0</v>
      </c>
      <c r="N1894">
        <f>IF(OR('Milestone 3'!P418="Yes",'Milestone 3'!P418="Oui"),"Yes",IF(OR('Milestone 3'!P418="No",'Milestone 3'!P418="Non"),"No",0))</f>
        <v>0</v>
      </c>
      <c r="O1894">
        <f>IF(OR('Milestone 3'!O418="Yes",'Milestone 3'!O418="Oui"),"Yes",IF(OR('Milestone 3'!O418="No",'Milestone 3'!O418="Non"),"No",IF(OR('Milestone 3'!O418="N/A",'Milestone 3'!O418="S.O."),"N/A",0)))</f>
        <v>0</v>
      </c>
    </row>
    <row r="1895" spans="1:15" hidden="1">
      <c r="A1895">
        <f>IF(OR('Milestone 3'!E419="Approved",'Milestone 3'!E419="Approuvé"),"Approved",IF(OR('Milestone 3'!E419="Incomplete",'Milestone 3'!E419="Incomplet"),"Incomplete",0))</f>
        <v>0</v>
      </c>
      <c r="B1895">
        <f>IF(OR('Milestone 3'!D419="Yes",'Milestone 3'!D419="Oui"),"Yes",IF(OR('Milestone 3'!D419="No",'Milestone 3'!D419="Non"),"No",0))</f>
        <v>0</v>
      </c>
      <c r="C1895">
        <f>IF(OR('Milestone 3'!C419="Yes",'Milestone 3'!C419="Oui"),"Yes",IF(OR('Milestone 3'!C419="No",'Milestone 3'!C419="Non"),"No",IF(OR('Milestone 3'!C419="N/A",'Milestone 3'!C419="S.O."),"N/A",0)))</f>
        <v>0</v>
      </c>
      <c r="D1895">
        <f>IF(OR('Milestone 3'!H419="Approved",'Milestone 3'!H419="Approuvé"),"Approved",IF(OR('Milestone 3'!H419="Incomplete",'Milestone 3'!H419="Incomplet"),"Incomplete",0))</f>
        <v>0</v>
      </c>
      <c r="E1895">
        <f>IF(OR('Milestone 3'!G419="Yes",'Milestone 3'!G419="Oui"),"Yes",IF(OR('Milestone 3'!G419="No",'Milestone 3'!G419="Non"),"No",0))</f>
        <v>0</v>
      </c>
      <c r="F1895">
        <f>IF(OR('Milestone 3'!F419="Yes",'Milestone 3'!F419="Oui"),"Yes",IF(OR('Milestone 3'!F419="No",'Milestone 3'!F419="Non"),"No",IF(OR('Milestone 3'!F419="N/A",'Milestone 3'!F419="S.O."),"N/A",0)))</f>
        <v>0</v>
      </c>
      <c r="G1895">
        <f>IF(OR('Milestone 3'!K419="Approved",'Milestone 3'!K419="Approuvé"),"Approved",IF(OR('Milestone 3'!K419="Incomplete",'Milestone 3'!K419="Incomplet"),"Incomplete",0))</f>
        <v>0</v>
      </c>
      <c r="H1895">
        <f>IF(OR('Milestone 3'!J419="Yes",'Milestone 3'!J419="Oui"),"Yes",IF(OR('Milestone 3'!J419="No",'Milestone 3'!J419="Non"),"No",0))</f>
        <v>0</v>
      </c>
      <c r="I1895">
        <f>IF(OR('Milestone 3'!I419="Yes",'Milestone 3'!I419="Oui"),"Yes",IF(OR('Milestone 3'!I419="No",'Milestone 3'!I419="Non"),"No",IF(OR('Milestone 3'!I419="N/A",'Milestone 3'!I419="S.O."),"N/A",0)))</f>
        <v>0</v>
      </c>
      <c r="J1895">
        <f>IF(OR('Milestone 3'!N419="Approved",'Milestone 3'!N419="Approuvé"),"Approved",IF(OR('Milestone 3'!N419="Incomplete",'Milestone 3'!N419="Incomplet"),"Incomplete",0))</f>
        <v>0</v>
      </c>
      <c r="K1895">
        <f>IF(OR('Milestone 3'!M419="Yes",'Milestone 3'!M419="Oui"),"Yes",IF(OR('Milestone 3'!M419="No",'Milestone 3'!M419="Non"),"No",0))</f>
        <v>0</v>
      </c>
      <c r="L1895">
        <f>IF(OR('Milestone 3'!L419="Yes",'Milestone 3'!L419="Oui"),"Yes",IF(OR('Milestone 3'!L419="No",'Milestone 3'!L419="Non"),"No",IF(OR('Milestone 3'!L419="N/A",'Milestone 3'!L419="S.O."),"N/A",0)))</f>
        <v>0</v>
      </c>
      <c r="M1895">
        <f>IF(OR('Milestone 3'!Q419="Approved",'Milestone 3'!Q419="Approuvé"),"Approved",IF(OR('Milestone 3'!Q419="Incomplete",'Milestone 3'!Q419="Incomplet"),"Incomplete",0))</f>
        <v>0</v>
      </c>
      <c r="N1895">
        <f>IF(OR('Milestone 3'!P419="Yes",'Milestone 3'!P419="Oui"),"Yes",IF(OR('Milestone 3'!P419="No",'Milestone 3'!P419="Non"),"No",0))</f>
        <v>0</v>
      </c>
      <c r="O1895">
        <f>IF(OR('Milestone 3'!O419="Yes",'Milestone 3'!O419="Oui"),"Yes",IF(OR('Milestone 3'!O419="No",'Milestone 3'!O419="Non"),"No",IF(OR('Milestone 3'!O419="N/A",'Milestone 3'!O419="S.O."),"N/A",0)))</f>
        <v>0</v>
      </c>
    </row>
    <row r="1896" spans="1:15" hidden="1">
      <c r="A1896">
        <f>IF(OR('Milestone 3'!E420="Approved",'Milestone 3'!E420="Approuvé"),"Approved",IF(OR('Milestone 3'!E420="Incomplete",'Milestone 3'!E420="Incomplet"),"Incomplete",0))</f>
        <v>0</v>
      </c>
      <c r="B1896">
        <f>IF(OR('Milestone 3'!D420="Yes",'Milestone 3'!D420="Oui"),"Yes",IF(OR('Milestone 3'!D420="No",'Milestone 3'!D420="Non"),"No",0))</f>
        <v>0</v>
      </c>
      <c r="C1896">
        <f>IF(OR('Milestone 3'!C420="Yes",'Milestone 3'!C420="Oui"),"Yes",IF(OR('Milestone 3'!C420="No",'Milestone 3'!C420="Non"),"No",IF(OR('Milestone 3'!C420="N/A",'Milestone 3'!C420="S.O."),"N/A",0)))</f>
        <v>0</v>
      </c>
      <c r="D1896">
        <f>IF(OR('Milestone 3'!H420="Approved",'Milestone 3'!H420="Approuvé"),"Approved",IF(OR('Milestone 3'!H420="Incomplete",'Milestone 3'!H420="Incomplet"),"Incomplete",0))</f>
        <v>0</v>
      </c>
      <c r="E1896">
        <f>IF(OR('Milestone 3'!G420="Yes",'Milestone 3'!G420="Oui"),"Yes",IF(OR('Milestone 3'!G420="No",'Milestone 3'!G420="Non"),"No",0))</f>
        <v>0</v>
      </c>
      <c r="F1896">
        <f>IF(OR('Milestone 3'!F420="Yes",'Milestone 3'!F420="Oui"),"Yes",IF(OR('Milestone 3'!F420="No",'Milestone 3'!F420="Non"),"No",IF(OR('Milestone 3'!F420="N/A",'Milestone 3'!F420="S.O."),"N/A",0)))</f>
        <v>0</v>
      </c>
      <c r="G1896">
        <f>IF(OR('Milestone 3'!K420="Approved",'Milestone 3'!K420="Approuvé"),"Approved",IF(OR('Milestone 3'!K420="Incomplete",'Milestone 3'!K420="Incomplet"),"Incomplete",0))</f>
        <v>0</v>
      </c>
      <c r="H1896">
        <f>IF(OR('Milestone 3'!J420="Yes",'Milestone 3'!J420="Oui"),"Yes",IF(OR('Milestone 3'!J420="No",'Milestone 3'!J420="Non"),"No",0))</f>
        <v>0</v>
      </c>
      <c r="I1896">
        <f>IF(OR('Milestone 3'!I420="Yes",'Milestone 3'!I420="Oui"),"Yes",IF(OR('Milestone 3'!I420="No",'Milestone 3'!I420="Non"),"No",IF(OR('Milestone 3'!I420="N/A",'Milestone 3'!I420="S.O."),"N/A",0)))</f>
        <v>0</v>
      </c>
      <c r="J1896">
        <f>IF(OR('Milestone 3'!N420="Approved",'Milestone 3'!N420="Approuvé"),"Approved",IF(OR('Milestone 3'!N420="Incomplete",'Milestone 3'!N420="Incomplet"),"Incomplete",0))</f>
        <v>0</v>
      </c>
      <c r="K1896">
        <f>IF(OR('Milestone 3'!M420="Yes",'Milestone 3'!M420="Oui"),"Yes",IF(OR('Milestone 3'!M420="No",'Milestone 3'!M420="Non"),"No",0))</f>
        <v>0</v>
      </c>
      <c r="L1896">
        <f>IF(OR('Milestone 3'!L420="Yes",'Milestone 3'!L420="Oui"),"Yes",IF(OR('Milestone 3'!L420="No",'Milestone 3'!L420="Non"),"No",IF(OR('Milestone 3'!L420="N/A",'Milestone 3'!L420="S.O."),"N/A",0)))</f>
        <v>0</v>
      </c>
      <c r="M1896">
        <f>IF(OR('Milestone 3'!Q420="Approved",'Milestone 3'!Q420="Approuvé"),"Approved",IF(OR('Milestone 3'!Q420="Incomplete",'Milestone 3'!Q420="Incomplet"),"Incomplete",0))</f>
        <v>0</v>
      </c>
      <c r="N1896">
        <f>IF(OR('Milestone 3'!P420="Yes",'Milestone 3'!P420="Oui"),"Yes",IF(OR('Milestone 3'!P420="No",'Milestone 3'!P420="Non"),"No",0))</f>
        <v>0</v>
      </c>
      <c r="O1896">
        <f>IF(OR('Milestone 3'!O420="Yes",'Milestone 3'!O420="Oui"),"Yes",IF(OR('Milestone 3'!O420="No",'Milestone 3'!O420="Non"),"No",IF(OR('Milestone 3'!O420="N/A",'Milestone 3'!O420="S.O."),"N/A",0)))</f>
        <v>0</v>
      </c>
    </row>
    <row r="1897" spans="1:15" hidden="1">
      <c r="A1897">
        <f>IF(OR('Milestone 3'!E421="Approved",'Milestone 3'!E421="Approuvé"),"Approved",IF(OR('Milestone 3'!E421="Incomplete",'Milestone 3'!E421="Incomplet"),"Incomplete",0))</f>
        <v>0</v>
      </c>
      <c r="B1897">
        <f>IF(OR('Milestone 3'!D421="Yes",'Milestone 3'!D421="Oui"),"Yes",IF(OR('Milestone 3'!D421="No",'Milestone 3'!D421="Non"),"No",0))</f>
        <v>0</v>
      </c>
      <c r="C1897">
        <f>IF(OR('Milestone 3'!C421="Yes",'Milestone 3'!C421="Oui"),"Yes",IF(OR('Milestone 3'!C421="No",'Milestone 3'!C421="Non"),"No",IF(OR('Milestone 3'!C421="N/A",'Milestone 3'!C421="S.O."),"N/A",0)))</f>
        <v>0</v>
      </c>
      <c r="D1897">
        <f>IF(OR('Milestone 3'!H421="Approved",'Milestone 3'!H421="Approuvé"),"Approved",IF(OR('Milestone 3'!H421="Incomplete",'Milestone 3'!H421="Incomplet"),"Incomplete",0))</f>
        <v>0</v>
      </c>
      <c r="E1897">
        <f>IF(OR('Milestone 3'!G421="Yes",'Milestone 3'!G421="Oui"),"Yes",IF(OR('Milestone 3'!G421="No",'Milestone 3'!G421="Non"),"No",0))</f>
        <v>0</v>
      </c>
      <c r="F1897">
        <f>IF(OR('Milestone 3'!F421="Yes",'Milestone 3'!F421="Oui"),"Yes",IF(OR('Milestone 3'!F421="No",'Milestone 3'!F421="Non"),"No",IF(OR('Milestone 3'!F421="N/A",'Milestone 3'!F421="S.O."),"N/A",0)))</f>
        <v>0</v>
      </c>
      <c r="G1897">
        <f>IF(OR('Milestone 3'!K421="Approved",'Milestone 3'!K421="Approuvé"),"Approved",IF(OR('Milestone 3'!K421="Incomplete",'Milestone 3'!K421="Incomplet"),"Incomplete",0))</f>
        <v>0</v>
      </c>
      <c r="H1897">
        <f>IF(OR('Milestone 3'!J421="Yes",'Milestone 3'!J421="Oui"),"Yes",IF(OR('Milestone 3'!J421="No",'Milestone 3'!J421="Non"),"No",0))</f>
        <v>0</v>
      </c>
      <c r="I1897">
        <f>IF(OR('Milestone 3'!I421="Yes",'Milestone 3'!I421="Oui"),"Yes",IF(OR('Milestone 3'!I421="No",'Milestone 3'!I421="Non"),"No",IF(OR('Milestone 3'!I421="N/A",'Milestone 3'!I421="S.O."),"N/A",0)))</f>
        <v>0</v>
      </c>
      <c r="J1897">
        <f>IF(OR('Milestone 3'!N421="Approved",'Milestone 3'!N421="Approuvé"),"Approved",IF(OR('Milestone 3'!N421="Incomplete",'Milestone 3'!N421="Incomplet"),"Incomplete",0))</f>
        <v>0</v>
      </c>
      <c r="K1897">
        <f>IF(OR('Milestone 3'!M421="Yes",'Milestone 3'!M421="Oui"),"Yes",IF(OR('Milestone 3'!M421="No",'Milestone 3'!M421="Non"),"No",0))</f>
        <v>0</v>
      </c>
      <c r="L1897">
        <f>IF(OR('Milestone 3'!L421="Yes",'Milestone 3'!L421="Oui"),"Yes",IF(OR('Milestone 3'!L421="No",'Milestone 3'!L421="Non"),"No",IF(OR('Milestone 3'!L421="N/A",'Milestone 3'!L421="S.O."),"N/A",0)))</f>
        <v>0</v>
      </c>
      <c r="M1897">
        <f>IF(OR('Milestone 3'!Q421="Approved",'Milestone 3'!Q421="Approuvé"),"Approved",IF(OR('Milestone 3'!Q421="Incomplete",'Milestone 3'!Q421="Incomplet"),"Incomplete",0))</f>
        <v>0</v>
      </c>
      <c r="N1897">
        <f>IF(OR('Milestone 3'!P421="Yes",'Milestone 3'!P421="Oui"),"Yes",IF(OR('Milestone 3'!P421="No",'Milestone 3'!P421="Non"),"No",0))</f>
        <v>0</v>
      </c>
      <c r="O1897">
        <f>IF(OR('Milestone 3'!O421="Yes",'Milestone 3'!O421="Oui"),"Yes",IF(OR('Milestone 3'!O421="No",'Milestone 3'!O421="Non"),"No",IF(OR('Milestone 3'!O421="N/A",'Milestone 3'!O421="S.O."),"N/A",0)))</f>
        <v>0</v>
      </c>
    </row>
    <row r="1898" spans="1:15" hidden="1">
      <c r="A1898">
        <f>IF(OR('Milestone 3'!E422="Approved",'Milestone 3'!E422="Approuvé"),"Approved",IF(OR('Milestone 3'!E422="Incomplete",'Milestone 3'!E422="Incomplet"),"Incomplete",0))</f>
        <v>0</v>
      </c>
      <c r="B1898">
        <f>IF(OR('Milestone 3'!D422="Yes",'Milestone 3'!D422="Oui"),"Yes",IF(OR('Milestone 3'!D422="No",'Milestone 3'!D422="Non"),"No",0))</f>
        <v>0</v>
      </c>
      <c r="C1898">
        <f>IF(OR('Milestone 3'!C422="Yes",'Milestone 3'!C422="Oui"),"Yes",IF(OR('Milestone 3'!C422="No",'Milestone 3'!C422="Non"),"No",IF(OR('Milestone 3'!C422="N/A",'Milestone 3'!C422="S.O."),"N/A",0)))</f>
        <v>0</v>
      </c>
      <c r="D1898">
        <f>IF(OR('Milestone 3'!H422="Approved",'Milestone 3'!H422="Approuvé"),"Approved",IF(OR('Milestone 3'!H422="Incomplete",'Milestone 3'!H422="Incomplet"),"Incomplete",0))</f>
        <v>0</v>
      </c>
      <c r="E1898">
        <f>IF(OR('Milestone 3'!G422="Yes",'Milestone 3'!G422="Oui"),"Yes",IF(OR('Milestone 3'!G422="No",'Milestone 3'!G422="Non"),"No",0))</f>
        <v>0</v>
      </c>
      <c r="F1898">
        <f>IF(OR('Milestone 3'!F422="Yes",'Milestone 3'!F422="Oui"),"Yes",IF(OR('Milestone 3'!F422="No",'Milestone 3'!F422="Non"),"No",IF(OR('Milestone 3'!F422="N/A",'Milestone 3'!F422="S.O."),"N/A",0)))</f>
        <v>0</v>
      </c>
      <c r="G1898">
        <f>IF(OR('Milestone 3'!K422="Approved",'Milestone 3'!K422="Approuvé"),"Approved",IF(OR('Milestone 3'!K422="Incomplete",'Milestone 3'!K422="Incomplet"),"Incomplete",0))</f>
        <v>0</v>
      </c>
      <c r="H1898">
        <f>IF(OR('Milestone 3'!J422="Yes",'Milestone 3'!J422="Oui"),"Yes",IF(OR('Milestone 3'!J422="No",'Milestone 3'!J422="Non"),"No",0))</f>
        <v>0</v>
      </c>
      <c r="I1898">
        <f>IF(OR('Milestone 3'!I422="Yes",'Milestone 3'!I422="Oui"),"Yes",IF(OR('Milestone 3'!I422="No",'Milestone 3'!I422="Non"),"No",IF(OR('Milestone 3'!I422="N/A",'Milestone 3'!I422="S.O."),"N/A",0)))</f>
        <v>0</v>
      </c>
      <c r="J1898">
        <f>IF(OR('Milestone 3'!N422="Approved",'Milestone 3'!N422="Approuvé"),"Approved",IF(OR('Milestone 3'!N422="Incomplete",'Milestone 3'!N422="Incomplet"),"Incomplete",0))</f>
        <v>0</v>
      </c>
      <c r="K1898">
        <f>IF(OR('Milestone 3'!M422="Yes",'Milestone 3'!M422="Oui"),"Yes",IF(OR('Milestone 3'!M422="No",'Milestone 3'!M422="Non"),"No",0))</f>
        <v>0</v>
      </c>
      <c r="L1898">
        <f>IF(OR('Milestone 3'!L422="Yes",'Milestone 3'!L422="Oui"),"Yes",IF(OR('Milestone 3'!L422="No",'Milestone 3'!L422="Non"),"No",IF(OR('Milestone 3'!L422="N/A",'Milestone 3'!L422="S.O."),"N/A",0)))</f>
        <v>0</v>
      </c>
      <c r="M1898">
        <f>IF(OR('Milestone 3'!Q422="Approved",'Milestone 3'!Q422="Approuvé"),"Approved",IF(OR('Milestone 3'!Q422="Incomplete",'Milestone 3'!Q422="Incomplet"),"Incomplete",0))</f>
        <v>0</v>
      </c>
      <c r="N1898">
        <f>IF(OR('Milestone 3'!P422="Yes",'Milestone 3'!P422="Oui"),"Yes",IF(OR('Milestone 3'!P422="No",'Milestone 3'!P422="Non"),"No",0))</f>
        <v>0</v>
      </c>
      <c r="O1898">
        <f>IF(OR('Milestone 3'!O422="Yes",'Milestone 3'!O422="Oui"),"Yes",IF(OR('Milestone 3'!O422="No",'Milestone 3'!O422="Non"),"No",IF(OR('Milestone 3'!O422="N/A",'Milestone 3'!O422="S.O."),"N/A",0)))</f>
        <v>0</v>
      </c>
    </row>
    <row r="1899" spans="1:15" hidden="1">
      <c r="A1899">
        <f>IF(OR('Milestone 3'!E423="Approved",'Milestone 3'!E423="Approuvé"),"Approved",IF(OR('Milestone 3'!E423="Incomplete",'Milestone 3'!E423="Incomplet"),"Incomplete",0))</f>
        <v>0</v>
      </c>
      <c r="B1899">
        <f>IF(OR('Milestone 3'!D423="Yes",'Milestone 3'!D423="Oui"),"Yes",IF(OR('Milestone 3'!D423="No",'Milestone 3'!D423="Non"),"No",0))</f>
        <v>0</v>
      </c>
      <c r="C1899">
        <f>IF(OR('Milestone 3'!C423="Yes",'Milestone 3'!C423="Oui"),"Yes",IF(OR('Milestone 3'!C423="No",'Milestone 3'!C423="Non"),"No",IF(OR('Milestone 3'!C423="N/A",'Milestone 3'!C423="S.O."),"N/A",0)))</f>
        <v>0</v>
      </c>
      <c r="D1899">
        <f>IF(OR('Milestone 3'!H423="Approved",'Milestone 3'!H423="Approuvé"),"Approved",IF(OR('Milestone 3'!H423="Incomplete",'Milestone 3'!H423="Incomplet"),"Incomplete",0))</f>
        <v>0</v>
      </c>
      <c r="E1899">
        <f>IF(OR('Milestone 3'!G423="Yes",'Milestone 3'!G423="Oui"),"Yes",IF(OR('Milestone 3'!G423="No",'Milestone 3'!G423="Non"),"No",0))</f>
        <v>0</v>
      </c>
      <c r="F1899">
        <f>IF(OR('Milestone 3'!F423="Yes",'Milestone 3'!F423="Oui"),"Yes",IF(OR('Milestone 3'!F423="No",'Milestone 3'!F423="Non"),"No",IF(OR('Milestone 3'!F423="N/A",'Milestone 3'!F423="S.O."),"N/A",0)))</f>
        <v>0</v>
      </c>
      <c r="G1899">
        <f>IF(OR('Milestone 3'!K423="Approved",'Milestone 3'!K423="Approuvé"),"Approved",IF(OR('Milestone 3'!K423="Incomplete",'Milestone 3'!K423="Incomplet"),"Incomplete",0))</f>
        <v>0</v>
      </c>
      <c r="H1899">
        <f>IF(OR('Milestone 3'!J423="Yes",'Milestone 3'!J423="Oui"),"Yes",IF(OR('Milestone 3'!J423="No",'Milestone 3'!J423="Non"),"No",0))</f>
        <v>0</v>
      </c>
      <c r="I1899">
        <f>IF(OR('Milestone 3'!I423="Yes",'Milestone 3'!I423="Oui"),"Yes",IF(OR('Milestone 3'!I423="No",'Milestone 3'!I423="Non"),"No",IF(OR('Milestone 3'!I423="N/A",'Milestone 3'!I423="S.O."),"N/A",0)))</f>
        <v>0</v>
      </c>
      <c r="J1899">
        <f>IF(OR('Milestone 3'!N423="Approved",'Milestone 3'!N423="Approuvé"),"Approved",IF(OR('Milestone 3'!N423="Incomplete",'Milestone 3'!N423="Incomplet"),"Incomplete",0))</f>
        <v>0</v>
      </c>
      <c r="K1899">
        <f>IF(OR('Milestone 3'!M423="Yes",'Milestone 3'!M423="Oui"),"Yes",IF(OR('Milestone 3'!M423="No",'Milestone 3'!M423="Non"),"No",0))</f>
        <v>0</v>
      </c>
      <c r="L1899">
        <f>IF(OR('Milestone 3'!L423="Yes",'Milestone 3'!L423="Oui"),"Yes",IF(OR('Milestone 3'!L423="No",'Milestone 3'!L423="Non"),"No",IF(OR('Milestone 3'!L423="N/A",'Milestone 3'!L423="S.O."),"N/A",0)))</f>
        <v>0</v>
      </c>
      <c r="M1899">
        <f>IF(OR('Milestone 3'!Q423="Approved",'Milestone 3'!Q423="Approuvé"),"Approved",IF(OR('Milestone 3'!Q423="Incomplete",'Milestone 3'!Q423="Incomplet"),"Incomplete",0))</f>
        <v>0</v>
      </c>
      <c r="N1899">
        <f>IF(OR('Milestone 3'!P423="Yes",'Milestone 3'!P423="Oui"),"Yes",IF(OR('Milestone 3'!P423="No",'Milestone 3'!P423="Non"),"No",0))</f>
        <v>0</v>
      </c>
      <c r="O1899">
        <f>IF(OR('Milestone 3'!O423="Yes",'Milestone 3'!O423="Oui"),"Yes",IF(OR('Milestone 3'!O423="No",'Milestone 3'!O423="Non"),"No",IF(OR('Milestone 3'!O423="N/A",'Milestone 3'!O423="S.O."),"N/A",0)))</f>
        <v>0</v>
      </c>
    </row>
    <row r="1900" spans="1:15" hidden="1">
      <c r="A1900">
        <f>IF(OR('Milestone 3'!E424="Approved",'Milestone 3'!E424="Approuvé"),"Approved",IF(OR('Milestone 3'!E424="Incomplete",'Milestone 3'!E424="Incomplet"),"Incomplete",0))</f>
        <v>0</v>
      </c>
      <c r="B1900">
        <f>IF(OR('Milestone 3'!D424="Yes",'Milestone 3'!D424="Oui"),"Yes",IF(OR('Milestone 3'!D424="No",'Milestone 3'!D424="Non"),"No",0))</f>
        <v>0</v>
      </c>
      <c r="C1900">
        <f>IF(OR('Milestone 3'!C424="Yes",'Milestone 3'!C424="Oui"),"Yes",IF(OR('Milestone 3'!C424="No",'Milestone 3'!C424="Non"),"No",IF(OR('Milestone 3'!C424="N/A",'Milestone 3'!C424="S.O."),"N/A",0)))</f>
        <v>0</v>
      </c>
      <c r="D1900">
        <f>IF(OR('Milestone 3'!H424="Approved",'Milestone 3'!H424="Approuvé"),"Approved",IF(OR('Milestone 3'!H424="Incomplete",'Milestone 3'!H424="Incomplet"),"Incomplete",0))</f>
        <v>0</v>
      </c>
      <c r="E1900">
        <f>IF(OR('Milestone 3'!G424="Yes",'Milestone 3'!G424="Oui"),"Yes",IF(OR('Milestone 3'!G424="No",'Milestone 3'!G424="Non"),"No",0))</f>
        <v>0</v>
      </c>
      <c r="F1900">
        <f>IF(OR('Milestone 3'!F424="Yes",'Milestone 3'!F424="Oui"),"Yes",IF(OR('Milestone 3'!F424="No",'Milestone 3'!F424="Non"),"No",IF(OR('Milestone 3'!F424="N/A",'Milestone 3'!F424="S.O."),"N/A",0)))</f>
        <v>0</v>
      </c>
      <c r="G1900">
        <f>IF(OR('Milestone 3'!K424="Approved",'Milestone 3'!K424="Approuvé"),"Approved",IF(OR('Milestone 3'!K424="Incomplete",'Milestone 3'!K424="Incomplet"),"Incomplete",0))</f>
        <v>0</v>
      </c>
      <c r="H1900">
        <f>IF(OR('Milestone 3'!J424="Yes",'Milestone 3'!J424="Oui"),"Yes",IF(OR('Milestone 3'!J424="No",'Milestone 3'!J424="Non"),"No",0))</f>
        <v>0</v>
      </c>
      <c r="I1900">
        <f>IF(OR('Milestone 3'!I424="Yes",'Milestone 3'!I424="Oui"),"Yes",IF(OR('Milestone 3'!I424="No",'Milestone 3'!I424="Non"),"No",IF(OR('Milestone 3'!I424="N/A",'Milestone 3'!I424="S.O."),"N/A",0)))</f>
        <v>0</v>
      </c>
      <c r="J1900">
        <f>IF(OR('Milestone 3'!N424="Approved",'Milestone 3'!N424="Approuvé"),"Approved",IF(OR('Milestone 3'!N424="Incomplete",'Milestone 3'!N424="Incomplet"),"Incomplete",0))</f>
        <v>0</v>
      </c>
      <c r="K1900">
        <f>IF(OR('Milestone 3'!M424="Yes",'Milestone 3'!M424="Oui"),"Yes",IF(OR('Milestone 3'!M424="No",'Milestone 3'!M424="Non"),"No",0))</f>
        <v>0</v>
      </c>
      <c r="L1900">
        <f>IF(OR('Milestone 3'!L424="Yes",'Milestone 3'!L424="Oui"),"Yes",IF(OR('Milestone 3'!L424="No",'Milestone 3'!L424="Non"),"No",IF(OR('Milestone 3'!L424="N/A",'Milestone 3'!L424="S.O."),"N/A",0)))</f>
        <v>0</v>
      </c>
      <c r="M1900">
        <f>IF(OR('Milestone 3'!Q424="Approved",'Milestone 3'!Q424="Approuvé"),"Approved",IF(OR('Milestone 3'!Q424="Incomplete",'Milestone 3'!Q424="Incomplet"),"Incomplete",0))</f>
        <v>0</v>
      </c>
      <c r="N1900">
        <f>IF(OR('Milestone 3'!P424="Yes",'Milestone 3'!P424="Oui"),"Yes",IF(OR('Milestone 3'!P424="No",'Milestone 3'!P424="Non"),"No",0))</f>
        <v>0</v>
      </c>
      <c r="O1900">
        <f>IF(OR('Milestone 3'!O424="Yes",'Milestone 3'!O424="Oui"),"Yes",IF(OR('Milestone 3'!O424="No",'Milestone 3'!O424="Non"),"No",IF(OR('Milestone 3'!O424="N/A",'Milestone 3'!O424="S.O."),"N/A",0)))</f>
        <v>0</v>
      </c>
    </row>
    <row r="1901" spans="1:15" hidden="1">
      <c r="A1901">
        <f>IF(OR('Milestone 3'!E425="Approved",'Milestone 3'!E425="Approuvé"),"Approved",IF(OR('Milestone 3'!E425="Incomplete",'Milestone 3'!E425="Incomplet"),"Incomplete",0))</f>
        <v>0</v>
      </c>
      <c r="B1901">
        <f>IF(OR('Milestone 3'!D425="Yes",'Milestone 3'!D425="Oui"),"Yes",IF(OR('Milestone 3'!D425="No",'Milestone 3'!D425="Non"),"No",0))</f>
        <v>0</v>
      </c>
      <c r="C1901">
        <f>IF(OR('Milestone 3'!C425="Yes",'Milestone 3'!C425="Oui"),"Yes",IF(OR('Milestone 3'!C425="No",'Milestone 3'!C425="Non"),"No",IF(OR('Milestone 3'!C425="N/A",'Milestone 3'!C425="S.O."),"N/A",0)))</f>
        <v>0</v>
      </c>
      <c r="D1901">
        <f>IF(OR('Milestone 3'!H425="Approved",'Milestone 3'!H425="Approuvé"),"Approved",IF(OR('Milestone 3'!H425="Incomplete",'Milestone 3'!H425="Incomplet"),"Incomplete",0))</f>
        <v>0</v>
      </c>
      <c r="E1901">
        <f>IF(OR('Milestone 3'!G425="Yes",'Milestone 3'!G425="Oui"),"Yes",IF(OR('Milestone 3'!G425="No",'Milestone 3'!G425="Non"),"No",0))</f>
        <v>0</v>
      </c>
      <c r="F1901">
        <f>IF(OR('Milestone 3'!F425="Yes",'Milestone 3'!F425="Oui"),"Yes",IF(OR('Milestone 3'!F425="No",'Milestone 3'!F425="Non"),"No",IF(OR('Milestone 3'!F425="N/A",'Milestone 3'!F425="S.O."),"N/A",0)))</f>
        <v>0</v>
      </c>
      <c r="G1901">
        <f>IF(OR('Milestone 3'!K425="Approved",'Milestone 3'!K425="Approuvé"),"Approved",IF(OR('Milestone 3'!K425="Incomplete",'Milestone 3'!K425="Incomplet"),"Incomplete",0))</f>
        <v>0</v>
      </c>
      <c r="H1901">
        <f>IF(OR('Milestone 3'!J425="Yes",'Milestone 3'!J425="Oui"),"Yes",IF(OR('Milestone 3'!J425="No",'Milestone 3'!J425="Non"),"No",0))</f>
        <v>0</v>
      </c>
      <c r="I1901">
        <f>IF(OR('Milestone 3'!I425="Yes",'Milestone 3'!I425="Oui"),"Yes",IF(OR('Milestone 3'!I425="No",'Milestone 3'!I425="Non"),"No",IF(OR('Milestone 3'!I425="N/A",'Milestone 3'!I425="S.O."),"N/A",0)))</f>
        <v>0</v>
      </c>
      <c r="J1901">
        <f>IF(OR('Milestone 3'!N425="Approved",'Milestone 3'!N425="Approuvé"),"Approved",IF(OR('Milestone 3'!N425="Incomplete",'Milestone 3'!N425="Incomplet"),"Incomplete",0))</f>
        <v>0</v>
      </c>
      <c r="K1901">
        <f>IF(OR('Milestone 3'!M425="Yes",'Milestone 3'!M425="Oui"),"Yes",IF(OR('Milestone 3'!M425="No",'Milestone 3'!M425="Non"),"No",0))</f>
        <v>0</v>
      </c>
      <c r="L1901">
        <f>IF(OR('Milestone 3'!L425="Yes",'Milestone 3'!L425="Oui"),"Yes",IF(OR('Milestone 3'!L425="No",'Milestone 3'!L425="Non"),"No",IF(OR('Milestone 3'!L425="N/A",'Milestone 3'!L425="S.O."),"N/A",0)))</f>
        <v>0</v>
      </c>
      <c r="M1901">
        <f>IF(OR('Milestone 3'!Q425="Approved",'Milestone 3'!Q425="Approuvé"),"Approved",IF(OR('Milestone 3'!Q425="Incomplete",'Milestone 3'!Q425="Incomplet"),"Incomplete",0))</f>
        <v>0</v>
      </c>
      <c r="N1901">
        <f>IF(OR('Milestone 3'!P425="Yes",'Milestone 3'!P425="Oui"),"Yes",IF(OR('Milestone 3'!P425="No",'Milestone 3'!P425="Non"),"No",0))</f>
        <v>0</v>
      </c>
      <c r="O1901">
        <f>IF(OR('Milestone 3'!O425="Yes",'Milestone 3'!O425="Oui"),"Yes",IF(OR('Milestone 3'!O425="No",'Milestone 3'!O425="Non"),"No",IF(OR('Milestone 3'!O425="N/A",'Milestone 3'!O425="S.O."),"N/A",0)))</f>
        <v>0</v>
      </c>
    </row>
    <row r="1902" spans="1:15" hidden="1">
      <c r="A1902">
        <f>IF(OR('Milestone 3'!E426="Approved",'Milestone 3'!E426="Approuvé"),"Approved",IF(OR('Milestone 3'!E426="Incomplete",'Milestone 3'!E426="Incomplet"),"Incomplete",0))</f>
        <v>0</v>
      </c>
      <c r="B1902">
        <f>IF(OR('Milestone 3'!D426="Yes",'Milestone 3'!D426="Oui"),"Yes",IF(OR('Milestone 3'!D426="No",'Milestone 3'!D426="Non"),"No",0))</f>
        <v>0</v>
      </c>
      <c r="C1902">
        <f>IF(OR('Milestone 3'!C426="Yes",'Milestone 3'!C426="Oui"),"Yes",IF(OR('Milestone 3'!C426="No",'Milestone 3'!C426="Non"),"No",IF(OR('Milestone 3'!C426="N/A",'Milestone 3'!C426="S.O."),"N/A",0)))</f>
        <v>0</v>
      </c>
      <c r="D1902">
        <f>IF(OR('Milestone 3'!H426="Approved",'Milestone 3'!H426="Approuvé"),"Approved",IF(OR('Milestone 3'!H426="Incomplete",'Milestone 3'!H426="Incomplet"),"Incomplete",0))</f>
        <v>0</v>
      </c>
      <c r="E1902">
        <f>IF(OR('Milestone 3'!G426="Yes",'Milestone 3'!G426="Oui"),"Yes",IF(OR('Milestone 3'!G426="No",'Milestone 3'!G426="Non"),"No",0))</f>
        <v>0</v>
      </c>
      <c r="F1902">
        <f>IF(OR('Milestone 3'!F426="Yes",'Milestone 3'!F426="Oui"),"Yes",IF(OR('Milestone 3'!F426="No",'Milestone 3'!F426="Non"),"No",IF(OR('Milestone 3'!F426="N/A",'Milestone 3'!F426="S.O."),"N/A",0)))</f>
        <v>0</v>
      </c>
      <c r="G1902">
        <f>IF(OR('Milestone 3'!K426="Approved",'Milestone 3'!K426="Approuvé"),"Approved",IF(OR('Milestone 3'!K426="Incomplete",'Milestone 3'!K426="Incomplet"),"Incomplete",0))</f>
        <v>0</v>
      </c>
      <c r="H1902">
        <f>IF(OR('Milestone 3'!J426="Yes",'Milestone 3'!J426="Oui"),"Yes",IF(OR('Milestone 3'!J426="No",'Milestone 3'!J426="Non"),"No",0))</f>
        <v>0</v>
      </c>
      <c r="I1902">
        <f>IF(OR('Milestone 3'!I426="Yes",'Milestone 3'!I426="Oui"),"Yes",IF(OR('Milestone 3'!I426="No",'Milestone 3'!I426="Non"),"No",IF(OR('Milestone 3'!I426="N/A",'Milestone 3'!I426="S.O."),"N/A",0)))</f>
        <v>0</v>
      </c>
      <c r="J1902">
        <f>IF(OR('Milestone 3'!N426="Approved",'Milestone 3'!N426="Approuvé"),"Approved",IF(OR('Milestone 3'!N426="Incomplete",'Milestone 3'!N426="Incomplet"),"Incomplete",0))</f>
        <v>0</v>
      </c>
      <c r="K1902">
        <f>IF(OR('Milestone 3'!M426="Yes",'Milestone 3'!M426="Oui"),"Yes",IF(OR('Milestone 3'!M426="No",'Milestone 3'!M426="Non"),"No",0))</f>
        <v>0</v>
      </c>
      <c r="L1902">
        <f>IF(OR('Milestone 3'!L426="Yes",'Milestone 3'!L426="Oui"),"Yes",IF(OR('Milestone 3'!L426="No",'Milestone 3'!L426="Non"),"No",IF(OR('Milestone 3'!L426="N/A",'Milestone 3'!L426="S.O."),"N/A",0)))</f>
        <v>0</v>
      </c>
      <c r="M1902">
        <f>IF(OR('Milestone 3'!Q426="Approved",'Milestone 3'!Q426="Approuvé"),"Approved",IF(OR('Milestone 3'!Q426="Incomplete",'Milestone 3'!Q426="Incomplet"),"Incomplete",0))</f>
        <v>0</v>
      </c>
      <c r="N1902">
        <f>IF(OR('Milestone 3'!P426="Yes",'Milestone 3'!P426="Oui"),"Yes",IF(OR('Milestone 3'!P426="No",'Milestone 3'!P426="Non"),"No",0))</f>
        <v>0</v>
      </c>
      <c r="O1902">
        <f>IF(OR('Milestone 3'!O426="Yes",'Milestone 3'!O426="Oui"),"Yes",IF(OR('Milestone 3'!O426="No",'Milestone 3'!O426="Non"),"No",IF(OR('Milestone 3'!O426="N/A",'Milestone 3'!O426="S.O."),"N/A",0)))</f>
        <v>0</v>
      </c>
    </row>
    <row r="1903" spans="1:15" hidden="1">
      <c r="A1903">
        <f>IF(OR('Milestone 3'!E427="Approved",'Milestone 3'!E427="Approuvé"),"Approved",IF(OR('Milestone 3'!E427="Incomplete",'Milestone 3'!E427="Incomplet"),"Incomplete",0))</f>
        <v>0</v>
      </c>
      <c r="B1903">
        <f>IF(OR('Milestone 3'!D427="Yes",'Milestone 3'!D427="Oui"),"Yes",IF(OR('Milestone 3'!D427="No",'Milestone 3'!D427="Non"),"No",0))</f>
        <v>0</v>
      </c>
      <c r="C1903">
        <f>IF(OR('Milestone 3'!C427="Yes",'Milestone 3'!C427="Oui"),"Yes",IF(OR('Milestone 3'!C427="No",'Milestone 3'!C427="Non"),"No",IF(OR('Milestone 3'!C427="N/A",'Milestone 3'!C427="S.O."),"N/A",0)))</f>
        <v>0</v>
      </c>
      <c r="D1903">
        <f>IF(OR('Milestone 3'!H427="Approved",'Milestone 3'!H427="Approuvé"),"Approved",IF(OR('Milestone 3'!H427="Incomplete",'Milestone 3'!H427="Incomplet"),"Incomplete",0))</f>
        <v>0</v>
      </c>
      <c r="E1903">
        <f>IF(OR('Milestone 3'!G427="Yes",'Milestone 3'!G427="Oui"),"Yes",IF(OR('Milestone 3'!G427="No",'Milestone 3'!G427="Non"),"No",0))</f>
        <v>0</v>
      </c>
      <c r="F1903">
        <f>IF(OR('Milestone 3'!F427="Yes",'Milestone 3'!F427="Oui"),"Yes",IF(OR('Milestone 3'!F427="No",'Milestone 3'!F427="Non"),"No",IF(OR('Milestone 3'!F427="N/A",'Milestone 3'!F427="S.O."),"N/A",0)))</f>
        <v>0</v>
      </c>
      <c r="G1903">
        <f>IF(OR('Milestone 3'!K427="Approved",'Milestone 3'!K427="Approuvé"),"Approved",IF(OR('Milestone 3'!K427="Incomplete",'Milestone 3'!K427="Incomplet"),"Incomplete",0))</f>
        <v>0</v>
      </c>
      <c r="H1903">
        <f>IF(OR('Milestone 3'!J427="Yes",'Milestone 3'!J427="Oui"),"Yes",IF(OR('Milestone 3'!J427="No",'Milestone 3'!J427="Non"),"No",0))</f>
        <v>0</v>
      </c>
      <c r="I1903">
        <f>IF(OR('Milestone 3'!I427="Yes",'Milestone 3'!I427="Oui"),"Yes",IF(OR('Milestone 3'!I427="No",'Milestone 3'!I427="Non"),"No",IF(OR('Milestone 3'!I427="N/A",'Milestone 3'!I427="S.O."),"N/A",0)))</f>
        <v>0</v>
      </c>
      <c r="J1903">
        <f>IF(OR('Milestone 3'!N427="Approved",'Milestone 3'!N427="Approuvé"),"Approved",IF(OR('Milestone 3'!N427="Incomplete",'Milestone 3'!N427="Incomplet"),"Incomplete",0))</f>
        <v>0</v>
      </c>
      <c r="K1903">
        <f>IF(OR('Milestone 3'!M427="Yes",'Milestone 3'!M427="Oui"),"Yes",IF(OR('Milestone 3'!M427="No",'Milestone 3'!M427="Non"),"No",0))</f>
        <v>0</v>
      </c>
      <c r="L1903">
        <f>IF(OR('Milestone 3'!L427="Yes",'Milestone 3'!L427="Oui"),"Yes",IF(OR('Milestone 3'!L427="No",'Milestone 3'!L427="Non"),"No",IF(OR('Milestone 3'!L427="N/A",'Milestone 3'!L427="S.O."),"N/A",0)))</f>
        <v>0</v>
      </c>
      <c r="M1903">
        <f>IF(OR('Milestone 3'!Q427="Approved",'Milestone 3'!Q427="Approuvé"),"Approved",IF(OR('Milestone 3'!Q427="Incomplete",'Milestone 3'!Q427="Incomplet"),"Incomplete",0))</f>
        <v>0</v>
      </c>
      <c r="N1903">
        <f>IF(OR('Milestone 3'!P427="Yes",'Milestone 3'!P427="Oui"),"Yes",IF(OR('Milestone 3'!P427="No",'Milestone 3'!P427="Non"),"No",0))</f>
        <v>0</v>
      </c>
      <c r="O1903">
        <f>IF(OR('Milestone 3'!O427="Yes",'Milestone 3'!O427="Oui"),"Yes",IF(OR('Milestone 3'!O427="No",'Milestone 3'!O427="Non"),"No",IF(OR('Milestone 3'!O427="N/A",'Milestone 3'!O427="S.O."),"N/A",0)))</f>
        <v>0</v>
      </c>
    </row>
    <row r="1904" spans="1:15" hidden="1">
      <c r="A1904">
        <f>IF(OR('Milestone 3'!E428="Approved",'Milestone 3'!E428="Approuvé"),"Approved",IF(OR('Milestone 3'!E428="Incomplete",'Milestone 3'!E428="Incomplet"),"Incomplete",0))</f>
        <v>0</v>
      </c>
      <c r="B1904">
        <f>IF(OR('Milestone 3'!D428="Yes",'Milestone 3'!D428="Oui"),"Yes",IF(OR('Milestone 3'!D428="No",'Milestone 3'!D428="Non"),"No",0))</f>
        <v>0</v>
      </c>
      <c r="C1904">
        <f>IF(OR('Milestone 3'!C428="Yes",'Milestone 3'!C428="Oui"),"Yes",IF(OR('Milestone 3'!C428="No",'Milestone 3'!C428="Non"),"No",IF(OR('Milestone 3'!C428="N/A",'Milestone 3'!C428="S.O."),"N/A",0)))</f>
        <v>0</v>
      </c>
      <c r="D1904">
        <f>IF(OR('Milestone 3'!H428="Approved",'Milestone 3'!H428="Approuvé"),"Approved",IF(OR('Milestone 3'!H428="Incomplete",'Milestone 3'!H428="Incomplet"),"Incomplete",0))</f>
        <v>0</v>
      </c>
      <c r="E1904">
        <f>IF(OR('Milestone 3'!G428="Yes",'Milestone 3'!G428="Oui"),"Yes",IF(OR('Milestone 3'!G428="No",'Milestone 3'!G428="Non"),"No",0))</f>
        <v>0</v>
      </c>
      <c r="F1904">
        <f>IF(OR('Milestone 3'!F428="Yes",'Milestone 3'!F428="Oui"),"Yes",IF(OR('Milestone 3'!F428="No",'Milestone 3'!F428="Non"),"No",IF(OR('Milestone 3'!F428="N/A",'Milestone 3'!F428="S.O."),"N/A",0)))</f>
        <v>0</v>
      </c>
      <c r="G1904">
        <f>IF(OR('Milestone 3'!K428="Approved",'Milestone 3'!K428="Approuvé"),"Approved",IF(OR('Milestone 3'!K428="Incomplete",'Milestone 3'!K428="Incomplet"),"Incomplete",0))</f>
        <v>0</v>
      </c>
      <c r="H1904">
        <f>IF(OR('Milestone 3'!J428="Yes",'Milestone 3'!J428="Oui"),"Yes",IF(OR('Milestone 3'!J428="No",'Milestone 3'!J428="Non"),"No",0))</f>
        <v>0</v>
      </c>
      <c r="I1904">
        <f>IF(OR('Milestone 3'!I428="Yes",'Milestone 3'!I428="Oui"),"Yes",IF(OR('Milestone 3'!I428="No",'Milestone 3'!I428="Non"),"No",IF(OR('Milestone 3'!I428="N/A",'Milestone 3'!I428="S.O."),"N/A",0)))</f>
        <v>0</v>
      </c>
      <c r="J1904">
        <f>IF(OR('Milestone 3'!N428="Approved",'Milestone 3'!N428="Approuvé"),"Approved",IF(OR('Milestone 3'!N428="Incomplete",'Milestone 3'!N428="Incomplet"),"Incomplete",0))</f>
        <v>0</v>
      </c>
      <c r="K1904">
        <f>IF(OR('Milestone 3'!M428="Yes",'Milestone 3'!M428="Oui"),"Yes",IF(OR('Milestone 3'!M428="No",'Milestone 3'!M428="Non"),"No",0))</f>
        <v>0</v>
      </c>
      <c r="L1904">
        <f>IF(OR('Milestone 3'!L428="Yes",'Milestone 3'!L428="Oui"),"Yes",IF(OR('Milestone 3'!L428="No",'Milestone 3'!L428="Non"),"No",IF(OR('Milestone 3'!L428="N/A",'Milestone 3'!L428="S.O."),"N/A",0)))</f>
        <v>0</v>
      </c>
      <c r="M1904">
        <f>IF(OR('Milestone 3'!Q428="Approved",'Milestone 3'!Q428="Approuvé"),"Approved",IF(OR('Milestone 3'!Q428="Incomplete",'Milestone 3'!Q428="Incomplet"),"Incomplete",0))</f>
        <v>0</v>
      </c>
      <c r="N1904">
        <f>IF(OR('Milestone 3'!P428="Yes",'Milestone 3'!P428="Oui"),"Yes",IF(OR('Milestone 3'!P428="No",'Milestone 3'!P428="Non"),"No",0))</f>
        <v>0</v>
      </c>
      <c r="O1904">
        <f>IF(OR('Milestone 3'!O428="Yes",'Milestone 3'!O428="Oui"),"Yes",IF(OR('Milestone 3'!O428="No",'Milestone 3'!O428="Non"),"No",IF(OR('Milestone 3'!O428="N/A",'Milestone 3'!O428="S.O."),"N/A",0)))</f>
        <v>0</v>
      </c>
    </row>
    <row r="1905" spans="1:15" hidden="1">
      <c r="A1905">
        <f>IF(OR('Milestone 3'!E429="Approved",'Milestone 3'!E429="Approuvé"),"Approved",IF(OR('Milestone 3'!E429="Incomplete",'Milestone 3'!E429="Incomplet"),"Incomplete",0))</f>
        <v>0</v>
      </c>
      <c r="B1905">
        <f>IF(OR('Milestone 3'!D429="Yes",'Milestone 3'!D429="Oui"),"Yes",IF(OR('Milestone 3'!D429="No",'Milestone 3'!D429="Non"),"No",0))</f>
        <v>0</v>
      </c>
      <c r="C1905">
        <f>IF(OR('Milestone 3'!C429="Yes",'Milestone 3'!C429="Oui"),"Yes",IF(OR('Milestone 3'!C429="No",'Milestone 3'!C429="Non"),"No",IF(OR('Milestone 3'!C429="N/A",'Milestone 3'!C429="S.O."),"N/A",0)))</f>
        <v>0</v>
      </c>
      <c r="D1905">
        <f>IF(OR('Milestone 3'!H429="Approved",'Milestone 3'!H429="Approuvé"),"Approved",IF(OR('Milestone 3'!H429="Incomplete",'Milestone 3'!H429="Incomplet"),"Incomplete",0))</f>
        <v>0</v>
      </c>
      <c r="E1905">
        <f>IF(OR('Milestone 3'!G429="Yes",'Milestone 3'!G429="Oui"),"Yes",IF(OR('Milestone 3'!G429="No",'Milestone 3'!G429="Non"),"No",0))</f>
        <v>0</v>
      </c>
      <c r="F1905">
        <f>IF(OR('Milestone 3'!F429="Yes",'Milestone 3'!F429="Oui"),"Yes",IF(OR('Milestone 3'!F429="No",'Milestone 3'!F429="Non"),"No",IF(OR('Milestone 3'!F429="N/A",'Milestone 3'!F429="S.O."),"N/A",0)))</f>
        <v>0</v>
      </c>
      <c r="G1905">
        <f>IF(OR('Milestone 3'!K429="Approved",'Milestone 3'!K429="Approuvé"),"Approved",IF(OR('Milestone 3'!K429="Incomplete",'Milestone 3'!K429="Incomplet"),"Incomplete",0))</f>
        <v>0</v>
      </c>
      <c r="H1905">
        <f>IF(OR('Milestone 3'!J429="Yes",'Milestone 3'!J429="Oui"),"Yes",IF(OR('Milestone 3'!J429="No",'Milestone 3'!J429="Non"),"No",0))</f>
        <v>0</v>
      </c>
      <c r="I1905">
        <f>IF(OR('Milestone 3'!I429="Yes",'Milestone 3'!I429="Oui"),"Yes",IF(OR('Milestone 3'!I429="No",'Milestone 3'!I429="Non"),"No",IF(OR('Milestone 3'!I429="N/A",'Milestone 3'!I429="S.O."),"N/A",0)))</f>
        <v>0</v>
      </c>
      <c r="J1905">
        <f>IF(OR('Milestone 3'!N429="Approved",'Milestone 3'!N429="Approuvé"),"Approved",IF(OR('Milestone 3'!N429="Incomplete",'Milestone 3'!N429="Incomplet"),"Incomplete",0))</f>
        <v>0</v>
      </c>
      <c r="K1905">
        <f>IF(OR('Milestone 3'!M429="Yes",'Milestone 3'!M429="Oui"),"Yes",IF(OR('Milestone 3'!M429="No",'Milestone 3'!M429="Non"),"No",0))</f>
        <v>0</v>
      </c>
      <c r="L1905">
        <f>IF(OR('Milestone 3'!L429="Yes",'Milestone 3'!L429="Oui"),"Yes",IF(OR('Milestone 3'!L429="No",'Milestone 3'!L429="Non"),"No",IF(OR('Milestone 3'!L429="N/A",'Milestone 3'!L429="S.O."),"N/A",0)))</f>
        <v>0</v>
      </c>
      <c r="M1905">
        <f>IF(OR('Milestone 3'!Q429="Approved",'Milestone 3'!Q429="Approuvé"),"Approved",IF(OR('Milestone 3'!Q429="Incomplete",'Milestone 3'!Q429="Incomplet"),"Incomplete",0))</f>
        <v>0</v>
      </c>
      <c r="N1905">
        <f>IF(OR('Milestone 3'!P429="Yes",'Milestone 3'!P429="Oui"),"Yes",IF(OR('Milestone 3'!P429="No",'Milestone 3'!P429="Non"),"No",0))</f>
        <v>0</v>
      </c>
      <c r="O1905">
        <f>IF(OR('Milestone 3'!O429="Yes",'Milestone 3'!O429="Oui"),"Yes",IF(OR('Milestone 3'!O429="No",'Milestone 3'!O429="Non"),"No",IF(OR('Milestone 3'!O429="N/A",'Milestone 3'!O429="S.O."),"N/A",0)))</f>
        <v>0</v>
      </c>
    </row>
    <row r="1906" spans="1:15" hidden="1">
      <c r="A1906">
        <f>IF(OR('Milestone 3'!E430="Approved",'Milestone 3'!E430="Approuvé"),"Approved",IF(OR('Milestone 3'!E430="Incomplete",'Milestone 3'!E430="Incomplet"),"Incomplete",0))</f>
        <v>0</v>
      </c>
      <c r="B1906">
        <f>IF(OR('Milestone 3'!D430="Yes",'Milestone 3'!D430="Oui"),"Yes",IF(OR('Milestone 3'!D430="No",'Milestone 3'!D430="Non"),"No",0))</f>
        <v>0</v>
      </c>
      <c r="C1906">
        <f>IF(OR('Milestone 3'!C430="Yes",'Milestone 3'!C430="Oui"),"Yes",IF(OR('Milestone 3'!C430="No",'Milestone 3'!C430="Non"),"No",IF(OR('Milestone 3'!C430="N/A",'Milestone 3'!C430="S.O."),"N/A",0)))</f>
        <v>0</v>
      </c>
      <c r="D1906">
        <f>IF(OR('Milestone 3'!H430="Approved",'Milestone 3'!H430="Approuvé"),"Approved",IF(OR('Milestone 3'!H430="Incomplete",'Milestone 3'!H430="Incomplet"),"Incomplete",0))</f>
        <v>0</v>
      </c>
      <c r="E1906">
        <f>IF(OR('Milestone 3'!G430="Yes",'Milestone 3'!G430="Oui"),"Yes",IF(OR('Milestone 3'!G430="No",'Milestone 3'!G430="Non"),"No",0))</f>
        <v>0</v>
      </c>
      <c r="F1906">
        <f>IF(OR('Milestone 3'!F430="Yes",'Milestone 3'!F430="Oui"),"Yes",IF(OR('Milestone 3'!F430="No",'Milestone 3'!F430="Non"),"No",IF(OR('Milestone 3'!F430="N/A",'Milestone 3'!F430="S.O."),"N/A",0)))</f>
        <v>0</v>
      </c>
      <c r="G1906">
        <f>IF(OR('Milestone 3'!K430="Approved",'Milestone 3'!K430="Approuvé"),"Approved",IF(OR('Milestone 3'!K430="Incomplete",'Milestone 3'!K430="Incomplet"),"Incomplete",0))</f>
        <v>0</v>
      </c>
      <c r="H1906">
        <f>IF(OR('Milestone 3'!J430="Yes",'Milestone 3'!J430="Oui"),"Yes",IF(OR('Milestone 3'!J430="No",'Milestone 3'!J430="Non"),"No",0))</f>
        <v>0</v>
      </c>
      <c r="I1906">
        <f>IF(OR('Milestone 3'!I430="Yes",'Milestone 3'!I430="Oui"),"Yes",IF(OR('Milestone 3'!I430="No",'Milestone 3'!I430="Non"),"No",IF(OR('Milestone 3'!I430="N/A",'Milestone 3'!I430="S.O."),"N/A",0)))</f>
        <v>0</v>
      </c>
      <c r="J1906">
        <f>IF(OR('Milestone 3'!N430="Approved",'Milestone 3'!N430="Approuvé"),"Approved",IF(OR('Milestone 3'!N430="Incomplete",'Milestone 3'!N430="Incomplet"),"Incomplete",0))</f>
        <v>0</v>
      </c>
      <c r="K1906">
        <f>IF(OR('Milestone 3'!M430="Yes",'Milestone 3'!M430="Oui"),"Yes",IF(OR('Milestone 3'!M430="No",'Milestone 3'!M430="Non"),"No",0))</f>
        <v>0</v>
      </c>
      <c r="L1906">
        <f>IF(OR('Milestone 3'!L430="Yes",'Milestone 3'!L430="Oui"),"Yes",IF(OR('Milestone 3'!L430="No",'Milestone 3'!L430="Non"),"No",IF(OR('Milestone 3'!L430="N/A",'Milestone 3'!L430="S.O."),"N/A",0)))</f>
        <v>0</v>
      </c>
      <c r="M1906">
        <f>IF(OR('Milestone 3'!Q430="Approved",'Milestone 3'!Q430="Approuvé"),"Approved",IF(OR('Milestone 3'!Q430="Incomplete",'Milestone 3'!Q430="Incomplet"),"Incomplete",0))</f>
        <v>0</v>
      </c>
      <c r="N1906">
        <f>IF(OR('Milestone 3'!P430="Yes",'Milestone 3'!P430="Oui"),"Yes",IF(OR('Milestone 3'!P430="No",'Milestone 3'!P430="Non"),"No",0))</f>
        <v>0</v>
      </c>
      <c r="O1906">
        <f>IF(OR('Milestone 3'!O430="Yes",'Milestone 3'!O430="Oui"),"Yes",IF(OR('Milestone 3'!O430="No",'Milestone 3'!O430="Non"),"No",IF(OR('Milestone 3'!O430="N/A",'Milestone 3'!O430="S.O."),"N/A",0)))</f>
        <v>0</v>
      </c>
    </row>
    <row r="1907" spans="1:15" hidden="1">
      <c r="A1907">
        <f>IF(OR('Milestone 3'!E431="Approved",'Milestone 3'!E431="Approuvé"),"Approved",IF(OR('Milestone 3'!E431="Incomplete",'Milestone 3'!E431="Incomplet"),"Incomplete",0))</f>
        <v>0</v>
      </c>
      <c r="B1907">
        <f>IF(OR('Milestone 3'!D431="Yes",'Milestone 3'!D431="Oui"),"Yes",IF(OR('Milestone 3'!D431="No",'Milestone 3'!D431="Non"),"No",0))</f>
        <v>0</v>
      </c>
      <c r="C1907">
        <f>IF(OR('Milestone 3'!C431="Yes",'Milestone 3'!C431="Oui"),"Yes",IF(OR('Milestone 3'!C431="No",'Milestone 3'!C431="Non"),"No",IF(OR('Milestone 3'!C431="N/A",'Milestone 3'!C431="S.O."),"N/A",0)))</f>
        <v>0</v>
      </c>
      <c r="D1907">
        <f>IF(OR('Milestone 3'!H431="Approved",'Milestone 3'!H431="Approuvé"),"Approved",IF(OR('Milestone 3'!H431="Incomplete",'Milestone 3'!H431="Incomplet"),"Incomplete",0))</f>
        <v>0</v>
      </c>
      <c r="E1907">
        <f>IF(OR('Milestone 3'!G431="Yes",'Milestone 3'!G431="Oui"),"Yes",IF(OR('Milestone 3'!G431="No",'Milestone 3'!G431="Non"),"No",0))</f>
        <v>0</v>
      </c>
      <c r="F1907">
        <f>IF(OR('Milestone 3'!F431="Yes",'Milestone 3'!F431="Oui"),"Yes",IF(OR('Milestone 3'!F431="No",'Milestone 3'!F431="Non"),"No",IF(OR('Milestone 3'!F431="N/A",'Milestone 3'!F431="S.O."),"N/A",0)))</f>
        <v>0</v>
      </c>
      <c r="G1907">
        <f>IF(OR('Milestone 3'!K431="Approved",'Milestone 3'!K431="Approuvé"),"Approved",IF(OR('Milestone 3'!K431="Incomplete",'Milestone 3'!K431="Incomplet"),"Incomplete",0))</f>
        <v>0</v>
      </c>
      <c r="H1907">
        <f>IF(OR('Milestone 3'!J431="Yes",'Milestone 3'!J431="Oui"),"Yes",IF(OR('Milestone 3'!J431="No",'Milestone 3'!J431="Non"),"No",0))</f>
        <v>0</v>
      </c>
      <c r="I1907">
        <f>IF(OR('Milestone 3'!I431="Yes",'Milestone 3'!I431="Oui"),"Yes",IF(OR('Milestone 3'!I431="No",'Milestone 3'!I431="Non"),"No",IF(OR('Milestone 3'!I431="N/A",'Milestone 3'!I431="S.O."),"N/A",0)))</f>
        <v>0</v>
      </c>
      <c r="J1907">
        <f>IF(OR('Milestone 3'!N431="Approved",'Milestone 3'!N431="Approuvé"),"Approved",IF(OR('Milestone 3'!N431="Incomplete",'Milestone 3'!N431="Incomplet"),"Incomplete",0))</f>
        <v>0</v>
      </c>
      <c r="K1907">
        <f>IF(OR('Milestone 3'!M431="Yes",'Milestone 3'!M431="Oui"),"Yes",IF(OR('Milestone 3'!M431="No",'Milestone 3'!M431="Non"),"No",0))</f>
        <v>0</v>
      </c>
      <c r="L1907">
        <f>IF(OR('Milestone 3'!L431="Yes",'Milestone 3'!L431="Oui"),"Yes",IF(OR('Milestone 3'!L431="No",'Milestone 3'!L431="Non"),"No",IF(OR('Milestone 3'!L431="N/A",'Milestone 3'!L431="S.O."),"N/A",0)))</f>
        <v>0</v>
      </c>
      <c r="M1907">
        <f>IF(OR('Milestone 3'!Q431="Approved",'Milestone 3'!Q431="Approuvé"),"Approved",IF(OR('Milestone 3'!Q431="Incomplete",'Milestone 3'!Q431="Incomplet"),"Incomplete",0))</f>
        <v>0</v>
      </c>
      <c r="N1907">
        <f>IF(OR('Milestone 3'!P431="Yes",'Milestone 3'!P431="Oui"),"Yes",IF(OR('Milestone 3'!P431="No",'Milestone 3'!P431="Non"),"No",0))</f>
        <v>0</v>
      </c>
      <c r="O1907">
        <f>IF(OR('Milestone 3'!O431="Yes",'Milestone 3'!O431="Oui"),"Yes",IF(OR('Milestone 3'!O431="No",'Milestone 3'!O431="Non"),"No",IF(OR('Milestone 3'!O431="N/A",'Milestone 3'!O431="S.O."),"N/A",0)))</f>
        <v>0</v>
      </c>
    </row>
    <row r="1908" spans="1:15" hidden="1">
      <c r="A1908">
        <f>IF(OR('Milestone 3'!E432="Approved",'Milestone 3'!E432="Approuvé"),"Approved",IF(OR('Milestone 3'!E432="Incomplete",'Milestone 3'!E432="Incomplet"),"Incomplete",0))</f>
        <v>0</v>
      </c>
      <c r="B1908">
        <f>IF(OR('Milestone 3'!D432="Yes",'Milestone 3'!D432="Oui"),"Yes",IF(OR('Milestone 3'!D432="No",'Milestone 3'!D432="Non"),"No",0))</f>
        <v>0</v>
      </c>
      <c r="C1908">
        <f>IF(OR('Milestone 3'!C432="Yes",'Milestone 3'!C432="Oui"),"Yes",IF(OR('Milestone 3'!C432="No",'Milestone 3'!C432="Non"),"No",IF(OR('Milestone 3'!C432="N/A",'Milestone 3'!C432="S.O."),"N/A",0)))</f>
        <v>0</v>
      </c>
      <c r="D1908">
        <f>IF(OR('Milestone 3'!H432="Approved",'Milestone 3'!H432="Approuvé"),"Approved",IF(OR('Milestone 3'!H432="Incomplete",'Milestone 3'!H432="Incomplet"),"Incomplete",0))</f>
        <v>0</v>
      </c>
      <c r="E1908">
        <f>IF(OR('Milestone 3'!G432="Yes",'Milestone 3'!G432="Oui"),"Yes",IF(OR('Milestone 3'!G432="No",'Milestone 3'!G432="Non"),"No",0))</f>
        <v>0</v>
      </c>
      <c r="F1908">
        <f>IF(OR('Milestone 3'!F432="Yes",'Milestone 3'!F432="Oui"),"Yes",IF(OR('Milestone 3'!F432="No",'Milestone 3'!F432="Non"),"No",IF(OR('Milestone 3'!F432="N/A",'Milestone 3'!F432="S.O."),"N/A",0)))</f>
        <v>0</v>
      </c>
      <c r="G1908">
        <f>IF(OR('Milestone 3'!K432="Approved",'Milestone 3'!K432="Approuvé"),"Approved",IF(OR('Milestone 3'!K432="Incomplete",'Milestone 3'!K432="Incomplet"),"Incomplete",0))</f>
        <v>0</v>
      </c>
      <c r="H1908">
        <f>IF(OR('Milestone 3'!J432="Yes",'Milestone 3'!J432="Oui"),"Yes",IF(OR('Milestone 3'!J432="No",'Milestone 3'!J432="Non"),"No",0))</f>
        <v>0</v>
      </c>
      <c r="I1908">
        <f>IF(OR('Milestone 3'!I432="Yes",'Milestone 3'!I432="Oui"),"Yes",IF(OR('Milestone 3'!I432="No",'Milestone 3'!I432="Non"),"No",IF(OR('Milestone 3'!I432="N/A",'Milestone 3'!I432="S.O."),"N/A",0)))</f>
        <v>0</v>
      </c>
      <c r="J1908">
        <f>IF(OR('Milestone 3'!N432="Approved",'Milestone 3'!N432="Approuvé"),"Approved",IF(OR('Milestone 3'!N432="Incomplete",'Milestone 3'!N432="Incomplet"),"Incomplete",0))</f>
        <v>0</v>
      </c>
      <c r="K1908">
        <f>IF(OR('Milestone 3'!M432="Yes",'Milestone 3'!M432="Oui"),"Yes",IF(OR('Milestone 3'!M432="No",'Milestone 3'!M432="Non"),"No",0))</f>
        <v>0</v>
      </c>
      <c r="L1908">
        <f>IF(OR('Milestone 3'!L432="Yes",'Milestone 3'!L432="Oui"),"Yes",IF(OR('Milestone 3'!L432="No",'Milestone 3'!L432="Non"),"No",IF(OR('Milestone 3'!L432="N/A",'Milestone 3'!L432="S.O."),"N/A",0)))</f>
        <v>0</v>
      </c>
      <c r="M1908">
        <f>IF(OR('Milestone 3'!Q432="Approved",'Milestone 3'!Q432="Approuvé"),"Approved",IF(OR('Milestone 3'!Q432="Incomplete",'Milestone 3'!Q432="Incomplet"),"Incomplete",0))</f>
        <v>0</v>
      </c>
      <c r="N1908">
        <f>IF(OR('Milestone 3'!P432="Yes",'Milestone 3'!P432="Oui"),"Yes",IF(OR('Milestone 3'!P432="No",'Milestone 3'!P432="Non"),"No",0))</f>
        <v>0</v>
      </c>
      <c r="O1908">
        <f>IF(OR('Milestone 3'!O432="Yes",'Milestone 3'!O432="Oui"),"Yes",IF(OR('Milestone 3'!O432="No",'Milestone 3'!O432="Non"),"No",IF(OR('Milestone 3'!O432="N/A",'Milestone 3'!O432="S.O."),"N/A",0)))</f>
        <v>0</v>
      </c>
    </row>
    <row r="1909" spans="1:15" hidden="1">
      <c r="A1909">
        <f>IF(OR('Milestone 3'!E433="Approved",'Milestone 3'!E433="Approuvé"),"Approved",IF(OR('Milestone 3'!E433="Incomplete",'Milestone 3'!E433="Incomplet"),"Incomplete",0))</f>
        <v>0</v>
      </c>
      <c r="B1909">
        <f>IF(OR('Milestone 3'!D433="Yes",'Milestone 3'!D433="Oui"),"Yes",IF(OR('Milestone 3'!D433="No",'Milestone 3'!D433="Non"),"No",0))</f>
        <v>0</v>
      </c>
      <c r="C1909">
        <f>IF(OR('Milestone 3'!C433="Yes",'Milestone 3'!C433="Oui"),"Yes",IF(OR('Milestone 3'!C433="No",'Milestone 3'!C433="Non"),"No",IF(OR('Milestone 3'!C433="N/A",'Milestone 3'!C433="S.O."),"N/A",0)))</f>
        <v>0</v>
      </c>
      <c r="D1909">
        <f>IF(OR('Milestone 3'!H433="Approved",'Milestone 3'!H433="Approuvé"),"Approved",IF(OR('Milestone 3'!H433="Incomplete",'Milestone 3'!H433="Incomplet"),"Incomplete",0))</f>
        <v>0</v>
      </c>
      <c r="E1909">
        <f>IF(OR('Milestone 3'!G433="Yes",'Milestone 3'!G433="Oui"),"Yes",IF(OR('Milestone 3'!G433="No",'Milestone 3'!G433="Non"),"No",0))</f>
        <v>0</v>
      </c>
      <c r="F1909">
        <f>IF(OR('Milestone 3'!F433="Yes",'Milestone 3'!F433="Oui"),"Yes",IF(OR('Milestone 3'!F433="No",'Milestone 3'!F433="Non"),"No",IF(OR('Milestone 3'!F433="N/A",'Milestone 3'!F433="S.O."),"N/A",0)))</f>
        <v>0</v>
      </c>
      <c r="G1909">
        <f>IF(OR('Milestone 3'!K433="Approved",'Milestone 3'!K433="Approuvé"),"Approved",IF(OR('Milestone 3'!K433="Incomplete",'Milestone 3'!K433="Incomplet"),"Incomplete",0))</f>
        <v>0</v>
      </c>
      <c r="H1909">
        <f>IF(OR('Milestone 3'!J433="Yes",'Milestone 3'!J433="Oui"),"Yes",IF(OR('Milestone 3'!J433="No",'Milestone 3'!J433="Non"),"No",0))</f>
        <v>0</v>
      </c>
      <c r="I1909">
        <f>IF(OR('Milestone 3'!I433="Yes",'Milestone 3'!I433="Oui"),"Yes",IF(OR('Milestone 3'!I433="No",'Milestone 3'!I433="Non"),"No",IF(OR('Milestone 3'!I433="N/A",'Milestone 3'!I433="S.O."),"N/A",0)))</f>
        <v>0</v>
      </c>
      <c r="J1909">
        <f>IF(OR('Milestone 3'!N433="Approved",'Milestone 3'!N433="Approuvé"),"Approved",IF(OR('Milestone 3'!N433="Incomplete",'Milestone 3'!N433="Incomplet"),"Incomplete",0))</f>
        <v>0</v>
      </c>
      <c r="K1909">
        <f>IF(OR('Milestone 3'!M433="Yes",'Milestone 3'!M433="Oui"),"Yes",IF(OR('Milestone 3'!M433="No",'Milestone 3'!M433="Non"),"No",0))</f>
        <v>0</v>
      </c>
      <c r="L1909">
        <f>IF(OR('Milestone 3'!L433="Yes",'Milestone 3'!L433="Oui"),"Yes",IF(OR('Milestone 3'!L433="No",'Milestone 3'!L433="Non"),"No",IF(OR('Milestone 3'!L433="N/A",'Milestone 3'!L433="S.O."),"N/A",0)))</f>
        <v>0</v>
      </c>
      <c r="M1909">
        <f>IF(OR('Milestone 3'!Q433="Approved",'Milestone 3'!Q433="Approuvé"),"Approved",IF(OR('Milestone 3'!Q433="Incomplete",'Milestone 3'!Q433="Incomplet"),"Incomplete",0))</f>
        <v>0</v>
      </c>
      <c r="N1909">
        <f>IF(OR('Milestone 3'!P433="Yes",'Milestone 3'!P433="Oui"),"Yes",IF(OR('Milestone 3'!P433="No",'Milestone 3'!P433="Non"),"No",0))</f>
        <v>0</v>
      </c>
      <c r="O1909">
        <f>IF(OR('Milestone 3'!O433="Yes",'Milestone 3'!O433="Oui"),"Yes",IF(OR('Milestone 3'!O433="No",'Milestone 3'!O433="Non"),"No",IF(OR('Milestone 3'!O433="N/A",'Milestone 3'!O433="S.O."),"N/A",0)))</f>
        <v>0</v>
      </c>
    </row>
    <row r="1910" spans="1:15" hidden="1">
      <c r="A1910">
        <f>IF(OR('Milestone 3'!E434="Approved",'Milestone 3'!E434="Approuvé"),"Approved",IF(OR('Milestone 3'!E434="Incomplete",'Milestone 3'!E434="Incomplet"),"Incomplete",0))</f>
        <v>0</v>
      </c>
      <c r="B1910">
        <f>IF(OR('Milestone 3'!D434="Yes",'Milestone 3'!D434="Oui"),"Yes",IF(OR('Milestone 3'!D434="No",'Milestone 3'!D434="Non"),"No",0))</f>
        <v>0</v>
      </c>
      <c r="C1910">
        <f>IF(OR('Milestone 3'!C434="Yes",'Milestone 3'!C434="Oui"),"Yes",IF(OR('Milestone 3'!C434="No",'Milestone 3'!C434="Non"),"No",IF(OR('Milestone 3'!C434="N/A",'Milestone 3'!C434="S.O."),"N/A",0)))</f>
        <v>0</v>
      </c>
      <c r="D1910">
        <f>IF(OR('Milestone 3'!H434="Approved",'Milestone 3'!H434="Approuvé"),"Approved",IF(OR('Milestone 3'!H434="Incomplete",'Milestone 3'!H434="Incomplet"),"Incomplete",0))</f>
        <v>0</v>
      </c>
      <c r="E1910">
        <f>IF(OR('Milestone 3'!G434="Yes",'Milestone 3'!G434="Oui"),"Yes",IF(OR('Milestone 3'!G434="No",'Milestone 3'!G434="Non"),"No",0))</f>
        <v>0</v>
      </c>
      <c r="F1910">
        <f>IF(OR('Milestone 3'!F434="Yes",'Milestone 3'!F434="Oui"),"Yes",IF(OR('Milestone 3'!F434="No",'Milestone 3'!F434="Non"),"No",IF(OR('Milestone 3'!F434="N/A",'Milestone 3'!F434="S.O."),"N/A",0)))</f>
        <v>0</v>
      </c>
      <c r="G1910">
        <f>IF(OR('Milestone 3'!K434="Approved",'Milestone 3'!K434="Approuvé"),"Approved",IF(OR('Milestone 3'!K434="Incomplete",'Milestone 3'!K434="Incomplet"),"Incomplete",0))</f>
        <v>0</v>
      </c>
      <c r="H1910">
        <f>IF(OR('Milestone 3'!J434="Yes",'Milestone 3'!J434="Oui"),"Yes",IF(OR('Milestone 3'!J434="No",'Milestone 3'!J434="Non"),"No",0))</f>
        <v>0</v>
      </c>
      <c r="I1910">
        <f>IF(OR('Milestone 3'!I434="Yes",'Milestone 3'!I434="Oui"),"Yes",IF(OR('Milestone 3'!I434="No",'Milestone 3'!I434="Non"),"No",IF(OR('Milestone 3'!I434="N/A",'Milestone 3'!I434="S.O."),"N/A",0)))</f>
        <v>0</v>
      </c>
      <c r="J1910">
        <f>IF(OR('Milestone 3'!N434="Approved",'Milestone 3'!N434="Approuvé"),"Approved",IF(OR('Milestone 3'!N434="Incomplete",'Milestone 3'!N434="Incomplet"),"Incomplete",0))</f>
        <v>0</v>
      </c>
      <c r="K1910">
        <f>IF(OR('Milestone 3'!M434="Yes",'Milestone 3'!M434="Oui"),"Yes",IF(OR('Milestone 3'!M434="No",'Milestone 3'!M434="Non"),"No",0))</f>
        <v>0</v>
      </c>
      <c r="L1910">
        <f>IF(OR('Milestone 3'!L434="Yes",'Milestone 3'!L434="Oui"),"Yes",IF(OR('Milestone 3'!L434="No",'Milestone 3'!L434="Non"),"No",IF(OR('Milestone 3'!L434="N/A",'Milestone 3'!L434="S.O."),"N/A",0)))</f>
        <v>0</v>
      </c>
      <c r="M1910">
        <f>IF(OR('Milestone 3'!Q434="Approved",'Milestone 3'!Q434="Approuvé"),"Approved",IF(OR('Milestone 3'!Q434="Incomplete",'Milestone 3'!Q434="Incomplet"),"Incomplete",0))</f>
        <v>0</v>
      </c>
      <c r="N1910">
        <f>IF(OR('Milestone 3'!P434="Yes",'Milestone 3'!P434="Oui"),"Yes",IF(OR('Milestone 3'!P434="No",'Milestone 3'!P434="Non"),"No",0))</f>
        <v>0</v>
      </c>
      <c r="O1910">
        <f>IF(OR('Milestone 3'!O434="Yes",'Milestone 3'!O434="Oui"),"Yes",IF(OR('Milestone 3'!O434="No",'Milestone 3'!O434="Non"),"No",IF(OR('Milestone 3'!O434="N/A",'Milestone 3'!O434="S.O."),"N/A",0)))</f>
        <v>0</v>
      </c>
    </row>
    <row r="1911" spans="1:15" hidden="1">
      <c r="A1911">
        <f>IF(OR('Milestone 3'!E435="Approved",'Milestone 3'!E435="Approuvé"),"Approved",IF(OR('Milestone 3'!E435="Incomplete",'Milestone 3'!E435="Incomplet"),"Incomplete",0))</f>
        <v>0</v>
      </c>
      <c r="B1911">
        <f>IF(OR('Milestone 3'!D435="Yes",'Milestone 3'!D435="Oui"),"Yes",IF(OR('Milestone 3'!D435="No",'Milestone 3'!D435="Non"),"No",0))</f>
        <v>0</v>
      </c>
      <c r="C1911">
        <f>IF(OR('Milestone 3'!C435="Yes",'Milestone 3'!C435="Oui"),"Yes",IF(OR('Milestone 3'!C435="No",'Milestone 3'!C435="Non"),"No",IF(OR('Milestone 3'!C435="N/A",'Milestone 3'!C435="S.O."),"N/A",0)))</f>
        <v>0</v>
      </c>
      <c r="D1911">
        <f>IF(OR('Milestone 3'!H435="Approved",'Milestone 3'!H435="Approuvé"),"Approved",IF(OR('Milestone 3'!H435="Incomplete",'Milestone 3'!H435="Incomplet"),"Incomplete",0))</f>
        <v>0</v>
      </c>
      <c r="E1911">
        <f>IF(OR('Milestone 3'!G435="Yes",'Milestone 3'!G435="Oui"),"Yes",IF(OR('Milestone 3'!G435="No",'Milestone 3'!G435="Non"),"No",0))</f>
        <v>0</v>
      </c>
      <c r="F1911">
        <f>IF(OR('Milestone 3'!F435="Yes",'Milestone 3'!F435="Oui"),"Yes",IF(OR('Milestone 3'!F435="No",'Milestone 3'!F435="Non"),"No",IF(OR('Milestone 3'!F435="N/A",'Milestone 3'!F435="S.O."),"N/A",0)))</f>
        <v>0</v>
      </c>
      <c r="G1911">
        <f>IF(OR('Milestone 3'!K435="Approved",'Milestone 3'!K435="Approuvé"),"Approved",IF(OR('Milestone 3'!K435="Incomplete",'Milestone 3'!K435="Incomplet"),"Incomplete",0))</f>
        <v>0</v>
      </c>
      <c r="H1911">
        <f>IF(OR('Milestone 3'!J435="Yes",'Milestone 3'!J435="Oui"),"Yes",IF(OR('Milestone 3'!J435="No",'Milestone 3'!J435="Non"),"No",0))</f>
        <v>0</v>
      </c>
      <c r="I1911">
        <f>IF(OR('Milestone 3'!I435="Yes",'Milestone 3'!I435="Oui"),"Yes",IF(OR('Milestone 3'!I435="No",'Milestone 3'!I435="Non"),"No",IF(OR('Milestone 3'!I435="N/A",'Milestone 3'!I435="S.O."),"N/A",0)))</f>
        <v>0</v>
      </c>
      <c r="J1911">
        <f>IF(OR('Milestone 3'!N435="Approved",'Milestone 3'!N435="Approuvé"),"Approved",IF(OR('Milestone 3'!N435="Incomplete",'Milestone 3'!N435="Incomplet"),"Incomplete",0))</f>
        <v>0</v>
      </c>
      <c r="K1911">
        <f>IF(OR('Milestone 3'!M435="Yes",'Milestone 3'!M435="Oui"),"Yes",IF(OR('Milestone 3'!M435="No",'Milestone 3'!M435="Non"),"No",0))</f>
        <v>0</v>
      </c>
      <c r="L1911">
        <f>IF(OR('Milestone 3'!L435="Yes",'Milestone 3'!L435="Oui"),"Yes",IF(OR('Milestone 3'!L435="No",'Milestone 3'!L435="Non"),"No",IF(OR('Milestone 3'!L435="N/A",'Milestone 3'!L435="S.O."),"N/A",0)))</f>
        <v>0</v>
      </c>
      <c r="M1911">
        <f>IF(OR('Milestone 3'!Q435="Approved",'Milestone 3'!Q435="Approuvé"),"Approved",IF(OR('Milestone 3'!Q435="Incomplete",'Milestone 3'!Q435="Incomplet"),"Incomplete",0))</f>
        <v>0</v>
      </c>
      <c r="N1911">
        <f>IF(OR('Milestone 3'!P435="Yes",'Milestone 3'!P435="Oui"),"Yes",IF(OR('Milestone 3'!P435="No",'Milestone 3'!P435="Non"),"No",0))</f>
        <v>0</v>
      </c>
      <c r="O1911">
        <f>IF(OR('Milestone 3'!O435="Yes",'Milestone 3'!O435="Oui"),"Yes",IF(OR('Milestone 3'!O435="No",'Milestone 3'!O435="Non"),"No",IF(OR('Milestone 3'!O435="N/A",'Milestone 3'!O435="S.O."),"N/A",0)))</f>
        <v>0</v>
      </c>
    </row>
    <row r="1912" spans="1:15" hidden="1">
      <c r="A1912">
        <f>IF(OR('Milestone 3'!E436="Approved",'Milestone 3'!E436="Approuvé"),"Approved",IF(OR('Milestone 3'!E436="Incomplete",'Milestone 3'!E436="Incomplet"),"Incomplete",0))</f>
        <v>0</v>
      </c>
      <c r="B1912">
        <f>IF(OR('Milestone 3'!D436="Yes",'Milestone 3'!D436="Oui"),"Yes",IF(OR('Milestone 3'!D436="No",'Milestone 3'!D436="Non"),"No",0))</f>
        <v>0</v>
      </c>
      <c r="C1912">
        <f>IF(OR('Milestone 3'!C436="Yes",'Milestone 3'!C436="Oui"),"Yes",IF(OR('Milestone 3'!C436="No",'Milestone 3'!C436="Non"),"No",IF(OR('Milestone 3'!C436="N/A",'Milestone 3'!C436="S.O."),"N/A",0)))</f>
        <v>0</v>
      </c>
      <c r="D1912">
        <f>IF(OR('Milestone 3'!H436="Approved",'Milestone 3'!H436="Approuvé"),"Approved",IF(OR('Milestone 3'!H436="Incomplete",'Milestone 3'!H436="Incomplet"),"Incomplete",0))</f>
        <v>0</v>
      </c>
      <c r="E1912">
        <f>IF(OR('Milestone 3'!G436="Yes",'Milestone 3'!G436="Oui"),"Yes",IF(OR('Milestone 3'!G436="No",'Milestone 3'!G436="Non"),"No",0))</f>
        <v>0</v>
      </c>
      <c r="F1912">
        <f>IF(OR('Milestone 3'!F436="Yes",'Milestone 3'!F436="Oui"),"Yes",IF(OR('Milestone 3'!F436="No",'Milestone 3'!F436="Non"),"No",IF(OR('Milestone 3'!F436="N/A",'Milestone 3'!F436="S.O."),"N/A",0)))</f>
        <v>0</v>
      </c>
      <c r="G1912">
        <f>IF(OR('Milestone 3'!K436="Approved",'Milestone 3'!K436="Approuvé"),"Approved",IF(OR('Milestone 3'!K436="Incomplete",'Milestone 3'!K436="Incomplet"),"Incomplete",0))</f>
        <v>0</v>
      </c>
      <c r="H1912">
        <f>IF(OR('Milestone 3'!J436="Yes",'Milestone 3'!J436="Oui"),"Yes",IF(OR('Milestone 3'!J436="No",'Milestone 3'!J436="Non"),"No",0))</f>
        <v>0</v>
      </c>
      <c r="I1912">
        <f>IF(OR('Milestone 3'!I436="Yes",'Milestone 3'!I436="Oui"),"Yes",IF(OR('Milestone 3'!I436="No",'Milestone 3'!I436="Non"),"No",IF(OR('Milestone 3'!I436="N/A",'Milestone 3'!I436="S.O."),"N/A",0)))</f>
        <v>0</v>
      </c>
      <c r="J1912">
        <f>IF(OR('Milestone 3'!N436="Approved",'Milestone 3'!N436="Approuvé"),"Approved",IF(OR('Milestone 3'!N436="Incomplete",'Milestone 3'!N436="Incomplet"),"Incomplete",0))</f>
        <v>0</v>
      </c>
      <c r="K1912">
        <f>IF(OR('Milestone 3'!M436="Yes",'Milestone 3'!M436="Oui"),"Yes",IF(OR('Milestone 3'!M436="No",'Milestone 3'!M436="Non"),"No",0))</f>
        <v>0</v>
      </c>
      <c r="L1912">
        <f>IF(OR('Milestone 3'!L436="Yes",'Milestone 3'!L436="Oui"),"Yes",IF(OR('Milestone 3'!L436="No",'Milestone 3'!L436="Non"),"No",IF(OR('Milestone 3'!L436="N/A",'Milestone 3'!L436="S.O."),"N/A",0)))</f>
        <v>0</v>
      </c>
      <c r="M1912">
        <f>IF(OR('Milestone 3'!Q436="Approved",'Milestone 3'!Q436="Approuvé"),"Approved",IF(OR('Milestone 3'!Q436="Incomplete",'Milestone 3'!Q436="Incomplet"),"Incomplete",0))</f>
        <v>0</v>
      </c>
      <c r="N1912">
        <f>IF(OR('Milestone 3'!P436="Yes",'Milestone 3'!P436="Oui"),"Yes",IF(OR('Milestone 3'!P436="No",'Milestone 3'!P436="Non"),"No",0))</f>
        <v>0</v>
      </c>
      <c r="O1912">
        <f>IF(OR('Milestone 3'!O436="Yes",'Milestone 3'!O436="Oui"),"Yes",IF(OR('Milestone 3'!O436="No",'Milestone 3'!O436="Non"),"No",IF(OR('Milestone 3'!O436="N/A",'Milestone 3'!O436="S.O."),"N/A",0)))</f>
        <v>0</v>
      </c>
    </row>
    <row r="1913" spans="1:15" hidden="1">
      <c r="A1913">
        <f>IF(OR('Milestone 3'!E437="Approved",'Milestone 3'!E437="Approuvé"),"Approved",IF(OR('Milestone 3'!E437="Incomplete",'Milestone 3'!E437="Incomplet"),"Incomplete",0))</f>
        <v>0</v>
      </c>
      <c r="B1913">
        <f>IF(OR('Milestone 3'!D437="Yes",'Milestone 3'!D437="Oui"),"Yes",IF(OR('Milestone 3'!D437="No",'Milestone 3'!D437="Non"),"No",0))</f>
        <v>0</v>
      </c>
      <c r="C1913">
        <f>IF(OR('Milestone 3'!C437="Yes",'Milestone 3'!C437="Oui"),"Yes",IF(OR('Milestone 3'!C437="No",'Milestone 3'!C437="Non"),"No",IF(OR('Milestone 3'!C437="N/A",'Milestone 3'!C437="S.O."),"N/A",0)))</f>
        <v>0</v>
      </c>
      <c r="D1913">
        <f>IF(OR('Milestone 3'!H437="Approved",'Milestone 3'!H437="Approuvé"),"Approved",IF(OR('Milestone 3'!H437="Incomplete",'Milestone 3'!H437="Incomplet"),"Incomplete",0))</f>
        <v>0</v>
      </c>
      <c r="E1913">
        <f>IF(OR('Milestone 3'!G437="Yes",'Milestone 3'!G437="Oui"),"Yes",IF(OR('Milestone 3'!G437="No",'Milestone 3'!G437="Non"),"No",0))</f>
        <v>0</v>
      </c>
      <c r="F1913">
        <f>IF(OR('Milestone 3'!F437="Yes",'Milestone 3'!F437="Oui"),"Yes",IF(OR('Milestone 3'!F437="No",'Milestone 3'!F437="Non"),"No",IF(OR('Milestone 3'!F437="N/A",'Milestone 3'!F437="S.O."),"N/A",0)))</f>
        <v>0</v>
      </c>
      <c r="G1913">
        <f>IF(OR('Milestone 3'!K437="Approved",'Milestone 3'!K437="Approuvé"),"Approved",IF(OR('Milestone 3'!K437="Incomplete",'Milestone 3'!K437="Incomplet"),"Incomplete",0))</f>
        <v>0</v>
      </c>
      <c r="H1913">
        <f>IF(OR('Milestone 3'!J437="Yes",'Milestone 3'!J437="Oui"),"Yes",IF(OR('Milestone 3'!J437="No",'Milestone 3'!J437="Non"),"No",0))</f>
        <v>0</v>
      </c>
      <c r="I1913">
        <f>IF(OR('Milestone 3'!I437="Yes",'Milestone 3'!I437="Oui"),"Yes",IF(OR('Milestone 3'!I437="No",'Milestone 3'!I437="Non"),"No",IF(OR('Milestone 3'!I437="N/A",'Milestone 3'!I437="S.O."),"N/A",0)))</f>
        <v>0</v>
      </c>
      <c r="J1913">
        <f>IF(OR('Milestone 3'!N437="Approved",'Milestone 3'!N437="Approuvé"),"Approved",IF(OR('Milestone 3'!N437="Incomplete",'Milestone 3'!N437="Incomplet"),"Incomplete",0))</f>
        <v>0</v>
      </c>
      <c r="K1913">
        <f>IF(OR('Milestone 3'!M437="Yes",'Milestone 3'!M437="Oui"),"Yes",IF(OR('Milestone 3'!M437="No",'Milestone 3'!M437="Non"),"No",0))</f>
        <v>0</v>
      </c>
      <c r="L1913">
        <f>IF(OR('Milestone 3'!L437="Yes",'Milestone 3'!L437="Oui"),"Yes",IF(OR('Milestone 3'!L437="No",'Milestone 3'!L437="Non"),"No",IF(OR('Milestone 3'!L437="N/A",'Milestone 3'!L437="S.O."),"N/A",0)))</f>
        <v>0</v>
      </c>
      <c r="M1913">
        <f>IF(OR('Milestone 3'!Q437="Approved",'Milestone 3'!Q437="Approuvé"),"Approved",IF(OR('Milestone 3'!Q437="Incomplete",'Milestone 3'!Q437="Incomplet"),"Incomplete",0))</f>
        <v>0</v>
      </c>
      <c r="N1913">
        <f>IF(OR('Milestone 3'!P437="Yes",'Milestone 3'!P437="Oui"),"Yes",IF(OR('Milestone 3'!P437="No",'Milestone 3'!P437="Non"),"No",0))</f>
        <v>0</v>
      </c>
      <c r="O1913">
        <f>IF(OR('Milestone 3'!O437="Yes",'Milestone 3'!O437="Oui"),"Yes",IF(OR('Milestone 3'!O437="No",'Milestone 3'!O437="Non"),"No",IF(OR('Milestone 3'!O437="N/A",'Milestone 3'!O437="S.O."),"N/A",0)))</f>
        <v>0</v>
      </c>
    </row>
    <row r="1914" spans="1:15" hidden="1">
      <c r="A1914">
        <f>IF(OR('Milestone 3'!E438="Approved",'Milestone 3'!E438="Approuvé"),"Approved",IF(OR('Milestone 3'!E438="Incomplete",'Milestone 3'!E438="Incomplet"),"Incomplete",0))</f>
        <v>0</v>
      </c>
      <c r="B1914">
        <f>IF(OR('Milestone 3'!D438="Yes",'Milestone 3'!D438="Oui"),"Yes",IF(OR('Milestone 3'!D438="No",'Milestone 3'!D438="Non"),"No",0))</f>
        <v>0</v>
      </c>
      <c r="C1914">
        <f>IF(OR('Milestone 3'!C438="Yes",'Milestone 3'!C438="Oui"),"Yes",IF(OR('Milestone 3'!C438="No",'Milestone 3'!C438="Non"),"No",IF(OR('Milestone 3'!C438="N/A",'Milestone 3'!C438="S.O."),"N/A",0)))</f>
        <v>0</v>
      </c>
      <c r="D1914">
        <f>IF(OR('Milestone 3'!H438="Approved",'Milestone 3'!H438="Approuvé"),"Approved",IF(OR('Milestone 3'!H438="Incomplete",'Milestone 3'!H438="Incomplet"),"Incomplete",0))</f>
        <v>0</v>
      </c>
      <c r="E1914">
        <f>IF(OR('Milestone 3'!G438="Yes",'Milestone 3'!G438="Oui"),"Yes",IF(OR('Milestone 3'!G438="No",'Milestone 3'!G438="Non"),"No",0))</f>
        <v>0</v>
      </c>
      <c r="F1914">
        <f>IF(OR('Milestone 3'!F438="Yes",'Milestone 3'!F438="Oui"),"Yes",IF(OR('Milestone 3'!F438="No",'Milestone 3'!F438="Non"),"No",IF(OR('Milestone 3'!F438="N/A",'Milestone 3'!F438="S.O."),"N/A",0)))</f>
        <v>0</v>
      </c>
      <c r="G1914">
        <f>IF(OR('Milestone 3'!K438="Approved",'Milestone 3'!K438="Approuvé"),"Approved",IF(OR('Milestone 3'!K438="Incomplete",'Milestone 3'!K438="Incomplet"),"Incomplete",0))</f>
        <v>0</v>
      </c>
      <c r="H1914">
        <f>IF(OR('Milestone 3'!J438="Yes",'Milestone 3'!J438="Oui"),"Yes",IF(OR('Milestone 3'!J438="No",'Milestone 3'!J438="Non"),"No",0))</f>
        <v>0</v>
      </c>
      <c r="I1914">
        <f>IF(OR('Milestone 3'!I438="Yes",'Milestone 3'!I438="Oui"),"Yes",IF(OR('Milestone 3'!I438="No",'Milestone 3'!I438="Non"),"No",IF(OR('Milestone 3'!I438="N/A",'Milestone 3'!I438="S.O."),"N/A",0)))</f>
        <v>0</v>
      </c>
      <c r="J1914">
        <f>IF(OR('Milestone 3'!N438="Approved",'Milestone 3'!N438="Approuvé"),"Approved",IF(OR('Milestone 3'!N438="Incomplete",'Milestone 3'!N438="Incomplet"),"Incomplete",0))</f>
        <v>0</v>
      </c>
      <c r="K1914">
        <f>IF(OR('Milestone 3'!M438="Yes",'Milestone 3'!M438="Oui"),"Yes",IF(OR('Milestone 3'!M438="No",'Milestone 3'!M438="Non"),"No",0))</f>
        <v>0</v>
      </c>
      <c r="L1914">
        <f>IF(OR('Milestone 3'!L438="Yes",'Milestone 3'!L438="Oui"),"Yes",IF(OR('Milestone 3'!L438="No",'Milestone 3'!L438="Non"),"No",IF(OR('Milestone 3'!L438="N/A",'Milestone 3'!L438="S.O."),"N/A",0)))</f>
        <v>0</v>
      </c>
      <c r="M1914">
        <f>IF(OR('Milestone 3'!Q438="Approved",'Milestone 3'!Q438="Approuvé"),"Approved",IF(OR('Milestone 3'!Q438="Incomplete",'Milestone 3'!Q438="Incomplet"),"Incomplete",0))</f>
        <v>0</v>
      </c>
      <c r="N1914">
        <f>IF(OR('Milestone 3'!P438="Yes",'Milestone 3'!P438="Oui"),"Yes",IF(OR('Milestone 3'!P438="No",'Milestone 3'!P438="Non"),"No",0))</f>
        <v>0</v>
      </c>
      <c r="O1914">
        <f>IF(OR('Milestone 3'!O438="Yes",'Milestone 3'!O438="Oui"),"Yes",IF(OR('Milestone 3'!O438="No",'Milestone 3'!O438="Non"),"No",IF(OR('Milestone 3'!O438="N/A",'Milestone 3'!O438="S.O."),"N/A",0)))</f>
        <v>0</v>
      </c>
    </row>
    <row r="1915" spans="1:15" hidden="1">
      <c r="A1915">
        <f>IF(OR('Milestone 3'!E439="Approved",'Milestone 3'!E439="Approuvé"),"Approved",IF(OR('Milestone 3'!E439="Incomplete",'Milestone 3'!E439="Incomplet"),"Incomplete",0))</f>
        <v>0</v>
      </c>
      <c r="B1915">
        <f>IF(OR('Milestone 3'!D439="Yes",'Milestone 3'!D439="Oui"),"Yes",IF(OR('Milestone 3'!D439="No",'Milestone 3'!D439="Non"),"No",0))</f>
        <v>0</v>
      </c>
      <c r="C1915">
        <f>IF(OR('Milestone 3'!C439="Yes",'Milestone 3'!C439="Oui"),"Yes",IF(OR('Milestone 3'!C439="No",'Milestone 3'!C439="Non"),"No",IF(OR('Milestone 3'!C439="N/A",'Milestone 3'!C439="S.O."),"N/A",0)))</f>
        <v>0</v>
      </c>
      <c r="D1915">
        <f>IF(OR('Milestone 3'!H439="Approved",'Milestone 3'!H439="Approuvé"),"Approved",IF(OR('Milestone 3'!H439="Incomplete",'Milestone 3'!H439="Incomplet"),"Incomplete",0))</f>
        <v>0</v>
      </c>
      <c r="E1915">
        <f>IF(OR('Milestone 3'!G439="Yes",'Milestone 3'!G439="Oui"),"Yes",IF(OR('Milestone 3'!G439="No",'Milestone 3'!G439="Non"),"No",0))</f>
        <v>0</v>
      </c>
      <c r="F1915">
        <f>IF(OR('Milestone 3'!F439="Yes",'Milestone 3'!F439="Oui"),"Yes",IF(OR('Milestone 3'!F439="No",'Milestone 3'!F439="Non"),"No",IF(OR('Milestone 3'!F439="N/A",'Milestone 3'!F439="S.O."),"N/A",0)))</f>
        <v>0</v>
      </c>
      <c r="G1915">
        <f>IF(OR('Milestone 3'!K439="Approved",'Milestone 3'!K439="Approuvé"),"Approved",IF(OR('Milestone 3'!K439="Incomplete",'Milestone 3'!K439="Incomplet"),"Incomplete",0))</f>
        <v>0</v>
      </c>
      <c r="H1915">
        <f>IF(OR('Milestone 3'!J439="Yes",'Milestone 3'!J439="Oui"),"Yes",IF(OR('Milestone 3'!J439="No",'Milestone 3'!J439="Non"),"No",0))</f>
        <v>0</v>
      </c>
      <c r="I1915">
        <f>IF(OR('Milestone 3'!I439="Yes",'Milestone 3'!I439="Oui"),"Yes",IF(OR('Milestone 3'!I439="No",'Milestone 3'!I439="Non"),"No",IF(OR('Milestone 3'!I439="N/A",'Milestone 3'!I439="S.O."),"N/A",0)))</f>
        <v>0</v>
      </c>
      <c r="J1915">
        <f>IF(OR('Milestone 3'!N439="Approved",'Milestone 3'!N439="Approuvé"),"Approved",IF(OR('Milestone 3'!N439="Incomplete",'Milestone 3'!N439="Incomplet"),"Incomplete",0))</f>
        <v>0</v>
      </c>
      <c r="K1915">
        <f>IF(OR('Milestone 3'!M439="Yes",'Milestone 3'!M439="Oui"),"Yes",IF(OR('Milestone 3'!M439="No",'Milestone 3'!M439="Non"),"No",0))</f>
        <v>0</v>
      </c>
      <c r="L1915">
        <f>IF(OR('Milestone 3'!L439="Yes",'Milestone 3'!L439="Oui"),"Yes",IF(OR('Milestone 3'!L439="No",'Milestone 3'!L439="Non"),"No",IF(OR('Milestone 3'!L439="N/A",'Milestone 3'!L439="S.O."),"N/A",0)))</f>
        <v>0</v>
      </c>
      <c r="M1915">
        <f>IF(OR('Milestone 3'!Q439="Approved",'Milestone 3'!Q439="Approuvé"),"Approved",IF(OR('Milestone 3'!Q439="Incomplete",'Milestone 3'!Q439="Incomplet"),"Incomplete",0))</f>
        <v>0</v>
      </c>
      <c r="N1915">
        <f>IF(OR('Milestone 3'!P439="Yes",'Milestone 3'!P439="Oui"),"Yes",IF(OR('Milestone 3'!P439="No",'Milestone 3'!P439="Non"),"No",0))</f>
        <v>0</v>
      </c>
      <c r="O1915">
        <f>IF(OR('Milestone 3'!O439="Yes",'Milestone 3'!O439="Oui"),"Yes",IF(OR('Milestone 3'!O439="No",'Milestone 3'!O439="Non"),"No",IF(OR('Milestone 3'!O439="N/A",'Milestone 3'!O439="S.O."),"N/A",0)))</f>
        <v>0</v>
      </c>
    </row>
    <row r="1916" spans="1:15" hidden="1">
      <c r="A1916">
        <f>IF(OR('Milestone 3'!E440="Approved",'Milestone 3'!E440="Approuvé"),"Approved",IF(OR('Milestone 3'!E440="Incomplete",'Milestone 3'!E440="Incomplet"),"Incomplete",0))</f>
        <v>0</v>
      </c>
      <c r="B1916">
        <f>IF(OR('Milestone 3'!D440="Yes",'Milestone 3'!D440="Oui"),"Yes",IF(OR('Milestone 3'!D440="No",'Milestone 3'!D440="Non"),"No",0))</f>
        <v>0</v>
      </c>
      <c r="C1916">
        <f>IF(OR('Milestone 3'!C440="Yes",'Milestone 3'!C440="Oui"),"Yes",IF(OR('Milestone 3'!C440="No",'Milestone 3'!C440="Non"),"No",IF(OR('Milestone 3'!C440="N/A",'Milestone 3'!C440="S.O."),"N/A",0)))</f>
        <v>0</v>
      </c>
      <c r="D1916">
        <f>IF(OR('Milestone 3'!H440="Approved",'Milestone 3'!H440="Approuvé"),"Approved",IF(OR('Milestone 3'!H440="Incomplete",'Milestone 3'!H440="Incomplet"),"Incomplete",0))</f>
        <v>0</v>
      </c>
      <c r="E1916">
        <f>IF(OR('Milestone 3'!G440="Yes",'Milestone 3'!G440="Oui"),"Yes",IF(OR('Milestone 3'!G440="No",'Milestone 3'!G440="Non"),"No",0))</f>
        <v>0</v>
      </c>
      <c r="F1916">
        <f>IF(OR('Milestone 3'!F440="Yes",'Milestone 3'!F440="Oui"),"Yes",IF(OR('Milestone 3'!F440="No",'Milestone 3'!F440="Non"),"No",IF(OR('Milestone 3'!F440="N/A",'Milestone 3'!F440="S.O."),"N/A",0)))</f>
        <v>0</v>
      </c>
      <c r="G1916">
        <f>IF(OR('Milestone 3'!K440="Approved",'Milestone 3'!K440="Approuvé"),"Approved",IF(OR('Milestone 3'!K440="Incomplete",'Milestone 3'!K440="Incomplet"),"Incomplete",0))</f>
        <v>0</v>
      </c>
      <c r="H1916">
        <f>IF(OR('Milestone 3'!J440="Yes",'Milestone 3'!J440="Oui"),"Yes",IF(OR('Milestone 3'!J440="No",'Milestone 3'!J440="Non"),"No",0))</f>
        <v>0</v>
      </c>
      <c r="I1916">
        <f>IF(OR('Milestone 3'!I440="Yes",'Milestone 3'!I440="Oui"),"Yes",IF(OR('Milestone 3'!I440="No",'Milestone 3'!I440="Non"),"No",IF(OR('Milestone 3'!I440="N/A",'Milestone 3'!I440="S.O."),"N/A",0)))</f>
        <v>0</v>
      </c>
      <c r="J1916">
        <f>IF(OR('Milestone 3'!N440="Approved",'Milestone 3'!N440="Approuvé"),"Approved",IF(OR('Milestone 3'!N440="Incomplete",'Milestone 3'!N440="Incomplet"),"Incomplete",0))</f>
        <v>0</v>
      </c>
      <c r="K1916">
        <f>IF(OR('Milestone 3'!M440="Yes",'Milestone 3'!M440="Oui"),"Yes",IF(OR('Milestone 3'!M440="No",'Milestone 3'!M440="Non"),"No",0))</f>
        <v>0</v>
      </c>
      <c r="L1916">
        <f>IF(OR('Milestone 3'!L440="Yes",'Milestone 3'!L440="Oui"),"Yes",IF(OR('Milestone 3'!L440="No",'Milestone 3'!L440="Non"),"No",IF(OR('Milestone 3'!L440="N/A",'Milestone 3'!L440="S.O."),"N/A",0)))</f>
        <v>0</v>
      </c>
      <c r="M1916">
        <f>IF(OR('Milestone 3'!Q440="Approved",'Milestone 3'!Q440="Approuvé"),"Approved",IF(OR('Milestone 3'!Q440="Incomplete",'Milestone 3'!Q440="Incomplet"),"Incomplete",0))</f>
        <v>0</v>
      </c>
      <c r="N1916">
        <f>IF(OR('Milestone 3'!P440="Yes",'Milestone 3'!P440="Oui"),"Yes",IF(OR('Milestone 3'!P440="No",'Milestone 3'!P440="Non"),"No",0))</f>
        <v>0</v>
      </c>
      <c r="O1916">
        <f>IF(OR('Milestone 3'!O440="Yes",'Milestone 3'!O440="Oui"),"Yes",IF(OR('Milestone 3'!O440="No",'Milestone 3'!O440="Non"),"No",IF(OR('Milestone 3'!O440="N/A",'Milestone 3'!O440="S.O."),"N/A",0)))</f>
        <v>0</v>
      </c>
    </row>
    <row r="1917" spans="1:15" hidden="1">
      <c r="A1917">
        <f>IF(OR('Milestone 3'!E441="Approved",'Milestone 3'!E441="Approuvé"),"Approved",IF(OR('Milestone 3'!E441="Incomplete",'Milestone 3'!E441="Incomplet"),"Incomplete",0))</f>
        <v>0</v>
      </c>
      <c r="B1917">
        <f>IF(OR('Milestone 3'!D441="Yes",'Milestone 3'!D441="Oui"),"Yes",IF(OR('Milestone 3'!D441="No",'Milestone 3'!D441="Non"),"No",0))</f>
        <v>0</v>
      </c>
      <c r="C1917">
        <f>IF(OR('Milestone 3'!C441="Yes",'Milestone 3'!C441="Oui"),"Yes",IF(OR('Milestone 3'!C441="No",'Milestone 3'!C441="Non"),"No",IF(OR('Milestone 3'!C441="N/A",'Milestone 3'!C441="S.O."),"N/A",0)))</f>
        <v>0</v>
      </c>
      <c r="D1917">
        <f>IF(OR('Milestone 3'!H441="Approved",'Milestone 3'!H441="Approuvé"),"Approved",IF(OR('Milestone 3'!H441="Incomplete",'Milestone 3'!H441="Incomplet"),"Incomplete",0))</f>
        <v>0</v>
      </c>
      <c r="E1917">
        <f>IF(OR('Milestone 3'!G441="Yes",'Milestone 3'!G441="Oui"),"Yes",IF(OR('Milestone 3'!G441="No",'Milestone 3'!G441="Non"),"No",0))</f>
        <v>0</v>
      </c>
      <c r="F1917">
        <f>IF(OR('Milestone 3'!F441="Yes",'Milestone 3'!F441="Oui"),"Yes",IF(OR('Milestone 3'!F441="No",'Milestone 3'!F441="Non"),"No",IF(OR('Milestone 3'!F441="N/A",'Milestone 3'!F441="S.O."),"N/A",0)))</f>
        <v>0</v>
      </c>
      <c r="G1917">
        <f>IF(OR('Milestone 3'!K441="Approved",'Milestone 3'!K441="Approuvé"),"Approved",IF(OR('Milestone 3'!K441="Incomplete",'Milestone 3'!K441="Incomplet"),"Incomplete",0))</f>
        <v>0</v>
      </c>
      <c r="H1917">
        <f>IF(OR('Milestone 3'!J441="Yes",'Milestone 3'!J441="Oui"),"Yes",IF(OR('Milestone 3'!J441="No",'Milestone 3'!J441="Non"),"No",0))</f>
        <v>0</v>
      </c>
      <c r="I1917">
        <f>IF(OR('Milestone 3'!I441="Yes",'Milestone 3'!I441="Oui"),"Yes",IF(OR('Milestone 3'!I441="No",'Milestone 3'!I441="Non"),"No",IF(OR('Milestone 3'!I441="N/A",'Milestone 3'!I441="S.O."),"N/A",0)))</f>
        <v>0</v>
      </c>
      <c r="J1917">
        <f>IF(OR('Milestone 3'!N441="Approved",'Milestone 3'!N441="Approuvé"),"Approved",IF(OR('Milestone 3'!N441="Incomplete",'Milestone 3'!N441="Incomplet"),"Incomplete",0))</f>
        <v>0</v>
      </c>
      <c r="K1917">
        <f>IF(OR('Milestone 3'!M441="Yes",'Milestone 3'!M441="Oui"),"Yes",IF(OR('Milestone 3'!M441="No",'Milestone 3'!M441="Non"),"No",0))</f>
        <v>0</v>
      </c>
      <c r="L1917">
        <f>IF(OR('Milestone 3'!L441="Yes",'Milestone 3'!L441="Oui"),"Yes",IF(OR('Milestone 3'!L441="No",'Milestone 3'!L441="Non"),"No",IF(OR('Milestone 3'!L441="N/A",'Milestone 3'!L441="S.O."),"N/A",0)))</f>
        <v>0</v>
      </c>
      <c r="M1917">
        <f>IF(OR('Milestone 3'!Q441="Approved",'Milestone 3'!Q441="Approuvé"),"Approved",IF(OR('Milestone 3'!Q441="Incomplete",'Milestone 3'!Q441="Incomplet"),"Incomplete",0))</f>
        <v>0</v>
      </c>
      <c r="N1917">
        <f>IF(OR('Milestone 3'!P441="Yes",'Milestone 3'!P441="Oui"),"Yes",IF(OR('Milestone 3'!P441="No",'Milestone 3'!P441="Non"),"No",0))</f>
        <v>0</v>
      </c>
      <c r="O1917">
        <f>IF(OR('Milestone 3'!O441="Yes",'Milestone 3'!O441="Oui"),"Yes",IF(OR('Milestone 3'!O441="No",'Milestone 3'!O441="Non"),"No",IF(OR('Milestone 3'!O441="N/A",'Milestone 3'!O441="S.O."),"N/A",0)))</f>
        <v>0</v>
      </c>
    </row>
    <row r="1918" spans="1:15" hidden="1">
      <c r="A1918">
        <f>IF(OR('Milestone 3'!E442="Approved",'Milestone 3'!E442="Approuvé"),"Approved",IF(OR('Milestone 3'!E442="Incomplete",'Milestone 3'!E442="Incomplet"),"Incomplete",0))</f>
        <v>0</v>
      </c>
      <c r="B1918">
        <f>IF(OR('Milestone 3'!D442="Yes",'Milestone 3'!D442="Oui"),"Yes",IF(OR('Milestone 3'!D442="No",'Milestone 3'!D442="Non"),"No",0))</f>
        <v>0</v>
      </c>
      <c r="C1918">
        <f>IF(OR('Milestone 3'!C442="Yes",'Milestone 3'!C442="Oui"),"Yes",IF(OR('Milestone 3'!C442="No",'Milestone 3'!C442="Non"),"No",IF(OR('Milestone 3'!C442="N/A",'Milestone 3'!C442="S.O."),"N/A",0)))</f>
        <v>0</v>
      </c>
      <c r="D1918">
        <f>IF(OR('Milestone 3'!H442="Approved",'Milestone 3'!H442="Approuvé"),"Approved",IF(OR('Milestone 3'!H442="Incomplete",'Milestone 3'!H442="Incomplet"),"Incomplete",0))</f>
        <v>0</v>
      </c>
      <c r="E1918">
        <f>IF(OR('Milestone 3'!G442="Yes",'Milestone 3'!G442="Oui"),"Yes",IF(OR('Milestone 3'!G442="No",'Milestone 3'!G442="Non"),"No",0))</f>
        <v>0</v>
      </c>
      <c r="F1918">
        <f>IF(OR('Milestone 3'!F442="Yes",'Milestone 3'!F442="Oui"),"Yes",IF(OR('Milestone 3'!F442="No",'Milestone 3'!F442="Non"),"No",IF(OR('Milestone 3'!F442="N/A",'Milestone 3'!F442="S.O."),"N/A",0)))</f>
        <v>0</v>
      </c>
      <c r="G1918">
        <f>IF(OR('Milestone 3'!K442="Approved",'Milestone 3'!K442="Approuvé"),"Approved",IF(OR('Milestone 3'!K442="Incomplete",'Milestone 3'!K442="Incomplet"),"Incomplete",0))</f>
        <v>0</v>
      </c>
      <c r="H1918">
        <f>IF(OR('Milestone 3'!J442="Yes",'Milestone 3'!J442="Oui"),"Yes",IF(OR('Milestone 3'!J442="No",'Milestone 3'!J442="Non"),"No",0))</f>
        <v>0</v>
      </c>
      <c r="I1918">
        <f>IF(OR('Milestone 3'!I442="Yes",'Milestone 3'!I442="Oui"),"Yes",IF(OR('Milestone 3'!I442="No",'Milestone 3'!I442="Non"),"No",IF(OR('Milestone 3'!I442="N/A",'Milestone 3'!I442="S.O."),"N/A",0)))</f>
        <v>0</v>
      </c>
      <c r="J1918">
        <f>IF(OR('Milestone 3'!N442="Approved",'Milestone 3'!N442="Approuvé"),"Approved",IF(OR('Milestone 3'!N442="Incomplete",'Milestone 3'!N442="Incomplet"),"Incomplete",0))</f>
        <v>0</v>
      </c>
      <c r="K1918">
        <f>IF(OR('Milestone 3'!M442="Yes",'Milestone 3'!M442="Oui"),"Yes",IF(OR('Milestone 3'!M442="No",'Milestone 3'!M442="Non"),"No",0))</f>
        <v>0</v>
      </c>
      <c r="L1918">
        <f>IF(OR('Milestone 3'!L442="Yes",'Milestone 3'!L442="Oui"),"Yes",IF(OR('Milestone 3'!L442="No",'Milestone 3'!L442="Non"),"No",IF(OR('Milestone 3'!L442="N/A",'Milestone 3'!L442="S.O."),"N/A",0)))</f>
        <v>0</v>
      </c>
      <c r="M1918">
        <f>IF(OR('Milestone 3'!Q442="Approved",'Milestone 3'!Q442="Approuvé"),"Approved",IF(OR('Milestone 3'!Q442="Incomplete",'Milestone 3'!Q442="Incomplet"),"Incomplete",0))</f>
        <v>0</v>
      </c>
      <c r="N1918">
        <f>IF(OR('Milestone 3'!P442="Yes",'Milestone 3'!P442="Oui"),"Yes",IF(OR('Milestone 3'!P442="No",'Milestone 3'!P442="Non"),"No",0))</f>
        <v>0</v>
      </c>
      <c r="O1918">
        <f>IF(OR('Milestone 3'!O442="Yes",'Milestone 3'!O442="Oui"),"Yes",IF(OR('Milestone 3'!O442="No",'Milestone 3'!O442="Non"),"No",IF(OR('Milestone 3'!O442="N/A",'Milestone 3'!O442="S.O."),"N/A",0)))</f>
        <v>0</v>
      </c>
    </row>
    <row r="1919" spans="1:15" hidden="1">
      <c r="A1919">
        <f>IF(OR('Milestone 3'!E443="Approved",'Milestone 3'!E443="Approuvé"),"Approved",IF(OR('Milestone 3'!E443="Incomplete",'Milestone 3'!E443="Incomplet"),"Incomplete",0))</f>
        <v>0</v>
      </c>
      <c r="B1919">
        <f>IF(OR('Milestone 3'!D443="Yes",'Milestone 3'!D443="Oui"),"Yes",IF(OR('Milestone 3'!D443="No",'Milestone 3'!D443="Non"),"No",0))</f>
        <v>0</v>
      </c>
      <c r="C1919">
        <f>IF(OR('Milestone 3'!C443="Yes",'Milestone 3'!C443="Oui"),"Yes",IF(OR('Milestone 3'!C443="No",'Milestone 3'!C443="Non"),"No",IF(OR('Milestone 3'!C443="N/A",'Milestone 3'!C443="S.O."),"N/A",0)))</f>
        <v>0</v>
      </c>
      <c r="D1919">
        <f>IF(OR('Milestone 3'!H443="Approved",'Milestone 3'!H443="Approuvé"),"Approved",IF(OR('Milestone 3'!H443="Incomplete",'Milestone 3'!H443="Incomplet"),"Incomplete",0))</f>
        <v>0</v>
      </c>
      <c r="E1919">
        <f>IF(OR('Milestone 3'!G443="Yes",'Milestone 3'!G443="Oui"),"Yes",IF(OR('Milestone 3'!G443="No",'Milestone 3'!G443="Non"),"No",0))</f>
        <v>0</v>
      </c>
      <c r="F1919">
        <f>IF(OR('Milestone 3'!F443="Yes",'Milestone 3'!F443="Oui"),"Yes",IF(OR('Milestone 3'!F443="No",'Milestone 3'!F443="Non"),"No",IF(OR('Milestone 3'!F443="N/A",'Milestone 3'!F443="S.O."),"N/A",0)))</f>
        <v>0</v>
      </c>
      <c r="G1919">
        <f>IF(OR('Milestone 3'!K443="Approved",'Milestone 3'!K443="Approuvé"),"Approved",IF(OR('Milestone 3'!K443="Incomplete",'Milestone 3'!K443="Incomplet"),"Incomplete",0))</f>
        <v>0</v>
      </c>
      <c r="H1919">
        <f>IF(OR('Milestone 3'!J443="Yes",'Milestone 3'!J443="Oui"),"Yes",IF(OR('Milestone 3'!J443="No",'Milestone 3'!J443="Non"),"No",0))</f>
        <v>0</v>
      </c>
      <c r="I1919">
        <f>IF(OR('Milestone 3'!I443="Yes",'Milestone 3'!I443="Oui"),"Yes",IF(OR('Milestone 3'!I443="No",'Milestone 3'!I443="Non"),"No",IF(OR('Milestone 3'!I443="N/A",'Milestone 3'!I443="S.O."),"N/A",0)))</f>
        <v>0</v>
      </c>
      <c r="J1919">
        <f>IF(OR('Milestone 3'!N443="Approved",'Milestone 3'!N443="Approuvé"),"Approved",IF(OR('Milestone 3'!N443="Incomplete",'Milestone 3'!N443="Incomplet"),"Incomplete",0))</f>
        <v>0</v>
      </c>
      <c r="K1919">
        <f>IF(OR('Milestone 3'!M443="Yes",'Milestone 3'!M443="Oui"),"Yes",IF(OR('Milestone 3'!M443="No",'Milestone 3'!M443="Non"),"No",0))</f>
        <v>0</v>
      </c>
      <c r="L1919">
        <f>IF(OR('Milestone 3'!L443="Yes",'Milestone 3'!L443="Oui"),"Yes",IF(OR('Milestone 3'!L443="No",'Milestone 3'!L443="Non"),"No",IF(OR('Milestone 3'!L443="N/A",'Milestone 3'!L443="S.O."),"N/A",0)))</f>
        <v>0</v>
      </c>
      <c r="M1919">
        <f>IF(OR('Milestone 3'!Q443="Approved",'Milestone 3'!Q443="Approuvé"),"Approved",IF(OR('Milestone 3'!Q443="Incomplete",'Milestone 3'!Q443="Incomplet"),"Incomplete",0))</f>
        <v>0</v>
      </c>
      <c r="N1919">
        <f>IF(OR('Milestone 3'!P443="Yes",'Milestone 3'!P443="Oui"),"Yes",IF(OR('Milestone 3'!P443="No",'Milestone 3'!P443="Non"),"No",0))</f>
        <v>0</v>
      </c>
      <c r="O1919">
        <f>IF(OR('Milestone 3'!O443="Yes",'Milestone 3'!O443="Oui"),"Yes",IF(OR('Milestone 3'!O443="No",'Milestone 3'!O443="Non"),"No",IF(OR('Milestone 3'!O443="N/A",'Milestone 3'!O443="S.O."),"N/A",0)))</f>
        <v>0</v>
      </c>
    </row>
    <row r="1920" spans="1:15" hidden="1">
      <c r="A1920">
        <f>IF(OR('Milestone 3'!E444="Approved",'Milestone 3'!E444="Approuvé"),"Approved",IF(OR('Milestone 3'!E444="Incomplete",'Milestone 3'!E444="Incomplet"),"Incomplete",0))</f>
        <v>0</v>
      </c>
      <c r="B1920">
        <f>IF(OR('Milestone 3'!D444="Yes",'Milestone 3'!D444="Oui"),"Yes",IF(OR('Milestone 3'!D444="No",'Milestone 3'!D444="Non"),"No",0))</f>
        <v>0</v>
      </c>
      <c r="C1920">
        <f>IF(OR('Milestone 3'!C444="Yes",'Milestone 3'!C444="Oui"),"Yes",IF(OR('Milestone 3'!C444="No",'Milestone 3'!C444="Non"),"No",IF(OR('Milestone 3'!C444="N/A",'Milestone 3'!C444="S.O."),"N/A",0)))</f>
        <v>0</v>
      </c>
      <c r="D1920">
        <f>IF(OR('Milestone 3'!H444="Approved",'Milestone 3'!H444="Approuvé"),"Approved",IF(OR('Milestone 3'!H444="Incomplete",'Milestone 3'!H444="Incomplet"),"Incomplete",0))</f>
        <v>0</v>
      </c>
      <c r="E1920">
        <f>IF(OR('Milestone 3'!G444="Yes",'Milestone 3'!G444="Oui"),"Yes",IF(OR('Milestone 3'!G444="No",'Milestone 3'!G444="Non"),"No",0))</f>
        <v>0</v>
      </c>
      <c r="F1920">
        <f>IF(OR('Milestone 3'!F444="Yes",'Milestone 3'!F444="Oui"),"Yes",IF(OR('Milestone 3'!F444="No",'Milestone 3'!F444="Non"),"No",IF(OR('Milestone 3'!F444="N/A",'Milestone 3'!F444="S.O."),"N/A",0)))</f>
        <v>0</v>
      </c>
      <c r="G1920">
        <f>IF(OR('Milestone 3'!K444="Approved",'Milestone 3'!K444="Approuvé"),"Approved",IF(OR('Milestone 3'!K444="Incomplete",'Milestone 3'!K444="Incomplet"),"Incomplete",0))</f>
        <v>0</v>
      </c>
      <c r="H1920">
        <f>IF(OR('Milestone 3'!J444="Yes",'Milestone 3'!J444="Oui"),"Yes",IF(OR('Milestone 3'!J444="No",'Milestone 3'!J444="Non"),"No",0))</f>
        <v>0</v>
      </c>
      <c r="I1920">
        <f>IF(OR('Milestone 3'!I444="Yes",'Milestone 3'!I444="Oui"),"Yes",IF(OR('Milestone 3'!I444="No",'Milestone 3'!I444="Non"),"No",IF(OR('Milestone 3'!I444="N/A",'Milestone 3'!I444="S.O."),"N/A",0)))</f>
        <v>0</v>
      </c>
      <c r="J1920">
        <f>IF(OR('Milestone 3'!N444="Approved",'Milestone 3'!N444="Approuvé"),"Approved",IF(OR('Milestone 3'!N444="Incomplete",'Milestone 3'!N444="Incomplet"),"Incomplete",0))</f>
        <v>0</v>
      </c>
      <c r="K1920">
        <f>IF(OR('Milestone 3'!M444="Yes",'Milestone 3'!M444="Oui"),"Yes",IF(OR('Milestone 3'!M444="No",'Milestone 3'!M444="Non"),"No",0))</f>
        <v>0</v>
      </c>
      <c r="L1920">
        <f>IF(OR('Milestone 3'!L444="Yes",'Milestone 3'!L444="Oui"),"Yes",IF(OR('Milestone 3'!L444="No",'Milestone 3'!L444="Non"),"No",IF(OR('Milestone 3'!L444="N/A",'Milestone 3'!L444="S.O."),"N/A",0)))</f>
        <v>0</v>
      </c>
      <c r="M1920">
        <f>IF(OR('Milestone 3'!Q444="Approved",'Milestone 3'!Q444="Approuvé"),"Approved",IF(OR('Milestone 3'!Q444="Incomplete",'Milestone 3'!Q444="Incomplet"),"Incomplete",0))</f>
        <v>0</v>
      </c>
      <c r="N1920">
        <f>IF(OR('Milestone 3'!P444="Yes",'Milestone 3'!P444="Oui"),"Yes",IF(OR('Milestone 3'!P444="No",'Milestone 3'!P444="Non"),"No",0))</f>
        <v>0</v>
      </c>
      <c r="O1920">
        <f>IF(OR('Milestone 3'!O444="Yes",'Milestone 3'!O444="Oui"),"Yes",IF(OR('Milestone 3'!O444="No",'Milestone 3'!O444="Non"),"No",IF(OR('Milestone 3'!O444="N/A",'Milestone 3'!O444="S.O."),"N/A",0)))</f>
        <v>0</v>
      </c>
    </row>
    <row r="1921" spans="1:15" hidden="1">
      <c r="A1921">
        <f>IF(OR('Milestone 3'!E445="Approved",'Milestone 3'!E445="Approuvé"),"Approved",IF(OR('Milestone 3'!E445="Incomplete",'Milestone 3'!E445="Incomplet"),"Incomplete",0))</f>
        <v>0</v>
      </c>
      <c r="B1921">
        <f>IF(OR('Milestone 3'!D445="Yes",'Milestone 3'!D445="Oui"),"Yes",IF(OR('Milestone 3'!D445="No",'Milestone 3'!D445="Non"),"No",0))</f>
        <v>0</v>
      </c>
      <c r="C1921">
        <f>IF(OR('Milestone 3'!C445="Yes",'Milestone 3'!C445="Oui"),"Yes",IF(OR('Milestone 3'!C445="No",'Milestone 3'!C445="Non"),"No",IF(OR('Milestone 3'!C445="N/A",'Milestone 3'!C445="S.O."),"N/A",0)))</f>
        <v>0</v>
      </c>
      <c r="D1921">
        <f>IF(OR('Milestone 3'!H445="Approved",'Milestone 3'!H445="Approuvé"),"Approved",IF(OR('Milestone 3'!H445="Incomplete",'Milestone 3'!H445="Incomplet"),"Incomplete",0))</f>
        <v>0</v>
      </c>
      <c r="E1921">
        <f>IF(OR('Milestone 3'!G445="Yes",'Milestone 3'!G445="Oui"),"Yes",IF(OR('Milestone 3'!G445="No",'Milestone 3'!G445="Non"),"No",0))</f>
        <v>0</v>
      </c>
      <c r="F1921">
        <f>IF(OR('Milestone 3'!F445="Yes",'Milestone 3'!F445="Oui"),"Yes",IF(OR('Milestone 3'!F445="No",'Milestone 3'!F445="Non"),"No",IF(OR('Milestone 3'!F445="N/A",'Milestone 3'!F445="S.O."),"N/A",0)))</f>
        <v>0</v>
      </c>
      <c r="G1921">
        <f>IF(OR('Milestone 3'!K445="Approved",'Milestone 3'!K445="Approuvé"),"Approved",IF(OR('Milestone 3'!K445="Incomplete",'Milestone 3'!K445="Incomplet"),"Incomplete",0))</f>
        <v>0</v>
      </c>
      <c r="H1921">
        <f>IF(OR('Milestone 3'!J445="Yes",'Milestone 3'!J445="Oui"),"Yes",IF(OR('Milestone 3'!J445="No",'Milestone 3'!J445="Non"),"No",0))</f>
        <v>0</v>
      </c>
      <c r="I1921">
        <f>IF(OR('Milestone 3'!I445="Yes",'Milestone 3'!I445="Oui"),"Yes",IF(OR('Milestone 3'!I445="No",'Milestone 3'!I445="Non"),"No",IF(OR('Milestone 3'!I445="N/A",'Milestone 3'!I445="S.O."),"N/A",0)))</f>
        <v>0</v>
      </c>
      <c r="J1921">
        <f>IF(OR('Milestone 3'!N445="Approved",'Milestone 3'!N445="Approuvé"),"Approved",IF(OR('Milestone 3'!N445="Incomplete",'Milestone 3'!N445="Incomplet"),"Incomplete",0))</f>
        <v>0</v>
      </c>
      <c r="K1921">
        <f>IF(OR('Milestone 3'!M445="Yes",'Milestone 3'!M445="Oui"),"Yes",IF(OR('Milestone 3'!M445="No",'Milestone 3'!M445="Non"),"No",0))</f>
        <v>0</v>
      </c>
      <c r="L1921">
        <f>IF(OR('Milestone 3'!L445="Yes",'Milestone 3'!L445="Oui"),"Yes",IF(OR('Milestone 3'!L445="No",'Milestone 3'!L445="Non"),"No",IF(OR('Milestone 3'!L445="N/A",'Milestone 3'!L445="S.O."),"N/A",0)))</f>
        <v>0</v>
      </c>
      <c r="M1921">
        <f>IF(OR('Milestone 3'!Q445="Approved",'Milestone 3'!Q445="Approuvé"),"Approved",IF(OR('Milestone 3'!Q445="Incomplete",'Milestone 3'!Q445="Incomplet"),"Incomplete",0))</f>
        <v>0</v>
      </c>
      <c r="N1921">
        <f>IF(OR('Milestone 3'!P445="Yes",'Milestone 3'!P445="Oui"),"Yes",IF(OR('Milestone 3'!P445="No",'Milestone 3'!P445="Non"),"No",0))</f>
        <v>0</v>
      </c>
      <c r="O1921">
        <f>IF(OR('Milestone 3'!O445="Yes",'Milestone 3'!O445="Oui"),"Yes",IF(OR('Milestone 3'!O445="No",'Milestone 3'!O445="Non"),"No",IF(OR('Milestone 3'!O445="N/A",'Milestone 3'!O445="S.O."),"N/A",0)))</f>
        <v>0</v>
      </c>
    </row>
    <row r="1922" spans="1:15" hidden="1">
      <c r="A1922">
        <f>IF(OR('Milestone 3'!E446="Approved",'Milestone 3'!E446="Approuvé"),"Approved",IF(OR('Milestone 3'!E446="Incomplete",'Milestone 3'!E446="Incomplet"),"Incomplete",0))</f>
        <v>0</v>
      </c>
      <c r="B1922">
        <f>IF(OR('Milestone 3'!D446="Yes",'Milestone 3'!D446="Oui"),"Yes",IF(OR('Milestone 3'!D446="No",'Milestone 3'!D446="Non"),"No",0))</f>
        <v>0</v>
      </c>
      <c r="C1922">
        <f>IF(OR('Milestone 3'!C446="Yes",'Milestone 3'!C446="Oui"),"Yes",IF(OR('Milestone 3'!C446="No",'Milestone 3'!C446="Non"),"No",IF(OR('Milestone 3'!C446="N/A",'Milestone 3'!C446="S.O."),"N/A",0)))</f>
        <v>0</v>
      </c>
      <c r="D1922">
        <f>IF(OR('Milestone 3'!H446="Approved",'Milestone 3'!H446="Approuvé"),"Approved",IF(OR('Milestone 3'!H446="Incomplete",'Milestone 3'!H446="Incomplet"),"Incomplete",0))</f>
        <v>0</v>
      </c>
      <c r="E1922">
        <f>IF(OR('Milestone 3'!G446="Yes",'Milestone 3'!G446="Oui"),"Yes",IF(OR('Milestone 3'!G446="No",'Milestone 3'!G446="Non"),"No",0))</f>
        <v>0</v>
      </c>
      <c r="F1922">
        <f>IF(OR('Milestone 3'!F446="Yes",'Milestone 3'!F446="Oui"),"Yes",IF(OR('Milestone 3'!F446="No",'Milestone 3'!F446="Non"),"No",IF(OR('Milestone 3'!F446="N/A",'Milestone 3'!F446="S.O."),"N/A",0)))</f>
        <v>0</v>
      </c>
      <c r="G1922">
        <f>IF(OR('Milestone 3'!K446="Approved",'Milestone 3'!K446="Approuvé"),"Approved",IF(OR('Milestone 3'!K446="Incomplete",'Milestone 3'!K446="Incomplet"),"Incomplete",0))</f>
        <v>0</v>
      </c>
      <c r="H1922">
        <f>IF(OR('Milestone 3'!J446="Yes",'Milestone 3'!J446="Oui"),"Yes",IF(OR('Milestone 3'!J446="No",'Milestone 3'!J446="Non"),"No",0))</f>
        <v>0</v>
      </c>
      <c r="I1922">
        <f>IF(OR('Milestone 3'!I446="Yes",'Milestone 3'!I446="Oui"),"Yes",IF(OR('Milestone 3'!I446="No",'Milestone 3'!I446="Non"),"No",IF(OR('Milestone 3'!I446="N/A",'Milestone 3'!I446="S.O."),"N/A",0)))</f>
        <v>0</v>
      </c>
      <c r="J1922">
        <f>IF(OR('Milestone 3'!N446="Approved",'Milestone 3'!N446="Approuvé"),"Approved",IF(OR('Milestone 3'!N446="Incomplete",'Milestone 3'!N446="Incomplet"),"Incomplete",0))</f>
        <v>0</v>
      </c>
      <c r="K1922">
        <f>IF(OR('Milestone 3'!M446="Yes",'Milestone 3'!M446="Oui"),"Yes",IF(OR('Milestone 3'!M446="No",'Milestone 3'!M446="Non"),"No",0))</f>
        <v>0</v>
      </c>
      <c r="L1922">
        <f>IF(OR('Milestone 3'!L446="Yes",'Milestone 3'!L446="Oui"),"Yes",IF(OR('Milestone 3'!L446="No",'Milestone 3'!L446="Non"),"No",IF(OR('Milestone 3'!L446="N/A",'Milestone 3'!L446="S.O."),"N/A",0)))</f>
        <v>0</v>
      </c>
      <c r="M1922">
        <f>IF(OR('Milestone 3'!Q446="Approved",'Milestone 3'!Q446="Approuvé"),"Approved",IF(OR('Milestone 3'!Q446="Incomplete",'Milestone 3'!Q446="Incomplet"),"Incomplete",0))</f>
        <v>0</v>
      </c>
      <c r="N1922">
        <f>IF(OR('Milestone 3'!P446="Yes",'Milestone 3'!P446="Oui"),"Yes",IF(OR('Milestone 3'!P446="No",'Milestone 3'!P446="Non"),"No",0))</f>
        <v>0</v>
      </c>
      <c r="O1922">
        <f>IF(OR('Milestone 3'!O446="Yes",'Milestone 3'!O446="Oui"),"Yes",IF(OR('Milestone 3'!O446="No",'Milestone 3'!O446="Non"),"No",IF(OR('Milestone 3'!O446="N/A",'Milestone 3'!O446="S.O."),"N/A",0)))</f>
        <v>0</v>
      </c>
    </row>
    <row r="1923" spans="1:15" hidden="1">
      <c r="A1923">
        <f>IF(OR('Milestone 3'!E447="Approved",'Milestone 3'!E447="Approuvé"),"Approved",IF(OR('Milestone 3'!E447="Incomplete",'Milestone 3'!E447="Incomplet"),"Incomplete",0))</f>
        <v>0</v>
      </c>
      <c r="B1923">
        <f>IF(OR('Milestone 3'!D447="Yes",'Milestone 3'!D447="Oui"),"Yes",IF(OR('Milestone 3'!D447="No",'Milestone 3'!D447="Non"),"No",0))</f>
        <v>0</v>
      </c>
      <c r="C1923">
        <f>IF(OR('Milestone 3'!C447="Yes",'Milestone 3'!C447="Oui"),"Yes",IF(OR('Milestone 3'!C447="No",'Milestone 3'!C447="Non"),"No",IF(OR('Milestone 3'!C447="N/A",'Milestone 3'!C447="S.O."),"N/A",0)))</f>
        <v>0</v>
      </c>
      <c r="D1923">
        <f>IF(OR('Milestone 3'!H447="Approved",'Milestone 3'!H447="Approuvé"),"Approved",IF(OR('Milestone 3'!H447="Incomplete",'Milestone 3'!H447="Incomplet"),"Incomplete",0))</f>
        <v>0</v>
      </c>
      <c r="E1923">
        <f>IF(OR('Milestone 3'!G447="Yes",'Milestone 3'!G447="Oui"),"Yes",IF(OR('Milestone 3'!G447="No",'Milestone 3'!G447="Non"),"No",0))</f>
        <v>0</v>
      </c>
      <c r="F1923">
        <f>IF(OR('Milestone 3'!F447="Yes",'Milestone 3'!F447="Oui"),"Yes",IF(OR('Milestone 3'!F447="No",'Milestone 3'!F447="Non"),"No",IF(OR('Milestone 3'!F447="N/A",'Milestone 3'!F447="S.O."),"N/A",0)))</f>
        <v>0</v>
      </c>
      <c r="G1923">
        <f>IF(OR('Milestone 3'!K447="Approved",'Milestone 3'!K447="Approuvé"),"Approved",IF(OR('Milestone 3'!K447="Incomplete",'Milestone 3'!K447="Incomplet"),"Incomplete",0))</f>
        <v>0</v>
      </c>
      <c r="H1923">
        <f>IF(OR('Milestone 3'!J447="Yes",'Milestone 3'!J447="Oui"),"Yes",IF(OR('Milestone 3'!J447="No",'Milestone 3'!J447="Non"),"No",0))</f>
        <v>0</v>
      </c>
      <c r="I1923">
        <f>IF(OR('Milestone 3'!I447="Yes",'Milestone 3'!I447="Oui"),"Yes",IF(OR('Milestone 3'!I447="No",'Milestone 3'!I447="Non"),"No",IF(OR('Milestone 3'!I447="N/A",'Milestone 3'!I447="S.O."),"N/A",0)))</f>
        <v>0</v>
      </c>
      <c r="J1923">
        <f>IF(OR('Milestone 3'!N447="Approved",'Milestone 3'!N447="Approuvé"),"Approved",IF(OR('Milestone 3'!N447="Incomplete",'Milestone 3'!N447="Incomplet"),"Incomplete",0))</f>
        <v>0</v>
      </c>
      <c r="K1923">
        <f>IF(OR('Milestone 3'!M447="Yes",'Milestone 3'!M447="Oui"),"Yes",IF(OR('Milestone 3'!M447="No",'Milestone 3'!M447="Non"),"No",0))</f>
        <v>0</v>
      </c>
      <c r="L1923">
        <f>IF(OR('Milestone 3'!L447="Yes",'Milestone 3'!L447="Oui"),"Yes",IF(OR('Milestone 3'!L447="No",'Milestone 3'!L447="Non"),"No",IF(OR('Milestone 3'!L447="N/A",'Milestone 3'!L447="S.O."),"N/A",0)))</f>
        <v>0</v>
      </c>
      <c r="M1923">
        <f>IF(OR('Milestone 3'!Q447="Approved",'Milestone 3'!Q447="Approuvé"),"Approved",IF(OR('Milestone 3'!Q447="Incomplete",'Milestone 3'!Q447="Incomplet"),"Incomplete",0))</f>
        <v>0</v>
      </c>
      <c r="N1923">
        <f>IF(OR('Milestone 3'!P447="Yes",'Milestone 3'!P447="Oui"),"Yes",IF(OR('Milestone 3'!P447="No",'Milestone 3'!P447="Non"),"No",0))</f>
        <v>0</v>
      </c>
      <c r="O1923">
        <f>IF(OR('Milestone 3'!O447="Yes",'Milestone 3'!O447="Oui"),"Yes",IF(OR('Milestone 3'!O447="No",'Milestone 3'!O447="Non"),"No",IF(OR('Milestone 3'!O447="N/A",'Milestone 3'!O447="S.O."),"N/A",0)))</f>
        <v>0</v>
      </c>
    </row>
    <row r="1924" spans="1:15" hidden="1">
      <c r="A1924">
        <f>IF(OR('Milestone 3'!E448="Approved",'Milestone 3'!E448="Approuvé"),"Approved",IF(OR('Milestone 3'!E448="Incomplete",'Milestone 3'!E448="Incomplet"),"Incomplete",0))</f>
        <v>0</v>
      </c>
      <c r="B1924">
        <f>IF(OR('Milestone 3'!D448="Yes",'Milestone 3'!D448="Oui"),"Yes",IF(OR('Milestone 3'!D448="No",'Milestone 3'!D448="Non"),"No",0))</f>
        <v>0</v>
      </c>
      <c r="C1924">
        <f>IF(OR('Milestone 3'!C448="Yes",'Milestone 3'!C448="Oui"),"Yes",IF(OR('Milestone 3'!C448="No",'Milestone 3'!C448="Non"),"No",IF(OR('Milestone 3'!C448="N/A",'Milestone 3'!C448="S.O."),"N/A",0)))</f>
        <v>0</v>
      </c>
      <c r="D1924">
        <f>IF(OR('Milestone 3'!H448="Approved",'Milestone 3'!H448="Approuvé"),"Approved",IF(OR('Milestone 3'!H448="Incomplete",'Milestone 3'!H448="Incomplet"),"Incomplete",0))</f>
        <v>0</v>
      </c>
      <c r="E1924">
        <f>IF(OR('Milestone 3'!G448="Yes",'Milestone 3'!G448="Oui"),"Yes",IF(OR('Milestone 3'!G448="No",'Milestone 3'!G448="Non"),"No",0))</f>
        <v>0</v>
      </c>
      <c r="F1924">
        <f>IF(OR('Milestone 3'!F448="Yes",'Milestone 3'!F448="Oui"),"Yes",IF(OR('Milestone 3'!F448="No",'Milestone 3'!F448="Non"),"No",IF(OR('Milestone 3'!F448="N/A",'Milestone 3'!F448="S.O."),"N/A",0)))</f>
        <v>0</v>
      </c>
      <c r="G1924">
        <f>IF(OR('Milestone 3'!K448="Approved",'Milestone 3'!K448="Approuvé"),"Approved",IF(OR('Milestone 3'!K448="Incomplete",'Milestone 3'!K448="Incomplet"),"Incomplete",0))</f>
        <v>0</v>
      </c>
      <c r="H1924">
        <f>IF(OR('Milestone 3'!J448="Yes",'Milestone 3'!J448="Oui"),"Yes",IF(OR('Milestone 3'!J448="No",'Milestone 3'!J448="Non"),"No",0))</f>
        <v>0</v>
      </c>
      <c r="I1924">
        <f>IF(OR('Milestone 3'!I448="Yes",'Milestone 3'!I448="Oui"),"Yes",IF(OR('Milestone 3'!I448="No",'Milestone 3'!I448="Non"),"No",IF(OR('Milestone 3'!I448="N/A",'Milestone 3'!I448="S.O."),"N/A",0)))</f>
        <v>0</v>
      </c>
      <c r="J1924">
        <f>IF(OR('Milestone 3'!N448="Approved",'Milestone 3'!N448="Approuvé"),"Approved",IF(OR('Milestone 3'!N448="Incomplete",'Milestone 3'!N448="Incomplet"),"Incomplete",0))</f>
        <v>0</v>
      </c>
      <c r="K1924">
        <f>IF(OR('Milestone 3'!M448="Yes",'Milestone 3'!M448="Oui"),"Yes",IF(OR('Milestone 3'!M448="No",'Milestone 3'!M448="Non"),"No",0))</f>
        <v>0</v>
      </c>
      <c r="L1924">
        <f>IF(OR('Milestone 3'!L448="Yes",'Milestone 3'!L448="Oui"),"Yes",IF(OR('Milestone 3'!L448="No",'Milestone 3'!L448="Non"),"No",IF(OR('Milestone 3'!L448="N/A",'Milestone 3'!L448="S.O."),"N/A",0)))</f>
        <v>0</v>
      </c>
      <c r="M1924">
        <f>IF(OR('Milestone 3'!Q448="Approved",'Milestone 3'!Q448="Approuvé"),"Approved",IF(OR('Milestone 3'!Q448="Incomplete",'Milestone 3'!Q448="Incomplet"),"Incomplete",0))</f>
        <v>0</v>
      </c>
      <c r="N1924">
        <f>IF(OR('Milestone 3'!P448="Yes",'Milestone 3'!P448="Oui"),"Yes",IF(OR('Milestone 3'!P448="No",'Milestone 3'!P448="Non"),"No",0))</f>
        <v>0</v>
      </c>
      <c r="O1924">
        <f>IF(OR('Milestone 3'!O448="Yes",'Milestone 3'!O448="Oui"),"Yes",IF(OR('Milestone 3'!O448="No",'Milestone 3'!O448="Non"),"No",IF(OR('Milestone 3'!O448="N/A",'Milestone 3'!O448="S.O."),"N/A",0)))</f>
        <v>0</v>
      </c>
    </row>
    <row r="1925" spans="1:15" hidden="1">
      <c r="A1925">
        <f>IF(OR('Milestone 3'!E449="Approved",'Milestone 3'!E449="Approuvé"),"Approved",IF(OR('Milestone 3'!E449="Incomplete",'Milestone 3'!E449="Incomplet"),"Incomplete",0))</f>
        <v>0</v>
      </c>
      <c r="B1925">
        <f>IF(OR('Milestone 3'!D449="Yes",'Milestone 3'!D449="Oui"),"Yes",IF(OR('Milestone 3'!D449="No",'Milestone 3'!D449="Non"),"No",0))</f>
        <v>0</v>
      </c>
      <c r="C1925">
        <f>IF(OR('Milestone 3'!C449="Yes",'Milestone 3'!C449="Oui"),"Yes",IF(OR('Milestone 3'!C449="No",'Milestone 3'!C449="Non"),"No",IF(OR('Milestone 3'!C449="N/A",'Milestone 3'!C449="S.O."),"N/A",0)))</f>
        <v>0</v>
      </c>
      <c r="D1925">
        <f>IF(OR('Milestone 3'!H449="Approved",'Milestone 3'!H449="Approuvé"),"Approved",IF(OR('Milestone 3'!H449="Incomplete",'Milestone 3'!H449="Incomplet"),"Incomplete",0))</f>
        <v>0</v>
      </c>
      <c r="E1925">
        <f>IF(OR('Milestone 3'!G449="Yes",'Milestone 3'!G449="Oui"),"Yes",IF(OR('Milestone 3'!G449="No",'Milestone 3'!G449="Non"),"No",0))</f>
        <v>0</v>
      </c>
      <c r="F1925">
        <f>IF(OR('Milestone 3'!F449="Yes",'Milestone 3'!F449="Oui"),"Yes",IF(OR('Milestone 3'!F449="No",'Milestone 3'!F449="Non"),"No",IF(OR('Milestone 3'!F449="N/A",'Milestone 3'!F449="S.O."),"N/A",0)))</f>
        <v>0</v>
      </c>
      <c r="G1925">
        <f>IF(OR('Milestone 3'!K449="Approved",'Milestone 3'!K449="Approuvé"),"Approved",IF(OR('Milestone 3'!K449="Incomplete",'Milestone 3'!K449="Incomplet"),"Incomplete",0))</f>
        <v>0</v>
      </c>
      <c r="H1925">
        <f>IF(OR('Milestone 3'!J449="Yes",'Milestone 3'!J449="Oui"),"Yes",IF(OR('Milestone 3'!J449="No",'Milestone 3'!J449="Non"),"No",0))</f>
        <v>0</v>
      </c>
      <c r="I1925">
        <f>IF(OR('Milestone 3'!I449="Yes",'Milestone 3'!I449="Oui"),"Yes",IF(OR('Milestone 3'!I449="No",'Milestone 3'!I449="Non"),"No",IF(OR('Milestone 3'!I449="N/A",'Milestone 3'!I449="S.O."),"N/A",0)))</f>
        <v>0</v>
      </c>
      <c r="J1925">
        <f>IF(OR('Milestone 3'!N449="Approved",'Milestone 3'!N449="Approuvé"),"Approved",IF(OR('Milestone 3'!N449="Incomplete",'Milestone 3'!N449="Incomplet"),"Incomplete",0))</f>
        <v>0</v>
      </c>
      <c r="K1925">
        <f>IF(OR('Milestone 3'!M449="Yes",'Milestone 3'!M449="Oui"),"Yes",IF(OR('Milestone 3'!M449="No",'Milestone 3'!M449="Non"),"No",0))</f>
        <v>0</v>
      </c>
      <c r="L1925">
        <f>IF(OR('Milestone 3'!L449="Yes",'Milestone 3'!L449="Oui"),"Yes",IF(OR('Milestone 3'!L449="No",'Milestone 3'!L449="Non"),"No",IF(OR('Milestone 3'!L449="N/A",'Milestone 3'!L449="S.O."),"N/A",0)))</f>
        <v>0</v>
      </c>
      <c r="M1925">
        <f>IF(OR('Milestone 3'!Q449="Approved",'Milestone 3'!Q449="Approuvé"),"Approved",IF(OR('Milestone 3'!Q449="Incomplete",'Milestone 3'!Q449="Incomplet"),"Incomplete",0))</f>
        <v>0</v>
      </c>
      <c r="N1925">
        <f>IF(OR('Milestone 3'!P449="Yes",'Milestone 3'!P449="Oui"),"Yes",IF(OR('Milestone 3'!P449="No",'Milestone 3'!P449="Non"),"No",0))</f>
        <v>0</v>
      </c>
      <c r="O1925">
        <f>IF(OR('Milestone 3'!O449="Yes",'Milestone 3'!O449="Oui"),"Yes",IF(OR('Milestone 3'!O449="No",'Milestone 3'!O449="Non"),"No",IF(OR('Milestone 3'!O449="N/A",'Milestone 3'!O449="S.O."),"N/A",0)))</f>
        <v>0</v>
      </c>
    </row>
    <row r="1926" spans="1:15" hidden="1">
      <c r="A1926">
        <f>IF(OR('Milestone 3'!E450="Approved",'Milestone 3'!E450="Approuvé"),"Approved",IF(OR('Milestone 3'!E450="Incomplete",'Milestone 3'!E450="Incomplet"),"Incomplete",0))</f>
        <v>0</v>
      </c>
      <c r="B1926">
        <f>IF(OR('Milestone 3'!D450="Yes",'Milestone 3'!D450="Oui"),"Yes",IF(OR('Milestone 3'!D450="No",'Milestone 3'!D450="Non"),"No",0))</f>
        <v>0</v>
      </c>
      <c r="C1926">
        <f>IF(OR('Milestone 3'!C450="Yes",'Milestone 3'!C450="Oui"),"Yes",IF(OR('Milestone 3'!C450="No",'Milestone 3'!C450="Non"),"No",IF(OR('Milestone 3'!C450="N/A",'Milestone 3'!C450="S.O."),"N/A",0)))</f>
        <v>0</v>
      </c>
      <c r="D1926">
        <f>IF(OR('Milestone 3'!H450="Approved",'Milestone 3'!H450="Approuvé"),"Approved",IF(OR('Milestone 3'!H450="Incomplete",'Milestone 3'!H450="Incomplet"),"Incomplete",0))</f>
        <v>0</v>
      </c>
      <c r="E1926">
        <f>IF(OR('Milestone 3'!G450="Yes",'Milestone 3'!G450="Oui"),"Yes",IF(OR('Milestone 3'!G450="No",'Milestone 3'!G450="Non"),"No",0))</f>
        <v>0</v>
      </c>
      <c r="F1926">
        <f>IF(OR('Milestone 3'!F450="Yes",'Milestone 3'!F450="Oui"),"Yes",IF(OR('Milestone 3'!F450="No",'Milestone 3'!F450="Non"),"No",IF(OR('Milestone 3'!F450="N/A",'Milestone 3'!F450="S.O."),"N/A",0)))</f>
        <v>0</v>
      </c>
      <c r="G1926">
        <f>IF(OR('Milestone 3'!K450="Approved",'Milestone 3'!K450="Approuvé"),"Approved",IF(OR('Milestone 3'!K450="Incomplete",'Milestone 3'!K450="Incomplet"),"Incomplete",0))</f>
        <v>0</v>
      </c>
      <c r="H1926">
        <f>IF(OR('Milestone 3'!J450="Yes",'Milestone 3'!J450="Oui"),"Yes",IF(OR('Milestone 3'!J450="No",'Milestone 3'!J450="Non"),"No",0))</f>
        <v>0</v>
      </c>
      <c r="I1926">
        <f>IF(OR('Milestone 3'!I450="Yes",'Milestone 3'!I450="Oui"),"Yes",IF(OR('Milestone 3'!I450="No",'Milestone 3'!I450="Non"),"No",IF(OR('Milestone 3'!I450="N/A",'Milestone 3'!I450="S.O."),"N/A",0)))</f>
        <v>0</v>
      </c>
      <c r="J1926">
        <f>IF(OR('Milestone 3'!N450="Approved",'Milestone 3'!N450="Approuvé"),"Approved",IF(OR('Milestone 3'!N450="Incomplete",'Milestone 3'!N450="Incomplet"),"Incomplete",0))</f>
        <v>0</v>
      </c>
      <c r="K1926">
        <f>IF(OR('Milestone 3'!M450="Yes",'Milestone 3'!M450="Oui"),"Yes",IF(OR('Milestone 3'!M450="No",'Milestone 3'!M450="Non"),"No",0))</f>
        <v>0</v>
      </c>
      <c r="L1926">
        <f>IF(OR('Milestone 3'!L450="Yes",'Milestone 3'!L450="Oui"),"Yes",IF(OR('Milestone 3'!L450="No",'Milestone 3'!L450="Non"),"No",IF(OR('Milestone 3'!L450="N/A",'Milestone 3'!L450="S.O."),"N/A",0)))</f>
        <v>0</v>
      </c>
      <c r="M1926">
        <f>IF(OR('Milestone 3'!Q450="Approved",'Milestone 3'!Q450="Approuvé"),"Approved",IF(OR('Milestone 3'!Q450="Incomplete",'Milestone 3'!Q450="Incomplet"),"Incomplete",0))</f>
        <v>0</v>
      </c>
      <c r="N1926">
        <f>IF(OR('Milestone 3'!P450="Yes",'Milestone 3'!P450="Oui"),"Yes",IF(OR('Milestone 3'!P450="No",'Milestone 3'!P450="Non"),"No",0))</f>
        <v>0</v>
      </c>
      <c r="O1926">
        <f>IF(OR('Milestone 3'!O450="Yes",'Milestone 3'!O450="Oui"),"Yes",IF(OR('Milestone 3'!O450="No",'Milestone 3'!O450="Non"),"No",IF(OR('Milestone 3'!O450="N/A",'Milestone 3'!O450="S.O."),"N/A",0)))</f>
        <v>0</v>
      </c>
    </row>
    <row r="1927" spans="1:15" hidden="1">
      <c r="A1927">
        <f>IF(OR('Milestone 3'!E451="Approved",'Milestone 3'!E451="Approuvé"),"Approved",IF(OR('Milestone 3'!E451="Incomplete",'Milestone 3'!E451="Incomplet"),"Incomplete",0))</f>
        <v>0</v>
      </c>
      <c r="B1927">
        <f>IF(OR('Milestone 3'!D451="Yes",'Milestone 3'!D451="Oui"),"Yes",IF(OR('Milestone 3'!D451="No",'Milestone 3'!D451="Non"),"No",0))</f>
        <v>0</v>
      </c>
      <c r="C1927">
        <f>IF(OR('Milestone 3'!C451="Yes",'Milestone 3'!C451="Oui"),"Yes",IF(OR('Milestone 3'!C451="No",'Milestone 3'!C451="Non"),"No",IF(OR('Milestone 3'!C451="N/A",'Milestone 3'!C451="S.O."),"N/A",0)))</f>
        <v>0</v>
      </c>
      <c r="D1927">
        <f>IF(OR('Milestone 3'!H451="Approved",'Milestone 3'!H451="Approuvé"),"Approved",IF(OR('Milestone 3'!H451="Incomplete",'Milestone 3'!H451="Incomplet"),"Incomplete",0))</f>
        <v>0</v>
      </c>
      <c r="E1927">
        <f>IF(OR('Milestone 3'!G451="Yes",'Milestone 3'!G451="Oui"),"Yes",IF(OR('Milestone 3'!G451="No",'Milestone 3'!G451="Non"),"No",0))</f>
        <v>0</v>
      </c>
      <c r="F1927">
        <f>IF(OR('Milestone 3'!F451="Yes",'Milestone 3'!F451="Oui"),"Yes",IF(OR('Milestone 3'!F451="No",'Milestone 3'!F451="Non"),"No",IF(OR('Milestone 3'!F451="N/A",'Milestone 3'!F451="S.O."),"N/A",0)))</f>
        <v>0</v>
      </c>
      <c r="G1927">
        <f>IF(OR('Milestone 3'!K451="Approved",'Milestone 3'!K451="Approuvé"),"Approved",IF(OR('Milestone 3'!K451="Incomplete",'Milestone 3'!K451="Incomplet"),"Incomplete",0))</f>
        <v>0</v>
      </c>
      <c r="H1927">
        <f>IF(OR('Milestone 3'!J451="Yes",'Milestone 3'!J451="Oui"),"Yes",IF(OR('Milestone 3'!J451="No",'Milestone 3'!J451="Non"),"No",0))</f>
        <v>0</v>
      </c>
      <c r="I1927">
        <f>IF(OR('Milestone 3'!I451="Yes",'Milestone 3'!I451="Oui"),"Yes",IF(OR('Milestone 3'!I451="No",'Milestone 3'!I451="Non"),"No",IF(OR('Milestone 3'!I451="N/A",'Milestone 3'!I451="S.O."),"N/A",0)))</f>
        <v>0</v>
      </c>
      <c r="J1927">
        <f>IF(OR('Milestone 3'!N451="Approved",'Milestone 3'!N451="Approuvé"),"Approved",IF(OR('Milestone 3'!N451="Incomplete",'Milestone 3'!N451="Incomplet"),"Incomplete",0))</f>
        <v>0</v>
      </c>
      <c r="K1927">
        <f>IF(OR('Milestone 3'!M451="Yes",'Milestone 3'!M451="Oui"),"Yes",IF(OR('Milestone 3'!M451="No",'Milestone 3'!M451="Non"),"No",0))</f>
        <v>0</v>
      </c>
      <c r="L1927">
        <f>IF(OR('Milestone 3'!L451="Yes",'Milestone 3'!L451="Oui"),"Yes",IF(OR('Milestone 3'!L451="No",'Milestone 3'!L451="Non"),"No",IF(OR('Milestone 3'!L451="N/A",'Milestone 3'!L451="S.O."),"N/A",0)))</f>
        <v>0</v>
      </c>
      <c r="M1927">
        <f>IF(OR('Milestone 3'!Q451="Approved",'Milestone 3'!Q451="Approuvé"),"Approved",IF(OR('Milestone 3'!Q451="Incomplete",'Milestone 3'!Q451="Incomplet"),"Incomplete",0))</f>
        <v>0</v>
      </c>
      <c r="N1927">
        <f>IF(OR('Milestone 3'!P451="Yes",'Milestone 3'!P451="Oui"),"Yes",IF(OR('Milestone 3'!P451="No",'Milestone 3'!P451="Non"),"No",0))</f>
        <v>0</v>
      </c>
      <c r="O1927">
        <f>IF(OR('Milestone 3'!O451="Yes",'Milestone 3'!O451="Oui"),"Yes",IF(OR('Milestone 3'!O451="No",'Milestone 3'!O451="Non"),"No",IF(OR('Milestone 3'!O451="N/A",'Milestone 3'!O451="S.O."),"N/A",0)))</f>
        <v>0</v>
      </c>
    </row>
    <row r="1928" spans="1:15" hidden="1">
      <c r="A1928">
        <f>IF(OR('Milestone 3'!E452="Approved",'Milestone 3'!E452="Approuvé"),"Approved",IF(OR('Milestone 3'!E452="Incomplete",'Milestone 3'!E452="Incomplet"),"Incomplete",0))</f>
        <v>0</v>
      </c>
      <c r="B1928">
        <f>IF(OR('Milestone 3'!D452="Yes",'Milestone 3'!D452="Oui"),"Yes",IF(OR('Milestone 3'!D452="No",'Milestone 3'!D452="Non"),"No",0))</f>
        <v>0</v>
      </c>
      <c r="C1928">
        <f>IF(OR('Milestone 3'!C452="Yes",'Milestone 3'!C452="Oui"),"Yes",IF(OR('Milestone 3'!C452="No",'Milestone 3'!C452="Non"),"No",IF(OR('Milestone 3'!C452="N/A",'Milestone 3'!C452="S.O."),"N/A",0)))</f>
        <v>0</v>
      </c>
      <c r="D1928">
        <f>IF(OR('Milestone 3'!H452="Approved",'Milestone 3'!H452="Approuvé"),"Approved",IF(OR('Milestone 3'!H452="Incomplete",'Milestone 3'!H452="Incomplet"),"Incomplete",0))</f>
        <v>0</v>
      </c>
      <c r="E1928">
        <f>IF(OR('Milestone 3'!G452="Yes",'Milestone 3'!G452="Oui"),"Yes",IF(OR('Milestone 3'!G452="No",'Milestone 3'!G452="Non"),"No",0))</f>
        <v>0</v>
      </c>
      <c r="F1928">
        <f>IF(OR('Milestone 3'!F452="Yes",'Milestone 3'!F452="Oui"),"Yes",IF(OR('Milestone 3'!F452="No",'Milestone 3'!F452="Non"),"No",IF(OR('Milestone 3'!F452="N/A",'Milestone 3'!F452="S.O."),"N/A",0)))</f>
        <v>0</v>
      </c>
      <c r="G1928">
        <f>IF(OR('Milestone 3'!K452="Approved",'Milestone 3'!K452="Approuvé"),"Approved",IF(OR('Milestone 3'!K452="Incomplete",'Milestone 3'!K452="Incomplet"),"Incomplete",0))</f>
        <v>0</v>
      </c>
      <c r="H1928">
        <f>IF(OR('Milestone 3'!J452="Yes",'Milestone 3'!J452="Oui"),"Yes",IF(OR('Milestone 3'!J452="No",'Milestone 3'!J452="Non"),"No",0))</f>
        <v>0</v>
      </c>
      <c r="I1928">
        <f>IF(OR('Milestone 3'!I452="Yes",'Milestone 3'!I452="Oui"),"Yes",IF(OR('Milestone 3'!I452="No",'Milestone 3'!I452="Non"),"No",IF(OR('Milestone 3'!I452="N/A",'Milestone 3'!I452="S.O."),"N/A",0)))</f>
        <v>0</v>
      </c>
      <c r="J1928">
        <f>IF(OR('Milestone 3'!N452="Approved",'Milestone 3'!N452="Approuvé"),"Approved",IF(OR('Milestone 3'!N452="Incomplete",'Milestone 3'!N452="Incomplet"),"Incomplete",0))</f>
        <v>0</v>
      </c>
      <c r="K1928">
        <f>IF(OR('Milestone 3'!M452="Yes",'Milestone 3'!M452="Oui"),"Yes",IF(OR('Milestone 3'!M452="No",'Milestone 3'!M452="Non"),"No",0))</f>
        <v>0</v>
      </c>
      <c r="L1928">
        <f>IF(OR('Milestone 3'!L452="Yes",'Milestone 3'!L452="Oui"),"Yes",IF(OR('Milestone 3'!L452="No",'Milestone 3'!L452="Non"),"No",IF(OR('Milestone 3'!L452="N/A",'Milestone 3'!L452="S.O."),"N/A",0)))</f>
        <v>0</v>
      </c>
      <c r="M1928">
        <f>IF(OR('Milestone 3'!Q452="Approved",'Milestone 3'!Q452="Approuvé"),"Approved",IF(OR('Milestone 3'!Q452="Incomplete",'Milestone 3'!Q452="Incomplet"),"Incomplete",0))</f>
        <v>0</v>
      </c>
      <c r="N1928">
        <f>IF(OR('Milestone 3'!P452="Yes",'Milestone 3'!P452="Oui"),"Yes",IF(OR('Milestone 3'!P452="No",'Milestone 3'!P452="Non"),"No",0))</f>
        <v>0</v>
      </c>
      <c r="O1928">
        <f>IF(OR('Milestone 3'!O452="Yes",'Milestone 3'!O452="Oui"),"Yes",IF(OR('Milestone 3'!O452="No",'Milestone 3'!O452="Non"),"No",IF(OR('Milestone 3'!O452="N/A",'Milestone 3'!O452="S.O."),"N/A",0)))</f>
        <v>0</v>
      </c>
    </row>
    <row r="1929" spans="1:15" hidden="1">
      <c r="A1929">
        <f>IF(OR('Milestone 3'!E453="Approved",'Milestone 3'!E453="Approuvé"),"Approved",IF(OR('Milestone 3'!E453="Incomplete",'Milestone 3'!E453="Incomplet"),"Incomplete",0))</f>
        <v>0</v>
      </c>
      <c r="B1929">
        <f>IF(OR('Milestone 3'!D453="Yes",'Milestone 3'!D453="Oui"),"Yes",IF(OR('Milestone 3'!D453="No",'Milestone 3'!D453="Non"),"No",0))</f>
        <v>0</v>
      </c>
      <c r="C1929">
        <f>IF(OR('Milestone 3'!C453="Yes",'Milestone 3'!C453="Oui"),"Yes",IF(OR('Milestone 3'!C453="No",'Milestone 3'!C453="Non"),"No",IF(OR('Milestone 3'!C453="N/A",'Milestone 3'!C453="S.O."),"N/A",0)))</f>
        <v>0</v>
      </c>
      <c r="D1929">
        <f>IF(OR('Milestone 3'!H453="Approved",'Milestone 3'!H453="Approuvé"),"Approved",IF(OR('Milestone 3'!H453="Incomplete",'Milestone 3'!H453="Incomplet"),"Incomplete",0))</f>
        <v>0</v>
      </c>
      <c r="E1929">
        <f>IF(OR('Milestone 3'!G453="Yes",'Milestone 3'!G453="Oui"),"Yes",IF(OR('Milestone 3'!G453="No",'Milestone 3'!G453="Non"),"No",0))</f>
        <v>0</v>
      </c>
      <c r="F1929">
        <f>IF(OR('Milestone 3'!F453="Yes",'Milestone 3'!F453="Oui"),"Yes",IF(OR('Milestone 3'!F453="No",'Milestone 3'!F453="Non"),"No",IF(OR('Milestone 3'!F453="N/A",'Milestone 3'!F453="S.O."),"N/A",0)))</f>
        <v>0</v>
      </c>
      <c r="G1929">
        <f>IF(OR('Milestone 3'!K453="Approved",'Milestone 3'!K453="Approuvé"),"Approved",IF(OR('Milestone 3'!K453="Incomplete",'Milestone 3'!K453="Incomplet"),"Incomplete",0))</f>
        <v>0</v>
      </c>
      <c r="H1929">
        <f>IF(OR('Milestone 3'!J453="Yes",'Milestone 3'!J453="Oui"),"Yes",IF(OR('Milestone 3'!J453="No",'Milestone 3'!J453="Non"),"No",0))</f>
        <v>0</v>
      </c>
      <c r="I1929">
        <f>IF(OR('Milestone 3'!I453="Yes",'Milestone 3'!I453="Oui"),"Yes",IF(OR('Milestone 3'!I453="No",'Milestone 3'!I453="Non"),"No",IF(OR('Milestone 3'!I453="N/A",'Milestone 3'!I453="S.O."),"N/A",0)))</f>
        <v>0</v>
      </c>
      <c r="J1929">
        <f>IF(OR('Milestone 3'!N453="Approved",'Milestone 3'!N453="Approuvé"),"Approved",IF(OR('Milestone 3'!N453="Incomplete",'Milestone 3'!N453="Incomplet"),"Incomplete",0))</f>
        <v>0</v>
      </c>
      <c r="K1929">
        <f>IF(OR('Milestone 3'!M453="Yes",'Milestone 3'!M453="Oui"),"Yes",IF(OR('Milestone 3'!M453="No",'Milestone 3'!M453="Non"),"No",0))</f>
        <v>0</v>
      </c>
      <c r="L1929">
        <f>IF(OR('Milestone 3'!L453="Yes",'Milestone 3'!L453="Oui"),"Yes",IF(OR('Milestone 3'!L453="No",'Milestone 3'!L453="Non"),"No",IF(OR('Milestone 3'!L453="N/A",'Milestone 3'!L453="S.O."),"N/A",0)))</f>
        <v>0</v>
      </c>
      <c r="M1929">
        <f>IF(OR('Milestone 3'!Q453="Approved",'Milestone 3'!Q453="Approuvé"),"Approved",IF(OR('Milestone 3'!Q453="Incomplete",'Milestone 3'!Q453="Incomplet"),"Incomplete",0))</f>
        <v>0</v>
      </c>
      <c r="N1929">
        <f>IF(OR('Milestone 3'!P453="Yes",'Milestone 3'!P453="Oui"),"Yes",IF(OR('Milestone 3'!P453="No",'Milestone 3'!P453="Non"),"No",0))</f>
        <v>0</v>
      </c>
      <c r="O1929">
        <f>IF(OR('Milestone 3'!O453="Yes",'Milestone 3'!O453="Oui"),"Yes",IF(OR('Milestone 3'!O453="No",'Milestone 3'!O453="Non"),"No",IF(OR('Milestone 3'!O453="N/A",'Milestone 3'!O453="S.O."),"N/A",0)))</f>
        <v>0</v>
      </c>
    </row>
    <row r="1930" spans="1:15" hidden="1">
      <c r="A1930">
        <f>IF(OR('Milestone 3'!E454="Approved",'Milestone 3'!E454="Approuvé"),"Approved",IF(OR('Milestone 3'!E454="Incomplete",'Milestone 3'!E454="Incomplet"),"Incomplete",0))</f>
        <v>0</v>
      </c>
      <c r="B1930">
        <f>IF(OR('Milestone 3'!D454="Yes",'Milestone 3'!D454="Oui"),"Yes",IF(OR('Milestone 3'!D454="No",'Milestone 3'!D454="Non"),"No",0))</f>
        <v>0</v>
      </c>
      <c r="C1930">
        <f>IF(OR('Milestone 3'!C454="Yes",'Milestone 3'!C454="Oui"),"Yes",IF(OR('Milestone 3'!C454="No",'Milestone 3'!C454="Non"),"No",IF(OR('Milestone 3'!C454="N/A",'Milestone 3'!C454="S.O."),"N/A",0)))</f>
        <v>0</v>
      </c>
      <c r="D1930">
        <f>IF(OR('Milestone 3'!H454="Approved",'Milestone 3'!H454="Approuvé"),"Approved",IF(OR('Milestone 3'!H454="Incomplete",'Milestone 3'!H454="Incomplet"),"Incomplete",0))</f>
        <v>0</v>
      </c>
      <c r="E1930">
        <f>IF(OR('Milestone 3'!G454="Yes",'Milestone 3'!G454="Oui"),"Yes",IF(OR('Milestone 3'!G454="No",'Milestone 3'!G454="Non"),"No",0))</f>
        <v>0</v>
      </c>
      <c r="F1930">
        <f>IF(OR('Milestone 3'!F454="Yes",'Milestone 3'!F454="Oui"),"Yes",IF(OR('Milestone 3'!F454="No",'Milestone 3'!F454="Non"),"No",IF(OR('Milestone 3'!F454="N/A",'Milestone 3'!F454="S.O."),"N/A",0)))</f>
        <v>0</v>
      </c>
      <c r="G1930">
        <f>IF(OR('Milestone 3'!K454="Approved",'Milestone 3'!K454="Approuvé"),"Approved",IF(OR('Milestone 3'!K454="Incomplete",'Milestone 3'!K454="Incomplet"),"Incomplete",0))</f>
        <v>0</v>
      </c>
      <c r="H1930">
        <f>IF(OR('Milestone 3'!J454="Yes",'Milestone 3'!J454="Oui"),"Yes",IF(OR('Milestone 3'!J454="No",'Milestone 3'!J454="Non"),"No",0))</f>
        <v>0</v>
      </c>
      <c r="I1930">
        <f>IF(OR('Milestone 3'!I454="Yes",'Milestone 3'!I454="Oui"),"Yes",IF(OR('Milestone 3'!I454="No",'Milestone 3'!I454="Non"),"No",IF(OR('Milestone 3'!I454="N/A",'Milestone 3'!I454="S.O."),"N/A",0)))</f>
        <v>0</v>
      </c>
      <c r="J1930">
        <f>IF(OR('Milestone 3'!N454="Approved",'Milestone 3'!N454="Approuvé"),"Approved",IF(OR('Milestone 3'!N454="Incomplete",'Milestone 3'!N454="Incomplet"),"Incomplete",0))</f>
        <v>0</v>
      </c>
      <c r="K1930">
        <f>IF(OR('Milestone 3'!M454="Yes",'Milestone 3'!M454="Oui"),"Yes",IF(OR('Milestone 3'!M454="No",'Milestone 3'!M454="Non"),"No",0))</f>
        <v>0</v>
      </c>
      <c r="L1930">
        <f>IF(OR('Milestone 3'!L454="Yes",'Milestone 3'!L454="Oui"),"Yes",IF(OR('Milestone 3'!L454="No",'Milestone 3'!L454="Non"),"No",IF(OR('Milestone 3'!L454="N/A",'Milestone 3'!L454="S.O."),"N/A",0)))</f>
        <v>0</v>
      </c>
      <c r="M1930">
        <f>IF(OR('Milestone 3'!Q454="Approved",'Milestone 3'!Q454="Approuvé"),"Approved",IF(OR('Milestone 3'!Q454="Incomplete",'Milestone 3'!Q454="Incomplet"),"Incomplete",0))</f>
        <v>0</v>
      </c>
      <c r="N1930">
        <f>IF(OR('Milestone 3'!P454="Yes",'Milestone 3'!P454="Oui"),"Yes",IF(OR('Milestone 3'!P454="No",'Milestone 3'!P454="Non"),"No",0))</f>
        <v>0</v>
      </c>
      <c r="O1930">
        <f>IF(OR('Milestone 3'!O454="Yes",'Milestone 3'!O454="Oui"),"Yes",IF(OR('Milestone 3'!O454="No",'Milestone 3'!O454="Non"),"No",IF(OR('Milestone 3'!O454="N/A",'Milestone 3'!O454="S.O."),"N/A",0)))</f>
        <v>0</v>
      </c>
    </row>
    <row r="1931" spans="1:15" hidden="1">
      <c r="A1931">
        <f>IF(OR('Milestone 3'!E455="Approved",'Milestone 3'!E455="Approuvé"),"Approved",IF(OR('Milestone 3'!E455="Incomplete",'Milestone 3'!E455="Incomplet"),"Incomplete",0))</f>
        <v>0</v>
      </c>
      <c r="B1931">
        <f>IF(OR('Milestone 3'!D455="Yes",'Milestone 3'!D455="Oui"),"Yes",IF(OR('Milestone 3'!D455="No",'Milestone 3'!D455="Non"),"No",0))</f>
        <v>0</v>
      </c>
      <c r="C1931">
        <f>IF(OR('Milestone 3'!C455="Yes",'Milestone 3'!C455="Oui"),"Yes",IF(OR('Milestone 3'!C455="No",'Milestone 3'!C455="Non"),"No",IF(OR('Milestone 3'!C455="N/A",'Milestone 3'!C455="S.O."),"N/A",0)))</f>
        <v>0</v>
      </c>
      <c r="D1931">
        <f>IF(OR('Milestone 3'!H455="Approved",'Milestone 3'!H455="Approuvé"),"Approved",IF(OR('Milestone 3'!H455="Incomplete",'Milestone 3'!H455="Incomplet"),"Incomplete",0))</f>
        <v>0</v>
      </c>
      <c r="E1931">
        <f>IF(OR('Milestone 3'!G455="Yes",'Milestone 3'!G455="Oui"),"Yes",IF(OR('Milestone 3'!G455="No",'Milestone 3'!G455="Non"),"No",0))</f>
        <v>0</v>
      </c>
      <c r="F1931">
        <f>IF(OR('Milestone 3'!F455="Yes",'Milestone 3'!F455="Oui"),"Yes",IF(OR('Milestone 3'!F455="No",'Milestone 3'!F455="Non"),"No",IF(OR('Milestone 3'!F455="N/A",'Milestone 3'!F455="S.O."),"N/A",0)))</f>
        <v>0</v>
      </c>
      <c r="G1931">
        <f>IF(OR('Milestone 3'!K455="Approved",'Milestone 3'!K455="Approuvé"),"Approved",IF(OR('Milestone 3'!K455="Incomplete",'Milestone 3'!K455="Incomplet"),"Incomplete",0))</f>
        <v>0</v>
      </c>
      <c r="H1931">
        <f>IF(OR('Milestone 3'!J455="Yes",'Milestone 3'!J455="Oui"),"Yes",IF(OR('Milestone 3'!J455="No",'Milestone 3'!J455="Non"),"No",0))</f>
        <v>0</v>
      </c>
      <c r="I1931">
        <f>IF(OR('Milestone 3'!I455="Yes",'Milestone 3'!I455="Oui"),"Yes",IF(OR('Milestone 3'!I455="No",'Milestone 3'!I455="Non"),"No",IF(OR('Milestone 3'!I455="N/A",'Milestone 3'!I455="S.O."),"N/A",0)))</f>
        <v>0</v>
      </c>
      <c r="J1931">
        <f>IF(OR('Milestone 3'!N455="Approved",'Milestone 3'!N455="Approuvé"),"Approved",IF(OR('Milestone 3'!N455="Incomplete",'Milestone 3'!N455="Incomplet"),"Incomplete",0))</f>
        <v>0</v>
      </c>
      <c r="K1931">
        <f>IF(OR('Milestone 3'!M455="Yes",'Milestone 3'!M455="Oui"),"Yes",IF(OR('Milestone 3'!M455="No",'Milestone 3'!M455="Non"),"No",0))</f>
        <v>0</v>
      </c>
      <c r="L1931">
        <f>IF(OR('Milestone 3'!L455="Yes",'Milestone 3'!L455="Oui"),"Yes",IF(OR('Milestone 3'!L455="No",'Milestone 3'!L455="Non"),"No",IF(OR('Milestone 3'!L455="N/A",'Milestone 3'!L455="S.O."),"N/A",0)))</f>
        <v>0</v>
      </c>
      <c r="M1931">
        <f>IF(OR('Milestone 3'!Q455="Approved",'Milestone 3'!Q455="Approuvé"),"Approved",IF(OR('Milestone 3'!Q455="Incomplete",'Milestone 3'!Q455="Incomplet"),"Incomplete",0))</f>
        <v>0</v>
      </c>
      <c r="N1931">
        <f>IF(OR('Milestone 3'!P455="Yes",'Milestone 3'!P455="Oui"),"Yes",IF(OR('Milestone 3'!P455="No",'Milestone 3'!P455="Non"),"No",0))</f>
        <v>0</v>
      </c>
      <c r="O1931">
        <f>IF(OR('Milestone 3'!O455="Yes",'Milestone 3'!O455="Oui"),"Yes",IF(OR('Milestone 3'!O455="No",'Milestone 3'!O455="Non"),"No",IF(OR('Milestone 3'!O455="N/A",'Milestone 3'!O455="S.O."),"N/A",0)))</f>
        <v>0</v>
      </c>
    </row>
    <row r="1932" spans="1:15" hidden="1">
      <c r="A1932">
        <f>IF(OR('Milestone 3'!E456="Approved",'Milestone 3'!E456="Approuvé"),"Approved",IF(OR('Milestone 3'!E456="Incomplete",'Milestone 3'!E456="Incomplet"),"Incomplete",0))</f>
        <v>0</v>
      </c>
      <c r="B1932">
        <f>IF(OR('Milestone 3'!D456="Yes",'Milestone 3'!D456="Oui"),"Yes",IF(OR('Milestone 3'!D456="No",'Milestone 3'!D456="Non"),"No",0))</f>
        <v>0</v>
      </c>
      <c r="C1932">
        <f>IF(OR('Milestone 3'!C456="Yes",'Milestone 3'!C456="Oui"),"Yes",IF(OR('Milestone 3'!C456="No",'Milestone 3'!C456="Non"),"No",IF(OR('Milestone 3'!C456="N/A",'Milestone 3'!C456="S.O."),"N/A",0)))</f>
        <v>0</v>
      </c>
      <c r="D1932">
        <f>IF(OR('Milestone 3'!H456="Approved",'Milestone 3'!H456="Approuvé"),"Approved",IF(OR('Milestone 3'!H456="Incomplete",'Milestone 3'!H456="Incomplet"),"Incomplete",0))</f>
        <v>0</v>
      </c>
      <c r="E1932">
        <f>IF(OR('Milestone 3'!G456="Yes",'Milestone 3'!G456="Oui"),"Yes",IF(OR('Milestone 3'!G456="No",'Milestone 3'!G456="Non"),"No",0))</f>
        <v>0</v>
      </c>
      <c r="F1932">
        <f>IF(OR('Milestone 3'!F456="Yes",'Milestone 3'!F456="Oui"),"Yes",IF(OR('Milestone 3'!F456="No",'Milestone 3'!F456="Non"),"No",IF(OR('Milestone 3'!F456="N/A",'Milestone 3'!F456="S.O."),"N/A",0)))</f>
        <v>0</v>
      </c>
      <c r="G1932">
        <f>IF(OR('Milestone 3'!K456="Approved",'Milestone 3'!K456="Approuvé"),"Approved",IF(OR('Milestone 3'!K456="Incomplete",'Milestone 3'!K456="Incomplet"),"Incomplete",0))</f>
        <v>0</v>
      </c>
      <c r="H1932">
        <f>IF(OR('Milestone 3'!J456="Yes",'Milestone 3'!J456="Oui"),"Yes",IF(OR('Milestone 3'!J456="No",'Milestone 3'!J456="Non"),"No",0))</f>
        <v>0</v>
      </c>
      <c r="I1932">
        <f>IF(OR('Milestone 3'!I456="Yes",'Milestone 3'!I456="Oui"),"Yes",IF(OR('Milestone 3'!I456="No",'Milestone 3'!I456="Non"),"No",IF(OR('Milestone 3'!I456="N/A",'Milestone 3'!I456="S.O."),"N/A",0)))</f>
        <v>0</v>
      </c>
      <c r="J1932">
        <f>IF(OR('Milestone 3'!N456="Approved",'Milestone 3'!N456="Approuvé"),"Approved",IF(OR('Milestone 3'!N456="Incomplete",'Milestone 3'!N456="Incomplet"),"Incomplete",0))</f>
        <v>0</v>
      </c>
      <c r="K1932">
        <f>IF(OR('Milestone 3'!M456="Yes",'Milestone 3'!M456="Oui"),"Yes",IF(OR('Milestone 3'!M456="No",'Milestone 3'!M456="Non"),"No",0))</f>
        <v>0</v>
      </c>
      <c r="L1932">
        <f>IF(OR('Milestone 3'!L456="Yes",'Milestone 3'!L456="Oui"),"Yes",IF(OR('Milestone 3'!L456="No",'Milestone 3'!L456="Non"),"No",IF(OR('Milestone 3'!L456="N/A",'Milestone 3'!L456="S.O."),"N/A",0)))</f>
        <v>0</v>
      </c>
      <c r="M1932">
        <f>IF(OR('Milestone 3'!Q456="Approved",'Milestone 3'!Q456="Approuvé"),"Approved",IF(OR('Milestone 3'!Q456="Incomplete",'Milestone 3'!Q456="Incomplet"),"Incomplete",0))</f>
        <v>0</v>
      </c>
      <c r="N1932">
        <f>IF(OR('Milestone 3'!P456="Yes",'Milestone 3'!P456="Oui"),"Yes",IF(OR('Milestone 3'!P456="No",'Milestone 3'!P456="Non"),"No",0))</f>
        <v>0</v>
      </c>
      <c r="O1932">
        <f>IF(OR('Milestone 3'!O456="Yes",'Milestone 3'!O456="Oui"),"Yes",IF(OR('Milestone 3'!O456="No",'Milestone 3'!O456="Non"),"No",IF(OR('Milestone 3'!O456="N/A",'Milestone 3'!O456="S.O."),"N/A",0)))</f>
        <v>0</v>
      </c>
    </row>
    <row r="1933" spans="1:15" hidden="1">
      <c r="A1933">
        <f>IF(OR('Milestone 3'!E457="Approved",'Milestone 3'!E457="Approuvé"),"Approved",IF(OR('Milestone 3'!E457="Incomplete",'Milestone 3'!E457="Incomplet"),"Incomplete",0))</f>
        <v>0</v>
      </c>
      <c r="B1933">
        <f>IF(OR('Milestone 3'!D457="Yes",'Milestone 3'!D457="Oui"),"Yes",IF(OR('Milestone 3'!D457="No",'Milestone 3'!D457="Non"),"No",0))</f>
        <v>0</v>
      </c>
      <c r="C1933">
        <f>IF(OR('Milestone 3'!C457="Yes",'Milestone 3'!C457="Oui"),"Yes",IF(OR('Milestone 3'!C457="No",'Milestone 3'!C457="Non"),"No",IF(OR('Milestone 3'!C457="N/A",'Milestone 3'!C457="S.O."),"N/A",0)))</f>
        <v>0</v>
      </c>
      <c r="D1933">
        <f>IF(OR('Milestone 3'!H457="Approved",'Milestone 3'!H457="Approuvé"),"Approved",IF(OR('Milestone 3'!H457="Incomplete",'Milestone 3'!H457="Incomplet"),"Incomplete",0))</f>
        <v>0</v>
      </c>
      <c r="E1933">
        <f>IF(OR('Milestone 3'!G457="Yes",'Milestone 3'!G457="Oui"),"Yes",IF(OR('Milestone 3'!G457="No",'Milestone 3'!G457="Non"),"No",0))</f>
        <v>0</v>
      </c>
      <c r="F1933">
        <f>IF(OR('Milestone 3'!F457="Yes",'Milestone 3'!F457="Oui"),"Yes",IF(OR('Milestone 3'!F457="No",'Milestone 3'!F457="Non"),"No",IF(OR('Milestone 3'!F457="N/A",'Milestone 3'!F457="S.O."),"N/A",0)))</f>
        <v>0</v>
      </c>
      <c r="G1933">
        <f>IF(OR('Milestone 3'!K457="Approved",'Milestone 3'!K457="Approuvé"),"Approved",IF(OR('Milestone 3'!K457="Incomplete",'Milestone 3'!K457="Incomplet"),"Incomplete",0))</f>
        <v>0</v>
      </c>
      <c r="H1933">
        <f>IF(OR('Milestone 3'!J457="Yes",'Milestone 3'!J457="Oui"),"Yes",IF(OR('Milestone 3'!J457="No",'Milestone 3'!J457="Non"),"No",0))</f>
        <v>0</v>
      </c>
      <c r="I1933">
        <f>IF(OR('Milestone 3'!I457="Yes",'Milestone 3'!I457="Oui"),"Yes",IF(OR('Milestone 3'!I457="No",'Milestone 3'!I457="Non"),"No",IF(OR('Milestone 3'!I457="N/A",'Milestone 3'!I457="S.O."),"N/A",0)))</f>
        <v>0</v>
      </c>
      <c r="J1933">
        <f>IF(OR('Milestone 3'!N457="Approved",'Milestone 3'!N457="Approuvé"),"Approved",IF(OR('Milestone 3'!N457="Incomplete",'Milestone 3'!N457="Incomplet"),"Incomplete",0))</f>
        <v>0</v>
      </c>
      <c r="K1933">
        <f>IF(OR('Milestone 3'!M457="Yes",'Milestone 3'!M457="Oui"),"Yes",IF(OR('Milestone 3'!M457="No",'Milestone 3'!M457="Non"),"No",0))</f>
        <v>0</v>
      </c>
      <c r="L1933">
        <f>IF(OR('Milestone 3'!L457="Yes",'Milestone 3'!L457="Oui"),"Yes",IF(OR('Milestone 3'!L457="No",'Milestone 3'!L457="Non"),"No",IF(OR('Milestone 3'!L457="N/A",'Milestone 3'!L457="S.O."),"N/A",0)))</f>
        <v>0</v>
      </c>
      <c r="M1933">
        <f>IF(OR('Milestone 3'!Q457="Approved",'Milestone 3'!Q457="Approuvé"),"Approved",IF(OR('Milestone 3'!Q457="Incomplete",'Milestone 3'!Q457="Incomplet"),"Incomplete",0))</f>
        <v>0</v>
      </c>
      <c r="N1933">
        <f>IF(OR('Milestone 3'!P457="Yes",'Milestone 3'!P457="Oui"),"Yes",IF(OR('Milestone 3'!P457="No",'Milestone 3'!P457="Non"),"No",0))</f>
        <v>0</v>
      </c>
      <c r="O1933">
        <f>IF(OR('Milestone 3'!O457="Yes",'Milestone 3'!O457="Oui"),"Yes",IF(OR('Milestone 3'!O457="No",'Milestone 3'!O457="Non"),"No",IF(OR('Milestone 3'!O457="N/A",'Milestone 3'!O457="S.O."),"N/A",0)))</f>
        <v>0</v>
      </c>
    </row>
    <row r="1934" spans="1:15" hidden="1">
      <c r="A1934">
        <f>IF(OR('Milestone 3'!E458="Approved",'Milestone 3'!E458="Approuvé"),"Approved",IF(OR('Milestone 3'!E458="Incomplete",'Milestone 3'!E458="Incomplet"),"Incomplete",0))</f>
        <v>0</v>
      </c>
      <c r="B1934">
        <f>IF(OR('Milestone 3'!D458="Yes",'Milestone 3'!D458="Oui"),"Yes",IF(OR('Milestone 3'!D458="No",'Milestone 3'!D458="Non"),"No",0))</f>
        <v>0</v>
      </c>
      <c r="C1934">
        <f>IF(OR('Milestone 3'!C458="Yes",'Milestone 3'!C458="Oui"),"Yes",IF(OR('Milestone 3'!C458="No",'Milestone 3'!C458="Non"),"No",IF(OR('Milestone 3'!C458="N/A",'Milestone 3'!C458="S.O."),"N/A",0)))</f>
        <v>0</v>
      </c>
      <c r="D1934">
        <f>IF(OR('Milestone 3'!H458="Approved",'Milestone 3'!H458="Approuvé"),"Approved",IF(OR('Milestone 3'!H458="Incomplete",'Milestone 3'!H458="Incomplet"),"Incomplete",0))</f>
        <v>0</v>
      </c>
      <c r="E1934">
        <f>IF(OR('Milestone 3'!G458="Yes",'Milestone 3'!G458="Oui"),"Yes",IF(OR('Milestone 3'!G458="No",'Milestone 3'!G458="Non"),"No",0))</f>
        <v>0</v>
      </c>
      <c r="F1934">
        <f>IF(OR('Milestone 3'!F458="Yes",'Milestone 3'!F458="Oui"),"Yes",IF(OR('Milestone 3'!F458="No",'Milestone 3'!F458="Non"),"No",IF(OR('Milestone 3'!F458="N/A",'Milestone 3'!F458="S.O."),"N/A",0)))</f>
        <v>0</v>
      </c>
      <c r="G1934">
        <f>IF(OR('Milestone 3'!K458="Approved",'Milestone 3'!K458="Approuvé"),"Approved",IF(OR('Milestone 3'!K458="Incomplete",'Milestone 3'!K458="Incomplet"),"Incomplete",0))</f>
        <v>0</v>
      </c>
      <c r="H1934">
        <f>IF(OR('Milestone 3'!J458="Yes",'Milestone 3'!J458="Oui"),"Yes",IF(OR('Milestone 3'!J458="No",'Milestone 3'!J458="Non"),"No",0))</f>
        <v>0</v>
      </c>
      <c r="I1934">
        <f>IF(OR('Milestone 3'!I458="Yes",'Milestone 3'!I458="Oui"),"Yes",IF(OR('Milestone 3'!I458="No",'Milestone 3'!I458="Non"),"No",IF(OR('Milestone 3'!I458="N/A",'Milestone 3'!I458="S.O."),"N/A",0)))</f>
        <v>0</v>
      </c>
      <c r="J1934">
        <f>IF(OR('Milestone 3'!N458="Approved",'Milestone 3'!N458="Approuvé"),"Approved",IF(OR('Milestone 3'!N458="Incomplete",'Milestone 3'!N458="Incomplet"),"Incomplete",0))</f>
        <v>0</v>
      </c>
      <c r="K1934">
        <f>IF(OR('Milestone 3'!M458="Yes",'Milestone 3'!M458="Oui"),"Yes",IF(OR('Milestone 3'!M458="No",'Milestone 3'!M458="Non"),"No",0))</f>
        <v>0</v>
      </c>
      <c r="L1934">
        <f>IF(OR('Milestone 3'!L458="Yes",'Milestone 3'!L458="Oui"),"Yes",IF(OR('Milestone 3'!L458="No",'Milestone 3'!L458="Non"),"No",IF(OR('Milestone 3'!L458="N/A",'Milestone 3'!L458="S.O."),"N/A",0)))</f>
        <v>0</v>
      </c>
      <c r="M1934">
        <f>IF(OR('Milestone 3'!Q458="Approved",'Milestone 3'!Q458="Approuvé"),"Approved",IF(OR('Milestone 3'!Q458="Incomplete",'Milestone 3'!Q458="Incomplet"),"Incomplete",0))</f>
        <v>0</v>
      </c>
      <c r="N1934">
        <f>IF(OR('Milestone 3'!P458="Yes",'Milestone 3'!P458="Oui"),"Yes",IF(OR('Milestone 3'!P458="No",'Milestone 3'!P458="Non"),"No",0))</f>
        <v>0</v>
      </c>
      <c r="O1934">
        <f>IF(OR('Milestone 3'!O458="Yes",'Milestone 3'!O458="Oui"),"Yes",IF(OR('Milestone 3'!O458="No",'Milestone 3'!O458="Non"),"No",IF(OR('Milestone 3'!O458="N/A",'Milestone 3'!O458="S.O."),"N/A",0)))</f>
        <v>0</v>
      </c>
    </row>
    <row r="1935" spans="1:15" hidden="1">
      <c r="A1935">
        <f>IF(OR('Milestone 3'!E459="Approved",'Milestone 3'!E459="Approuvé"),"Approved",IF(OR('Milestone 3'!E459="Incomplete",'Milestone 3'!E459="Incomplet"),"Incomplete",0))</f>
        <v>0</v>
      </c>
      <c r="B1935">
        <f>IF(OR('Milestone 3'!D459="Yes",'Milestone 3'!D459="Oui"),"Yes",IF(OR('Milestone 3'!D459="No",'Milestone 3'!D459="Non"),"No",0))</f>
        <v>0</v>
      </c>
      <c r="C1935">
        <f>IF(OR('Milestone 3'!C459="Yes",'Milestone 3'!C459="Oui"),"Yes",IF(OR('Milestone 3'!C459="No",'Milestone 3'!C459="Non"),"No",IF(OR('Milestone 3'!C459="N/A",'Milestone 3'!C459="S.O."),"N/A",0)))</f>
        <v>0</v>
      </c>
      <c r="D1935">
        <f>IF(OR('Milestone 3'!H459="Approved",'Milestone 3'!H459="Approuvé"),"Approved",IF(OR('Milestone 3'!H459="Incomplete",'Milestone 3'!H459="Incomplet"),"Incomplete",0))</f>
        <v>0</v>
      </c>
      <c r="E1935">
        <f>IF(OR('Milestone 3'!G459="Yes",'Milestone 3'!G459="Oui"),"Yes",IF(OR('Milestone 3'!G459="No",'Milestone 3'!G459="Non"),"No",0))</f>
        <v>0</v>
      </c>
      <c r="F1935">
        <f>IF(OR('Milestone 3'!F459="Yes",'Milestone 3'!F459="Oui"),"Yes",IF(OR('Milestone 3'!F459="No",'Milestone 3'!F459="Non"),"No",IF(OR('Milestone 3'!F459="N/A",'Milestone 3'!F459="S.O."),"N/A",0)))</f>
        <v>0</v>
      </c>
      <c r="G1935">
        <f>IF(OR('Milestone 3'!K459="Approved",'Milestone 3'!K459="Approuvé"),"Approved",IF(OR('Milestone 3'!K459="Incomplete",'Milestone 3'!K459="Incomplet"),"Incomplete",0))</f>
        <v>0</v>
      </c>
      <c r="H1935">
        <f>IF(OR('Milestone 3'!J459="Yes",'Milestone 3'!J459="Oui"),"Yes",IF(OR('Milestone 3'!J459="No",'Milestone 3'!J459="Non"),"No",0))</f>
        <v>0</v>
      </c>
      <c r="I1935">
        <f>IF(OR('Milestone 3'!I459="Yes",'Milestone 3'!I459="Oui"),"Yes",IF(OR('Milestone 3'!I459="No",'Milestone 3'!I459="Non"),"No",IF(OR('Milestone 3'!I459="N/A",'Milestone 3'!I459="S.O."),"N/A",0)))</f>
        <v>0</v>
      </c>
      <c r="J1935">
        <f>IF(OR('Milestone 3'!N459="Approved",'Milestone 3'!N459="Approuvé"),"Approved",IF(OR('Milestone 3'!N459="Incomplete",'Milestone 3'!N459="Incomplet"),"Incomplete",0))</f>
        <v>0</v>
      </c>
      <c r="K1935">
        <f>IF(OR('Milestone 3'!M459="Yes",'Milestone 3'!M459="Oui"),"Yes",IF(OR('Milestone 3'!M459="No",'Milestone 3'!M459="Non"),"No",0))</f>
        <v>0</v>
      </c>
      <c r="L1935">
        <f>IF(OR('Milestone 3'!L459="Yes",'Milestone 3'!L459="Oui"),"Yes",IF(OR('Milestone 3'!L459="No",'Milestone 3'!L459="Non"),"No",IF(OR('Milestone 3'!L459="N/A",'Milestone 3'!L459="S.O."),"N/A",0)))</f>
        <v>0</v>
      </c>
      <c r="M1935">
        <f>IF(OR('Milestone 3'!Q459="Approved",'Milestone 3'!Q459="Approuvé"),"Approved",IF(OR('Milestone 3'!Q459="Incomplete",'Milestone 3'!Q459="Incomplet"),"Incomplete",0))</f>
        <v>0</v>
      </c>
      <c r="N1935">
        <f>IF(OR('Milestone 3'!P459="Yes",'Milestone 3'!P459="Oui"),"Yes",IF(OR('Milestone 3'!P459="No",'Milestone 3'!P459="Non"),"No",0))</f>
        <v>0</v>
      </c>
      <c r="O1935">
        <f>IF(OR('Milestone 3'!O459="Yes",'Milestone 3'!O459="Oui"),"Yes",IF(OR('Milestone 3'!O459="No",'Milestone 3'!O459="Non"),"No",IF(OR('Milestone 3'!O459="N/A",'Milestone 3'!O459="S.O."),"N/A",0)))</f>
        <v>0</v>
      </c>
    </row>
    <row r="1936" spans="1:15" hidden="1">
      <c r="A1936">
        <f>IF(OR('Milestone 3'!E460="Approved",'Milestone 3'!E460="Approuvé"),"Approved",IF(OR('Milestone 3'!E460="Incomplete",'Milestone 3'!E460="Incomplet"),"Incomplete",0))</f>
        <v>0</v>
      </c>
      <c r="B1936">
        <f>IF(OR('Milestone 3'!D460="Yes",'Milestone 3'!D460="Oui"),"Yes",IF(OR('Milestone 3'!D460="No",'Milestone 3'!D460="Non"),"No",0))</f>
        <v>0</v>
      </c>
      <c r="C1936">
        <f>IF(OR('Milestone 3'!C460="Yes",'Milestone 3'!C460="Oui"),"Yes",IF(OR('Milestone 3'!C460="No",'Milestone 3'!C460="Non"),"No",IF(OR('Milestone 3'!C460="N/A",'Milestone 3'!C460="S.O."),"N/A",0)))</f>
        <v>0</v>
      </c>
      <c r="D1936">
        <f>IF(OR('Milestone 3'!H460="Approved",'Milestone 3'!H460="Approuvé"),"Approved",IF(OR('Milestone 3'!H460="Incomplete",'Milestone 3'!H460="Incomplet"),"Incomplete",0))</f>
        <v>0</v>
      </c>
      <c r="E1936">
        <f>IF(OR('Milestone 3'!G460="Yes",'Milestone 3'!G460="Oui"),"Yes",IF(OR('Milestone 3'!G460="No",'Milestone 3'!G460="Non"),"No",0))</f>
        <v>0</v>
      </c>
      <c r="F1936">
        <f>IF(OR('Milestone 3'!F460="Yes",'Milestone 3'!F460="Oui"),"Yes",IF(OR('Milestone 3'!F460="No",'Milestone 3'!F460="Non"),"No",IF(OR('Milestone 3'!F460="N/A",'Milestone 3'!F460="S.O."),"N/A",0)))</f>
        <v>0</v>
      </c>
      <c r="G1936">
        <f>IF(OR('Milestone 3'!K460="Approved",'Milestone 3'!K460="Approuvé"),"Approved",IF(OR('Milestone 3'!K460="Incomplete",'Milestone 3'!K460="Incomplet"),"Incomplete",0))</f>
        <v>0</v>
      </c>
      <c r="H1936">
        <f>IF(OR('Milestone 3'!J460="Yes",'Milestone 3'!J460="Oui"),"Yes",IF(OR('Milestone 3'!J460="No",'Milestone 3'!J460="Non"),"No",0))</f>
        <v>0</v>
      </c>
      <c r="I1936">
        <f>IF(OR('Milestone 3'!I460="Yes",'Milestone 3'!I460="Oui"),"Yes",IF(OR('Milestone 3'!I460="No",'Milestone 3'!I460="Non"),"No",IF(OR('Milestone 3'!I460="N/A",'Milestone 3'!I460="S.O."),"N/A",0)))</f>
        <v>0</v>
      </c>
      <c r="J1936">
        <f>IF(OR('Milestone 3'!N460="Approved",'Milestone 3'!N460="Approuvé"),"Approved",IF(OR('Milestone 3'!N460="Incomplete",'Milestone 3'!N460="Incomplet"),"Incomplete",0))</f>
        <v>0</v>
      </c>
      <c r="K1936">
        <f>IF(OR('Milestone 3'!M460="Yes",'Milestone 3'!M460="Oui"),"Yes",IF(OR('Milestone 3'!M460="No",'Milestone 3'!M460="Non"),"No",0))</f>
        <v>0</v>
      </c>
      <c r="L1936">
        <f>IF(OR('Milestone 3'!L460="Yes",'Milestone 3'!L460="Oui"),"Yes",IF(OR('Milestone 3'!L460="No",'Milestone 3'!L460="Non"),"No",IF(OR('Milestone 3'!L460="N/A",'Milestone 3'!L460="S.O."),"N/A",0)))</f>
        <v>0</v>
      </c>
      <c r="M1936">
        <f>IF(OR('Milestone 3'!Q460="Approved",'Milestone 3'!Q460="Approuvé"),"Approved",IF(OR('Milestone 3'!Q460="Incomplete",'Milestone 3'!Q460="Incomplet"),"Incomplete",0))</f>
        <v>0</v>
      </c>
      <c r="N1936">
        <f>IF(OR('Milestone 3'!P460="Yes",'Milestone 3'!P460="Oui"),"Yes",IF(OR('Milestone 3'!P460="No",'Milestone 3'!P460="Non"),"No",0))</f>
        <v>0</v>
      </c>
      <c r="O1936">
        <f>IF(OR('Milestone 3'!O460="Yes",'Milestone 3'!O460="Oui"),"Yes",IF(OR('Milestone 3'!O460="No",'Milestone 3'!O460="Non"),"No",IF(OR('Milestone 3'!O460="N/A",'Milestone 3'!O460="S.O."),"N/A",0)))</f>
        <v>0</v>
      </c>
    </row>
    <row r="1937" spans="1:15" hidden="1">
      <c r="A1937">
        <f>IF(OR('Milestone 3'!E461="Approved",'Milestone 3'!E461="Approuvé"),"Approved",IF(OR('Milestone 3'!E461="Incomplete",'Milestone 3'!E461="Incomplet"),"Incomplete",0))</f>
        <v>0</v>
      </c>
      <c r="B1937">
        <f>IF(OR('Milestone 3'!D461="Yes",'Milestone 3'!D461="Oui"),"Yes",IF(OR('Milestone 3'!D461="No",'Milestone 3'!D461="Non"),"No",0))</f>
        <v>0</v>
      </c>
      <c r="C1937">
        <f>IF(OR('Milestone 3'!C461="Yes",'Milestone 3'!C461="Oui"),"Yes",IF(OR('Milestone 3'!C461="No",'Milestone 3'!C461="Non"),"No",IF(OR('Milestone 3'!C461="N/A",'Milestone 3'!C461="S.O."),"N/A",0)))</f>
        <v>0</v>
      </c>
      <c r="D1937">
        <f>IF(OR('Milestone 3'!H461="Approved",'Milestone 3'!H461="Approuvé"),"Approved",IF(OR('Milestone 3'!H461="Incomplete",'Milestone 3'!H461="Incomplet"),"Incomplete",0))</f>
        <v>0</v>
      </c>
      <c r="E1937">
        <f>IF(OR('Milestone 3'!G461="Yes",'Milestone 3'!G461="Oui"),"Yes",IF(OR('Milestone 3'!G461="No",'Milestone 3'!G461="Non"),"No",0))</f>
        <v>0</v>
      </c>
      <c r="F1937">
        <f>IF(OR('Milestone 3'!F461="Yes",'Milestone 3'!F461="Oui"),"Yes",IF(OR('Milestone 3'!F461="No",'Milestone 3'!F461="Non"),"No",IF(OR('Milestone 3'!F461="N/A",'Milestone 3'!F461="S.O."),"N/A",0)))</f>
        <v>0</v>
      </c>
      <c r="G1937">
        <f>IF(OR('Milestone 3'!K461="Approved",'Milestone 3'!K461="Approuvé"),"Approved",IF(OR('Milestone 3'!K461="Incomplete",'Milestone 3'!K461="Incomplet"),"Incomplete",0))</f>
        <v>0</v>
      </c>
      <c r="H1937">
        <f>IF(OR('Milestone 3'!J461="Yes",'Milestone 3'!J461="Oui"),"Yes",IF(OR('Milestone 3'!J461="No",'Milestone 3'!J461="Non"),"No",0))</f>
        <v>0</v>
      </c>
      <c r="I1937">
        <f>IF(OR('Milestone 3'!I461="Yes",'Milestone 3'!I461="Oui"),"Yes",IF(OR('Milestone 3'!I461="No",'Milestone 3'!I461="Non"),"No",IF(OR('Milestone 3'!I461="N/A",'Milestone 3'!I461="S.O."),"N/A",0)))</f>
        <v>0</v>
      </c>
      <c r="J1937">
        <f>IF(OR('Milestone 3'!N461="Approved",'Milestone 3'!N461="Approuvé"),"Approved",IF(OR('Milestone 3'!N461="Incomplete",'Milestone 3'!N461="Incomplet"),"Incomplete",0))</f>
        <v>0</v>
      </c>
      <c r="K1937">
        <f>IF(OR('Milestone 3'!M461="Yes",'Milestone 3'!M461="Oui"),"Yes",IF(OR('Milestone 3'!M461="No",'Milestone 3'!M461="Non"),"No",0))</f>
        <v>0</v>
      </c>
      <c r="L1937">
        <f>IF(OR('Milestone 3'!L461="Yes",'Milestone 3'!L461="Oui"),"Yes",IF(OR('Milestone 3'!L461="No",'Milestone 3'!L461="Non"),"No",IF(OR('Milestone 3'!L461="N/A",'Milestone 3'!L461="S.O."),"N/A",0)))</f>
        <v>0</v>
      </c>
      <c r="M1937">
        <f>IF(OR('Milestone 3'!Q461="Approved",'Milestone 3'!Q461="Approuvé"),"Approved",IF(OR('Milestone 3'!Q461="Incomplete",'Milestone 3'!Q461="Incomplet"),"Incomplete",0))</f>
        <v>0</v>
      </c>
      <c r="N1937">
        <f>IF(OR('Milestone 3'!P461="Yes",'Milestone 3'!P461="Oui"),"Yes",IF(OR('Milestone 3'!P461="No",'Milestone 3'!P461="Non"),"No",0))</f>
        <v>0</v>
      </c>
      <c r="O1937">
        <f>IF(OR('Milestone 3'!O461="Yes",'Milestone 3'!O461="Oui"),"Yes",IF(OR('Milestone 3'!O461="No",'Milestone 3'!O461="Non"),"No",IF(OR('Milestone 3'!O461="N/A",'Milestone 3'!O461="S.O."),"N/A",0)))</f>
        <v>0</v>
      </c>
    </row>
    <row r="1938" spans="1:15" hidden="1">
      <c r="A1938">
        <f>IF(OR('Milestone 3'!E462="Approved",'Milestone 3'!E462="Approuvé"),"Approved",IF(OR('Milestone 3'!E462="Incomplete",'Milestone 3'!E462="Incomplet"),"Incomplete",0))</f>
        <v>0</v>
      </c>
      <c r="B1938">
        <f>IF(OR('Milestone 3'!D462="Yes",'Milestone 3'!D462="Oui"),"Yes",IF(OR('Milestone 3'!D462="No",'Milestone 3'!D462="Non"),"No",0))</f>
        <v>0</v>
      </c>
      <c r="C1938">
        <f>IF(OR('Milestone 3'!C462="Yes",'Milestone 3'!C462="Oui"),"Yes",IF(OR('Milestone 3'!C462="No",'Milestone 3'!C462="Non"),"No",IF(OR('Milestone 3'!C462="N/A",'Milestone 3'!C462="S.O."),"N/A",0)))</f>
        <v>0</v>
      </c>
      <c r="D1938">
        <f>IF(OR('Milestone 3'!H462="Approved",'Milestone 3'!H462="Approuvé"),"Approved",IF(OR('Milestone 3'!H462="Incomplete",'Milestone 3'!H462="Incomplet"),"Incomplete",0))</f>
        <v>0</v>
      </c>
      <c r="E1938">
        <f>IF(OR('Milestone 3'!G462="Yes",'Milestone 3'!G462="Oui"),"Yes",IF(OR('Milestone 3'!G462="No",'Milestone 3'!G462="Non"),"No",0))</f>
        <v>0</v>
      </c>
      <c r="F1938">
        <f>IF(OR('Milestone 3'!F462="Yes",'Milestone 3'!F462="Oui"),"Yes",IF(OR('Milestone 3'!F462="No",'Milestone 3'!F462="Non"),"No",IF(OR('Milestone 3'!F462="N/A",'Milestone 3'!F462="S.O."),"N/A",0)))</f>
        <v>0</v>
      </c>
      <c r="G1938">
        <f>IF(OR('Milestone 3'!K462="Approved",'Milestone 3'!K462="Approuvé"),"Approved",IF(OR('Milestone 3'!K462="Incomplete",'Milestone 3'!K462="Incomplet"),"Incomplete",0))</f>
        <v>0</v>
      </c>
      <c r="H1938">
        <f>IF(OR('Milestone 3'!J462="Yes",'Milestone 3'!J462="Oui"),"Yes",IF(OR('Milestone 3'!J462="No",'Milestone 3'!J462="Non"),"No",0))</f>
        <v>0</v>
      </c>
      <c r="I1938">
        <f>IF(OR('Milestone 3'!I462="Yes",'Milestone 3'!I462="Oui"),"Yes",IF(OR('Milestone 3'!I462="No",'Milestone 3'!I462="Non"),"No",IF(OR('Milestone 3'!I462="N/A",'Milestone 3'!I462="S.O."),"N/A",0)))</f>
        <v>0</v>
      </c>
      <c r="J1938">
        <f>IF(OR('Milestone 3'!N462="Approved",'Milestone 3'!N462="Approuvé"),"Approved",IF(OR('Milestone 3'!N462="Incomplete",'Milestone 3'!N462="Incomplet"),"Incomplete",0))</f>
        <v>0</v>
      </c>
      <c r="K1938">
        <f>IF(OR('Milestone 3'!M462="Yes",'Milestone 3'!M462="Oui"),"Yes",IF(OR('Milestone 3'!M462="No",'Milestone 3'!M462="Non"),"No",0))</f>
        <v>0</v>
      </c>
      <c r="L1938">
        <f>IF(OR('Milestone 3'!L462="Yes",'Milestone 3'!L462="Oui"),"Yes",IF(OR('Milestone 3'!L462="No",'Milestone 3'!L462="Non"),"No",IF(OR('Milestone 3'!L462="N/A",'Milestone 3'!L462="S.O."),"N/A",0)))</f>
        <v>0</v>
      </c>
      <c r="M1938">
        <f>IF(OR('Milestone 3'!Q462="Approved",'Milestone 3'!Q462="Approuvé"),"Approved",IF(OR('Milestone 3'!Q462="Incomplete",'Milestone 3'!Q462="Incomplet"),"Incomplete",0))</f>
        <v>0</v>
      </c>
      <c r="N1938">
        <f>IF(OR('Milestone 3'!P462="Yes",'Milestone 3'!P462="Oui"),"Yes",IF(OR('Milestone 3'!P462="No",'Milestone 3'!P462="Non"),"No",0))</f>
        <v>0</v>
      </c>
      <c r="O1938">
        <f>IF(OR('Milestone 3'!O462="Yes",'Milestone 3'!O462="Oui"),"Yes",IF(OR('Milestone 3'!O462="No",'Milestone 3'!O462="Non"),"No",IF(OR('Milestone 3'!O462="N/A",'Milestone 3'!O462="S.O."),"N/A",0)))</f>
        <v>0</v>
      </c>
    </row>
    <row r="1939" spans="1:15" hidden="1">
      <c r="A1939">
        <f>IF(OR('Milestone 3'!E463="Approved",'Milestone 3'!E463="Approuvé"),"Approved",IF(OR('Milestone 3'!E463="Incomplete",'Milestone 3'!E463="Incomplet"),"Incomplete",0))</f>
        <v>0</v>
      </c>
      <c r="B1939">
        <f>IF(OR('Milestone 3'!D463="Yes",'Milestone 3'!D463="Oui"),"Yes",IF(OR('Milestone 3'!D463="No",'Milestone 3'!D463="Non"),"No",0))</f>
        <v>0</v>
      </c>
      <c r="C1939">
        <f>IF(OR('Milestone 3'!C463="Yes",'Milestone 3'!C463="Oui"),"Yes",IF(OR('Milestone 3'!C463="No",'Milestone 3'!C463="Non"),"No",IF(OR('Milestone 3'!C463="N/A",'Milestone 3'!C463="S.O."),"N/A",0)))</f>
        <v>0</v>
      </c>
      <c r="D1939">
        <f>IF(OR('Milestone 3'!H463="Approved",'Milestone 3'!H463="Approuvé"),"Approved",IF(OR('Milestone 3'!H463="Incomplete",'Milestone 3'!H463="Incomplet"),"Incomplete",0))</f>
        <v>0</v>
      </c>
      <c r="E1939">
        <f>IF(OR('Milestone 3'!G463="Yes",'Milestone 3'!G463="Oui"),"Yes",IF(OR('Milestone 3'!G463="No",'Milestone 3'!G463="Non"),"No",0))</f>
        <v>0</v>
      </c>
      <c r="F1939">
        <f>IF(OR('Milestone 3'!F463="Yes",'Milestone 3'!F463="Oui"),"Yes",IF(OR('Milestone 3'!F463="No",'Milestone 3'!F463="Non"),"No",IF(OR('Milestone 3'!F463="N/A",'Milestone 3'!F463="S.O."),"N/A",0)))</f>
        <v>0</v>
      </c>
      <c r="G1939">
        <f>IF(OR('Milestone 3'!K463="Approved",'Milestone 3'!K463="Approuvé"),"Approved",IF(OR('Milestone 3'!K463="Incomplete",'Milestone 3'!K463="Incomplet"),"Incomplete",0))</f>
        <v>0</v>
      </c>
      <c r="H1939">
        <f>IF(OR('Milestone 3'!J463="Yes",'Milestone 3'!J463="Oui"),"Yes",IF(OR('Milestone 3'!J463="No",'Milestone 3'!J463="Non"),"No",0))</f>
        <v>0</v>
      </c>
      <c r="I1939">
        <f>IF(OR('Milestone 3'!I463="Yes",'Milestone 3'!I463="Oui"),"Yes",IF(OR('Milestone 3'!I463="No",'Milestone 3'!I463="Non"),"No",IF(OR('Milestone 3'!I463="N/A",'Milestone 3'!I463="S.O."),"N/A",0)))</f>
        <v>0</v>
      </c>
      <c r="J1939">
        <f>IF(OR('Milestone 3'!N463="Approved",'Milestone 3'!N463="Approuvé"),"Approved",IF(OR('Milestone 3'!N463="Incomplete",'Milestone 3'!N463="Incomplet"),"Incomplete",0))</f>
        <v>0</v>
      </c>
      <c r="K1939">
        <f>IF(OR('Milestone 3'!M463="Yes",'Milestone 3'!M463="Oui"),"Yes",IF(OR('Milestone 3'!M463="No",'Milestone 3'!M463="Non"),"No",0))</f>
        <v>0</v>
      </c>
      <c r="L1939">
        <f>IF(OR('Milestone 3'!L463="Yes",'Milestone 3'!L463="Oui"),"Yes",IF(OR('Milestone 3'!L463="No",'Milestone 3'!L463="Non"),"No",IF(OR('Milestone 3'!L463="N/A",'Milestone 3'!L463="S.O."),"N/A",0)))</f>
        <v>0</v>
      </c>
      <c r="M1939">
        <f>IF(OR('Milestone 3'!Q463="Approved",'Milestone 3'!Q463="Approuvé"),"Approved",IF(OR('Milestone 3'!Q463="Incomplete",'Milestone 3'!Q463="Incomplet"),"Incomplete",0))</f>
        <v>0</v>
      </c>
      <c r="N1939">
        <f>IF(OR('Milestone 3'!P463="Yes",'Milestone 3'!P463="Oui"),"Yes",IF(OR('Milestone 3'!P463="No",'Milestone 3'!P463="Non"),"No",0))</f>
        <v>0</v>
      </c>
      <c r="O1939">
        <f>IF(OR('Milestone 3'!O463="Yes",'Milestone 3'!O463="Oui"),"Yes",IF(OR('Milestone 3'!O463="No",'Milestone 3'!O463="Non"),"No",IF(OR('Milestone 3'!O463="N/A",'Milestone 3'!O463="S.O."),"N/A",0)))</f>
        <v>0</v>
      </c>
    </row>
    <row r="1940" spans="1:15" hidden="1">
      <c r="A1940">
        <f>IF(OR('Milestone 3'!E464="Approved",'Milestone 3'!E464="Approuvé"),"Approved",IF(OR('Milestone 3'!E464="Incomplete",'Milestone 3'!E464="Incomplet"),"Incomplete",0))</f>
        <v>0</v>
      </c>
      <c r="B1940">
        <f>IF(OR('Milestone 3'!D464="Yes",'Milestone 3'!D464="Oui"),"Yes",IF(OR('Milestone 3'!D464="No",'Milestone 3'!D464="Non"),"No",0))</f>
        <v>0</v>
      </c>
      <c r="C1940">
        <f>IF(OR('Milestone 3'!C464="Yes",'Milestone 3'!C464="Oui"),"Yes",IF(OR('Milestone 3'!C464="No",'Milestone 3'!C464="Non"),"No",IF(OR('Milestone 3'!C464="N/A",'Milestone 3'!C464="S.O."),"N/A",0)))</f>
        <v>0</v>
      </c>
      <c r="D1940">
        <f>IF(OR('Milestone 3'!H464="Approved",'Milestone 3'!H464="Approuvé"),"Approved",IF(OR('Milestone 3'!H464="Incomplete",'Milestone 3'!H464="Incomplet"),"Incomplete",0))</f>
        <v>0</v>
      </c>
      <c r="E1940">
        <f>IF(OR('Milestone 3'!G464="Yes",'Milestone 3'!G464="Oui"),"Yes",IF(OR('Milestone 3'!G464="No",'Milestone 3'!G464="Non"),"No",0))</f>
        <v>0</v>
      </c>
      <c r="F1940">
        <f>IF(OR('Milestone 3'!F464="Yes",'Milestone 3'!F464="Oui"),"Yes",IF(OR('Milestone 3'!F464="No",'Milestone 3'!F464="Non"),"No",IF(OR('Milestone 3'!F464="N/A",'Milestone 3'!F464="S.O."),"N/A",0)))</f>
        <v>0</v>
      </c>
      <c r="G1940">
        <f>IF(OR('Milestone 3'!K464="Approved",'Milestone 3'!K464="Approuvé"),"Approved",IF(OR('Milestone 3'!K464="Incomplete",'Milestone 3'!K464="Incomplet"),"Incomplete",0))</f>
        <v>0</v>
      </c>
      <c r="H1940">
        <f>IF(OR('Milestone 3'!J464="Yes",'Milestone 3'!J464="Oui"),"Yes",IF(OR('Milestone 3'!J464="No",'Milestone 3'!J464="Non"),"No",0))</f>
        <v>0</v>
      </c>
      <c r="I1940">
        <f>IF(OR('Milestone 3'!I464="Yes",'Milestone 3'!I464="Oui"),"Yes",IF(OR('Milestone 3'!I464="No",'Milestone 3'!I464="Non"),"No",IF(OR('Milestone 3'!I464="N/A",'Milestone 3'!I464="S.O."),"N/A",0)))</f>
        <v>0</v>
      </c>
      <c r="J1940">
        <f>IF(OR('Milestone 3'!N464="Approved",'Milestone 3'!N464="Approuvé"),"Approved",IF(OR('Milestone 3'!N464="Incomplete",'Milestone 3'!N464="Incomplet"),"Incomplete",0))</f>
        <v>0</v>
      </c>
      <c r="K1940">
        <f>IF(OR('Milestone 3'!M464="Yes",'Milestone 3'!M464="Oui"),"Yes",IF(OR('Milestone 3'!M464="No",'Milestone 3'!M464="Non"),"No",0))</f>
        <v>0</v>
      </c>
      <c r="L1940">
        <f>IF(OR('Milestone 3'!L464="Yes",'Milestone 3'!L464="Oui"),"Yes",IF(OR('Milestone 3'!L464="No",'Milestone 3'!L464="Non"),"No",IF(OR('Milestone 3'!L464="N/A",'Milestone 3'!L464="S.O."),"N/A",0)))</f>
        <v>0</v>
      </c>
      <c r="M1940">
        <f>IF(OR('Milestone 3'!Q464="Approved",'Milestone 3'!Q464="Approuvé"),"Approved",IF(OR('Milestone 3'!Q464="Incomplete",'Milestone 3'!Q464="Incomplet"),"Incomplete",0))</f>
        <v>0</v>
      </c>
      <c r="N1940">
        <f>IF(OR('Milestone 3'!P464="Yes",'Milestone 3'!P464="Oui"),"Yes",IF(OR('Milestone 3'!P464="No",'Milestone 3'!P464="Non"),"No",0))</f>
        <v>0</v>
      </c>
      <c r="O1940">
        <f>IF(OR('Milestone 3'!O464="Yes",'Milestone 3'!O464="Oui"),"Yes",IF(OR('Milestone 3'!O464="No",'Milestone 3'!O464="Non"),"No",IF(OR('Milestone 3'!O464="N/A",'Milestone 3'!O464="S.O."),"N/A",0)))</f>
        <v>0</v>
      </c>
    </row>
    <row r="1941" spans="1:15" hidden="1">
      <c r="A1941">
        <f>IF(OR('Milestone 3'!E465="Approved",'Milestone 3'!E465="Approuvé"),"Approved",IF(OR('Milestone 3'!E465="Incomplete",'Milestone 3'!E465="Incomplet"),"Incomplete",0))</f>
        <v>0</v>
      </c>
      <c r="B1941">
        <f>IF(OR('Milestone 3'!D465="Yes",'Milestone 3'!D465="Oui"),"Yes",IF(OR('Milestone 3'!D465="No",'Milestone 3'!D465="Non"),"No",0))</f>
        <v>0</v>
      </c>
      <c r="C1941">
        <f>IF(OR('Milestone 3'!C465="Yes",'Milestone 3'!C465="Oui"),"Yes",IF(OR('Milestone 3'!C465="No",'Milestone 3'!C465="Non"),"No",IF(OR('Milestone 3'!C465="N/A",'Milestone 3'!C465="S.O."),"N/A",0)))</f>
        <v>0</v>
      </c>
      <c r="D1941">
        <f>IF(OR('Milestone 3'!H465="Approved",'Milestone 3'!H465="Approuvé"),"Approved",IF(OR('Milestone 3'!H465="Incomplete",'Milestone 3'!H465="Incomplet"),"Incomplete",0))</f>
        <v>0</v>
      </c>
      <c r="E1941">
        <f>IF(OR('Milestone 3'!G465="Yes",'Milestone 3'!G465="Oui"),"Yes",IF(OR('Milestone 3'!G465="No",'Milestone 3'!G465="Non"),"No",0))</f>
        <v>0</v>
      </c>
      <c r="F1941">
        <f>IF(OR('Milestone 3'!F465="Yes",'Milestone 3'!F465="Oui"),"Yes",IF(OR('Milestone 3'!F465="No",'Milestone 3'!F465="Non"),"No",IF(OR('Milestone 3'!F465="N/A",'Milestone 3'!F465="S.O."),"N/A",0)))</f>
        <v>0</v>
      </c>
      <c r="G1941">
        <f>IF(OR('Milestone 3'!K465="Approved",'Milestone 3'!K465="Approuvé"),"Approved",IF(OR('Milestone 3'!K465="Incomplete",'Milestone 3'!K465="Incomplet"),"Incomplete",0))</f>
        <v>0</v>
      </c>
      <c r="H1941">
        <f>IF(OR('Milestone 3'!J465="Yes",'Milestone 3'!J465="Oui"),"Yes",IF(OR('Milestone 3'!J465="No",'Milestone 3'!J465="Non"),"No",0))</f>
        <v>0</v>
      </c>
      <c r="I1941">
        <f>IF(OR('Milestone 3'!I465="Yes",'Milestone 3'!I465="Oui"),"Yes",IF(OR('Milestone 3'!I465="No",'Milestone 3'!I465="Non"),"No",IF(OR('Milestone 3'!I465="N/A",'Milestone 3'!I465="S.O."),"N/A",0)))</f>
        <v>0</v>
      </c>
      <c r="J1941">
        <f>IF(OR('Milestone 3'!N465="Approved",'Milestone 3'!N465="Approuvé"),"Approved",IF(OR('Milestone 3'!N465="Incomplete",'Milestone 3'!N465="Incomplet"),"Incomplete",0))</f>
        <v>0</v>
      </c>
      <c r="K1941">
        <f>IF(OR('Milestone 3'!M465="Yes",'Milestone 3'!M465="Oui"),"Yes",IF(OR('Milestone 3'!M465="No",'Milestone 3'!M465="Non"),"No",0))</f>
        <v>0</v>
      </c>
      <c r="L1941">
        <f>IF(OR('Milestone 3'!L465="Yes",'Milestone 3'!L465="Oui"),"Yes",IF(OR('Milestone 3'!L465="No",'Milestone 3'!L465="Non"),"No",IF(OR('Milestone 3'!L465="N/A",'Milestone 3'!L465="S.O."),"N/A",0)))</f>
        <v>0</v>
      </c>
      <c r="M1941">
        <f>IF(OR('Milestone 3'!Q465="Approved",'Milestone 3'!Q465="Approuvé"),"Approved",IF(OR('Milestone 3'!Q465="Incomplete",'Milestone 3'!Q465="Incomplet"),"Incomplete",0))</f>
        <v>0</v>
      </c>
      <c r="N1941">
        <f>IF(OR('Milestone 3'!P465="Yes",'Milestone 3'!P465="Oui"),"Yes",IF(OR('Milestone 3'!P465="No",'Milestone 3'!P465="Non"),"No",0))</f>
        <v>0</v>
      </c>
      <c r="O1941">
        <f>IF(OR('Milestone 3'!O465="Yes",'Milestone 3'!O465="Oui"),"Yes",IF(OR('Milestone 3'!O465="No",'Milestone 3'!O465="Non"),"No",IF(OR('Milestone 3'!O465="N/A",'Milestone 3'!O465="S.O."),"N/A",0)))</f>
        <v>0</v>
      </c>
    </row>
    <row r="1942" spans="1:15" hidden="1">
      <c r="A1942">
        <f>IF(OR('Milestone 3'!E466="Approved",'Milestone 3'!E466="Approuvé"),"Approved",IF(OR('Milestone 3'!E466="Incomplete",'Milestone 3'!E466="Incomplet"),"Incomplete",0))</f>
        <v>0</v>
      </c>
      <c r="B1942">
        <f>IF(OR('Milestone 3'!D466="Yes",'Milestone 3'!D466="Oui"),"Yes",IF(OR('Milestone 3'!D466="No",'Milestone 3'!D466="Non"),"No",0))</f>
        <v>0</v>
      </c>
      <c r="C1942">
        <f>IF(OR('Milestone 3'!C466="Yes",'Milestone 3'!C466="Oui"),"Yes",IF(OR('Milestone 3'!C466="No",'Milestone 3'!C466="Non"),"No",IF(OR('Milestone 3'!C466="N/A",'Milestone 3'!C466="S.O."),"N/A",0)))</f>
        <v>0</v>
      </c>
      <c r="D1942">
        <f>IF(OR('Milestone 3'!H466="Approved",'Milestone 3'!H466="Approuvé"),"Approved",IF(OR('Milestone 3'!H466="Incomplete",'Milestone 3'!H466="Incomplet"),"Incomplete",0))</f>
        <v>0</v>
      </c>
      <c r="E1942">
        <f>IF(OR('Milestone 3'!G466="Yes",'Milestone 3'!G466="Oui"),"Yes",IF(OR('Milestone 3'!G466="No",'Milestone 3'!G466="Non"),"No",0))</f>
        <v>0</v>
      </c>
      <c r="F1942">
        <f>IF(OR('Milestone 3'!F466="Yes",'Milestone 3'!F466="Oui"),"Yes",IF(OR('Milestone 3'!F466="No",'Milestone 3'!F466="Non"),"No",IF(OR('Milestone 3'!F466="N/A",'Milestone 3'!F466="S.O."),"N/A",0)))</f>
        <v>0</v>
      </c>
      <c r="G1942">
        <f>IF(OR('Milestone 3'!K466="Approved",'Milestone 3'!K466="Approuvé"),"Approved",IF(OR('Milestone 3'!K466="Incomplete",'Milestone 3'!K466="Incomplet"),"Incomplete",0))</f>
        <v>0</v>
      </c>
      <c r="H1942">
        <f>IF(OR('Milestone 3'!J466="Yes",'Milestone 3'!J466="Oui"),"Yes",IF(OR('Milestone 3'!J466="No",'Milestone 3'!J466="Non"),"No",0))</f>
        <v>0</v>
      </c>
      <c r="I1942">
        <f>IF(OR('Milestone 3'!I466="Yes",'Milestone 3'!I466="Oui"),"Yes",IF(OR('Milestone 3'!I466="No",'Milestone 3'!I466="Non"),"No",IF(OR('Milestone 3'!I466="N/A",'Milestone 3'!I466="S.O."),"N/A",0)))</f>
        <v>0</v>
      </c>
      <c r="J1942">
        <f>IF(OR('Milestone 3'!N466="Approved",'Milestone 3'!N466="Approuvé"),"Approved",IF(OR('Milestone 3'!N466="Incomplete",'Milestone 3'!N466="Incomplet"),"Incomplete",0))</f>
        <v>0</v>
      </c>
      <c r="K1942">
        <f>IF(OR('Milestone 3'!M466="Yes",'Milestone 3'!M466="Oui"),"Yes",IF(OR('Milestone 3'!M466="No",'Milestone 3'!M466="Non"),"No",0))</f>
        <v>0</v>
      </c>
      <c r="L1942">
        <f>IF(OR('Milestone 3'!L466="Yes",'Milestone 3'!L466="Oui"),"Yes",IF(OR('Milestone 3'!L466="No",'Milestone 3'!L466="Non"),"No",IF(OR('Milestone 3'!L466="N/A",'Milestone 3'!L466="S.O."),"N/A",0)))</f>
        <v>0</v>
      </c>
      <c r="M1942">
        <f>IF(OR('Milestone 3'!Q466="Approved",'Milestone 3'!Q466="Approuvé"),"Approved",IF(OR('Milestone 3'!Q466="Incomplete",'Milestone 3'!Q466="Incomplet"),"Incomplete",0))</f>
        <v>0</v>
      </c>
      <c r="N1942">
        <f>IF(OR('Milestone 3'!P466="Yes",'Milestone 3'!P466="Oui"),"Yes",IF(OR('Milestone 3'!P466="No",'Milestone 3'!P466="Non"),"No",0))</f>
        <v>0</v>
      </c>
      <c r="O1942">
        <f>IF(OR('Milestone 3'!O466="Yes",'Milestone 3'!O466="Oui"),"Yes",IF(OR('Milestone 3'!O466="No",'Milestone 3'!O466="Non"),"No",IF(OR('Milestone 3'!O466="N/A",'Milestone 3'!O466="S.O."),"N/A",0)))</f>
        <v>0</v>
      </c>
    </row>
    <row r="1943" spans="1:15" hidden="1">
      <c r="A1943">
        <f>IF(OR('Milestone 3'!E467="Approved",'Milestone 3'!E467="Approuvé"),"Approved",IF(OR('Milestone 3'!E467="Incomplete",'Milestone 3'!E467="Incomplet"),"Incomplete",0))</f>
        <v>0</v>
      </c>
      <c r="B1943">
        <f>IF(OR('Milestone 3'!D467="Yes",'Milestone 3'!D467="Oui"),"Yes",IF(OR('Milestone 3'!D467="No",'Milestone 3'!D467="Non"),"No",0))</f>
        <v>0</v>
      </c>
      <c r="C1943">
        <f>IF(OR('Milestone 3'!C467="Yes",'Milestone 3'!C467="Oui"),"Yes",IF(OR('Milestone 3'!C467="No",'Milestone 3'!C467="Non"),"No",IF(OR('Milestone 3'!C467="N/A",'Milestone 3'!C467="S.O."),"N/A",0)))</f>
        <v>0</v>
      </c>
      <c r="D1943">
        <f>IF(OR('Milestone 3'!H467="Approved",'Milestone 3'!H467="Approuvé"),"Approved",IF(OR('Milestone 3'!H467="Incomplete",'Milestone 3'!H467="Incomplet"),"Incomplete",0))</f>
        <v>0</v>
      </c>
      <c r="E1943">
        <f>IF(OR('Milestone 3'!G467="Yes",'Milestone 3'!G467="Oui"),"Yes",IF(OR('Milestone 3'!G467="No",'Milestone 3'!G467="Non"),"No",0))</f>
        <v>0</v>
      </c>
      <c r="F1943">
        <f>IF(OR('Milestone 3'!F467="Yes",'Milestone 3'!F467="Oui"),"Yes",IF(OR('Milestone 3'!F467="No",'Milestone 3'!F467="Non"),"No",IF(OR('Milestone 3'!F467="N/A",'Milestone 3'!F467="S.O."),"N/A",0)))</f>
        <v>0</v>
      </c>
      <c r="G1943">
        <f>IF(OR('Milestone 3'!K467="Approved",'Milestone 3'!K467="Approuvé"),"Approved",IF(OR('Milestone 3'!K467="Incomplete",'Milestone 3'!K467="Incomplet"),"Incomplete",0))</f>
        <v>0</v>
      </c>
      <c r="H1943">
        <f>IF(OR('Milestone 3'!J467="Yes",'Milestone 3'!J467="Oui"),"Yes",IF(OR('Milestone 3'!J467="No",'Milestone 3'!J467="Non"),"No",0))</f>
        <v>0</v>
      </c>
      <c r="I1943">
        <f>IF(OR('Milestone 3'!I467="Yes",'Milestone 3'!I467="Oui"),"Yes",IF(OR('Milestone 3'!I467="No",'Milestone 3'!I467="Non"),"No",IF(OR('Milestone 3'!I467="N/A",'Milestone 3'!I467="S.O."),"N/A",0)))</f>
        <v>0</v>
      </c>
      <c r="J1943">
        <f>IF(OR('Milestone 3'!N467="Approved",'Milestone 3'!N467="Approuvé"),"Approved",IF(OR('Milestone 3'!N467="Incomplete",'Milestone 3'!N467="Incomplet"),"Incomplete",0))</f>
        <v>0</v>
      </c>
      <c r="K1943">
        <f>IF(OR('Milestone 3'!M467="Yes",'Milestone 3'!M467="Oui"),"Yes",IF(OR('Milestone 3'!M467="No",'Milestone 3'!M467="Non"),"No",0))</f>
        <v>0</v>
      </c>
      <c r="L1943">
        <f>IF(OR('Milestone 3'!L467="Yes",'Milestone 3'!L467="Oui"),"Yes",IF(OR('Milestone 3'!L467="No",'Milestone 3'!L467="Non"),"No",IF(OR('Milestone 3'!L467="N/A",'Milestone 3'!L467="S.O."),"N/A",0)))</f>
        <v>0</v>
      </c>
      <c r="M1943">
        <f>IF(OR('Milestone 3'!Q467="Approved",'Milestone 3'!Q467="Approuvé"),"Approved",IF(OR('Milestone 3'!Q467="Incomplete",'Milestone 3'!Q467="Incomplet"),"Incomplete",0))</f>
        <v>0</v>
      </c>
      <c r="N1943">
        <f>IF(OR('Milestone 3'!P467="Yes",'Milestone 3'!P467="Oui"),"Yes",IF(OR('Milestone 3'!P467="No",'Milestone 3'!P467="Non"),"No",0))</f>
        <v>0</v>
      </c>
      <c r="O1943">
        <f>IF(OR('Milestone 3'!O467="Yes",'Milestone 3'!O467="Oui"),"Yes",IF(OR('Milestone 3'!O467="No",'Milestone 3'!O467="Non"),"No",IF(OR('Milestone 3'!O467="N/A",'Milestone 3'!O467="S.O."),"N/A",0)))</f>
        <v>0</v>
      </c>
    </row>
    <row r="1944" spans="1:15" hidden="1">
      <c r="A1944">
        <f>IF(OR('Milestone 3'!E468="Approved",'Milestone 3'!E468="Approuvé"),"Approved",IF(OR('Milestone 3'!E468="Incomplete",'Milestone 3'!E468="Incomplet"),"Incomplete",0))</f>
        <v>0</v>
      </c>
      <c r="B1944">
        <f>IF(OR('Milestone 3'!D468="Yes",'Milestone 3'!D468="Oui"),"Yes",IF(OR('Milestone 3'!D468="No",'Milestone 3'!D468="Non"),"No",0))</f>
        <v>0</v>
      </c>
      <c r="C1944">
        <f>IF(OR('Milestone 3'!C468="Yes",'Milestone 3'!C468="Oui"),"Yes",IF(OR('Milestone 3'!C468="No",'Milestone 3'!C468="Non"),"No",IF(OR('Milestone 3'!C468="N/A",'Milestone 3'!C468="S.O."),"N/A",0)))</f>
        <v>0</v>
      </c>
      <c r="D1944">
        <f>IF(OR('Milestone 3'!H468="Approved",'Milestone 3'!H468="Approuvé"),"Approved",IF(OR('Milestone 3'!H468="Incomplete",'Milestone 3'!H468="Incomplet"),"Incomplete",0))</f>
        <v>0</v>
      </c>
      <c r="E1944">
        <f>IF(OR('Milestone 3'!G468="Yes",'Milestone 3'!G468="Oui"),"Yes",IF(OR('Milestone 3'!G468="No",'Milestone 3'!G468="Non"),"No",0))</f>
        <v>0</v>
      </c>
      <c r="F1944">
        <f>IF(OR('Milestone 3'!F468="Yes",'Milestone 3'!F468="Oui"),"Yes",IF(OR('Milestone 3'!F468="No",'Milestone 3'!F468="Non"),"No",IF(OR('Milestone 3'!F468="N/A",'Milestone 3'!F468="S.O."),"N/A",0)))</f>
        <v>0</v>
      </c>
      <c r="G1944">
        <f>IF(OR('Milestone 3'!K468="Approved",'Milestone 3'!K468="Approuvé"),"Approved",IF(OR('Milestone 3'!K468="Incomplete",'Milestone 3'!K468="Incomplet"),"Incomplete",0))</f>
        <v>0</v>
      </c>
      <c r="H1944">
        <f>IF(OR('Milestone 3'!J468="Yes",'Milestone 3'!J468="Oui"),"Yes",IF(OR('Milestone 3'!J468="No",'Milestone 3'!J468="Non"),"No",0))</f>
        <v>0</v>
      </c>
      <c r="I1944">
        <f>IF(OR('Milestone 3'!I468="Yes",'Milestone 3'!I468="Oui"),"Yes",IF(OR('Milestone 3'!I468="No",'Milestone 3'!I468="Non"),"No",IF(OR('Milestone 3'!I468="N/A",'Milestone 3'!I468="S.O."),"N/A",0)))</f>
        <v>0</v>
      </c>
      <c r="J1944">
        <f>IF(OR('Milestone 3'!N468="Approved",'Milestone 3'!N468="Approuvé"),"Approved",IF(OR('Milestone 3'!N468="Incomplete",'Milestone 3'!N468="Incomplet"),"Incomplete",0))</f>
        <v>0</v>
      </c>
      <c r="K1944">
        <f>IF(OR('Milestone 3'!M468="Yes",'Milestone 3'!M468="Oui"),"Yes",IF(OR('Milestone 3'!M468="No",'Milestone 3'!M468="Non"),"No",0))</f>
        <v>0</v>
      </c>
      <c r="L1944">
        <f>IF(OR('Milestone 3'!L468="Yes",'Milestone 3'!L468="Oui"),"Yes",IF(OR('Milestone 3'!L468="No",'Milestone 3'!L468="Non"),"No",IF(OR('Milestone 3'!L468="N/A",'Milestone 3'!L468="S.O."),"N/A",0)))</f>
        <v>0</v>
      </c>
      <c r="M1944">
        <f>IF(OR('Milestone 3'!Q468="Approved",'Milestone 3'!Q468="Approuvé"),"Approved",IF(OR('Milestone 3'!Q468="Incomplete",'Milestone 3'!Q468="Incomplet"),"Incomplete",0))</f>
        <v>0</v>
      </c>
      <c r="N1944">
        <f>IF(OR('Milestone 3'!P468="Yes",'Milestone 3'!P468="Oui"),"Yes",IF(OR('Milestone 3'!P468="No",'Milestone 3'!P468="Non"),"No",0))</f>
        <v>0</v>
      </c>
      <c r="O1944">
        <f>IF(OR('Milestone 3'!O468="Yes",'Milestone 3'!O468="Oui"),"Yes",IF(OR('Milestone 3'!O468="No",'Milestone 3'!O468="Non"),"No",IF(OR('Milestone 3'!O468="N/A",'Milestone 3'!O468="S.O."),"N/A",0)))</f>
        <v>0</v>
      </c>
    </row>
    <row r="1945" spans="1:15" hidden="1">
      <c r="A1945">
        <f>IF(OR('Milestone 3'!E469="Approved",'Milestone 3'!E469="Approuvé"),"Approved",IF(OR('Milestone 3'!E469="Incomplete",'Milestone 3'!E469="Incomplet"),"Incomplete",0))</f>
        <v>0</v>
      </c>
      <c r="B1945">
        <f>IF(OR('Milestone 3'!D469="Yes",'Milestone 3'!D469="Oui"),"Yes",IF(OR('Milestone 3'!D469="No",'Milestone 3'!D469="Non"),"No",0))</f>
        <v>0</v>
      </c>
      <c r="C1945">
        <f>IF(OR('Milestone 3'!C469="Yes",'Milestone 3'!C469="Oui"),"Yes",IF(OR('Milestone 3'!C469="No",'Milestone 3'!C469="Non"),"No",IF(OR('Milestone 3'!C469="N/A",'Milestone 3'!C469="S.O."),"N/A",0)))</f>
        <v>0</v>
      </c>
      <c r="D1945">
        <f>IF(OR('Milestone 3'!H469="Approved",'Milestone 3'!H469="Approuvé"),"Approved",IF(OR('Milestone 3'!H469="Incomplete",'Milestone 3'!H469="Incomplet"),"Incomplete",0))</f>
        <v>0</v>
      </c>
      <c r="E1945">
        <f>IF(OR('Milestone 3'!G469="Yes",'Milestone 3'!G469="Oui"),"Yes",IF(OR('Milestone 3'!G469="No",'Milestone 3'!G469="Non"),"No",0))</f>
        <v>0</v>
      </c>
      <c r="F1945">
        <f>IF(OR('Milestone 3'!F469="Yes",'Milestone 3'!F469="Oui"),"Yes",IF(OR('Milestone 3'!F469="No",'Milestone 3'!F469="Non"),"No",IF(OR('Milestone 3'!F469="N/A",'Milestone 3'!F469="S.O."),"N/A",0)))</f>
        <v>0</v>
      </c>
      <c r="G1945">
        <f>IF(OR('Milestone 3'!K469="Approved",'Milestone 3'!K469="Approuvé"),"Approved",IF(OR('Milestone 3'!K469="Incomplete",'Milestone 3'!K469="Incomplet"),"Incomplete",0))</f>
        <v>0</v>
      </c>
      <c r="H1945">
        <f>IF(OR('Milestone 3'!J469="Yes",'Milestone 3'!J469="Oui"),"Yes",IF(OR('Milestone 3'!J469="No",'Milestone 3'!J469="Non"),"No",0))</f>
        <v>0</v>
      </c>
      <c r="I1945">
        <f>IF(OR('Milestone 3'!I469="Yes",'Milestone 3'!I469="Oui"),"Yes",IF(OR('Milestone 3'!I469="No",'Milestone 3'!I469="Non"),"No",IF(OR('Milestone 3'!I469="N/A",'Milestone 3'!I469="S.O."),"N/A",0)))</f>
        <v>0</v>
      </c>
      <c r="J1945">
        <f>IF(OR('Milestone 3'!N469="Approved",'Milestone 3'!N469="Approuvé"),"Approved",IF(OR('Milestone 3'!N469="Incomplete",'Milestone 3'!N469="Incomplet"),"Incomplete",0))</f>
        <v>0</v>
      </c>
      <c r="K1945">
        <f>IF(OR('Milestone 3'!M469="Yes",'Milestone 3'!M469="Oui"),"Yes",IF(OR('Milestone 3'!M469="No",'Milestone 3'!M469="Non"),"No",0))</f>
        <v>0</v>
      </c>
      <c r="L1945">
        <f>IF(OR('Milestone 3'!L469="Yes",'Milestone 3'!L469="Oui"),"Yes",IF(OR('Milestone 3'!L469="No",'Milestone 3'!L469="Non"),"No",IF(OR('Milestone 3'!L469="N/A",'Milestone 3'!L469="S.O."),"N/A",0)))</f>
        <v>0</v>
      </c>
      <c r="M1945">
        <f>IF(OR('Milestone 3'!Q469="Approved",'Milestone 3'!Q469="Approuvé"),"Approved",IF(OR('Milestone 3'!Q469="Incomplete",'Milestone 3'!Q469="Incomplet"),"Incomplete",0))</f>
        <v>0</v>
      </c>
      <c r="N1945">
        <f>IF(OR('Milestone 3'!P469="Yes",'Milestone 3'!P469="Oui"),"Yes",IF(OR('Milestone 3'!P469="No",'Milestone 3'!P469="Non"),"No",0))</f>
        <v>0</v>
      </c>
      <c r="O1945">
        <f>IF(OR('Milestone 3'!O469="Yes",'Milestone 3'!O469="Oui"),"Yes",IF(OR('Milestone 3'!O469="No",'Milestone 3'!O469="Non"),"No",IF(OR('Milestone 3'!O469="N/A",'Milestone 3'!O469="S.O."),"N/A",0)))</f>
        <v>0</v>
      </c>
    </row>
    <row r="1946" spans="1:15" hidden="1">
      <c r="A1946">
        <f>IF(OR('Milestone 3'!E470="Approved",'Milestone 3'!E470="Approuvé"),"Approved",IF(OR('Milestone 3'!E470="Incomplete",'Milestone 3'!E470="Incomplet"),"Incomplete",0))</f>
        <v>0</v>
      </c>
      <c r="B1946">
        <f>IF(OR('Milestone 3'!D470="Yes",'Milestone 3'!D470="Oui"),"Yes",IF(OR('Milestone 3'!D470="No",'Milestone 3'!D470="Non"),"No",0))</f>
        <v>0</v>
      </c>
      <c r="C1946">
        <f>IF(OR('Milestone 3'!C470="Yes",'Milestone 3'!C470="Oui"),"Yes",IF(OR('Milestone 3'!C470="No",'Milestone 3'!C470="Non"),"No",IF(OR('Milestone 3'!C470="N/A",'Milestone 3'!C470="S.O."),"N/A",0)))</f>
        <v>0</v>
      </c>
      <c r="D1946">
        <f>IF(OR('Milestone 3'!H470="Approved",'Milestone 3'!H470="Approuvé"),"Approved",IF(OR('Milestone 3'!H470="Incomplete",'Milestone 3'!H470="Incomplet"),"Incomplete",0))</f>
        <v>0</v>
      </c>
      <c r="E1946">
        <f>IF(OR('Milestone 3'!G470="Yes",'Milestone 3'!G470="Oui"),"Yes",IF(OR('Milestone 3'!G470="No",'Milestone 3'!G470="Non"),"No",0))</f>
        <v>0</v>
      </c>
      <c r="F1946">
        <f>IF(OR('Milestone 3'!F470="Yes",'Milestone 3'!F470="Oui"),"Yes",IF(OR('Milestone 3'!F470="No",'Milestone 3'!F470="Non"),"No",IF(OR('Milestone 3'!F470="N/A",'Milestone 3'!F470="S.O."),"N/A",0)))</f>
        <v>0</v>
      </c>
      <c r="G1946">
        <f>IF(OR('Milestone 3'!K470="Approved",'Milestone 3'!K470="Approuvé"),"Approved",IF(OR('Milestone 3'!K470="Incomplete",'Milestone 3'!K470="Incomplet"),"Incomplete",0))</f>
        <v>0</v>
      </c>
      <c r="H1946">
        <f>IF(OR('Milestone 3'!J470="Yes",'Milestone 3'!J470="Oui"),"Yes",IF(OR('Milestone 3'!J470="No",'Milestone 3'!J470="Non"),"No",0))</f>
        <v>0</v>
      </c>
      <c r="I1946">
        <f>IF(OR('Milestone 3'!I470="Yes",'Milestone 3'!I470="Oui"),"Yes",IF(OR('Milestone 3'!I470="No",'Milestone 3'!I470="Non"),"No",IF(OR('Milestone 3'!I470="N/A",'Milestone 3'!I470="S.O."),"N/A",0)))</f>
        <v>0</v>
      </c>
      <c r="J1946">
        <f>IF(OR('Milestone 3'!N470="Approved",'Milestone 3'!N470="Approuvé"),"Approved",IF(OR('Milestone 3'!N470="Incomplete",'Milestone 3'!N470="Incomplet"),"Incomplete",0))</f>
        <v>0</v>
      </c>
      <c r="K1946">
        <f>IF(OR('Milestone 3'!M470="Yes",'Milestone 3'!M470="Oui"),"Yes",IF(OR('Milestone 3'!M470="No",'Milestone 3'!M470="Non"),"No",0))</f>
        <v>0</v>
      </c>
      <c r="L1946">
        <f>IF(OR('Milestone 3'!L470="Yes",'Milestone 3'!L470="Oui"),"Yes",IF(OR('Milestone 3'!L470="No",'Milestone 3'!L470="Non"),"No",IF(OR('Milestone 3'!L470="N/A",'Milestone 3'!L470="S.O."),"N/A",0)))</f>
        <v>0</v>
      </c>
      <c r="M1946">
        <f>IF(OR('Milestone 3'!Q470="Approved",'Milestone 3'!Q470="Approuvé"),"Approved",IF(OR('Milestone 3'!Q470="Incomplete",'Milestone 3'!Q470="Incomplet"),"Incomplete",0))</f>
        <v>0</v>
      </c>
      <c r="N1946">
        <f>IF(OR('Milestone 3'!P470="Yes",'Milestone 3'!P470="Oui"),"Yes",IF(OR('Milestone 3'!P470="No",'Milestone 3'!P470="Non"),"No",0))</f>
        <v>0</v>
      </c>
      <c r="O1946">
        <f>IF(OR('Milestone 3'!O470="Yes",'Milestone 3'!O470="Oui"),"Yes",IF(OR('Milestone 3'!O470="No",'Milestone 3'!O470="Non"),"No",IF(OR('Milestone 3'!O470="N/A",'Milestone 3'!O470="S.O."),"N/A",0)))</f>
        <v>0</v>
      </c>
    </row>
    <row r="1947" spans="1:15" hidden="1">
      <c r="A1947">
        <f>IF(OR('Milestone 3'!E471="Approved",'Milestone 3'!E471="Approuvé"),"Approved",IF(OR('Milestone 3'!E471="Incomplete",'Milestone 3'!E471="Incomplet"),"Incomplete",0))</f>
        <v>0</v>
      </c>
      <c r="B1947">
        <f>IF(OR('Milestone 3'!D471="Yes",'Milestone 3'!D471="Oui"),"Yes",IF(OR('Milestone 3'!D471="No",'Milestone 3'!D471="Non"),"No",0))</f>
        <v>0</v>
      </c>
      <c r="C1947">
        <f>IF(OR('Milestone 3'!C471="Yes",'Milestone 3'!C471="Oui"),"Yes",IF(OR('Milestone 3'!C471="No",'Milestone 3'!C471="Non"),"No",IF(OR('Milestone 3'!C471="N/A",'Milestone 3'!C471="S.O."),"N/A",0)))</f>
        <v>0</v>
      </c>
      <c r="D1947">
        <f>IF(OR('Milestone 3'!H471="Approved",'Milestone 3'!H471="Approuvé"),"Approved",IF(OR('Milestone 3'!H471="Incomplete",'Milestone 3'!H471="Incomplet"),"Incomplete",0))</f>
        <v>0</v>
      </c>
      <c r="E1947">
        <f>IF(OR('Milestone 3'!G471="Yes",'Milestone 3'!G471="Oui"),"Yes",IF(OR('Milestone 3'!G471="No",'Milestone 3'!G471="Non"),"No",0))</f>
        <v>0</v>
      </c>
      <c r="F1947">
        <f>IF(OR('Milestone 3'!F471="Yes",'Milestone 3'!F471="Oui"),"Yes",IF(OR('Milestone 3'!F471="No",'Milestone 3'!F471="Non"),"No",IF(OR('Milestone 3'!F471="N/A",'Milestone 3'!F471="S.O."),"N/A",0)))</f>
        <v>0</v>
      </c>
      <c r="G1947">
        <f>IF(OR('Milestone 3'!K471="Approved",'Milestone 3'!K471="Approuvé"),"Approved",IF(OR('Milestone 3'!K471="Incomplete",'Milestone 3'!K471="Incomplet"),"Incomplete",0))</f>
        <v>0</v>
      </c>
      <c r="H1947">
        <f>IF(OR('Milestone 3'!J471="Yes",'Milestone 3'!J471="Oui"),"Yes",IF(OR('Milestone 3'!J471="No",'Milestone 3'!J471="Non"),"No",0))</f>
        <v>0</v>
      </c>
      <c r="I1947">
        <f>IF(OR('Milestone 3'!I471="Yes",'Milestone 3'!I471="Oui"),"Yes",IF(OR('Milestone 3'!I471="No",'Milestone 3'!I471="Non"),"No",IF(OR('Milestone 3'!I471="N/A",'Milestone 3'!I471="S.O."),"N/A",0)))</f>
        <v>0</v>
      </c>
      <c r="J1947">
        <f>IF(OR('Milestone 3'!N471="Approved",'Milestone 3'!N471="Approuvé"),"Approved",IF(OR('Milestone 3'!N471="Incomplete",'Milestone 3'!N471="Incomplet"),"Incomplete",0))</f>
        <v>0</v>
      </c>
      <c r="K1947">
        <f>IF(OR('Milestone 3'!M471="Yes",'Milestone 3'!M471="Oui"),"Yes",IF(OR('Milestone 3'!M471="No",'Milestone 3'!M471="Non"),"No",0))</f>
        <v>0</v>
      </c>
      <c r="L1947">
        <f>IF(OR('Milestone 3'!L471="Yes",'Milestone 3'!L471="Oui"),"Yes",IF(OR('Milestone 3'!L471="No",'Milestone 3'!L471="Non"),"No",IF(OR('Milestone 3'!L471="N/A",'Milestone 3'!L471="S.O."),"N/A",0)))</f>
        <v>0</v>
      </c>
      <c r="M1947">
        <f>IF(OR('Milestone 3'!Q471="Approved",'Milestone 3'!Q471="Approuvé"),"Approved",IF(OR('Milestone 3'!Q471="Incomplete",'Milestone 3'!Q471="Incomplet"),"Incomplete",0))</f>
        <v>0</v>
      </c>
      <c r="N1947">
        <f>IF(OR('Milestone 3'!P471="Yes",'Milestone 3'!P471="Oui"),"Yes",IF(OR('Milestone 3'!P471="No",'Milestone 3'!P471="Non"),"No",0))</f>
        <v>0</v>
      </c>
      <c r="O1947">
        <f>IF(OR('Milestone 3'!O471="Yes",'Milestone 3'!O471="Oui"),"Yes",IF(OR('Milestone 3'!O471="No",'Milestone 3'!O471="Non"),"No",IF(OR('Milestone 3'!O471="N/A",'Milestone 3'!O471="S.O."),"N/A",0)))</f>
        <v>0</v>
      </c>
    </row>
    <row r="1948" spans="1:15" hidden="1">
      <c r="A1948">
        <f>IF(OR('Milestone 3'!E472="Approved",'Milestone 3'!E472="Approuvé"),"Approved",IF(OR('Milestone 3'!E472="Incomplete",'Milestone 3'!E472="Incomplet"),"Incomplete",0))</f>
        <v>0</v>
      </c>
      <c r="B1948">
        <f>IF(OR('Milestone 3'!D472="Yes",'Milestone 3'!D472="Oui"),"Yes",IF(OR('Milestone 3'!D472="No",'Milestone 3'!D472="Non"),"No",0))</f>
        <v>0</v>
      </c>
      <c r="C1948">
        <f>IF(OR('Milestone 3'!C472="Yes",'Milestone 3'!C472="Oui"),"Yes",IF(OR('Milestone 3'!C472="No",'Milestone 3'!C472="Non"),"No",IF(OR('Milestone 3'!C472="N/A",'Milestone 3'!C472="S.O."),"N/A",0)))</f>
        <v>0</v>
      </c>
      <c r="D1948">
        <f>IF(OR('Milestone 3'!H472="Approved",'Milestone 3'!H472="Approuvé"),"Approved",IF(OR('Milestone 3'!H472="Incomplete",'Milestone 3'!H472="Incomplet"),"Incomplete",0))</f>
        <v>0</v>
      </c>
      <c r="E1948">
        <f>IF(OR('Milestone 3'!G472="Yes",'Milestone 3'!G472="Oui"),"Yes",IF(OR('Milestone 3'!G472="No",'Milestone 3'!G472="Non"),"No",0))</f>
        <v>0</v>
      </c>
      <c r="F1948">
        <f>IF(OR('Milestone 3'!F472="Yes",'Milestone 3'!F472="Oui"),"Yes",IF(OR('Milestone 3'!F472="No",'Milestone 3'!F472="Non"),"No",IF(OR('Milestone 3'!F472="N/A",'Milestone 3'!F472="S.O."),"N/A",0)))</f>
        <v>0</v>
      </c>
      <c r="G1948">
        <f>IF(OR('Milestone 3'!K472="Approved",'Milestone 3'!K472="Approuvé"),"Approved",IF(OR('Milestone 3'!K472="Incomplete",'Milestone 3'!K472="Incomplet"),"Incomplete",0))</f>
        <v>0</v>
      </c>
      <c r="H1948">
        <f>IF(OR('Milestone 3'!J472="Yes",'Milestone 3'!J472="Oui"),"Yes",IF(OR('Milestone 3'!J472="No",'Milestone 3'!J472="Non"),"No",0))</f>
        <v>0</v>
      </c>
      <c r="I1948">
        <f>IF(OR('Milestone 3'!I472="Yes",'Milestone 3'!I472="Oui"),"Yes",IF(OR('Milestone 3'!I472="No",'Milestone 3'!I472="Non"),"No",IF(OR('Milestone 3'!I472="N/A",'Milestone 3'!I472="S.O."),"N/A",0)))</f>
        <v>0</v>
      </c>
      <c r="J1948">
        <f>IF(OR('Milestone 3'!N472="Approved",'Milestone 3'!N472="Approuvé"),"Approved",IF(OR('Milestone 3'!N472="Incomplete",'Milestone 3'!N472="Incomplet"),"Incomplete",0))</f>
        <v>0</v>
      </c>
      <c r="K1948">
        <f>IF(OR('Milestone 3'!M472="Yes",'Milestone 3'!M472="Oui"),"Yes",IF(OR('Milestone 3'!M472="No",'Milestone 3'!M472="Non"),"No",0))</f>
        <v>0</v>
      </c>
      <c r="L1948">
        <f>IF(OR('Milestone 3'!L472="Yes",'Milestone 3'!L472="Oui"),"Yes",IF(OR('Milestone 3'!L472="No",'Milestone 3'!L472="Non"),"No",IF(OR('Milestone 3'!L472="N/A",'Milestone 3'!L472="S.O."),"N/A",0)))</f>
        <v>0</v>
      </c>
      <c r="M1948">
        <f>IF(OR('Milestone 3'!Q472="Approved",'Milestone 3'!Q472="Approuvé"),"Approved",IF(OR('Milestone 3'!Q472="Incomplete",'Milestone 3'!Q472="Incomplet"),"Incomplete",0))</f>
        <v>0</v>
      </c>
      <c r="N1948">
        <f>IF(OR('Milestone 3'!P472="Yes",'Milestone 3'!P472="Oui"),"Yes",IF(OR('Milestone 3'!P472="No",'Milestone 3'!P472="Non"),"No",0))</f>
        <v>0</v>
      </c>
      <c r="O1948">
        <f>IF(OR('Milestone 3'!O472="Yes",'Milestone 3'!O472="Oui"),"Yes",IF(OR('Milestone 3'!O472="No",'Milestone 3'!O472="Non"),"No",IF(OR('Milestone 3'!O472="N/A",'Milestone 3'!O472="S.O."),"N/A",0)))</f>
        <v>0</v>
      </c>
    </row>
    <row r="1949" spans="1:15" hidden="1">
      <c r="A1949">
        <f>IF(OR('Milestone 3'!E473="Approved",'Milestone 3'!E473="Approuvé"),"Approved",IF(OR('Milestone 3'!E473="Incomplete",'Milestone 3'!E473="Incomplet"),"Incomplete",0))</f>
        <v>0</v>
      </c>
      <c r="B1949">
        <f>IF(OR('Milestone 3'!D473="Yes",'Milestone 3'!D473="Oui"),"Yes",IF(OR('Milestone 3'!D473="No",'Milestone 3'!D473="Non"),"No",0))</f>
        <v>0</v>
      </c>
      <c r="C1949">
        <f>IF(OR('Milestone 3'!C473="Yes",'Milestone 3'!C473="Oui"),"Yes",IF(OR('Milestone 3'!C473="No",'Milestone 3'!C473="Non"),"No",IF(OR('Milestone 3'!C473="N/A",'Milestone 3'!C473="S.O."),"N/A",0)))</f>
        <v>0</v>
      </c>
      <c r="D1949">
        <f>IF(OR('Milestone 3'!H473="Approved",'Milestone 3'!H473="Approuvé"),"Approved",IF(OR('Milestone 3'!H473="Incomplete",'Milestone 3'!H473="Incomplet"),"Incomplete",0))</f>
        <v>0</v>
      </c>
      <c r="E1949">
        <f>IF(OR('Milestone 3'!G473="Yes",'Milestone 3'!G473="Oui"),"Yes",IF(OR('Milestone 3'!G473="No",'Milestone 3'!G473="Non"),"No",0))</f>
        <v>0</v>
      </c>
      <c r="F1949">
        <f>IF(OR('Milestone 3'!F473="Yes",'Milestone 3'!F473="Oui"),"Yes",IF(OR('Milestone 3'!F473="No",'Milestone 3'!F473="Non"),"No",IF(OR('Milestone 3'!F473="N/A",'Milestone 3'!F473="S.O."),"N/A",0)))</f>
        <v>0</v>
      </c>
      <c r="G1949">
        <f>IF(OR('Milestone 3'!K473="Approved",'Milestone 3'!K473="Approuvé"),"Approved",IF(OR('Milestone 3'!K473="Incomplete",'Milestone 3'!K473="Incomplet"),"Incomplete",0))</f>
        <v>0</v>
      </c>
      <c r="H1949">
        <f>IF(OR('Milestone 3'!J473="Yes",'Milestone 3'!J473="Oui"),"Yes",IF(OR('Milestone 3'!J473="No",'Milestone 3'!J473="Non"),"No",0))</f>
        <v>0</v>
      </c>
      <c r="I1949">
        <f>IF(OR('Milestone 3'!I473="Yes",'Milestone 3'!I473="Oui"),"Yes",IF(OR('Milestone 3'!I473="No",'Milestone 3'!I473="Non"),"No",IF(OR('Milestone 3'!I473="N/A",'Milestone 3'!I473="S.O."),"N/A",0)))</f>
        <v>0</v>
      </c>
      <c r="J1949">
        <f>IF(OR('Milestone 3'!N473="Approved",'Milestone 3'!N473="Approuvé"),"Approved",IF(OR('Milestone 3'!N473="Incomplete",'Milestone 3'!N473="Incomplet"),"Incomplete",0))</f>
        <v>0</v>
      </c>
      <c r="K1949">
        <f>IF(OR('Milestone 3'!M473="Yes",'Milestone 3'!M473="Oui"),"Yes",IF(OR('Milestone 3'!M473="No",'Milestone 3'!M473="Non"),"No",0))</f>
        <v>0</v>
      </c>
      <c r="L1949">
        <f>IF(OR('Milestone 3'!L473="Yes",'Milestone 3'!L473="Oui"),"Yes",IF(OR('Milestone 3'!L473="No",'Milestone 3'!L473="Non"),"No",IF(OR('Milestone 3'!L473="N/A",'Milestone 3'!L473="S.O."),"N/A",0)))</f>
        <v>0</v>
      </c>
      <c r="M1949">
        <f>IF(OR('Milestone 3'!Q473="Approved",'Milestone 3'!Q473="Approuvé"),"Approved",IF(OR('Milestone 3'!Q473="Incomplete",'Milestone 3'!Q473="Incomplet"),"Incomplete",0))</f>
        <v>0</v>
      </c>
      <c r="N1949">
        <f>IF(OR('Milestone 3'!P473="Yes",'Milestone 3'!P473="Oui"),"Yes",IF(OR('Milestone 3'!P473="No",'Milestone 3'!P473="Non"),"No",0))</f>
        <v>0</v>
      </c>
      <c r="O1949">
        <f>IF(OR('Milestone 3'!O473="Yes",'Milestone 3'!O473="Oui"),"Yes",IF(OR('Milestone 3'!O473="No",'Milestone 3'!O473="Non"),"No",IF(OR('Milestone 3'!O473="N/A",'Milestone 3'!O473="S.O."),"N/A",0)))</f>
        <v>0</v>
      </c>
    </row>
    <row r="1950" spans="1:15" hidden="1">
      <c r="A1950">
        <f>IF(OR('Milestone 3'!E474="Approved",'Milestone 3'!E474="Approuvé"),"Approved",IF(OR('Milestone 3'!E474="Incomplete",'Milestone 3'!E474="Incomplet"),"Incomplete",0))</f>
        <v>0</v>
      </c>
      <c r="B1950">
        <f>IF(OR('Milestone 3'!D474="Yes",'Milestone 3'!D474="Oui"),"Yes",IF(OR('Milestone 3'!D474="No",'Milestone 3'!D474="Non"),"No",0))</f>
        <v>0</v>
      </c>
      <c r="C1950">
        <f>IF(OR('Milestone 3'!C474="Yes",'Milestone 3'!C474="Oui"),"Yes",IF(OR('Milestone 3'!C474="No",'Milestone 3'!C474="Non"),"No",IF(OR('Milestone 3'!C474="N/A",'Milestone 3'!C474="S.O."),"N/A",0)))</f>
        <v>0</v>
      </c>
      <c r="D1950">
        <f>IF(OR('Milestone 3'!H474="Approved",'Milestone 3'!H474="Approuvé"),"Approved",IF(OR('Milestone 3'!H474="Incomplete",'Milestone 3'!H474="Incomplet"),"Incomplete",0))</f>
        <v>0</v>
      </c>
      <c r="E1950">
        <f>IF(OR('Milestone 3'!G474="Yes",'Milestone 3'!G474="Oui"),"Yes",IF(OR('Milestone 3'!G474="No",'Milestone 3'!G474="Non"),"No",0))</f>
        <v>0</v>
      </c>
      <c r="F1950">
        <f>IF(OR('Milestone 3'!F474="Yes",'Milestone 3'!F474="Oui"),"Yes",IF(OR('Milestone 3'!F474="No",'Milestone 3'!F474="Non"),"No",IF(OR('Milestone 3'!F474="N/A",'Milestone 3'!F474="S.O."),"N/A",0)))</f>
        <v>0</v>
      </c>
      <c r="G1950">
        <f>IF(OR('Milestone 3'!K474="Approved",'Milestone 3'!K474="Approuvé"),"Approved",IF(OR('Milestone 3'!K474="Incomplete",'Milestone 3'!K474="Incomplet"),"Incomplete",0))</f>
        <v>0</v>
      </c>
      <c r="H1950">
        <f>IF(OR('Milestone 3'!J474="Yes",'Milestone 3'!J474="Oui"),"Yes",IF(OR('Milestone 3'!J474="No",'Milestone 3'!J474="Non"),"No",0))</f>
        <v>0</v>
      </c>
      <c r="I1950">
        <f>IF(OR('Milestone 3'!I474="Yes",'Milestone 3'!I474="Oui"),"Yes",IF(OR('Milestone 3'!I474="No",'Milestone 3'!I474="Non"),"No",IF(OR('Milestone 3'!I474="N/A",'Milestone 3'!I474="S.O."),"N/A",0)))</f>
        <v>0</v>
      </c>
      <c r="J1950">
        <f>IF(OR('Milestone 3'!N474="Approved",'Milestone 3'!N474="Approuvé"),"Approved",IF(OR('Milestone 3'!N474="Incomplete",'Milestone 3'!N474="Incomplet"),"Incomplete",0))</f>
        <v>0</v>
      </c>
      <c r="K1950">
        <f>IF(OR('Milestone 3'!M474="Yes",'Milestone 3'!M474="Oui"),"Yes",IF(OR('Milestone 3'!M474="No",'Milestone 3'!M474="Non"),"No",0))</f>
        <v>0</v>
      </c>
      <c r="L1950">
        <f>IF(OR('Milestone 3'!L474="Yes",'Milestone 3'!L474="Oui"),"Yes",IF(OR('Milestone 3'!L474="No",'Milestone 3'!L474="Non"),"No",IF(OR('Milestone 3'!L474="N/A",'Milestone 3'!L474="S.O."),"N/A",0)))</f>
        <v>0</v>
      </c>
      <c r="M1950">
        <f>IF(OR('Milestone 3'!Q474="Approved",'Milestone 3'!Q474="Approuvé"),"Approved",IF(OR('Milestone 3'!Q474="Incomplete",'Milestone 3'!Q474="Incomplet"),"Incomplete",0))</f>
        <v>0</v>
      </c>
      <c r="N1950">
        <f>IF(OR('Milestone 3'!P474="Yes",'Milestone 3'!P474="Oui"),"Yes",IF(OR('Milestone 3'!P474="No",'Milestone 3'!P474="Non"),"No",0))</f>
        <v>0</v>
      </c>
      <c r="O1950">
        <f>IF(OR('Milestone 3'!O474="Yes",'Milestone 3'!O474="Oui"),"Yes",IF(OR('Milestone 3'!O474="No",'Milestone 3'!O474="Non"),"No",IF(OR('Milestone 3'!O474="N/A",'Milestone 3'!O474="S.O."),"N/A",0)))</f>
        <v>0</v>
      </c>
    </row>
    <row r="1951" spans="1:15" hidden="1">
      <c r="A1951">
        <f>IF(OR('Milestone 3'!E475="Approved",'Milestone 3'!E475="Approuvé"),"Approved",IF(OR('Milestone 3'!E475="Incomplete",'Milestone 3'!E475="Incomplet"),"Incomplete",0))</f>
        <v>0</v>
      </c>
      <c r="B1951">
        <f>IF(OR('Milestone 3'!D475="Yes",'Milestone 3'!D475="Oui"),"Yes",IF(OR('Milestone 3'!D475="No",'Milestone 3'!D475="Non"),"No",0))</f>
        <v>0</v>
      </c>
      <c r="C1951">
        <f>IF(OR('Milestone 3'!C475="Yes",'Milestone 3'!C475="Oui"),"Yes",IF(OR('Milestone 3'!C475="No",'Milestone 3'!C475="Non"),"No",IF(OR('Milestone 3'!C475="N/A",'Milestone 3'!C475="S.O."),"N/A",0)))</f>
        <v>0</v>
      </c>
      <c r="D1951">
        <f>IF(OR('Milestone 3'!H475="Approved",'Milestone 3'!H475="Approuvé"),"Approved",IF(OR('Milestone 3'!H475="Incomplete",'Milestone 3'!H475="Incomplet"),"Incomplete",0))</f>
        <v>0</v>
      </c>
      <c r="E1951">
        <f>IF(OR('Milestone 3'!G475="Yes",'Milestone 3'!G475="Oui"),"Yes",IF(OR('Milestone 3'!G475="No",'Milestone 3'!G475="Non"),"No",0))</f>
        <v>0</v>
      </c>
      <c r="F1951">
        <f>IF(OR('Milestone 3'!F475="Yes",'Milestone 3'!F475="Oui"),"Yes",IF(OR('Milestone 3'!F475="No",'Milestone 3'!F475="Non"),"No",IF(OR('Milestone 3'!F475="N/A",'Milestone 3'!F475="S.O."),"N/A",0)))</f>
        <v>0</v>
      </c>
      <c r="G1951">
        <f>IF(OR('Milestone 3'!K475="Approved",'Milestone 3'!K475="Approuvé"),"Approved",IF(OR('Milestone 3'!K475="Incomplete",'Milestone 3'!K475="Incomplet"),"Incomplete",0))</f>
        <v>0</v>
      </c>
      <c r="H1951">
        <f>IF(OR('Milestone 3'!J475="Yes",'Milestone 3'!J475="Oui"),"Yes",IF(OR('Milestone 3'!J475="No",'Milestone 3'!J475="Non"),"No",0))</f>
        <v>0</v>
      </c>
      <c r="I1951">
        <f>IF(OR('Milestone 3'!I475="Yes",'Milestone 3'!I475="Oui"),"Yes",IF(OR('Milestone 3'!I475="No",'Milestone 3'!I475="Non"),"No",IF(OR('Milestone 3'!I475="N/A",'Milestone 3'!I475="S.O."),"N/A",0)))</f>
        <v>0</v>
      </c>
      <c r="J1951">
        <f>IF(OR('Milestone 3'!N475="Approved",'Milestone 3'!N475="Approuvé"),"Approved",IF(OR('Milestone 3'!N475="Incomplete",'Milestone 3'!N475="Incomplet"),"Incomplete",0))</f>
        <v>0</v>
      </c>
      <c r="K1951">
        <f>IF(OR('Milestone 3'!M475="Yes",'Milestone 3'!M475="Oui"),"Yes",IF(OR('Milestone 3'!M475="No",'Milestone 3'!M475="Non"),"No",0))</f>
        <v>0</v>
      </c>
      <c r="L1951">
        <f>IF(OR('Milestone 3'!L475="Yes",'Milestone 3'!L475="Oui"),"Yes",IF(OR('Milestone 3'!L475="No",'Milestone 3'!L475="Non"),"No",IF(OR('Milestone 3'!L475="N/A",'Milestone 3'!L475="S.O."),"N/A",0)))</f>
        <v>0</v>
      </c>
      <c r="M1951">
        <f>IF(OR('Milestone 3'!Q475="Approved",'Milestone 3'!Q475="Approuvé"),"Approved",IF(OR('Milestone 3'!Q475="Incomplete",'Milestone 3'!Q475="Incomplet"),"Incomplete",0))</f>
        <v>0</v>
      </c>
      <c r="N1951">
        <f>IF(OR('Milestone 3'!P475="Yes",'Milestone 3'!P475="Oui"),"Yes",IF(OR('Milestone 3'!P475="No",'Milestone 3'!P475="Non"),"No",0))</f>
        <v>0</v>
      </c>
      <c r="O1951">
        <f>IF(OR('Milestone 3'!O475="Yes",'Milestone 3'!O475="Oui"),"Yes",IF(OR('Milestone 3'!O475="No",'Milestone 3'!O475="Non"),"No",IF(OR('Milestone 3'!O475="N/A",'Milestone 3'!O475="S.O."),"N/A",0)))</f>
        <v>0</v>
      </c>
    </row>
    <row r="1952" spans="1:15" hidden="1">
      <c r="A1952">
        <f>IF(OR('Milestone 3'!E476="Approved",'Milestone 3'!E476="Approuvé"),"Approved",IF(OR('Milestone 3'!E476="Incomplete",'Milestone 3'!E476="Incomplet"),"Incomplete",0))</f>
        <v>0</v>
      </c>
      <c r="B1952">
        <f>IF(OR('Milestone 3'!D476="Yes",'Milestone 3'!D476="Oui"),"Yes",IF(OR('Milestone 3'!D476="No",'Milestone 3'!D476="Non"),"No",0))</f>
        <v>0</v>
      </c>
      <c r="C1952">
        <f>IF(OR('Milestone 3'!C476="Yes",'Milestone 3'!C476="Oui"),"Yes",IF(OR('Milestone 3'!C476="No",'Milestone 3'!C476="Non"),"No",IF(OR('Milestone 3'!C476="N/A",'Milestone 3'!C476="S.O."),"N/A",0)))</f>
        <v>0</v>
      </c>
      <c r="D1952">
        <f>IF(OR('Milestone 3'!H476="Approved",'Milestone 3'!H476="Approuvé"),"Approved",IF(OR('Milestone 3'!H476="Incomplete",'Milestone 3'!H476="Incomplet"),"Incomplete",0))</f>
        <v>0</v>
      </c>
      <c r="E1952">
        <f>IF(OR('Milestone 3'!G476="Yes",'Milestone 3'!G476="Oui"),"Yes",IF(OR('Milestone 3'!G476="No",'Milestone 3'!G476="Non"),"No",0))</f>
        <v>0</v>
      </c>
      <c r="F1952">
        <f>IF(OR('Milestone 3'!F476="Yes",'Milestone 3'!F476="Oui"),"Yes",IF(OR('Milestone 3'!F476="No",'Milestone 3'!F476="Non"),"No",IF(OR('Milestone 3'!F476="N/A",'Milestone 3'!F476="S.O."),"N/A",0)))</f>
        <v>0</v>
      </c>
      <c r="G1952">
        <f>IF(OR('Milestone 3'!K476="Approved",'Milestone 3'!K476="Approuvé"),"Approved",IF(OR('Milestone 3'!K476="Incomplete",'Milestone 3'!K476="Incomplet"),"Incomplete",0))</f>
        <v>0</v>
      </c>
      <c r="H1952">
        <f>IF(OR('Milestone 3'!J476="Yes",'Milestone 3'!J476="Oui"),"Yes",IF(OR('Milestone 3'!J476="No",'Milestone 3'!J476="Non"),"No",0))</f>
        <v>0</v>
      </c>
      <c r="I1952">
        <f>IF(OR('Milestone 3'!I476="Yes",'Milestone 3'!I476="Oui"),"Yes",IF(OR('Milestone 3'!I476="No",'Milestone 3'!I476="Non"),"No",IF(OR('Milestone 3'!I476="N/A",'Milestone 3'!I476="S.O."),"N/A",0)))</f>
        <v>0</v>
      </c>
      <c r="J1952">
        <f>IF(OR('Milestone 3'!N476="Approved",'Milestone 3'!N476="Approuvé"),"Approved",IF(OR('Milestone 3'!N476="Incomplete",'Milestone 3'!N476="Incomplet"),"Incomplete",0))</f>
        <v>0</v>
      </c>
      <c r="K1952">
        <f>IF(OR('Milestone 3'!M476="Yes",'Milestone 3'!M476="Oui"),"Yes",IF(OR('Milestone 3'!M476="No",'Milestone 3'!M476="Non"),"No",0))</f>
        <v>0</v>
      </c>
      <c r="L1952">
        <f>IF(OR('Milestone 3'!L476="Yes",'Milestone 3'!L476="Oui"),"Yes",IF(OR('Milestone 3'!L476="No",'Milestone 3'!L476="Non"),"No",IF(OR('Milestone 3'!L476="N/A",'Milestone 3'!L476="S.O."),"N/A",0)))</f>
        <v>0</v>
      </c>
      <c r="M1952">
        <f>IF(OR('Milestone 3'!Q476="Approved",'Milestone 3'!Q476="Approuvé"),"Approved",IF(OR('Milestone 3'!Q476="Incomplete",'Milestone 3'!Q476="Incomplet"),"Incomplete",0))</f>
        <v>0</v>
      </c>
      <c r="N1952">
        <f>IF(OR('Milestone 3'!P476="Yes",'Milestone 3'!P476="Oui"),"Yes",IF(OR('Milestone 3'!P476="No",'Milestone 3'!P476="Non"),"No",0))</f>
        <v>0</v>
      </c>
      <c r="O1952">
        <f>IF(OR('Milestone 3'!O476="Yes",'Milestone 3'!O476="Oui"),"Yes",IF(OR('Milestone 3'!O476="No",'Milestone 3'!O476="Non"),"No",IF(OR('Milestone 3'!O476="N/A",'Milestone 3'!O476="S.O."),"N/A",0)))</f>
        <v>0</v>
      </c>
    </row>
    <row r="1953" spans="1:15" hidden="1">
      <c r="A1953">
        <f>IF(OR('Milestone 3'!E477="Approved",'Milestone 3'!E477="Approuvé"),"Approved",IF(OR('Milestone 3'!E477="Incomplete",'Milestone 3'!E477="Incomplet"),"Incomplete",0))</f>
        <v>0</v>
      </c>
      <c r="B1953">
        <f>IF(OR('Milestone 3'!D477="Yes",'Milestone 3'!D477="Oui"),"Yes",IF(OR('Milestone 3'!D477="No",'Milestone 3'!D477="Non"),"No",0))</f>
        <v>0</v>
      </c>
      <c r="C1953">
        <f>IF(OR('Milestone 3'!C477="Yes",'Milestone 3'!C477="Oui"),"Yes",IF(OR('Milestone 3'!C477="No",'Milestone 3'!C477="Non"),"No",IF(OR('Milestone 3'!C477="N/A",'Milestone 3'!C477="S.O."),"N/A",0)))</f>
        <v>0</v>
      </c>
      <c r="D1953">
        <f>IF(OR('Milestone 3'!H477="Approved",'Milestone 3'!H477="Approuvé"),"Approved",IF(OR('Milestone 3'!H477="Incomplete",'Milestone 3'!H477="Incomplet"),"Incomplete",0))</f>
        <v>0</v>
      </c>
      <c r="E1953">
        <f>IF(OR('Milestone 3'!G477="Yes",'Milestone 3'!G477="Oui"),"Yes",IF(OR('Milestone 3'!G477="No",'Milestone 3'!G477="Non"),"No",0))</f>
        <v>0</v>
      </c>
      <c r="F1953">
        <f>IF(OR('Milestone 3'!F477="Yes",'Milestone 3'!F477="Oui"),"Yes",IF(OR('Milestone 3'!F477="No",'Milestone 3'!F477="Non"),"No",IF(OR('Milestone 3'!F477="N/A",'Milestone 3'!F477="S.O."),"N/A",0)))</f>
        <v>0</v>
      </c>
      <c r="G1953">
        <f>IF(OR('Milestone 3'!K477="Approved",'Milestone 3'!K477="Approuvé"),"Approved",IF(OR('Milestone 3'!K477="Incomplete",'Milestone 3'!K477="Incomplet"),"Incomplete",0))</f>
        <v>0</v>
      </c>
      <c r="H1953">
        <f>IF(OR('Milestone 3'!J477="Yes",'Milestone 3'!J477="Oui"),"Yes",IF(OR('Milestone 3'!J477="No",'Milestone 3'!J477="Non"),"No",0))</f>
        <v>0</v>
      </c>
      <c r="I1953">
        <f>IF(OR('Milestone 3'!I477="Yes",'Milestone 3'!I477="Oui"),"Yes",IF(OR('Milestone 3'!I477="No",'Milestone 3'!I477="Non"),"No",IF(OR('Milestone 3'!I477="N/A",'Milestone 3'!I477="S.O."),"N/A",0)))</f>
        <v>0</v>
      </c>
      <c r="J1953">
        <f>IF(OR('Milestone 3'!N477="Approved",'Milestone 3'!N477="Approuvé"),"Approved",IF(OR('Milestone 3'!N477="Incomplete",'Milestone 3'!N477="Incomplet"),"Incomplete",0))</f>
        <v>0</v>
      </c>
      <c r="K1953">
        <f>IF(OR('Milestone 3'!M477="Yes",'Milestone 3'!M477="Oui"),"Yes",IF(OR('Milestone 3'!M477="No",'Milestone 3'!M477="Non"),"No",0))</f>
        <v>0</v>
      </c>
      <c r="L1953">
        <f>IF(OR('Milestone 3'!L477="Yes",'Milestone 3'!L477="Oui"),"Yes",IF(OR('Milestone 3'!L477="No",'Milestone 3'!L477="Non"),"No",IF(OR('Milestone 3'!L477="N/A",'Milestone 3'!L477="S.O."),"N/A",0)))</f>
        <v>0</v>
      </c>
      <c r="M1953">
        <f>IF(OR('Milestone 3'!Q477="Approved",'Milestone 3'!Q477="Approuvé"),"Approved",IF(OR('Milestone 3'!Q477="Incomplete",'Milestone 3'!Q477="Incomplet"),"Incomplete",0))</f>
        <v>0</v>
      </c>
      <c r="N1953">
        <f>IF(OR('Milestone 3'!P477="Yes",'Milestone 3'!P477="Oui"),"Yes",IF(OR('Milestone 3'!P477="No",'Milestone 3'!P477="Non"),"No",0))</f>
        <v>0</v>
      </c>
      <c r="O1953">
        <f>IF(OR('Milestone 3'!O477="Yes",'Milestone 3'!O477="Oui"),"Yes",IF(OR('Milestone 3'!O477="No",'Milestone 3'!O477="Non"),"No",IF(OR('Milestone 3'!O477="N/A",'Milestone 3'!O477="S.O."),"N/A",0)))</f>
        <v>0</v>
      </c>
    </row>
    <row r="1954" spans="1:15" hidden="1">
      <c r="A1954">
        <f>IF(OR('Milestone 3'!E478="Approved",'Milestone 3'!E478="Approuvé"),"Approved",IF(OR('Milestone 3'!E478="Incomplete",'Milestone 3'!E478="Incomplet"),"Incomplete",0))</f>
        <v>0</v>
      </c>
      <c r="B1954">
        <f>IF(OR('Milestone 3'!D478="Yes",'Milestone 3'!D478="Oui"),"Yes",IF(OR('Milestone 3'!D478="No",'Milestone 3'!D478="Non"),"No",0))</f>
        <v>0</v>
      </c>
      <c r="C1954">
        <f>IF(OR('Milestone 3'!C478="Yes",'Milestone 3'!C478="Oui"),"Yes",IF(OR('Milestone 3'!C478="No",'Milestone 3'!C478="Non"),"No",IF(OR('Milestone 3'!C478="N/A",'Milestone 3'!C478="S.O."),"N/A",0)))</f>
        <v>0</v>
      </c>
      <c r="D1954">
        <f>IF(OR('Milestone 3'!H478="Approved",'Milestone 3'!H478="Approuvé"),"Approved",IF(OR('Milestone 3'!H478="Incomplete",'Milestone 3'!H478="Incomplet"),"Incomplete",0))</f>
        <v>0</v>
      </c>
      <c r="E1954">
        <f>IF(OR('Milestone 3'!G478="Yes",'Milestone 3'!G478="Oui"),"Yes",IF(OR('Milestone 3'!G478="No",'Milestone 3'!G478="Non"),"No",0))</f>
        <v>0</v>
      </c>
      <c r="F1954">
        <f>IF(OR('Milestone 3'!F478="Yes",'Milestone 3'!F478="Oui"),"Yes",IF(OR('Milestone 3'!F478="No",'Milestone 3'!F478="Non"),"No",IF(OR('Milestone 3'!F478="N/A",'Milestone 3'!F478="S.O."),"N/A",0)))</f>
        <v>0</v>
      </c>
      <c r="G1954">
        <f>IF(OR('Milestone 3'!K478="Approved",'Milestone 3'!K478="Approuvé"),"Approved",IF(OR('Milestone 3'!K478="Incomplete",'Milestone 3'!K478="Incomplet"),"Incomplete",0))</f>
        <v>0</v>
      </c>
      <c r="H1954">
        <f>IF(OR('Milestone 3'!J478="Yes",'Milestone 3'!J478="Oui"),"Yes",IF(OR('Milestone 3'!J478="No",'Milestone 3'!J478="Non"),"No",0))</f>
        <v>0</v>
      </c>
      <c r="I1954">
        <f>IF(OR('Milestone 3'!I478="Yes",'Milestone 3'!I478="Oui"),"Yes",IF(OR('Milestone 3'!I478="No",'Milestone 3'!I478="Non"),"No",IF(OR('Milestone 3'!I478="N/A",'Milestone 3'!I478="S.O."),"N/A",0)))</f>
        <v>0</v>
      </c>
      <c r="J1954">
        <f>IF(OR('Milestone 3'!N478="Approved",'Milestone 3'!N478="Approuvé"),"Approved",IF(OR('Milestone 3'!N478="Incomplete",'Milestone 3'!N478="Incomplet"),"Incomplete",0))</f>
        <v>0</v>
      </c>
      <c r="K1954">
        <f>IF(OR('Milestone 3'!M478="Yes",'Milestone 3'!M478="Oui"),"Yes",IF(OR('Milestone 3'!M478="No",'Milestone 3'!M478="Non"),"No",0))</f>
        <v>0</v>
      </c>
      <c r="L1954">
        <f>IF(OR('Milestone 3'!L478="Yes",'Milestone 3'!L478="Oui"),"Yes",IF(OR('Milestone 3'!L478="No",'Milestone 3'!L478="Non"),"No",IF(OR('Milestone 3'!L478="N/A",'Milestone 3'!L478="S.O."),"N/A",0)))</f>
        <v>0</v>
      </c>
      <c r="M1954">
        <f>IF(OR('Milestone 3'!Q478="Approved",'Milestone 3'!Q478="Approuvé"),"Approved",IF(OR('Milestone 3'!Q478="Incomplete",'Milestone 3'!Q478="Incomplet"),"Incomplete",0))</f>
        <v>0</v>
      </c>
      <c r="N1954">
        <f>IF(OR('Milestone 3'!P478="Yes",'Milestone 3'!P478="Oui"),"Yes",IF(OR('Milestone 3'!P478="No",'Milestone 3'!P478="Non"),"No",0))</f>
        <v>0</v>
      </c>
      <c r="O1954">
        <f>IF(OR('Milestone 3'!O478="Yes",'Milestone 3'!O478="Oui"),"Yes",IF(OR('Milestone 3'!O478="No",'Milestone 3'!O478="Non"),"No",IF(OR('Milestone 3'!O478="N/A",'Milestone 3'!O478="S.O."),"N/A",0)))</f>
        <v>0</v>
      </c>
    </row>
    <row r="1955" spans="1:15" hidden="1">
      <c r="A1955">
        <f>IF(OR('Milestone 3'!E479="Approved",'Milestone 3'!E479="Approuvé"),"Approved",IF(OR('Milestone 3'!E479="Incomplete",'Milestone 3'!E479="Incomplet"),"Incomplete",0))</f>
        <v>0</v>
      </c>
      <c r="B1955">
        <f>IF(OR('Milestone 3'!D479="Yes",'Milestone 3'!D479="Oui"),"Yes",IF(OR('Milestone 3'!D479="No",'Milestone 3'!D479="Non"),"No",0))</f>
        <v>0</v>
      </c>
      <c r="C1955">
        <f>IF(OR('Milestone 3'!C479="Yes",'Milestone 3'!C479="Oui"),"Yes",IF(OR('Milestone 3'!C479="No",'Milestone 3'!C479="Non"),"No",IF(OR('Milestone 3'!C479="N/A",'Milestone 3'!C479="S.O."),"N/A",0)))</f>
        <v>0</v>
      </c>
      <c r="D1955">
        <f>IF(OR('Milestone 3'!H479="Approved",'Milestone 3'!H479="Approuvé"),"Approved",IF(OR('Milestone 3'!H479="Incomplete",'Milestone 3'!H479="Incomplet"),"Incomplete",0))</f>
        <v>0</v>
      </c>
      <c r="E1955">
        <f>IF(OR('Milestone 3'!G479="Yes",'Milestone 3'!G479="Oui"),"Yes",IF(OR('Milestone 3'!G479="No",'Milestone 3'!G479="Non"),"No",0))</f>
        <v>0</v>
      </c>
      <c r="F1955">
        <f>IF(OR('Milestone 3'!F479="Yes",'Milestone 3'!F479="Oui"),"Yes",IF(OR('Milestone 3'!F479="No",'Milestone 3'!F479="Non"),"No",IF(OR('Milestone 3'!F479="N/A",'Milestone 3'!F479="S.O."),"N/A",0)))</f>
        <v>0</v>
      </c>
      <c r="G1955">
        <f>IF(OR('Milestone 3'!K479="Approved",'Milestone 3'!K479="Approuvé"),"Approved",IF(OR('Milestone 3'!K479="Incomplete",'Milestone 3'!K479="Incomplet"),"Incomplete",0))</f>
        <v>0</v>
      </c>
      <c r="H1955">
        <f>IF(OR('Milestone 3'!J479="Yes",'Milestone 3'!J479="Oui"),"Yes",IF(OR('Milestone 3'!J479="No",'Milestone 3'!J479="Non"),"No",0))</f>
        <v>0</v>
      </c>
      <c r="I1955">
        <f>IF(OR('Milestone 3'!I479="Yes",'Milestone 3'!I479="Oui"),"Yes",IF(OR('Milestone 3'!I479="No",'Milestone 3'!I479="Non"),"No",IF(OR('Milestone 3'!I479="N/A",'Milestone 3'!I479="S.O."),"N/A",0)))</f>
        <v>0</v>
      </c>
      <c r="J1955">
        <f>IF(OR('Milestone 3'!N479="Approved",'Milestone 3'!N479="Approuvé"),"Approved",IF(OR('Milestone 3'!N479="Incomplete",'Milestone 3'!N479="Incomplet"),"Incomplete",0))</f>
        <v>0</v>
      </c>
      <c r="K1955">
        <f>IF(OR('Milestone 3'!M479="Yes",'Milestone 3'!M479="Oui"),"Yes",IF(OR('Milestone 3'!M479="No",'Milestone 3'!M479="Non"),"No",0))</f>
        <v>0</v>
      </c>
      <c r="L1955">
        <f>IF(OR('Milestone 3'!L479="Yes",'Milestone 3'!L479="Oui"),"Yes",IF(OR('Milestone 3'!L479="No",'Milestone 3'!L479="Non"),"No",IF(OR('Milestone 3'!L479="N/A",'Milestone 3'!L479="S.O."),"N/A",0)))</f>
        <v>0</v>
      </c>
      <c r="M1955">
        <f>IF(OR('Milestone 3'!Q479="Approved",'Milestone 3'!Q479="Approuvé"),"Approved",IF(OR('Milestone 3'!Q479="Incomplete",'Milestone 3'!Q479="Incomplet"),"Incomplete",0))</f>
        <v>0</v>
      </c>
      <c r="N1955">
        <f>IF(OR('Milestone 3'!P479="Yes",'Milestone 3'!P479="Oui"),"Yes",IF(OR('Milestone 3'!P479="No",'Milestone 3'!P479="Non"),"No",0))</f>
        <v>0</v>
      </c>
      <c r="O1955">
        <f>IF(OR('Milestone 3'!O479="Yes",'Milestone 3'!O479="Oui"),"Yes",IF(OR('Milestone 3'!O479="No",'Milestone 3'!O479="Non"),"No",IF(OR('Milestone 3'!O479="N/A",'Milestone 3'!O479="S.O."),"N/A",0)))</f>
        <v>0</v>
      </c>
    </row>
    <row r="1956" spans="1:15" hidden="1">
      <c r="A1956">
        <f>IF(OR('Milestone 3'!E480="Approved",'Milestone 3'!E480="Approuvé"),"Approved",IF(OR('Milestone 3'!E480="Incomplete",'Milestone 3'!E480="Incomplet"),"Incomplete",0))</f>
        <v>0</v>
      </c>
      <c r="B1956">
        <f>IF(OR('Milestone 3'!D480="Yes",'Milestone 3'!D480="Oui"),"Yes",IF(OR('Milestone 3'!D480="No",'Milestone 3'!D480="Non"),"No",0))</f>
        <v>0</v>
      </c>
      <c r="C1956">
        <f>IF(OR('Milestone 3'!C480="Yes",'Milestone 3'!C480="Oui"),"Yes",IF(OR('Milestone 3'!C480="No",'Milestone 3'!C480="Non"),"No",IF(OR('Milestone 3'!C480="N/A",'Milestone 3'!C480="S.O."),"N/A",0)))</f>
        <v>0</v>
      </c>
      <c r="D1956">
        <f>IF(OR('Milestone 3'!H480="Approved",'Milestone 3'!H480="Approuvé"),"Approved",IF(OR('Milestone 3'!H480="Incomplete",'Milestone 3'!H480="Incomplet"),"Incomplete",0))</f>
        <v>0</v>
      </c>
      <c r="E1956">
        <f>IF(OR('Milestone 3'!G480="Yes",'Milestone 3'!G480="Oui"),"Yes",IF(OR('Milestone 3'!G480="No",'Milestone 3'!G480="Non"),"No",0))</f>
        <v>0</v>
      </c>
      <c r="F1956">
        <f>IF(OR('Milestone 3'!F480="Yes",'Milestone 3'!F480="Oui"),"Yes",IF(OR('Milestone 3'!F480="No",'Milestone 3'!F480="Non"),"No",IF(OR('Milestone 3'!F480="N/A",'Milestone 3'!F480="S.O."),"N/A",0)))</f>
        <v>0</v>
      </c>
      <c r="G1956">
        <f>IF(OR('Milestone 3'!K480="Approved",'Milestone 3'!K480="Approuvé"),"Approved",IF(OR('Milestone 3'!K480="Incomplete",'Milestone 3'!K480="Incomplet"),"Incomplete",0))</f>
        <v>0</v>
      </c>
      <c r="H1956">
        <f>IF(OR('Milestone 3'!J480="Yes",'Milestone 3'!J480="Oui"),"Yes",IF(OR('Milestone 3'!J480="No",'Milestone 3'!J480="Non"),"No",0))</f>
        <v>0</v>
      </c>
      <c r="I1956">
        <f>IF(OR('Milestone 3'!I480="Yes",'Milestone 3'!I480="Oui"),"Yes",IF(OR('Milestone 3'!I480="No",'Milestone 3'!I480="Non"),"No",IF(OR('Milestone 3'!I480="N/A",'Milestone 3'!I480="S.O."),"N/A",0)))</f>
        <v>0</v>
      </c>
      <c r="J1956">
        <f>IF(OR('Milestone 3'!N480="Approved",'Milestone 3'!N480="Approuvé"),"Approved",IF(OR('Milestone 3'!N480="Incomplete",'Milestone 3'!N480="Incomplet"),"Incomplete",0))</f>
        <v>0</v>
      </c>
      <c r="K1956">
        <f>IF(OR('Milestone 3'!M480="Yes",'Milestone 3'!M480="Oui"),"Yes",IF(OR('Milestone 3'!M480="No",'Milestone 3'!M480="Non"),"No",0))</f>
        <v>0</v>
      </c>
      <c r="L1956">
        <f>IF(OR('Milestone 3'!L480="Yes",'Milestone 3'!L480="Oui"),"Yes",IF(OR('Milestone 3'!L480="No",'Milestone 3'!L480="Non"),"No",IF(OR('Milestone 3'!L480="N/A",'Milestone 3'!L480="S.O."),"N/A",0)))</f>
        <v>0</v>
      </c>
      <c r="M1956">
        <f>IF(OR('Milestone 3'!Q480="Approved",'Milestone 3'!Q480="Approuvé"),"Approved",IF(OR('Milestone 3'!Q480="Incomplete",'Milestone 3'!Q480="Incomplet"),"Incomplete",0))</f>
        <v>0</v>
      </c>
      <c r="N1956">
        <f>IF(OR('Milestone 3'!P480="Yes",'Milestone 3'!P480="Oui"),"Yes",IF(OR('Milestone 3'!P480="No",'Milestone 3'!P480="Non"),"No",0))</f>
        <v>0</v>
      </c>
      <c r="O1956">
        <f>IF(OR('Milestone 3'!O480="Yes",'Milestone 3'!O480="Oui"),"Yes",IF(OR('Milestone 3'!O480="No",'Milestone 3'!O480="Non"),"No",IF(OR('Milestone 3'!O480="N/A",'Milestone 3'!O480="S.O."),"N/A",0)))</f>
        <v>0</v>
      </c>
    </row>
    <row r="1957" spans="1:15" hidden="1">
      <c r="A1957">
        <f>IF(OR('Milestone 3'!E481="Approved",'Milestone 3'!E481="Approuvé"),"Approved",IF(OR('Milestone 3'!E481="Incomplete",'Milestone 3'!E481="Incomplet"),"Incomplete",0))</f>
        <v>0</v>
      </c>
      <c r="B1957">
        <f>IF(OR('Milestone 3'!D481="Yes",'Milestone 3'!D481="Oui"),"Yes",IF(OR('Milestone 3'!D481="No",'Milestone 3'!D481="Non"),"No",0))</f>
        <v>0</v>
      </c>
      <c r="C1957">
        <f>IF(OR('Milestone 3'!C481="Yes",'Milestone 3'!C481="Oui"),"Yes",IF(OR('Milestone 3'!C481="No",'Milestone 3'!C481="Non"),"No",IF(OR('Milestone 3'!C481="N/A",'Milestone 3'!C481="S.O."),"N/A",0)))</f>
        <v>0</v>
      </c>
      <c r="D1957">
        <f>IF(OR('Milestone 3'!H481="Approved",'Milestone 3'!H481="Approuvé"),"Approved",IF(OR('Milestone 3'!H481="Incomplete",'Milestone 3'!H481="Incomplet"),"Incomplete",0))</f>
        <v>0</v>
      </c>
      <c r="E1957">
        <f>IF(OR('Milestone 3'!G481="Yes",'Milestone 3'!G481="Oui"),"Yes",IF(OR('Milestone 3'!G481="No",'Milestone 3'!G481="Non"),"No",0))</f>
        <v>0</v>
      </c>
      <c r="F1957">
        <f>IF(OR('Milestone 3'!F481="Yes",'Milestone 3'!F481="Oui"),"Yes",IF(OR('Milestone 3'!F481="No",'Milestone 3'!F481="Non"),"No",IF(OR('Milestone 3'!F481="N/A",'Milestone 3'!F481="S.O."),"N/A",0)))</f>
        <v>0</v>
      </c>
      <c r="G1957">
        <f>IF(OR('Milestone 3'!K481="Approved",'Milestone 3'!K481="Approuvé"),"Approved",IF(OR('Milestone 3'!K481="Incomplete",'Milestone 3'!K481="Incomplet"),"Incomplete",0))</f>
        <v>0</v>
      </c>
      <c r="H1957">
        <f>IF(OR('Milestone 3'!J481="Yes",'Milestone 3'!J481="Oui"),"Yes",IF(OR('Milestone 3'!J481="No",'Milestone 3'!J481="Non"),"No",0))</f>
        <v>0</v>
      </c>
      <c r="I1957">
        <f>IF(OR('Milestone 3'!I481="Yes",'Milestone 3'!I481="Oui"),"Yes",IF(OR('Milestone 3'!I481="No",'Milestone 3'!I481="Non"),"No",IF(OR('Milestone 3'!I481="N/A",'Milestone 3'!I481="S.O."),"N/A",0)))</f>
        <v>0</v>
      </c>
      <c r="J1957">
        <f>IF(OR('Milestone 3'!N481="Approved",'Milestone 3'!N481="Approuvé"),"Approved",IF(OR('Milestone 3'!N481="Incomplete",'Milestone 3'!N481="Incomplet"),"Incomplete",0))</f>
        <v>0</v>
      </c>
      <c r="K1957">
        <f>IF(OR('Milestone 3'!M481="Yes",'Milestone 3'!M481="Oui"),"Yes",IF(OR('Milestone 3'!M481="No",'Milestone 3'!M481="Non"),"No",0))</f>
        <v>0</v>
      </c>
      <c r="L1957">
        <f>IF(OR('Milestone 3'!L481="Yes",'Milestone 3'!L481="Oui"),"Yes",IF(OR('Milestone 3'!L481="No",'Milestone 3'!L481="Non"),"No",IF(OR('Milestone 3'!L481="N/A",'Milestone 3'!L481="S.O."),"N/A",0)))</f>
        <v>0</v>
      </c>
      <c r="M1957">
        <f>IF(OR('Milestone 3'!Q481="Approved",'Milestone 3'!Q481="Approuvé"),"Approved",IF(OR('Milestone 3'!Q481="Incomplete",'Milestone 3'!Q481="Incomplet"),"Incomplete",0))</f>
        <v>0</v>
      </c>
      <c r="N1957">
        <f>IF(OR('Milestone 3'!P481="Yes",'Milestone 3'!P481="Oui"),"Yes",IF(OR('Milestone 3'!P481="No",'Milestone 3'!P481="Non"),"No",0))</f>
        <v>0</v>
      </c>
      <c r="O1957">
        <f>IF(OR('Milestone 3'!O481="Yes",'Milestone 3'!O481="Oui"),"Yes",IF(OR('Milestone 3'!O481="No",'Milestone 3'!O481="Non"),"No",IF(OR('Milestone 3'!O481="N/A",'Milestone 3'!O481="S.O."),"N/A",0)))</f>
        <v>0</v>
      </c>
    </row>
    <row r="1958" spans="1:15" hidden="1">
      <c r="A1958">
        <f>IF(OR('Milestone 3'!E482="Approved",'Milestone 3'!E482="Approuvé"),"Approved",IF(OR('Milestone 3'!E482="Incomplete",'Milestone 3'!E482="Incomplet"),"Incomplete",0))</f>
        <v>0</v>
      </c>
      <c r="B1958">
        <f>IF(OR('Milestone 3'!D482="Yes",'Milestone 3'!D482="Oui"),"Yes",IF(OR('Milestone 3'!D482="No",'Milestone 3'!D482="Non"),"No",0))</f>
        <v>0</v>
      </c>
      <c r="C1958">
        <f>IF(OR('Milestone 3'!C482="Yes",'Milestone 3'!C482="Oui"),"Yes",IF(OR('Milestone 3'!C482="No",'Milestone 3'!C482="Non"),"No",IF(OR('Milestone 3'!C482="N/A",'Milestone 3'!C482="S.O."),"N/A",0)))</f>
        <v>0</v>
      </c>
      <c r="D1958">
        <f>IF(OR('Milestone 3'!H482="Approved",'Milestone 3'!H482="Approuvé"),"Approved",IF(OR('Milestone 3'!H482="Incomplete",'Milestone 3'!H482="Incomplet"),"Incomplete",0))</f>
        <v>0</v>
      </c>
      <c r="E1958">
        <f>IF(OR('Milestone 3'!G482="Yes",'Milestone 3'!G482="Oui"),"Yes",IF(OR('Milestone 3'!G482="No",'Milestone 3'!G482="Non"),"No",0))</f>
        <v>0</v>
      </c>
      <c r="F1958">
        <f>IF(OR('Milestone 3'!F482="Yes",'Milestone 3'!F482="Oui"),"Yes",IF(OR('Milestone 3'!F482="No",'Milestone 3'!F482="Non"),"No",IF(OR('Milestone 3'!F482="N/A",'Milestone 3'!F482="S.O."),"N/A",0)))</f>
        <v>0</v>
      </c>
      <c r="G1958">
        <f>IF(OR('Milestone 3'!K482="Approved",'Milestone 3'!K482="Approuvé"),"Approved",IF(OR('Milestone 3'!K482="Incomplete",'Milestone 3'!K482="Incomplet"),"Incomplete",0))</f>
        <v>0</v>
      </c>
      <c r="H1958">
        <f>IF(OR('Milestone 3'!J482="Yes",'Milestone 3'!J482="Oui"),"Yes",IF(OR('Milestone 3'!J482="No",'Milestone 3'!J482="Non"),"No",0))</f>
        <v>0</v>
      </c>
      <c r="I1958">
        <f>IF(OR('Milestone 3'!I482="Yes",'Milestone 3'!I482="Oui"),"Yes",IF(OR('Milestone 3'!I482="No",'Milestone 3'!I482="Non"),"No",IF(OR('Milestone 3'!I482="N/A",'Milestone 3'!I482="S.O."),"N/A",0)))</f>
        <v>0</v>
      </c>
      <c r="J1958">
        <f>IF(OR('Milestone 3'!N482="Approved",'Milestone 3'!N482="Approuvé"),"Approved",IF(OR('Milestone 3'!N482="Incomplete",'Milestone 3'!N482="Incomplet"),"Incomplete",0))</f>
        <v>0</v>
      </c>
      <c r="K1958">
        <f>IF(OR('Milestone 3'!M482="Yes",'Milestone 3'!M482="Oui"),"Yes",IF(OR('Milestone 3'!M482="No",'Milestone 3'!M482="Non"),"No",0))</f>
        <v>0</v>
      </c>
      <c r="L1958">
        <f>IF(OR('Milestone 3'!L482="Yes",'Milestone 3'!L482="Oui"),"Yes",IF(OR('Milestone 3'!L482="No",'Milestone 3'!L482="Non"),"No",IF(OR('Milestone 3'!L482="N/A",'Milestone 3'!L482="S.O."),"N/A",0)))</f>
        <v>0</v>
      </c>
      <c r="M1958">
        <f>IF(OR('Milestone 3'!Q482="Approved",'Milestone 3'!Q482="Approuvé"),"Approved",IF(OR('Milestone 3'!Q482="Incomplete",'Milestone 3'!Q482="Incomplet"),"Incomplete",0))</f>
        <v>0</v>
      </c>
      <c r="N1958">
        <f>IF(OR('Milestone 3'!P482="Yes",'Milestone 3'!P482="Oui"),"Yes",IF(OR('Milestone 3'!P482="No",'Milestone 3'!P482="Non"),"No",0))</f>
        <v>0</v>
      </c>
      <c r="O1958">
        <f>IF(OR('Milestone 3'!O482="Yes",'Milestone 3'!O482="Oui"),"Yes",IF(OR('Milestone 3'!O482="No",'Milestone 3'!O482="Non"),"No",IF(OR('Milestone 3'!O482="N/A",'Milestone 3'!O482="S.O."),"N/A",0)))</f>
        <v>0</v>
      </c>
    </row>
    <row r="1959" spans="1:15" hidden="1">
      <c r="A1959">
        <f>IF(OR('Milestone 3'!E483="Approved",'Milestone 3'!E483="Approuvé"),"Approved",IF(OR('Milestone 3'!E483="Incomplete",'Milestone 3'!E483="Incomplet"),"Incomplete",0))</f>
        <v>0</v>
      </c>
      <c r="B1959">
        <f>IF(OR('Milestone 3'!D483="Yes",'Milestone 3'!D483="Oui"),"Yes",IF(OR('Milestone 3'!D483="No",'Milestone 3'!D483="Non"),"No",0))</f>
        <v>0</v>
      </c>
      <c r="C1959">
        <f>IF(OR('Milestone 3'!C483="Yes",'Milestone 3'!C483="Oui"),"Yes",IF(OR('Milestone 3'!C483="No",'Milestone 3'!C483="Non"),"No",IF(OR('Milestone 3'!C483="N/A",'Milestone 3'!C483="S.O."),"N/A",0)))</f>
        <v>0</v>
      </c>
      <c r="D1959">
        <f>IF(OR('Milestone 3'!H483="Approved",'Milestone 3'!H483="Approuvé"),"Approved",IF(OR('Milestone 3'!H483="Incomplete",'Milestone 3'!H483="Incomplet"),"Incomplete",0))</f>
        <v>0</v>
      </c>
      <c r="E1959">
        <f>IF(OR('Milestone 3'!G483="Yes",'Milestone 3'!G483="Oui"),"Yes",IF(OR('Milestone 3'!G483="No",'Milestone 3'!G483="Non"),"No",0))</f>
        <v>0</v>
      </c>
      <c r="F1959">
        <f>IF(OR('Milestone 3'!F483="Yes",'Milestone 3'!F483="Oui"),"Yes",IF(OR('Milestone 3'!F483="No",'Milestone 3'!F483="Non"),"No",IF(OR('Milestone 3'!F483="N/A",'Milestone 3'!F483="S.O."),"N/A",0)))</f>
        <v>0</v>
      </c>
      <c r="G1959">
        <f>IF(OR('Milestone 3'!K483="Approved",'Milestone 3'!K483="Approuvé"),"Approved",IF(OR('Milestone 3'!K483="Incomplete",'Milestone 3'!K483="Incomplet"),"Incomplete",0))</f>
        <v>0</v>
      </c>
      <c r="H1959">
        <f>IF(OR('Milestone 3'!J483="Yes",'Milestone 3'!J483="Oui"),"Yes",IF(OR('Milestone 3'!J483="No",'Milestone 3'!J483="Non"),"No",0))</f>
        <v>0</v>
      </c>
      <c r="I1959">
        <f>IF(OR('Milestone 3'!I483="Yes",'Milestone 3'!I483="Oui"),"Yes",IF(OR('Milestone 3'!I483="No",'Milestone 3'!I483="Non"),"No",IF(OR('Milestone 3'!I483="N/A",'Milestone 3'!I483="S.O."),"N/A",0)))</f>
        <v>0</v>
      </c>
      <c r="J1959">
        <f>IF(OR('Milestone 3'!N483="Approved",'Milestone 3'!N483="Approuvé"),"Approved",IF(OR('Milestone 3'!N483="Incomplete",'Milestone 3'!N483="Incomplet"),"Incomplete",0))</f>
        <v>0</v>
      </c>
      <c r="K1959">
        <f>IF(OR('Milestone 3'!M483="Yes",'Milestone 3'!M483="Oui"),"Yes",IF(OR('Milestone 3'!M483="No",'Milestone 3'!M483="Non"),"No",0))</f>
        <v>0</v>
      </c>
      <c r="L1959">
        <f>IF(OR('Milestone 3'!L483="Yes",'Milestone 3'!L483="Oui"),"Yes",IF(OR('Milestone 3'!L483="No",'Milestone 3'!L483="Non"),"No",IF(OR('Milestone 3'!L483="N/A",'Milestone 3'!L483="S.O."),"N/A",0)))</f>
        <v>0</v>
      </c>
      <c r="M1959">
        <f>IF(OR('Milestone 3'!Q483="Approved",'Milestone 3'!Q483="Approuvé"),"Approved",IF(OR('Milestone 3'!Q483="Incomplete",'Milestone 3'!Q483="Incomplet"),"Incomplete",0))</f>
        <v>0</v>
      </c>
      <c r="N1959">
        <f>IF(OR('Milestone 3'!P483="Yes",'Milestone 3'!P483="Oui"),"Yes",IF(OR('Milestone 3'!P483="No",'Milestone 3'!P483="Non"),"No",0))</f>
        <v>0</v>
      </c>
      <c r="O1959">
        <f>IF(OR('Milestone 3'!O483="Yes",'Milestone 3'!O483="Oui"),"Yes",IF(OR('Milestone 3'!O483="No",'Milestone 3'!O483="Non"),"No",IF(OR('Milestone 3'!O483="N/A",'Milestone 3'!O483="S.O."),"N/A",0)))</f>
        <v>0</v>
      </c>
    </row>
    <row r="1960" spans="1:15" hidden="1">
      <c r="A1960">
        <f>IF(OR('Milestone 3'!E484="Approved",'Milestone 3'!E484="Approuvé"),"Approved",IF(OR('Milestone 3'!E484="Incomplete",'Milestone 3'!E484="Incomplet"),"Incomplete",0))</f>
        <v>0</v>
      </c>
      <c r="B1960">
        <f>IF(OR('Milestone 3'!D484="Yes",'Milestone 3'!D484="Oui"),"Yes",IF(OR('Milestone 3'!D484="No",'Milestone 3'!D484="Non"),"No",0))</f>
        <v>0</v>
      </c>
      <c r="C1960">
        <f>IF(OR('Milestone 3'!C484="Yes",'Milestone 3'!C484="Oui"),"Yes",IF(OR('Milestone 3'!C484="No",'Milestone 3'!C484="Non"),"No",IF(OR('Milestone 3'!C484="N/A",'Milestone 3'!C484="S.O."),"N/A",0)))</f>
        <v>0</v>
      </c>
      <c r="D1960">
        <f>IF(OR('Milestone 3'!H484="Approved",'Milestone 3'!H484="Approuvé"),"Approved",IF(OR('Milestone 3'!H484="Incomplete",'Milestone 3'!H484="Incomplet"),"Incomplete",0))</f>
        <v>0</v>
      </c>
      <c r="E1960">
        <f>IF(OR('Milestone 3'!G484="Yes",'Milestone 3'!G484="Oui"),"Yes",IF(OR('Milestone 3'!G484="No",'Milestone 3'!G484="Non"),"No",0))</f>
        <v>0</v>
      </c>
      <c r="F1960">
        <f>IF(OR('Milestone 3'!F484="Yes",'Milestone 3'!F484="Oui"),"Yes",IF(OR('Milestone 3'!F484="No",'Milestone 3'!F484="Non"),"No",IF(OR('Milestone 3'!F484="N/A",'Milestone 3'!F484="S.O."),"N/A",0)))</f>
        <v>0</v>
      </c>
      <c r="G1960">
        <f>IF(OR('Milestone 3'!K484="Approved",'Milestone 3'!K484="Approuvé"),"Approved",IF(OR('Milestone 3'!K484="Incomplete",'Milestone 3'!K484="Incomplet"),"Incomplete",0))</f>
        <v>0</v>
      </c>
      <c r="H1960">
        <f>IF(OR('Milestone 3'!J484="Yes",'Milestone 3'!J484="Oui"),"Yes",IF(OR('Milestone 3'!J484="No",'Milestone 3'!J484="Non"),"No",0))</f>
        <v>0</v>
      </c>
      <c r="I1960">
        <f>IF(OR('Milestone 3'!I484="Yes",'Milestone 3'!I484="Oui"),"Yes",IF(OR('Milestone 3'!I484="No",'Milestone 3'!I484="Non"),"No",IF(OR('Milestone 3'!I484="N/A",'Milestone 3'!I484="S.O."),"N/A",0)))</f>
        <v>0</v>
      </c>
      <c r="J1960">
        <f>IF(OR('Milestone 3'!N484="Approved",'Milestone 3'!N484="Approuvé"),"Approved",IF(OR('Milestone 3'!N484="Incomplete",'Milestone 3'!N484="Incomplet"),"Incomplete",0))</f>
        <v>0</v>
      </c>
      <c r="K1960">
        <f>IF(OR('Milestone 3'!M484="Yes",'Milestone 3'!M484="Oui"),"Yes",IF(OR('Milestone 3'!M484="No",'Milestone 3'!M484="Non"),"No",0))</f>
        <v>0</v>
      </c>
      <c r="L1960">
        <f>IF(OR('Milestone 3'!L484="Yes",'Milestone 3'!L484="Oui"),"Yes",IF(OR('Milestone 3'!L484="No",'Milestone 3'!L484="Non"),"No",IF(OR('Milestone 3'!L484="N/A",'Milestone 3'!L484="S.O."),"N/A",0)))</f>
        <v>0</v>
      </c>
      <c r="M1960">
        <f>IF(OR('Milestone 3'!Q484="Approved",'Milestone 3'!Q484="Approuvé"),"Approved",IF(OR('Milestone 3'!Q484="Incomplete",'Milestone 3'!Q484="Incomplet"),"Incomplete",0))</f>
        <v>0</v>
      </c>
      <c r="N1960">
        <f>IF(OR('Milestone 3'!P484="Yes",'Milestone 3'!P484="Oui"),"Yes",IF(OR('Milestone 3'!P484="No",'Milestone 3'!P484="Non"),"No",0))</f>
        <v>0</v>
      </c>
      <c r="O1960">
        <f>IF(OR('Milestone 3'!O484="Yes",'Milestone 3'!O484="Oui"),"Yes",IF(OR('Milestone 3'!O484="No",'Milestone 3'!O484="Non"),"No",IF(OR('Milestone 3'!O484="N/A",'Milestone 3'!O484="S.O."),"N/A",0)))</f>
        <v>0</v>
      </c>
    </row>
    <row r="1961" spans="1:15" hidden="1">
      <c r="A1961">
        <f>IF(OR('Milestone 3'!E485="Approved",'Milestone 3'!E485="Approuvé"),"Approved",IF(OR('Milestone 3'!E485="Incomplete",'Milestone 3'!E485="Incomplet"),"Incomplete",0))</f>
        <v>0</v>
      </c>
      <c r="B1961">
        <f>IF(OR('Milestone 3'!D485="Yes",'Milestone 3'!D485="Oui"),"Yes",IF(OR('Milestone 3'!D485="No",'Milestone 3'!D485="Non"),"No",0))</f>
        <v>0</v>
      </c>
      <c r="C1961">
        <f>IF(OR('Milestone 3'!C485="Yes",'Milestone 3'!C485="Oui"),"Yes",IF(OR('Milestone 3'!C485="No",'Milestone 3'!C485="Non"),"No",IF(OR('Milestone 3'!C485="N/A",'Milestone 3'!C485="S.O."),"N/A",0)))</f>
        <v>0</v>
      </c>
      <c r="D1961">
        <f>IF(OR('Milestone 3'!H485="Approved",'Milestone 3'!H485="Approuvé"),"Approved",IF(OR('Milestone 3'!H485="Incomplete",'Milestone 3'!H485="Incomplet"),"Incomplete",0))</f>
        <v>0</v>
      </c>
      <c r="E1961">
        <f>IF(OR('Milestone 3'!G485="Yes",'Milestone 3'!G485="Oui"),"Yes",IF(OR('Milestone 3'!G485="No",'Milestone 3'!G485="Non"),"No",0))</f>
        <v>0</v>
      </c>
      <c r="F1961">
        <f>IF(OR('Milestone 3'!F485="Yes",'Milestone 3'!F485="Oui"),"Yes",IF(OR('Milestone 3'!F485="No",'Milestone 3'!F485="Non"),"No",IF(OR('Milestone 3'!F485="N/A",'Milestone 3'!F485="S.O."),"N/A",0)))</f>
        <v>0</v>
      </c>
      <c r="G1961">
        <f>IF(OR('Milestone 3'!K485="Approved",'Milestone 3'!K485="Approuvé"),"Approved",IF(OR('Milestone 3'!K485="Incomplete",'Milestone 3'!K485="Incomplet"),"Incomplete",0))</f>
        <v>0</v>
      </c>
      <c r="H1961">
        <f>IF(OR('Milestone 3'!J485="Yes",'Milestone 3'!J485="Oui"),"Yes",IF(OR('Milestone 3'!J485="No",'Milestone 3'!J485="Non"),"No",0))</f>
        <v>0</v>
      </c>
      <c r="I1961">
        <f>IF(OR('Milestone 3'!I485="Yes",'Milestone 3'!I485="Oui"),"Yes",IF(OR('Milestone 3'!I485="No",'Milestone 3'!I485="Non"),"No",IF(OR('Milestone 3'!I485="N/A",'Milestone 3'!I485="S.O."),"N/A",0)))</f>
        <v>0</v>
      </c>
      <c r="J1961">
        <f>IF(OR('Milestone 3'!N485="Approved",'Milestone 3'!N485="Approuvé"),"Approved",IF(OR('Milestone 3'!N485="Incomplete",'Milestone 3'!N485="Incomplet"),"Incomplete",0))</f>
        <v>0</v>
      </c>
      <c r="K1961">
        <f>IF(OR('Milestone 3'!M485="Yes",'Milestone 3'!M485="Oui"),"Yes",IF(OR('Milestone 3'!M485="No",'Milestone 3'!M485="Non"),"No",0))</f>
        <v>0</v>
      </c>
      <c r="L1961">
        <f>IF(OR('Milestone 3'!L485="Yes",'Milestone 3'!L485="Oui"),"Yes",IF(OR('Milestone 3'!L485="No",'Milestone 3'!L485="Non"),"No",IF(OR('Milestone 3'!L485="N/A",'Milestone 3'!L485="S.O."),"N/A",0)))</f>
        <v>0</v>
      </c>
      <c r="M1961">
        <f>IF(OR('Milestone 3'!Q485="Approved",'Milestone 3'!Q485="Approuvé"),"Approved",IF(OR('Milestone 3'!Q485="Incomplete",'Milestone 3'!Q485="Incomplet"),"Incomplete",0))</f>
        <v>0</v>
      </c>
      <c r="N1961">
        <f>IF(OR('Milestone 3'!P485="Yes",'Milestone 3'!P485="Oui"),"Yes",IF(OR('Milestone 3'!P485="No",'Milestone 3'!P485="Non"),"No",0))</f>
        <v>0</v>
      </c>
      <c r="O1961">
        <f>IF(OR('Milestone 3'!O485="Yes",'Milestone 3'!O485="Oui"),"Yes",IF(OR('Milestone 3'!O485="No",'Milestone 3'!O485="Non"),"No",IF(OR('Milestone 3'!O485="N/A",'Milestone 3'!O485="S.O."),"N/A",0)))</f>
        <v>0</v>
      </c>
    </row>
    <row r="1962" spans="1:15" hidden="1">
      <c r="A1962">
        <f>IF(OR('Milestone 3'!E486="Approved",'Milestone 3'!E486="Approuvé"),"Approved",IF(OR('Milestone 3'!E486="Incomplete",'Milestone 3'!E486="Incomplet"),"Incomplete",0))</f>
        <v>0</v>
      </c>
      <c r="B1962">
        <f>IF(OR('Milestone 3'!D486="Yes",'Milestone 3'!D486="Oui"),"Yes",IF(OR('Milestone 3'!D486="No",'Milestone 3'!D486="Non"),"No",0))</f>
        <v>0</v>
      </c>
      <c r="C1962">
        <f>IF(OR('Milestone 3'!C486="Yes",'Milestone 3'!C486="Oui"),"Yes",IF(OR('Milestone 3'!C486="No",'Milestone 3'!C486="Non"),"No",IF(OR('Milestone 3'!C486="N/A",'Milestone 3'!C486="S.O."),"N/A",0)))</f>
        <v>0</v>
      </c>
      <c r="D1962">
        <f>IF(OR('Milestone 3'!H486="Approved",'Milestone 3'!H486="Approuvé"),"Approved",IF(OR('Milestone 3'!H486="Incomplete",'Milestone 3'!H486="Incomplet"),"Incomplete",0))</f>
        <v>0</v>
      </c>
      <c r="E1962">
        <f>IF(OR('Milestone 3'!G486="Yes",'Milestone 3'!G486="Oui"),"Yes",IF(OR('Milestone 3'!G486="No",'Milestone 3'!G486="Non"),"No",0))</f>
        <v>0</v>
      </c>
      <c r="F1962">
        <f>IF(OR('Milestone 3'!F486="Yes",'Milestone 3'!F486="Oui"),"Yes",IF(OR('Milestone 3'!F486="No",'Milestone 3'!F486="Non"),"No",IF(OR('Milestone 3'!F486="N/A",'Milestone 3'!F486="S.O."),"N/A",0)))</f>
        <v>0</v>
      </c>
      <c r="G1962">
        <f>IF(OR('Milestone 3'!K486="Approved",'Milestone 3'!K486="Approuvé"),"Approved",IF(OR('Milestone 3'!K486="Incomplete",'Milestone 3'!K486="Incomplet"),"Incomplete",0))</f>
        <v>0</v>
      </c>
      <c r="H1962">
        <f>IF(OR('Milestone 3'!J486="Yes",'Milestone 3'!J486="Oui"),"Yes",IF(OR('Milestone 3'!J486="No",'Milestone 3'!J486="Non"),"No",0))</f>
        <v>0</v>
      </c>
      <c r="I1962">
        <f>IF(OR('Milestone 3'!I486="Yes",'Milestone 3'!I486="Oui"),"Yes",IF(OR('Milestone 3'!I486="No",'Milestone 3'!I486="Non"),"No",IF(OR('Milestone 3'!I486="N/A",'Milestone 3'!I486="S.O."),"N/A",0)))</f>
        <v>0</v>
      </c>
      <c r="J1962">
        <f>IF(OR('Milestone 3'!N486="Approved",'Milestone 3'!N486="Approuvé"),"Approved",IF(OR('Milestone 3'!N486="Incomplete",'Milestone 3'!N486="Incomplet"),"Incomplete",0))</f>
        <v>0</v>
      </c>
      <c r="K1962">
        <f>IF(OR('Milestone 3'!M486="Yes",'Milestone 3'!M486="Oui"),"Yes",IF(OR('Milestone 3'!M486="No",'Milestone 3'!M486="Non"),"No",0))</f>
        <v>0</v>
      </c>
      <c r="L1962">
        <f>IF(OR('Milestone 3'!L486="Yes",'Milestone 3'!L486="Oui"),"Yes",IF(OR('Milestone 3'!L486="No",'Milestone 3'!L486="Non"),"No",IF(OR('Milestone 3'!L486="N/A",'Milestone 3'!L486="S.O."),"N/A",0)))</f>
        <v>0</v>
      </c>
      <c r="M1962">
        <f>IF(OR('Milestone 3'!Q486="Approved",'Milestone 3'!Q486="Approuvé"),"Approved",IF(OR('Milestone 3'!Q486="Incomplete",'Milestone 3'!Q486="Incomplet"),"Incomplete",0))</f>
        <v>0</v>
      </c>
      <c r="N1962">
        <f>IF(OR('Milestone 3'!P486="Yes",'Milestone 3'!P486="Oui"),"Yes",IF(OR('Milestone 3'!P486="No",'Milestone 3'!P486="Non"),"No",0))</f>
        <v>0</v>
      </c>
      <c r="O1962">
        <f>IF(OR('Milestone 3'!O486="Yes",'Milestone 3'!O486="Oui"),"Yes",IF(OR('Milestone 3'!O486="No",'Milestone 3'!O486="Non"),"No",IF(OR('Milestone 3'!O486="N/A",'Milestone 3'!O486="S.O."),"N/A",0)))</f>
        <v>0</v>
      </c>
    </row>
    <row r="1963" spans="1:15" hidden="1">
      <c r="A1963">
        <f>IF(OR('Milestone 3'!E487="Approved",'Milestone 3'!E487="Approuvé"),"Approved",IF(OR('Milestone 3'!E487="Incomplete",'Milestone 3'!E487="Incomplet"),"Incomplete",0))</f>
        <v>0</v>
      </c>
      <c r="B1963">
        <f>IF(OR('Milestone 3'!D487="Yes",'Milestone 3'!D487="Oui"),"Yes",IF(OR('Milestone 3'!D487="No",'Milestone 3'!D487="Non"),"No",0))</f>
        <v>0</v>
      </c>
      <c r="C1963">
        <f>IF(OR('Milestone 3'!C487="Yes",'Milestone 3'!C487="Oui"),"Yes",IF(OR('Milestone 3'!C487="No",'Milestone 3'!C487="Non"),"No",IF(OR('Milestone 3'!C487="N/A",'Milestone 3'!C487="S.O."),"N/A",0)))</f>
        <v>0</v>
      </c>
      <c r="D1963">
        <f>IF(OR('Milestone 3'!H487="Approved",'Milestone 3'!H487="Approuvé"),"Approved",IF(OR('Milestone 3'!H487="Incomplete",'Milestone 3'!H487="Incomplet"),"Incomplete",0))</f>
        <v>0</v>
      </c>
      <c r="E1963">
        <f>IF(OR('Milestone 3'!G487="Yes",'Milestone 3'!G487="Oui"),"Yes",IF(OR('Milestone 3'!G487="No",'Milestone 3'!G487="Non"),"No",0))</f>
        <v>0</v>
      </c>
      <c r="F1963">
        <f>IF(OR('Milestone 3'!F487="Yes",'Milestone 3'!F487="Oui"),"Yes",IF(OR('Milestone 3'!F487="No",'Milestone 3'!F487="Non"),"No",IF(OR('Milestone 3'!F487="N/A",'Milestone 3'!F487="S.O."),"N/A",0)))</f>
        <v>0</v>
      </c>
      <c r="G1963">
        <f>IF(OR('Milestone 3'!K487="Approved",'Milestone 3'!K487="Approuvé"),"Approved",IF(OR('Milestone 3'!K487="Incomplete",'Milestone 3'!K487="Incomplet"),"Incomplete",0))</f>
        <v>0</v>
      </c>
      <c r="H1963">
        <f>IF(OR('Milestone 3'!J487="Yes",'Milestone 3'!J487="Oui"),"Yes",IF(OR('Milestone 3'!J487="No",'Milestone 3'!J487="Non"),"No",0))</f>
        <v>0</v>
      </c>
      <c r="I1963">
        <f>IF(OR('Milestone 3'!I487="Yes",'Milestone 3'!I487="Oui"),"Yes",IF(OR('Milestone 3'!I487="No",'Milestone 3'!I487="Non"),"No",IF(OR('Milestone 3'!I487="N/A",'Milestone 3'!I487="S.O."),"N/A",0)))</f>
        <v>0</v>
      </c>
      <c r="J1963">
        <f>IF(OR('Milestone 3'!N487="Approved",'Milestone 3'!N487="Approuvé"),"Approved",IF(OR('Milestone 3'!N487="Incomplete",'Milestone 3'!N487="Incomplet"),"Incomplete",0))</f>
        <v>0</v>
      </c>
      <c r="K1963">
        <f>IF(OR('Milestone 3'!M487="Yes",'Milestone 3'!M487="Oui"),"Yes",IF(OR('Milestone 3'!M487="No",'Milestone 3'!M487="Non"),"No",0))</f>
        <v>0</v>
      </c>
      <c r="L1963">
        <f>IF(OR('Milestone 3'!L487="Yes",'Milestone 3'!L487="Oui"),"Yes",IF(OR('Milestone 3'!L487="No",'Milestone 3'!L487="Non"),"No",IF(OR('Milestone 3'!L487="N/A",'Milestone 3'!L487="S.O."),"N/A",0)))</f>
        <v>0</v>
      </c>
      <c r="M1963">
        <f>IF(OR('Milestone 3'!Q487="Approved",'Milestone 3'!Q487="Approuvé"),"Approved",IF(OR('Milestone 3'!Q487="Incomplete",'Milestone 3'!Q487="Incomplet"),"Incomplete",0))</f>
        <v>0</v>
      </c>
      <c r="N1963">
        <f>IF(OR('Milestone 3'!P487="Yes",'Milestone 3'!P487="Oui"),"Yes",IF(OR('Milestone 3'!P487="No",'Milestone 3'!P487="Non"),"No",0))</f>
        <v>0</v>
      </c>
      <c r="O1963">
        <f>IF(OR('Milestone 3'!O487="Yes",'Milestone 3'!O487="Oui"),"Yes",IF(OR('Milestone 3'!O487="No",'Milestone 3'!O487="Non"),"No",IF(OR('Milestone 3'!O487="N/A",'Milestone 3'!O487="S.O."),"N/A",0)))</f>
        <v>0</v>
      </c>
    </row>
    <row r="1964" spans="1:15" hidden="1">
      <c r="A1964">
        <f>IF(OR('Milestone 3'!E488="Approved",'Milestone 3'!E488="Approuvé"),"Approved",IF(OR('Milestone 3'!E488="Incomplete",'Milestone 3'!E488="Incomplet"),"Incomplete",0))</f>
        <v>0</v>
      </c>
      <c r="B1964">
        <f>IF(OR('Milestone 3'!D488="Yes",'Milestone 3'!D488="Oui"),"Yes",IF(OR('Milestone 3'!D488="No",'Milestone 3'!D488="Non"),"No",0))</f>
        <v>0</v>
      </c>
      <c r="C1964">
        <f>IF(OR('Milestone 3'!C488="Yes",'Milestone 3'!C488="Oui"),"Yes",IF(OR('Milestone 3'!C488="No",'Milestone 3'!C488="Non"),"No",IF(OR('Milestone 3'!C488="N/A",'Milestone 3'!C488="S.O."),"N/A",0)))</f>
        <v>0</v>
      </c>
      <c r="D1964">
        <f>IF(OR('Milestone 3'!H488="Approved",'Milestone 3'!H488="Approuvé"),"Approved",IF(OR('Milestone 3'!H488="Incomplete",'Milestone 3'!H488="Incomplet"),"Incomplete",0))</f>
        <v>0</v>
      </c>
      <c r="E1964">
        <f>IF(OR('Milestone 3'!G488="Yes",'Milestone 3'!G488="Oui"),"Yes",IF(OR('Milestone 3'!G488="No",'Milestone 3'!G488="Non"),"No",0))</f>
        <v>0</v>
      </c>
      <c r="F1964">
        <f>IF(OR('Milestone 3'!F488="Yes",'Milestone 3'!F488="Oui"),"Yes",IF(OR('Milestone 3'!F488="No",'Milestone 3'!F488="Non"),"No",IF(OR('Milestone 3'!F488="N/A",'Milestone 3'!F488="S.O."),"N/A",0)))</f>
        <v>0</v>
      </c>
      <c r="G1964">
        <f>IF(OR('Milestone 3'!K488="Approved",'Milestone 3'!K488="Approuvé"),"Approved",IF(OR('Milestone 3'!K488="Incomplete",'Milestone 3'!K488="Incomplet"),"Incomplete",0))</f>
        <v>0</v>
      </c>
      <c r="H1964">
        <f>IF(OR('Milestone 3'!J488="Yes",'Milestone 3'!J488="Oui"),"Yes",IF(OR('Milestone 3'!J488="No",'Milestone 3'!J488="Non"),"No",0))</f>
        <v>0</v>
      </c>
      <c r="I1964">
        <f>IF(OR('Milestone 3'!I488="Yes",'Milestone 3'!I488="Oui"),"Yes",IF(OR('Milestone 3'!I488="No",'Milestone 3'!I488="Non"),"No",IF(OR('Milestone 3'!I488="N/A",'Milestone 3'!I488="S.O."),"N/A",0)))</f>
        <v>0</v>
      </c>
      <c r="J1964">
        <f>IF(OR('Milestone 3'!N488="Approved",'Milestone 3'!N488="Approuvé"),"Approved",IF(OR('Milestone 3'!N488="Incomplete",'Milestone 3'!N488="Incomplet"),"Incomplete",0))</f>
        <v>0</v>
      </c>
      <c r="K1964">
        <f>IF(OR('Milestone 3'!M488="Yes",'Milestone 3'!M488="Oui"),"Yes",IF(OR('Milestone 3'!M488="No",'Milestone 3'!M488="Non"),"No",0))</f>
        <v>0</v>
      </c>
      <c r="L1964">
        <f>IF(OR('Milestone 3'!L488="Yes",'Milestone 3'!L488="Oui"),"Yes",IF(OR('Milestone 3'!L488="No",'Milestone 3'!L488="Non"),"No",IF(OR('Milestone 3'!L488="N/A",'Milestone 3'!L488="S.O."),"N/A",0)))</f>
        <v>0</v>
      </c>
      <c r="M1964">
        <f>IF(OR('Milestone 3'!Q488="Approved",'Milestone 3'!Q488="Approuvé"),"Approved",IF(OR('Milestone 3'!Q488="Incomplete",'Milestone 3'!Q488="Incomplet"),"Incomplete",0))</f>
        <v>0</v>
      </c>
      <c r="N1964">
        <f>IF(OR('Milestone 3'!P488="Yes",'Milestone 3'!P488="Oui"),"Yes",IF(OR('Milestone 3'!P488="No",'Milestone 3'!P488="Non"),"No",0))</f>
        <v>0</v>
      </c>
      <c r="O1964">
        <f>IF(OR('Milestone 3'!O488="Yes",'Milestone 3'!O488="Oui"),"Yes",IF(OR('Milestone 3'!O488="No",'Milestone 3'!O488="Non"),"No",IF(OR('Milestone 3'!O488="N/A",'Milestone 3'!O488="S.O."),"N/A",0)))</f>
        <v>0</v>
      </c>
    </row>
    <row r="1965" spans="1:15" hidden="1">
      <c r="A1965">
        <f>IF(OR('Milestone 3'!E489="Approved",'Milestone 3'!E489="Approuvé"),"Approved",IF(OR('Milestone 3'!E489="Incomplete",'Milestone 3'!E489="Incomplet"),"Incomplete",0))</f>
        <v>0</v>
      </c>
      <c r="B1965">
        <f>IF(OR('Milestone 3'!D489="Yes",'Milestone 3'!D489="Oui"),"Yes",IF(OR('Milestone 3'!D489="No",'Milestone 3'!D489="Non"),"No",0))</f>
        <v>0</v>
      </c>
      <c r="C1965">
        <f>IF(OR('Milestone 3'!C489="Yes",'Milestone 3'!C489="Oui"),"Yes",IF(OR('Milestone 3'!C489="No",'Milestone 3'!C489="Non"),"No",IF(OR('Milestone 3'!C489="N/A",'Milestone 3'!C489="S.O."),"N/A",0)))</f>
        <v>0</v>
      </c>
      <c r="D1965">
        <f>IF(OR('Milestone 3'!H489="Approved",'Milestone 3'!H489="Approuvé"),"Approved",IF(OR('Milestone 3'!H489="Incomplete",'Milestone 3'!H489="Incomplet"),"Incomplete",0))</f>
        <v>0</v>
      </c>
      <c r="E1965">
        <f>IF(OR('Milestone 3'!G489="Yes",'Milestone 3'!G489="Oui"),"Yes",IF(OR('Milestone 3'!G489="No",'Milestone 3'!G489="Non"),"No",0))</f>
        <v>0</v>
      </c>
      <c r="F1965">
        <f>IF(OR('Milestone 3'!F489="Yes",'Milestone 3'!F489="Oui"),"Yes",IF(OR('Milestone 3'!F489="No",'Milestone 3'!F489="Non"),"No",IF(OR('Milestone 3'!F489="N/A",'Milestone 3'!F489="S.O."),"N/A",0)))</f>
        <v>0</v>
      </c>
      <c r="G1965">
        <f>IF(OR('Milestone 3'!K489="Approved",'Milestone 3'!K489="Approuvé"),"Approved",IF(OR('Milestone 3'!K489="Incomplete",'Milestone 3'!K489="Incomplet"),"Incomplete",0))</f>
        <v>0</v>
      </c>
      <c r="H1965">
        <f>IF(OR('Milestone 3'!J489="Yes",'Milestone 3'!J489="Oui"),"Yes",IF(OR('Milestone 3'!J489="No",'Milestone 3'!J489="Non"),"No",0))</f>
        <v>0</v>
      </c>
      <c r="I1965">
        <f>IF(OR('Milestone 3'!I489="Yes",'Milestone 3'!I489="Oui"),"Yes",IF(OR('Milestone 3'!I489="No",'Milestone 3'!I489="Non"),"No",IF(OR('Milestone 3'!I489="N/A",'Milestone 3'!I489="S.O."),"N/A",0)))</f>
        <v>0</v>
      </c>
      <c r="J1965">
        <f>IF(OR('Milestone 3'!N489="Approved",'Milestone 3'!N489="Approuvé"),"Approved",IF(OR('Milestone 3'!N489="Incomplete",'Milestone 3'!N489="Incomplet"),"Incomplete",0))</f>
        <v>0</v>
      </c>
      <c r="K1965">
        <f>IF(OR('Milestone 3'!M489="Yes",'Milestone 3'!M489="Oui"),"Yes",IF(OR('Milestone 3'!M489="No",'Milestone 3'!M489="Non"),"No",0))</f>
        <v>0</v>
      </c>
      <c r="L1965">
        <f>IF(OR('Milestone 3'!L489="Yes",'Milestone 3'!L489="Oui"),"Yes",IF(OR('Milestone 3'!L489="No",'Milestone 3'!L489="Non"),"No",IF(OR('Milestone 3'!L489="N/A",'Milestone 3'!L489="S.O."),"N/A",0)))</f>
        <v>0</v>
      </c>
      <c r="M1965">
        <f>IF(OR('Milestone 3'!Q489="Approved",'Milestone 3'!Q489="Approuvé"),"Approved",IF(OR('Milestone 3'!Q489="Incomplete",'Milestone 3'!Q489="Incomplet"),"Incomplete",0))</f>
        <v>0</v>
      </c>
      <c r="N1965">
        <f>IF(OR('Milestone 3'!P489="Yes",'Milestone 3'!P489="Oui"),"Yes",IF(OR('Milestone 3'!P489="No",'Milestone 3'!P489="Non"),"No",0))</f>
        <v>0</v>
      </c>
      <c r="O1965">
        <f>IF(OR('Milestone 3'!O489="Yes",'Milestone 3'!O489="Oui"),"Yes",IF(OR('Milestone 3'!O489="No",'Milestone 3'!O489="Non"),"No",IF(OR('Milestone 3'!O489="N/A",'Milestone 3'!O489="S.O."),"N/A",0)))</f>
        <v>0</v>
      </c>
    </row>
    <row r="1966" spans="1:15" hidden="1">
      <c r="A1966">
        <f>IF(OR('Milestone 3'!E490="Approved",'Milestone 3'!E490="Approuvé"),"Approved",IF(OR('Milestone 3'!E490="Incomplete",'Milestone 3'!E490="Incomplet"),"Incomplete",0))</f>
        <v>0</v>
      </c>
      <c r="B1966">
        <f>IF(OR('Milestone 3'!D490="Yes",'Milestone 3'!D490="Oui"),"Yes",IF(OR('Milestone 3'!D490="No",'Milestone 3'!D490="Non"),"No",0))</f>
        <v>0</v>
      </c>
      <c r="C1966">
        <f>IF(OR('Milestone 3'!C490="Yes",'Milestone 3'!C490="Oui"),"Yes",IF(OR('Milestone 3'!C490="No",'Milestone 3'!C490="Non"),"No",IF(OR('Milestone 3'!C490="N/A",'Milestone 3'!C490="S.O."),"N/A",0)))</f>
        <v>0</v>
      </c>
      <c r="D1966">
        <f>IF(OR('Milestone 3'!H490="Approved",'Milestone 3'!H490="Approuvé"),"Approved",IF(OR('Milestone 3'!H490="Incomplete",'Milestone 3'!H490="Incomplet"),"Incomplete",0))</f>
        <v>0</v>
      </c>
      <c r="E1966">
        <f>IF(OR('Milestone 3'!G490="Yes",'Milestone 3'!G490="Oui"),"Yes",IF(OR('Milestone 3'!G490="No",'Milestone 3'!G490="Non"),"No",0))</f>
        <v>0</v>
      </c>
      <c r="F1966">
        <f>IF(OR('Milestone 3'!F490="Yes",'Milestone 3'!F490="Oui"),"Yes",IF(OR('Milestone 3'!F490="No",'Milestone 3'!F490="Non"),"No",IF(OR('Milestone 3'!F490="N/A",'Milestone 3'!F490="S.O."),"N/A",0)))</f>
        <v>0</v>
      </c>
      <c r="G1966">
        <f>IF(OR('Milestone 3'!K490="Approved",'Milestone 3'!K490="Approuvé"),"Approved",IF(OR('Milestone 3'!K490="Incomplete",'Milestone 3'!K490="Incomplet"),"Incomplete",0))</f>
        <v>0</v>
      </c>
      <c r="H1966">
        <f>IF(OR('Milestone 3'!J490="Yes",'Milestone 3'!J490="Oui"),"Yes",IF(OR('Milestone 3'!J490="No",'Milestone 3'!J490="Non"),"No",0))</f>
        <v>0</v>
      </c>
      <c r="I1966">
        <f>IF(OR('Milestone 3'!I490="Yes",'Milestone 3'!I490="Oui"),"Yes",IF(OR('Milestone 3'!I490="No",'Milestone 3'!I490="Non"),"No",IF(OR('Milestone 3'!I490="N/A",'Milestone 3'!I490="S.O."),"N/A",0)))</f>
        <v>0</v>
      </c>
      <c r="J1966">
        <f>IF(OR('Milestone 3'!N490="Approved",'Milestone 3'!N490="Approuvé"),"Approved",IF(OR('Milestone 3'!N490="Incomplete",'Milestone 3'!N490="Incomplet"),"Incomplete",0))</f>
        <v>0</v>
      </c>
      <c r="K1966">
        <f>IF(OR('Milestone 3'!M490="Yes",'Milestone 3'!M490="Oui"),"Yes",IF(OR('Milestone 3'!M490="No",'Milestone 3'!M490="Non"),"No",0))</f>
        <v>0</v>
      </c>
      <c r="L1966">
        <f>IF(OR('Milestone 3'!L490="Yes",'Milestone 3'!L490="Oui"),"Yes",IF(OR('Milestone 3'!L490="No",'Milestone 3'!L490="Non"),"No",IF(OR('Milestone 3'!L490="N/A",'Milestone 3'!L490="S.O."),"N/A",0)))</f>
        <v>0</v>
      </c>
      <c r="M1966">
        <f>IF(OR('Milestone 3'!Q490="Approved",'Milestone 3'!Q490="Approuvé"),"Approved",IF(OR('Milestone 3'!Q490="Incomplete",'Milestone 3'!Q490="Incomplet"),"Incomplete",0))</f>
        <v>0</v>
      </c>
      <c r="N1966">
        <f>IF(OR('Milestone 3'!P490="Yes",'Milestone 3'!P490="Oui"),"Yes",IF(OR('Milestone 3'!P490="No",'Milestone 3'!P490="Non"),"No",0))</f>
        <v>0</v>
      </c>
      <c r="O1966">
        <f>IF(OR('Milestone 3'!O490="Yes",'Milestone 3'!O490="Oui"),"Yes",IF(OR('Milestone 3'!O490="No",'Milestone 3'!O490="Non"),"No",IF(OR('Milestone 3'!O490="N/A",'Milestone 3'!O490="S.O."),"N/A",0)))</f>
        <v>0</v>
      </c>
    </row>
    <row r="1967" spans="1:15" hidden="1">
      <c r="A1967">
        <f>IF(OR('Milestone 3'!E491="Approved",'Milestone 3'!E491="Approuvé"),"Approved",IF(OR('Milestone 3'!E491="Incomplete",'Milestone 3'!E491="Incomplet"),"Incomplete",0))</f>
        <v>0</v>
      </c>
      <c r="B1967">
        <f>IF(OR('Milestone 3'!D491="Yes",'Milestone 3'!D491="Oui"),"Yes",IF(OR('Milestone 3'!D491="No",'Milestone 3'!D491="Non"),"No",0))</f>
        <v>0</v>
      </c>
      <c r="C1967">
        <f>IF(OR('Milestone 3'!C491="Yes",'Milestone 3'!C491="Oui"),"Yes",IF(OR('Milestone 3'!C491="No",'Milestone 3'!C491="Non"),"No",IF(OR('Milestone 3'!C491="N/A",'Milestone 3'!C491="S.O."),"N/A",0)))</f>
        <v>0</v>
      </c>
      <c r="D1967">
        <f>IF(OR('Milestone 3'!H491="Approved",'Milestone 3'!H491="Approuvé"),"Approved",IF(OR('Milestone 3'!H491="Incomplete",'Milestone 3'!H491="Incomplet"),"Incomplete",0))</f>
        <v>0</v>
      </c>
      <c r="E1967">
        <f>IF(OR('Milestone 3'!G491="Yes",'Milestone 3'!G491="Oui"),"Yes",IF(OR('Milestone 3'!G491="No",'Milestone 3'!G491="Non"),"No",0))</f>
        <v>0</v>
      </c>
      <c r="F1967">
        <f>IF(OR('Milestone 3'!F491="Yes",'Milestone 3'!F491="Oui"),"Yes",IF(OR('Milestone 3'!F491="No",'Milestone 3'!F491="Non"),"No",IF(OR('Milestone 3'!F491="N/A",'Milestone 3'!F491="S.O."),"N/A",0)))</f>
        <v>0</v>
      </c>
      <c r="G1967">
        <f>IF(OR('Milestone 3'!K491="Approved",'Milestone 3'!K491="Approuvé"),"Approved",IF(OR('Milestone 3'!K491="Incomplete",'Milestone 3'!K491="Incomplet"),"Incomplete",0))</f>
        <v>0</v>
      </c>
      <c r="H1967">
        <f>IF(OR('Milestone 3'!J491="Yes",'Milestone 3'!J491="Oui"),"Yes",IF(OR('Milestone 3'!J491="No",'Milestone 3'!J491="Non"),"No",0))</f>
        <v>0</v>
      </c>
      <c r="I1967">
        <f>IF(OR('Milestone 3'!I491="Yes",'Milestone 3'!I491="Oui"),"Yes",IF(OR('Milestone 3'!I491="No",'Milestone 3'!I491="Non"),"No",IF(OR('Milestone 3'!I491="N/A",'Milestone 3'!I491="S.O."),"N/A",0)))</f>
        <v>0</v>
      </c>
      <c r="J1967">
        <f>IF(OR('Milestone 3'!N491="Approved",'Milestone 3'!N491="Approuvé"),"Approved",IF(OR('Milestone 3'!N491="Incomplete",'Milestone 3'!N491="Incomplet"),"Incomplete",0))</f>
        <v>0</v>
      </c>
      <c r="K1967">
        <f>IF(OR('Milestone 3'!M491="Yes",'Milestone 3'!M491="Oui"),"Yes",IF(OR('Milestone 3'!M491="No",'Milestone 3'!M491="Non"),"No",0))</f>
        <v>0</v>
      </c>
      <c r="L1967">
        <f>IF(OR('Milestone 3'!L491="Yes",'Milestone 3'!L491="Oui"),"Yes",IF(OR('Milestone 3'!L491="No",'Milestone 3'!L491="Non"),"No",IF(OR('Milestone 3'!L491="N/A",'Milestone 3'!L491="S.O."),"N/A",0)))</f>
        <v>0</v>
      </c>
      <c r="M1967">
        <f>IF(OR('Milestone 3'!Q491="Approved",'Milestone 3'!Q491="Approuvé"),"Approved",IF(OR('Milestone 3'!Q491="Incomplete",'Milestone 3'!Q491="Incomplet"),"Incomplete",0))</f>
        <v>0</v>
      </c>
      <c r="N1967">
        <f>IF(OR('Milestone 3'!P491="Yes",'Milestone 3'!P491="Oui"),"Yes",IF(OR('Milestone 3'!P491="No",'Milestone 3'!P491="Non"),"No",0))</f>
        <v>0</v>
      </c>
      <c r="O1967">
        <f>IF(OR('Milestone 3'!O491="Yes",'Milestone 3'!O491="Oui"),"Yes",IF(OR('Milestone 3'!O491="No",'Milestone 3'!O491="Non"),"No",IF(OR('Milestone 3'!O491="N/A",'Milestone 3'!O491="S.O."),"N/A",0)))</f>
        <v>0</v>
      </c>
    </row>
    <row r="1968" spans="1:15" hidden="1">
      <c r="A1968">
        <f>IF(OR('Milestone 3'!E492="Approved",'Milestone 3'!E492="Approuvé"),"Approved",IF(OR('Milestone 3'!E492="Incomplete",'Milestone 3'!E492="Incomplet"),"Incomplete",0))</f>
        <v>0</v>
      </c>
      <c r="B1968">
        <f>IF(OR('Milestone 3'!D492="Yes",'Milestone 3'!D492="Oui"),"Yes",IF(OR('Milestone 3'!D492="No",'Milestone 3'!D492="Non"),"No",0))</f>
        <v>0</v>
      </c>
      <c r="C1968">
        <f>IF(OR('Milestone 3'!C492="Yes",'Milestone 3'!C492="Oui"),"Yes",IF(OR('Milestone 3'!C492="No",'Milestone 3'!C492="Non"),"No",IF(OR('Milestone 3'!C492="N/A",'Milestone 3'!C492="S.O."),"N/A",0)))</f>
        <v>0</v>
      </c>
      <c r="D1968">
        <f>IF(OR('Milestone 3'!H492="Approved",'Milestone 3'!H492="Approuvé"),"Approved",IF(OR('Milestone 3'!H492="Incomplete",'Milestone 3'!H492="Incomplet"),"Incomplete",0))</f>
        <v>0</v>
      </c>
      <c r="E1968">
        <f>IF(OR('Milestone 3'!G492="Yes",'Milestone 3'!G492="Oui"),"Yes",IF(OR('Milestone 3'!G492="No",'Milestone 3'!G492="Non"),"No",0))</f>
        <v>0</v>
      </c>
      <c r="F1968">
        <f>IF(OR('Milestone 3'!F492="Yes",'Milestone 3'!F492="Oui"),"Yes",IF(OR('Milestone 3'!F492="No",'Milestone 3'!F492="Non"),"No",IF(OR('Milestone 3'!F492="N/A",'Milestone 3'!F492="S.O."),"N/A",0)))</f>
        <v>0</v>
      </c>
      <c r="G1968">
        <f>IF(OR('Milestone 3'!K492="Approved",'Milestone 3'!K492="Approuvé"),"Approved",IF(OR('Milestone 3'!K492="Incomplete",'Milestone 3'!K492="Incomplet"),"Incomplete",0))</f>
        <v>0</v>
      </c>
      <c r="H1968">
        <f>IF(OR('Milestone 3'!J492="Yes",'Milestone 3'!J492="Oui"),"Yes",IF(OR('Milestone 3'!J492="No",'Milestone 3'!J492="Non"),"No",0))</f>
        <v>0</v>
      </c>
      <c r="I1968">
        <f>IF(OR('Milestone 3'!I492="Yes",'Milestone 3'!I492="Oui"),"Yes",IF(OR('Milestone 3'!I492="No",'Milestone 3'!I492="Non"),"No",IF(OR('Milestone 3'!I492="N/A",'Milestone 3'!I492="S.O."),"N/A",0)))</f>
        <v>0</v>
      </c>
      <c r="J1968">
        <f>IF(OR('Milestone 3'!N492="Approved",'Milestone 3'!N492="Approuvé"),"Approved",IF(OR('Milestone 3'!N492="Incomplete",'Milestone 3'!N492="Incomplet"),"Incomplete",0))</f>
        <v>0</v>
      </c>
      <c r="K1968">
        <f>IF(OR('Milestone 3'!M492="Yes",'Milestone 3'!M492="Oui"),"Yes",IF(OR('Milestone 3'!M492="No",'Milestone 3'!M492="Non"),"No",0))</f>
        <v>0</v>
      </c>
      <c r="L1968">
        <f>IF(OR('Milestone 3'!L492="Yes",'Milestone 3'!L492="Oui"),"Yes",IF(OR('Milestone 3'!L492="No",'Milestone 3'!L492="Non"),"No",IF(OR('Milestone 3'!L492="N/A",'Milestone 3'!L492="S.O."),"N/A",0)))</f>
        <v>0</v>
      </c>
      <c r="M1968">
        <f>IF(OR('Milestone 3'!Q492="Approved",'Milestone 3'!Q492="Approuvé"),"Approved",IF(OR('Milestone 3'!Q492="Incomplete",'Milestone 3'!Q492="Incomplet"),"Incomplete",0))</f>
        <v>0</v>
      </c>
      <c r="N1968">
        <f>IF(OR('Milestone 3'!P492="Yes",'Milestone 3'!P492="Oui"),"Yes",IF(OR('Milestone 3'!P492="No",'Milestone 3'!P492="Non"),"No",0))</f>
        <v>0</v>
      </c>
      <c r="O1968">
        <f>IF(OR('Milestone 3'!O492="Yes",'Milestone 3'!O492="Oui"),"Yes",IF(OR('Milestone 3'!O492="No",'Milestone 3'!O492="Non"),"No",IF(OR('Milestone 3'!O492="N/A",'Milestone 3'!O492="S.O."),"N/A",0)))</f>
        <v>0</v>
      </c>
    </row>
    <row r="1969" spans="1:15" hidden="1">
      <c r="A1969">
        <f>IF(OR('Milestone 3'!E493="Approved",'Milestone 3'!E493="Approuvé"),"Approved",IF(OR('Milestone 3'!E493="Incomplete",'Milestone 3'!E493="Incomplet"),"Incomplete",0))</f>
        <v>0</v>
      </c>
      <c r="B1969">
        <f>IF(OR('Milestone 3'!D493="Yes",'Milestone 3'!D493="Oui"),"Yes",IF(OR('Milestone 3'!D493="No",'Milestone 3'!D493="Non"),"No",0))</f>
        <v>0</v>
      </c>
      <c r="C1969">
        <f>IF(OR('Milestone 3'!C493="Yes",'Milestone 3'!C493="Oui"),"Yes",IF(OR('Milestone 3'!C493="No",'Milestone 3'!C493="Non"),"No",IF(OR('Milestone 3'!C493="N/A",'Milestone 3'!C493="S.O."),"N/A",0)))</f>
        <v>0</v>
      </c>
      <c r="D1969">
        <f>IF(OR('Milestone 3'!H493="Approved",'Milestone 3'!H493="Approuvé"),"Approved",IF(OR('Milestone 3'!H493="Incomplete",'Milestone 3'!H493="Incomplet"),"Incomplete",0))</f>
        <v>0</v>
      </c>
      <c r="E1969">
        <f>IF(OR('Milestone 3'!G493="Yes",'Milestone 3'!G493="Oui"),"Yes",IF(OR('Milestone 3'!G493="No",'Milestone 3'!G493="Non"),"No",0))</f>
        <v>0</v>
      </c>
      <c r="F1969">
        <f>IF(OR('Milestone 3'!F493="Yes",'Milestone 3'!F493="Oui"),"Yes",IF(OR('Milestone 3'!F493="No",'Milestone 3'!F493="Non"),"No",IF(OR('Milestone 3'!F493="N/A",'Milestone 3'!F493="S.O."),"N/A",0)))</f>
        <v>0</v>
      </c>
      <c r="G1969">
        <f>IF(OR('Milestone 3'!K493="Approved",'Milestone 3'!K493="Approuvé"),"Approved",IF(OR('Milestone 3'!K493="Incomplete",'Milestone 3'!K493="Incomplet"),"Incomplete",0))</f>
        <v>0</v>
      </c>
      <c r="H1969">
        <f>IF(OR('Milestone 3'!J493="Yes",'Milestone 3'!J493="Oui"),"Yes",IF(OR('Milestone 3'!J493="No",'Milestone 3'!J493="Non"),"No",0))</f>
        <v>0</v>
      </c>
      <c r="I1969">
        <f>IF(OR('Milestone 3'!I493="Yes",'Milestone 3'!I493="Oui"),"Yes",IF(OR('Milestone 3'!I493="No",'Milestone 3'!I493="Non"),"No",IF(OR('Milestone 3'!I493="N/A",'Milestone 3'!I493="S.O."),"N/A",0)))</f>
        <v>0</v>
      </c>
      <c r="J1969">
        <f>IF(OR('Milestone 3'!N493="Approved",'Milestone 3'!N493="Approuvé"),"Approved",IF(OR('Milestone 3'!N493="Incomplete",'Milestone 3'!N493="Incomplet"),"Incomplete",0))</f>
        <v>0</v>
      </c>
      <c r="K1969">
        <f>IF(OR('Milestone 3'!M493="Yes",'Milestone 3'!M493="Oui"),"Yes",IF(OR('Milestone 3'!M493="No",'Milestone 3'!M493="Non"),"No",0))</f>
        <v>0</v>
      </c>
      <c r="L1969">
        <f>IF(OR('Milestone 3'!L493="Yes",'Milestone 3'!L493="Oui"),"Yes",IF(OR('Milestone 3'!L493="No",'Milestone 3'!L493="Non"),"No",IF(OR('Milestone 3'!L493="N/A",'Milestone 3'!L493="S.O."),"N/A",0)))</f>
        <v>0</v>
      </c>
      <c r="M1969">
        <f>IF(OR('Milestone 3'!Q493="Approved",'Milestone 3'!Q493="Approuvé"),"Approved",IF(OR('Milestone 3'!Q493="Incomplete",'Milestone 3'!Q493="Incomplet"),"Incomplete",0))</f>
        <v>0</v>
      </c>
      <c r="N1969">
        <f>IF(OR('Milestone 3'!P493="Yes",'Milestone 3'!P493="Oui"),"Yes",IF(OR('Milestone 3'!P493="No",'Milestone 3'!P493="Non"),"No",0))</f>
        <v>0</v>
      </c>
      <c r="O1969">
        <f>IF(OR('Milestone 3'!O493="Yes",'Milestone 3'!O493="Oui"),"Yes",IF(OR('Milestone 3'!O493="No",'Milestone 3'!O493="Non"),"No",IF(OR('Milestone 3'!O493="N/A",'Milestone 3'!O493="S.O."),"N/A",0)))</f>
        <v>0</v>
      </c>
    </row>
    <row r="1970" spans="1:15" hidden="1">
      <c r="A1970">
        <f>IF(OR('Milestone 3'!E494="Approved",'Milestone 3'!E494="Approuvé"),"Approved",IF(OR('Milestone 3'!E494="Incomplete",'Milestone 3'!E494="Incomplet"),"Incomplete",0))</f>
        <v>0</v>
      </c>
      <c r="B1970">
        <f>IF(OR('Milestone 3'!D494="Yes",'Milestone 3'!D494="Oui"),"Yes",IF(OR('Milestone 3'!D494="No",'Milestone 3'!D494="Non"),"No",0))</f>
        <v>0</v>
      </c>
      <c r="C1970">
        <f>IF(OR('Milestone 3'!C494="Yes",'Milestone 3'!C494="Oui"),"Yes",IF(OR('Milestone 3'!C494="No",'Milestone 3'!C494="Non"),"No",IF(OR('Milestone 3'!C494="N/A",'Milestone 3'!C494="S.O."),"N/A",0)))</f>
        <v>0</v>
      </c>
      <c r="D1970">
        <f>IF(OR('Milestone 3'!H494="Approved",'Milestone 3'!H494="Approuvé"),"Approved",IF(OR('Milestone 3'!H494="Incomplete",'Milestone 3'!H494="Incomplet"),"Incomplete",0))</f>
        <v>0</v>
      </c>
      <c r="E1970">
        <f>IF(OR('Milestone 3'!G494="Yes",'Milestone 3'!G494="Oui"),"Yes",IF(OR('Milestone 3'!G494="No",'Milestone 3'!G494="Non"),"No",0))</f>
        <v>0</v>
      </c>
      <c r="F1970">
        <f>IF(OR('Milestone 3'!F494="Yes",'Milestone 3'!F494="Oui"),"Yes",IF(OR('Milestone 3'!F494="No",'Milestone 3'!F494="Non"),"No",IF(OR('Milestone 3'!F494="N/A",'Milestone 3'!F494="S.O."),"N/A",0)))</f>
        <v>0</v>
      </c>
      <c r="G1970">
        <f>IF(OR('Milestone 3'!K494="Approved",'Milestone 3'!K494="Approuvé"),"Approved",IF(OR('Milestone 3'!K494="Incomplete",'Milestone 3'!K494="Incomplet"),"Incomplete",0))</f>
        <v>0</v>
      </c>
      <c r="H1970">
        <f>IF(OR('Milestone 3'!J494="Yes",'Milestone 3'!J494="Oui"),"Yes",IF(OR('Milestone 3'!J494="No",'Milestone 3'!J494="Non"),"No",0))</f>
        <v>0</v>
      </c>
      <c r="I1970">
        <f>IF(OR('Milestone 3'!I494="Yes",'Milestone 3'!I494="Oui"),"Yes",IF(OR('Milestone 3'!I494="No",'Milestone 3'!I494="Non"),"No",IF(OR('Milestone 3'!I494="N/A",'Milestone 3'!I494="S.O."),"N/A",0)))</f>
        <v>0</v>
      </c>
      <c r="J1970">
        <f>IF(OR('Milestone 3'!N494="Approved",'Milestone 3'!N494="Approuvé"),"Approved",IF(OR('Milestone 3'!N494="Incomplete",'Milestone 3'!N494="Incomplet"),"Incomplete",0))</f>
        <v>0</v>
      </c>
      <c r="K1970">
        <f>IF(OR('Milestone 3'!M494="Yes",'Milestone 3'!M494="Oui"),"Yes",IF(OR('Milestone 3'!M494="No",'Milestone 3'!M494="Non"),"No",0))</f>
        <v>0</v>
      </c>
      <c r="L1970">
        <f>IF(OR('Milestone 3'!L494="Yes",'Milestone 3'!L494="Oui"),"Yes",IF(OR('Milestone 3'!L494="No",'Milestone 3'!L494="Non"),"No",IF(OR('Milestone 3'!L494="N/A",'Milestone 3'!L494="S.O."),"N/A",0)))</f>
        <v>0</v>
      </c>
      <c r="M1970">
        <f>IF(OR('Milestone 3'!Q494="Approved",'Milestone 3'!Q494="Approuvé"),"Approved",IF(OR('Milestone 3'!Q494="Incomplete",'Milestone 3'!Q494="Incomplet"),"Incomplete",0))</f>
        <v>0</v>
      </c>
      <c r="N1970">
        <f>IF(OR('Milestone 3'!P494="Yes",'Milestone 3'!P494="Oui"),"Yes",IF(OR('Milestone 3'!P494="No",'Milestone 3'!P494="Non"),"No",0))</f>
        <v>0</v>
      </c>
      <c r="O1970">
        <f>IF(OR('Milestone 3'!O494="Yes",'Milestone 3'!O494="Oui"),"Yes",IF(OR('Milestone 3'!O494="No",'Milestone 3'!O494="Non"),"No",IF(OR('Milestone 3'!O494="N/A",'Milestone 3'!O494="S.O."),"N/A",0)))</f>
        <v>0</v>
      </c>
    </row>
    <row r="1971" spans="1:15" hidden="1">
      <c r="A1971">
        <f>IF(OR('Milestone 3'!E495="Approved",'Milestone 3'!E495="Approuvé"),"Approved",IF(OR('Milestone 3'!E495="Incomplete",'Milestone 3'!E495="Incomplet"),"Incomplete",0))</f>
        <v>0</v>
      </c>
      <c r="B1971">
        <f>IF(OR('Milestone 3'!D495="Yes",'Milestone 3'!D495="Oui"),"Yes",IF(OR('Milestone 3'!D495="No",'Milestone 3'!D495="Non"),"No",0))</f>
        <v>0</v>
      </c>
      <c r="C1971">
        <f>IF(OR('Milestone 3'!C495="Yes",'Milestone 3'!C495="Oui"),"Yes",IF(OR('Milestone 3'!C495="No",'Milestone 3'!C495="Non"),"No",IF(OR('Milestone 3'!C495="N/A",'Milestone 3'!C495="S.O."),"N/A",0)))</f>
        <v>0</v>
      </c>
      <c r="D1971">
        <f>IF(OR('Milestone 3'!H495="Approved",'Milestone 3'!H495="Approuvé"),"Approved",IF(OR('Milestone 3'!H495="Incomplete",'Milestone 3'!H495="Incomplet"),"Incomplete",0))</f>
        <v>0</v>
      </c>
      <c r="E1971">
        <f>IF(OR('Milestone 3'!G495="Yes",'Milestone 3'!G495="Oui"),"Yes",IF(OR('Milestone 3'!G495="No",'Milestone 3'!G495="Non"),"No",0))</f>
        <v>0</v>
      </c>
      <c r="F1971">
        <f>IF(OR('Milestone 3'!F495="Yes",'Milestone 3'!F495="Oui"),"Yes",IF(OR('Milestone 3'!F495="No",'Milestone 3'!F495="Non"),"No",IF(OR('Milestone 3'!F495="N/A",'Milestone 3'!F495="S.O."),"N/A",0)))</f>
        <v>0</v>
      </c>
      <c r="G1971">
        <f>IF(OR('Milestone 3'!K495="Approved",'Milestone 3'!K495="Approuvé"),"Approved",IF(OR('Milestone 3'!K495="Incomplete",'Milestone 3'!K495="Incomplet"),"Incomplete",0))</f>
        <v>0</v>
      </c>
      <c r="H1971">
        <f>IF(OR('Milestone 3'!J495="Yes",'Milestone 3'!J495="Oui"),"Yes",IF(OR('Milestone 3'!J495="No",'Milestone 3'!J495="Non"),"No",0))</f>
        <v>0</v>
      </c>
      <c r="I1971">
        <f>IF(OR('Milestone 3'!I495="Yes",'Milestone 3'!I495="Oui"),"Yes",IF(OR('Milestone 3'!I495="No",'Milestone 3'!I495="Non"),"No",IF(OR('Milestone 3'!I495="N/A",'Milestone 3'!I495="S.O."),"N/A",0)))</f>
        <v>0</v>
      </c>
      <c r="J1971">
        <f>IF(OR('Milestone 3'!N495="Approved",'Milestone 3'!N495="Approuvé"),"Approved",IF(OR('Milestone 3'!N495="Incomplete",'Milestone 3'!N495="Incomplet"),"Incomplete",0))</f>
        <v>0</v>
      </c>
      <c r="K1971">
        <f>IF(OR('Milestone 3'!M495="Yes",'Milestone 3'!M495="Oui"),"Yes",IF(OR('Milestone 3'!M495="No",'Milestone 3'!M495="Non"),"No",0))</f>
        <v>0</v>
      </c>
      <c r="L1971">
        <f>IF(OR('Milestone 3'!L495="Yes",'Milestone 3'!L495="Oui"),"Yes",IF(OR('Milestone 3'!L495="No",'Milestone 3'!L495="Non"),"No",IF(OR('Milestone 3'!L495="N/A",'Milestone 3'!L495="S.O."),"N/A",0)))</f>
        <v>0</v>
      </c>
      <c r="M1971">
        <f>IF(OR('Milestone 3'!Q495="Approved",'Milestone 3'!Q495="Approuvé"),"Approved",IF(OR('Milestone 3'!Q495="Incomplete",'Milestone 3'!Q495="Incomplet"),"Incomplete",0))</f>
        <v>0</v>
      </c>
      <c r="N1971">
        <f>IF(OR('Milestone 3'!P495="Yes",'Milestone 3'!P495="Oui"),"Yes",IF(OR('Milestone 3'!P495="No",'Milestone 3'!P495="Non"),"No",0))</f>
        <v>0</v>
      </c>
      <c r="O1971">
        <f>IF(OR('Milestone 3'!O495="Yes",'Milestone 3'!O495="Oui"),"Yes",IF(OR('Milestone 3'!O495="No",'Milestone 3'!O495="Non"),"No",IF(OR('Milestone 3'!O495="N/A",'Milestone 3'!O495="S.O."),"N/A",0)))</f>
        <v>0</v>
      </c>
    </row>
    <row r="1972" spans="1:15" hidden="1">
      <c r="A1972">
        <f>IF(OR('Milestone 3'!E496="Approved",'Milestone 3'!E496="Approuvé"),"Approved",IF(OR('Milestone 3'!E496="Incomplete",'Milestone 3'!E496="Incomplet"),"Incomplete",0))</f>
        <v>0</v>
      </c>
      <c r="B1972">
        <f>IF(OR('Milestone 3'!D496="Yes",'Milestone 3'!D496="Oui"),"Yes",IF(OR('Milestone 3'!D496="No",'Milestone 3'!D496="Non"),"No",0))</f>
        <v>0</v>
      </c>
      <c r="C1972">
        <f>IF(OR('Milestone 3'!C496="Yes",'Milestone 3'!C496="Oui"),"Yes",IF(OR('Milestone 3'!C496="No",'Milestone 3'!C496="Non"),"No",IF(OR('Milestone 3'!C496="N/A",'Milestone 3'!C496="S.O."),"N/A",0)))</f>
        <v>0</v>
      </c>
      <c r="D1972">
        <f>IF(OR('Milestone 3'!H496="Approved",'Milestone 3'!H496="Approuvé"),"Approved",IF(OR('Milestone 3'!H496="Incomplete",'Milestone 3'!H496="Incomplet"),"Incomplete",0))</f>
        <v>0</v>
      </c>
      <c r="E1972">
        <f>IF(OR('Milestone 3'!G496="Yes",'Milestone 3'!G496="Oui"),"Yes",IF(OR('Milestone 3'!G496="No",'Milestone 3'!G496="Non"),"No",0))</f>
        <v>0</v>
      </c>
      <c r="F1972">
        <f>IF(OR('Milestone 3'!F496="Yes",'Milestone 3'!F496="Oui"),"Yes",IF(OR('Milestone 3'!F496="No",'Milestone 3'!F496="Non"),"No",IF(OR('Milestone 3'!F496="N/A",'Milestone 3'!F496="S.O."),"N/A",0)))</f>
        <v>0</v>
      </c>
      <c r="G1972">
        <f>IF(OR('Milestone 3'!K496="Approved",'Milestone 3'!K496="Approuvé"),"Approved",IF(OR('Milestone 3'!K496="Incomplete",'Milestone 3'!K496="Incomplet"),"Incomplete",0))</f>
        <v>0</v>
      </c>
      <c r="H1972">
        <f>IF(OR('Milestone 3'!J496="Yes",'Milestone 3'!J496="Oui"),"Yes",IF(OR('Milestone 3'!J496="No",'Milestone 3'!J496="Non"),"No",0))</f>
        <v>0</v>
      </c>
      <c r="I1972">
        <f>IF(OR('Milestone 3'!I496="Yes",'Milestone 3'!I496="Oui"),"Yes",IF(OR('Milestone 3'!I496="No",'Milestone 3'!I496="Non"),"No",IF(OR('Milestone 3'!I496="N/A",'Milestone 3'!I496="S.O."),"N/A",0)))</f>
        <v>0</v>
      </c>
      <c r="J1972">
        <f>IF(OR('Milestone 3'!N496="Approved",'Milestone 3'!N496="Approuvé"),"Approved",IF(OR('Milestone 3'!N496="Incomplete",'Milestone 3'!N496="Incomplet"),"Incomplete",0))</f>
        <v>0</v>
      </c>
      <c r="K1972">
        <f>IF(OR('Milestone 3'!M496="Yes",'Milestone 3'!M496="Oui"),"Yes",IF(OR('Milestone 3'!M496="No",'Milestone 3'!M496="Non"),"No",0))</f>
        <v>0</v>
      </c>
      <c r="L1972">
        <f>IF(OR('Milestone 3'!L496="Yes",'Milestone 3'!L496="Oui"),"Yes",IF(OR('Milestone 3'!L496="No",'Milestone 3'!L496="Non"),"No",IF(OR('Milestone 3'!L496="N/A",'Milestone 3'!L496="S.O."),"N/A",0)))</f>
        <v>0</v>
      </c>
      <c r="M1972">
        <f>IF(OR('Milestone 3'!Q496="Approved",'Milestone 3'!Q496="Approuvé"),"Approved",IF(OR('Milestone 3'!Q496="Incomplete",'Milestone 3'!Q496="Incomplet"),"Incomplete",0))</f>
        <v>0</v>
      </c>
      <c r="N1972">
        <f>IF(OR('Milestone 3'!P496="Yes",'Milestone 3'!P496="Oui"),"Yes",IF(OR('Milestone 3'!P496="No",'Milestone 3'!P496="Non"),"No",0))</f>
        <v>0</v>
      </c>
      <c r="O1972">
        <f>IF(OR('Milestone 3'!O496="Yes",'Milestone 3'!O496="Oui"),"Yes",IF(OR('Milestone 3'!O496="No",'Milestone 3'!O496="Non"),"No",IF(OR('Milestone 3'!O496="N/A",'Milestone 3'!O496="S.O."),"N/A",0)))</f>
        <v>0</v>
      </c>
    </row>
    <row r="1973" spans="1:15" hidden="1">
      <c r="A1973">
        <f>IF(OR('Milestone 3'!E497="Approved",'Milestone 3'!E497="Approuvé"),"Approved",IF(OR('Milestone 3'!E497="Incomplete",'Milestone 3'!E497="Incomplet"),"Incomplete",0))</f>
        <v>0</v>
      </c>
      <c r="B1973">
        <f>IF(OR('Milestone 3'!D497="Yes",'Milestone 3'!D497="Oui"),"Yes",IF(OR('Milestone 3'!D497="No",'Milestone 3'!D497="Non"),"No",0))</f>
        <v>0</v>
      </c>
      <c r="C1973">
        <f>IF(OR('Milestone 3'!C497="Yes",'Milestone 3'!C497="Oui"),"Yes",IF(OR('Milestone 3'!C497="No",'Milestone 3'!C497="Non"),"No",IF(OR('Milestone 3'!C497="N/A",'Milestone 3'!C497="S.O."),"N/A",0)))</f>
        <v>0</v>
      </c>
      <c r="D1973">
        <f>IF(OR('Milestone 3'!H497="Approved",'Milestone 3'!H497="Approuvé"),"Approved",IF(OR('Milestone 3'!H497="Incomplete",'Milestone 3'!H497="Incomplet"),"Incomplete",0))</f>
        <v>0</v>
      </c>
      <c r="E1973">
        <f>IF(OR('Milestone 3'!G497="Yes",'Milestone 3'!G497="Oui"),"Yes",IF(OR('Milestone 3'!G497="No",'Milestone 3'!G497="Non"),"No",0))</f>
        <v>0</v>
      </c>
      <c r="F1973">
        <f>IF(OR('Milestone 3'!F497="Yes",'Milestone 3'!F497="Oui"),"Yes",IF(OR('Milestone 3'!F497="No",'Milestone 3'!F497="Non"),"No",IF(OR('Milestone 3'!F497="N/A",'Milestone 3'!F497="S.O."),"N/A",0)))</f>
        <v>0</v>
      </c>
      <c r="G1973">
        <f>IF(OR('Milestone 3'!K497="Approved",'Milestone 3'!K497="Approuvé"),"Approved",IF(OR('Milestone 3'!K497="Incomplete",'Milestone 3'!K497="Incomplet"),"Incomplete",0))</f>
        <v>0</v>
      </c>
      <c r="H1973">
        <f>IF(OR('Milestone 3'!J497="Yes",'Milestone 3'!J497="Oui"),"Yes",IF(OR('Milestone 3'!J497="No",'Milestone 3'!J497="Non"),"No",0))</f>
        <v>0</v>
      </c>
      <c r="I1973">
        <f>IF(OR('Milestone 3'!I497="Yes",'Milestone 3'!I497="Oui"),"Yes",IF(OR('Milestone 3'!I497="No",'Milestone 3'!I497="Non"),"No",IF(OR('Milestone 3'!I497="N/A",'Milestone 3'!I497="S.O."),"N/A",0)))</f>
        <v>0</v>
      </c>
      <c r="J1973">
        <f>IF(OR('Milestone 3'!N497="Approved",'Milestone 3'!N497="Approuvé"),"Approved",IF(OR('Milestone 3'!N497="Incomplete",'Milestone 3'!N497="Incomplet"),"Incomplete",0))</f>
        <v>0</v>
      </c>
      <c r="K1973">
        <f>IF(OR('Milestone 3'!M497="Yes",'Milestone 3'!M497="Oui"),"Yes",IF(OR('Milestone 3'!M497="No",'Milestone 3'!M497="Non"),"No",0))</f>
        <v>0</v>
      </c>
      <c r="L1973">
        <f>IF(OR('Milestone 3'!L497="Yes",'Milestone 3'!L497="Oui"),"Yes",IF(OR('Milestone 3'!L497="No",'Milestone 3'!L497="Non"),"No",IF(OR('Milestone 3'!L497="N/A",'Milestone 3'!L497="S.O."),"N/A",0)))</f>
        <v>0</v>
      </c>
      <c r="M1973">
        <f>IF(OR('Milestone 3'!Q497="Approved",'Milestone 3'!Q497="Approuvé"),"Approved",IF(OR('Milestone 3'!Q497="Incomplete",'Milestone 3'!Q497="Incomplet"),"Incomplete",0))</f>
        <v>0</v>
      </c>
      <c r="N1973">
        <f>IF(OR('Milestone 3'!P497="Yes",'Milestone 3'!P497="Oui"),"Yes",IF(OR('Milestone 3'!P497="No",'Milestone 3'!P497="Non"),"No",0))</f>
        <v>0</v>
      </c>
      <c r="O1973">
        <f>IF(OR('Milestone 3'!O497="Yes",'Milestone 3'!O497="Oui"),"Yes",IF(OR('Milestone 3'!O497="No",'Milestone 3'!O497="Non"),"No",IF(OR('Milestone 3'!O497="N/A",'Milestone 3'!O497="S.O."),"N/A",0)))</f>
        <v>0</v>
      </c>
    </row>
    <row r="1974" spans="1:15" hidden="1">
      <c r="A1974">
        <f>IF(OR('Milestone 3'!E498="Approved",'Milestone 3'!E498="Approuvé"),"Approved",IF(OR('Milestone 3'!E498="Incomplete",'Milestone 3'!E498="Incomplet"),"Incomplete",0))</f>
        <v>0</v>
      </c>
      <c r="B1974">
        <f>IF(OR('Milestone 3'!D498="Yes",'Milestone 3'!D498="Oui"),"Yes",IF(OR('Milestone 3'!D498="No",'Milestone 3'!D498="Non"),"No",0))</f>
        <v>0</v>
      </c>
      <c r="C1974">
        <f>IF(OR('Milestone 3'!C498="Yes",'Milestone 3'!C498="Oui"),"Yes",IF(OR('Milestone 3'!C498="No",'Milestone 3'!C498="Non"),"No",IF(OR('Milestone 3'!C498="N/A",'Milestone 3'!C498="S.O."),"N/A",0)))</f>
        <v>0</v>
      </c>
      <c r="D1974">
        <f>IF(OR('Milestone 3'!H498="Approved",'Milestone 3'!H498="Approuvé"),"Approved",IF(OR('Milestone 3'!H498="Incomplete",'Milestone 3'!H498="Incomplet"),"Incomplete",0))</f>
        <v>0</v>
      </c>
      <c r="E1974">
        <f>IF(OR('Milestone 3'!G498="Yes",'Milestone 3'!G498="Oui"),"Yes",IF(OR('Milestone 3'!G498="No",'Milestone 3'!G498="Non"),"No",0))</f>
        <v>0</v>
      </c>
      <c r="F1974">
        <f>IF(OR('Milestone 3'!F498="Yes",'Milestone 3'!F498="Oui"),"Yes",IF(OR('Milestone 3'!F498="No",'Milestone 3'!F498="Non"),"No",IF(OR('Milestone 3'!F498="N/A",'Milestone 3'!F498="S.O."),"N/A",0)))</f>
        <v>0</v>
      </c>
      <c r="G1974">
        <f>IF(OR('Milestone 3'!K498="Approved",'Milestone 3'!K498="Approuvé"),"Approved",IF(OR('Milestone 3'!K498="Incomplete",'Milestone 3'!K498="Incomplet"),"Incomplete",0))</f>
        <v>0</v>
      </c>
      <c r="H1974">
        <f>IF(OR('Milestone 3'!J498="Yes",'Milestone 3'!J498="Oui"),"Yes",IF(OR('Milestone 3'!J498="No",'Milestone 3'!J498="Non"),"No",0))</f>
        <v>0</v>
      </c>
      <c r="I1974">
        <f>IF(OR('Milestone 3'!I498="Yes",'Milestone 3'!I498="Oui"),"Yes",IF(OR('Milestone 3'!I498="No",'Milestone 3'!I498="Non"),"No",IF(OR('Milestone 3'!I498="N/A",'Milestone 3'!I498="S.O."),"N/A",0)))</f>
        <v>0</v>
      </c>
      <c r="J1974">
        <f>IF(OR('Milestone 3'!N498="Approved",'Milestone 3'!N498="Approuvé"),"Approved",IF(OR('Milestone 3'!N498="Incomplete",'Milestone 3'!N498="Incomplet"),"Incomplete",0))</f>
        <v>0</v>
      </c>
      <c r="K1974">
        <f>IF(OR('Milestone 3'!M498="Yes",'Milestone 3'!M498="Oui"),"Yes",IF(OR('Milestone 3'!M498="No",'Milestone 3'!M498="Non"),"No",0))</f>
        <v>0</v>
      </c>
      <c r="L1974">
        <f>IF(OR('Milestone 3'!L498="Yes",'Milestone 3'!L498="Oui"),"Yes",IF(OR('Milestone 3'!L498="No",'Milestone 3'!L498="Non"),"No",IF(OR('Milestone 3'!L498="N/A",'Milestone 3'!L498="S.O."),"N/A",0)))</f>
        <v>0</v>
      </c>
      <c r="M1974">
        <f>IF(OR('Milestone 3'!Q498="Approved",'Milestone 3'!Q498="Approuvé"),"Approved",IF(OR('Milestone 3'!Q498="Incomplete",'Milestone 3'!Q498="Incomplet"),"Incomplete",0))</f>
        <v>0</v>
      </c>
      <c r="N1974">
        <f>IF(OR('Milestone 3'!P498="Yes",'Milestone 3'!P498="Oui"),"Yes",IF(OR('Milestone 3'!P498="No",'Milestone 3'!P498="Non"),"No",0))</f>
        <v>0</v>
      </c>
      <c r="O1974">
        <f>IF(OR('Milestone 3'!O498="Yes",'Milestone 3'!O498="Oui"),"Yes",IF(OR('Milestone 3'!O498="No",'Milestone 3'!O498="Non"),"No",IF(OR('Milestone 3'!O498="N/A",'Milestone 3'!O498="S.O."),"N/A",0)))</f>
        <v>0</v>
      </c>
    </row>
    <row r="1975" spans="1:15" hidden="1">
      <c r="A1975">
        <f>IF(OR('Milestone 3'!E499="Approved",'Milestone 3'!E499="Approuvé"),"Approved",IF(OR('Milestone 3'!E499="Incomplete",'Milestone 3'!E499="Incomplet"),"Incomplete",0))</f>
        <v>0</v>
      </c>
      <c r="B1975">
        <f>IF(OR('Milestone 3'!D499="Yes",'Milestone 3'!D499="Oui"),"Yes",IF(OR('Milestone 3'!D499="No",'Milestone 3'!D499="Non"),"No",0))</f>
        <v>0</v>
      </c>
      <c r="C1975">
        <f>IF(OR('Milestone 3'!C499="Yes",'Milestone 3'!C499="Oui"),"Yes",IF(OR('Milestone 3'!C499="No",'Milestone 3'!C499="Non"),"No",IF(OR('Milestone 3'!C499="N/A",'Milestone 3'!C499="S.O."),"N/A",0)))</f>
        <v>0</v>
      </c>
      <c r="D1975">
        <f>IF(OR('Milestone 3'!H499="Approved",'Milestone 3'!H499="Approuvé"),"Approved",IF(OR('Milestone 3'!H499="Incomplete",'Milestone 3'!H499="Incomplet"),"Incomplete",0))</f>
        <v>0</v>
      </c>
      <c r="E1975">
        <f>IF(OR('Milestone 3'!G499="Yes",'Milestone 3'!G499="Oui"),"Yes",IF(OR('Milestone 3'!G499="No",'Milestone 3'!G499="Non"),"No",0))</f>
        <v>0</v>
      </c>
      <c r="F1975">
        <f>IF(OR('Milestone 3'!F499="Yes",'Milestone 3'!F499="Oui"),"Yes",IF(OR('Milestone 3'!F499="No",'Milestone 3'!F499="Non"),"No",IF(OR('Milestone 3'!F499="N/A",'Milestone 3'!F499="S.O."),"N/A",0)))</f>
        <v>0</v>
      </c>
      <c r="G1975">
        <f>IF(OR('Milestone 3'!K499="Approved",'Milestone 3'!K499="Approuvé"),"Approved",IF(OR('Milestone 3'!K499="Incomplete",'Milestone 3'!K499="Incomplet"),"Incomplete",0))</f>
        <v>0</v>
      </c>
      <c r="H1975">
        <f>IF(OR('Milestone 3'!J499="Yes",'Milestone 3'!J499="Oui"),"Yes",IF(OR('Milestone 3'!J499="No",'Milestone 3'!J499="Non"),"No",0))</f>
        <v>0</v>
      </c>
      <c r="I1975">
        <f>IF(OR('Milestone 3'!I499="Yes",'Milestone 3'!I499="Oui"),"Yes",IF(OR('Milestone 3'!I499="No",'Milestone 3'!I499="Non"),"No",IF(OR('Milestone 3'!I499="N/A",'Milestone 3'!I499="S.O."),"N/A",0)))</f>
        <v>0</v>
      </c>
      <c r="J1975">
        <f>IF(OR('Milestone 3'!N499="Approved",'Milestone 3'!N499="Approuvé"),"Approved",IF(OR('Milestone 3'!N499="Incomplete",'Milestone 3'!N499="Incomplet"),"Incomplete",0))</f>
        <v>0</v>
      </c>
      <c r="K1975">
        <f>IF(OR('Milestone 3'!M499="Yes",'Milestone 3'!M499="Oui"),"Yes",IF(OR('Milestone 3'!M499="No",'Milestone 3'!M499="Non"),"No",0))</f>
        <v>0</v>
      </c>
      <c r="L1975">
        <f>IF(OR('Milestone 3'!L499="Yes",'Milestone 3'!L499="Oui"),"Yes",IF(OR('Milestone 3'!L499="No",'Milestone 3'!L499="Non"),"No",IF(OR('Milestone 3'!L499="N/A",'Milestone 3'!L499="S.O."),"N/A",0)))</f>
        <v>0</v>
      </c>
      <c r="M1975">
        <f>IF(OR('Milestone 3'!Q499="Approved",'Milestone 3'!Q499="Approuvé"),"Approved",IF(OR('Milestone 3'!Q499="Incomplete",'Milestone 3'!Q499="Incomplet"),"Incomplete",0))</f>
        <v>0</v>
      </c>
      <c r="N1975">
        <f>IF(OR('Milestone 3'!P499="Yes",'Milestone 3'!P499="Oui"),"Yes",IF(OR('Milestone 3'!P499="No",'Milestone 3'!P499="Non"),"No",0))</f>
        <v>0</v>
      </c>
      <c r="O1975">
        <f>IF(OR('Milestone 3'!O499="Yes",'Milestone 3'!O499="Oui"),"Yes",IF(OR('Milestone 3'!O499="No",'Milestone 3'!O499="Non"),"No",IF(OR('Milestone 3'!O499="N/A",'Milestone 3'!O499="S.O."),"N/A",0)))</f>
        <v>0</v>
      </c>
    </row>
    <row r="1976" spans="1:15" hidden="1">
      <c r="A1976">
        <f>IF(OR('Milestone 3'!E500="Approved",'Milestone 3'!E500="Approuvé"),"Approved",IF(OR('Milestone 3'!E500="Incomplete",'Milestone 3'!E500="Incomplet"),"Incomplete",0))</f>
        <v>0</v>
      </c>
      <c r="B1976">
        <f>IF(OR('Milestone 3'!D500="Yes",'Milestone 3'!D500="Oui"),"Yes",IF(OR('Milestone 3'!D500="No",'Milestone 3'!D500="Non"),"No",0))</f>
        <v>0</v>
      </c>
      <c r="C1976">
        <f>IF(OR('Milestone 3'!C500="Yes",'Milestone 3'!C500="Oui"),"Yes",IF(OR('Milestone 3'!C500="No",'Milestone 3'!C500="Non"),"No",IF(OR('Milestone 3'!C500="N/A",'Milestone 3'!C500="S.O."),"N/A",0)))</f>
        <v>0</v>
      </c>
      <c r="D1976">
        <f>IF(OR('Milestone 3'!H500="Approved",'Milestone 3'!H500="Approuvé"),"Approved",IF(OR('Milestone 3'!H500="Incomplete",'Milestone 3'!H500="Incomplet"),"Incomplete",0))</f>
        <v>0</v>
      </c>
      <c r="E1976">
        <f>IF(OR('Milestone 3'!G500="Yes",'Milestone 3'!G500="Oui"),"Yes",IF(OR('Milestone 3'!G500="No",'Milestone 3'!G500="Non"),"No",0))</f>
        <v>0</v>
      </c>
      <c r="F1976">
        <f>IF(OR('Milestone 3'!F500="Yes",'Milestone 3'!F500="Oui"),"Yes",IF(OR('Milestone 3'!F500="No",'Milestone 3'!F500="Non"),"No",IF(OR('Milestone 3'!F500="N/A",'Milestone 3'!F500="S.O."),"N/A",0)))</f>
        <v>0</v>
      </c>
      <c r="G1976">
        <f>IF(OR('Milestone 3'!K500="Approved",'Milestone 3'!K500="Approuvé"),"Approved",IF(OR('Milestone 3'!K500="Incomplete",'Milestone 3'!K500="Incomplet"),"Incomplete",0))</f>
        <v>0</v>
      </c>
      <c r="H1976">
        <f>IF(OR('Milestone 3'!J500="Yes",'Milestone 3'!J500="Oui"),"Yes",IF(OR('Milestone 3'!J500="No",'Milestone 3'!J500="Non"),"No",0))</f>
        <v>0</v>
      </c>
      <c r="I1976">
        <f>IF(OR('Milestone 3'!I500="Yes",'Milestone 3'!I500="Oui"),"Yes",IF(OR('Milestone 3'!I500="No",'Milestone 3'!I500="Non"),"No",IF(OR('Milestone 3'!I500="N/A",'Milestone 3'!I500="S.O."),"N/A",0)))</f>
        <v>0</v>
      </c>
      <c r="J1976">
        <f>IF(OR('Milestone 3'!N500="Approved",'Milestone 3'!N500="Approuvé"),"Approved",IF(OR('Milestone 3'!N500="Incomplete",'Milestone 3'!N500="Incomplet"),"Incomplete",0))</f>
        <v>0</v>
      </c>
      <c r="K1976">
        <f>IF(OR('Milestone 3'!M500="Yes",'Milestone 3'!M500="Oui"),"Yes",IF(OR('Milestone 3'!M500="No",'Milestone 3'!M500="Non"),"No",0))</f>
        <v>0</v>
      </c>
      <c r="L1976">
        <f>IF(OR('Milestone 3'!L500="Yes",'Milestone 3'!L500="Oui"),"Yes",IF(OR('Milestone 3'!L500="No",'Milestone 3'!L500="Non"),"No",IF(OR('Milestone 3'!L500="N/A",'Milestone 3'!L500="S.O."),"N/A",0)))</f>
        <v>0</v>
      </c>
      <c r="M1976">
        <f>IF(OR('Milestone 3'!Q500="Approved",'Milestone 3'!Q500="Approuvé"),"Approved",IF(OR('Milestone 3'!Q500="Incomplete",'Milestone 3'!Q500="Incomplet"),"Incomplete",0))</f>
        <v>0</v>
      </c>
      <c r="N1976">
        <f>IF(OR('Milestone 3'!P500="Yes",'Milestone 3'!P500="Oui"),"Yes",IF(OR('Milestone 3'!P500="No",'Milestone 3'!P500="Non"),"No",0))</f>
        <v>0</v>
      </c>
      <c r="O1976">
        <f>IF(OR('Milestone 3'!O500="Yes",'Milestone 3'!O500="Oui"),"Yes",IF(OR('Milestone 3'!O500="No",'Milestone 3'!O500="Non"),"No",IF(OR('Milestone 3'!O500="N/A",'Milestone 3'!O500="S.O."),"N/A",0)))</f>
        <v>0</v>
      </c>
    </row>
    <row r="1977" spans="1:15" hidden="1">
      <c r="A1977">
        <f>IF(OR('Milestone 3'!E501="Approved",'Milestone 3'!E501="Approuvé"),"Approved",IF(OR('Milestone 3'!E501="Incomplete",'Milestone 3'!E501="Incomplet"),"Incomplete",0))</f>
        <v>0</v>
      </c>
      <c r="B1977">
        <f>IF(OR('Milestone 3'!D501="Yes",'Milestone 3'!D501="Oui"),"Yes",IF(OR('Milestone 3'!D501="No",'Milestone 3'!D501="Non"),"No",0))</f>
        <v>0</v>
      </c>
      <c r="C1977">
        <f>IF(OR('Milestone 3'!C501="Yes",'Milestone 3'!C501="Oui"),"Yes",IF(OR('Milestone 3'!C501="No",'Milestone 3'!C501="Non"),"No",IF(OR('Milestone 3'!C501="N/A",'Milestone 3'!C501="S.O."),"N/A",0)))</f>
        <v>0</v>
      </c>
      <c r="D1977">
        <f>IF(OR('Milestone 3'!H501="Approved",'Milestone 3'!H501="Approuvé"),"Approved",IF(OR('Milestone 3'!H501="Incomplete",'Milestone 3'!H501="Incomplet"),"Incomplete",0))</f>
        <v>0</v>
      </c>
      <c r="E1977">
        <f>IF(OR('Milestone 3'!G501="Yes",'Milestone 3'!G501="Oui"),"Yes",IF(OR('Milestone 3'!G501="No",'Milestone 3'!G501="Non"),"No",0))</f>
        <v>0</v>
      </c>
      <c r="F1977">
        <f>IF(OR('Milestone 3'!F501="Yes",'Milestone 3'!F501="Oui"),"Yes",IF(OR('Milestone 3'!F501="No",'Milestone 3'!F501="Non"),"No",IF(OR('Milestone 3'!F501="N/A",'Milestone 3'!F501="S.O."),"N/A",0)))</f>
        <v>0</v>
      </c>
      <c r="G1977">
        <f>IF(OR('Milestone 3'!K501="Approved",'Milestone 3'!K501="Approuvé"),"Approved",IF(OR('Milestone 3'!K501="Incomplete",'Milestone 3'!K501="Incomplet"),"Incomplete",0))</f>
        <v>0</v>
      </c>
      <c r="H1977">
        <f>IF(OR('Milestone 3'!J501="Yes",'Milestone 3'!J501="Oui"),"Yes",IF(OR('Milestone 3'!J501="No",'Milestone 3'!J501="Non"),"No",0))</f>
        <v>0</v>
      </c>
      <c r="I1977">
        <f>IF(OR('Milestone 3'!I501="Yes",'Milestone 3'!I501="Oui"),"Yes",IF(OR('Milestone 3'!I501="No",'Milestone 3'!I501="Non"),"No",IF(OR('Milestone 3'!I501="N/A",'Milestone 3'!I501="S.O."),"N/A",0)))</f>
        <v>0</v>
      </c>
      <c r="J1977">
        <f>IF(OR('Milestone 3'!N501="Approved",'Milestone 3'!N501="Approuvé"),"Approved",IF(OR('Milestone 3'!N501="Incomplete",'Milestone 3'!N501="Incomplet"),"Incomplete",0))</f>
        <v>0</v>
      </c>
      <c r="K1977">
        <f>IF(OR('Milestone 3'!M501="Yes",'Milestone 3'!M501="Oui"),"Yes",IF(OR('Milestone 3'!M501="No",'Milestone 3'!M501="Non"),"No",0))</f>
        <v>0</v>
      </c>
      <c r="L1977">
        <f>IF(OR('Milestone 3'!L501="Yes",'Milestone 3'!L501="Oui"),"Yes",IF(OR('Milestone 3'!L501="No",'Milestone 3'!L501="Non"),"No",IF(OR('Milestone 3'!L501="N/A",'Milestone 3'!L501="S.O."),"N/A",0)))</f>
        <v>0</v>
      </c>
      <c r="M1977">
        <f>IF(OR('Milestone 3'!Q501="Approved",'Milestone 3'!Q501="Approuvé"),"Approved",IF(OR('Milestone 3'!Q501="Incomplete",'Milestone 3'!Q501="Incomplet"),"Incomplete",0))</f>
        <v>0</v>
      </c>
      <c r="N1977">
        <f>IF(OR('Milestone 3'!P501="Yes",'Milestone 3'!P501="Oui"),"Yes",IF(OR('Milestone 3'!P501="No",'Milestone 3'!P501="Non"),"No",0))</f>
        <v>0</v>
      </c>
      <c r="O1977">
        <f>IF(OR('Milestone 3'!O501="Yes",'Milestone 3'!O501="Oui"),"Yes",IF(OR('Milestone 3'!O501="No",'Milestone 3'!O501="Non"),"No",IF(OR('Milestone 3'!O501="N/A",'Milestone 3'!O501="S.O."),"N/A",0)))</f>
        <v>0</v>
      </c>
    </row>
    <row r="1978" spans="1:15" hidden="1">
      <c r="A1978">
        <f>IF(OR('Milestone 3'!E502="Approved",'Milestone 3'!E502="Approuvé"),"Approved",IF(OR('Milestone 3'!E502="Incomplete",'Milestone 3'!E502="Incomplet"),"Incomplete",0))</f>
        <v>0</v>
      </c>
      <c r="B1978">
        <f>IF(OR('Milestone 3'!D502="Yes",'Milestone 3'!D502="Oui"),"Yes",IF(OR('Milestone 3'!D502="No",'Milestone 3'!D502="Non"),"No",0))</f>
        <v>0</v>
      </c>
      <c r="C1978">
        <f>IF(OR('Milestone 3'!C502="Yes",'Milestone 3'!C502="Oui"),"Yes",IF(OR('Milestone 3'!C502="No",'Milestone 3'!C502="Non"),"No",IF(OR('Milestone 3'!C502="N/A",'Milestone 3'!C502="S.O."),"N/A",0)))</f>
        <v>0</v>
      </c>
      <c r="D1978">
        <f>IF(OR('Milestone 3'!H502="Approved",'Milestone 3'!H502="Approuvé"),"Approved",IF(OR('Milestone 3'!H502="Incomplete",'Milestone 3'!H502="Incomplet"),"Incomplete",0))</f>
        <v>0</v>
      </c>
      <c r="E1978">
        <f>IF(OR('Milestone 3'!G502="Yes",'Milestone 3'!G502="Oui"),"Yes",IF(OR('Milestone 3'!G502="No",'Milestone 3'!G502="Non"),"No",0))</f>
        <v>0</v>
      </c>
      <c r="F1978">
        <f>IF(OR('Milestone 3'!F502="Yes",'Milestone 3'!F502="Oui"),"Yes",IF(OR('Milestone 3'!F502="No",'Milestone 3'!F502="Non"),"No",IF(OR('Milestone 3'!F502="N/A",'Milestone 3'!F502="S.O."),"N/A",0)))</f>
        <v>0</v>
      </c>
      <c r="G1978">
        <f>IF(OR('Milestone 3'!K502="Approved",'Milestone 3'!K502="Approuvé"),"Approved",IF(OR('Milestone 3'!K502="Incomplete",'Milestone 3'!K502="Incomplet"),"Incomplete",0))</f>
        <v>0</v>
      </c>
      <c r="H1978">
        <f>IF(OR('Milestone 3'!J502="Yes",'Milestone 3'!J502="Oui"),"Yes",IF(OR('Milestone 3'!J502="No",'Milestone 3'!J502="Non"),"No",0))</f>
        <v>0</v>
      </c>
      <c r="I1978">
        <f>IF(OR('Milestone 3'!I502="Yes",'Milestone 3'!I502="Oui"),"Yes",IF(OR('Milestone 3'!I502="No",'Milestone 3'!I502="Non"),"No",IF(OR('Milestone 3'!I502="N/A",'Milestone 3'!I502="S.O."),"N/A",0)))</f>
        <v>0</v>
      </c>
      <c r="J1978">
        <f>IF(OR('Milestone 3'!N502="Approved",'Milestone 3'!N502="Approuvé"),"Approved",IF(OR('Milestone 3'!N502="Incomplete",'Milestone 3'!N502="Incomplet"),"Incomplete",0))</f>
        <v>0</v>
      </c>
      <c r="K1978">
        <f>IF(OR('Milestone 3'!M502="Yes",'Milestone 3'!M502="Oui"),"Yes",IF(OR('Milestone 3'!M502="No",'Milestone 3'!M502="Non"),"No",0))</f>
        <v>0</v>
      </c>
      <c r="L1978">
        <f>IF(OR('Milestone 3'!L502="Yes",'Milestone 3'!L502="Oui"),"Yes",IF(OR('Milestone 3'!L502="No",'Milestone 3'!L502="Non"),"No",IF(OR('Milestone 3'!L502="N/A",'Milestone 3'!L502="S.O."),"N/A",0)))</f>
        <v>0</v>
      </c>
      <c r="M1978">
        <f>IF(OR('Milestone 3'!Q502="Approved",'Milestone 3'!Q502="Approuvé"),"Approved",IF(OR('Milestone 3'!Q502="Incomplete",'Milestone 3'!Q502="Incomplet"),"Incomplete",0))</f>
        <v>0</v>
      </c>
      <c r="N1978">
        <f>IF(OR('Milestone 3'!P502="Yes",'Milestone 3'!P502="Oui"),"Yes",IF(OR('Milestone 3'!P502="No",'Milestone 3'!P502="Non"),"No",0))</f>
        <v>0</v>
      </c>
      <c r="O1978">
        <f>IF(OR('Milestone 3'!O502="Yes",'Milestone 3'!O502="Oui"),"Yes",IF(OR('Milestone 3'!O502="No",'Milestone 3'!O502="Non"),"No",IF(OR('Milestone 3'!O502="N/A",'Milestone 3'!O502="S.O."),"N/A",0)))</f>
        <v>0</v>
      </c>
    </row>
    <row r="1979" spans="1:15" hidden="1">
      <c r="A1979">
        <f>IF(OR('Milestone 3'!E503="Approved",'Milestone 3'!E503="Approuvé"),"Approved",IF(OR('Milestone 3'!E503="Incomplete",'Milestone 3'!E503="Incomplet"),"Incomplete",0))</f>
        <v>0</v>
      </c>
      <c r="B1979">
        <f>IF(OR('Milestone 3'!D503="Yes",'Milestone 3'!D503="Oui"),"Yes",IF(OR('Milestone 3'!D503="No",'Milestone 3'!D503="Non"),"No",0))</f>
        <v>0</v>
      </c>
      <c r="C1979">
        <f>IF(OR('Milestone 3'!C503="Yes",'Milestone 3'!C503="Oui"),"Yes",IF(OR('Milestone 3'!C503="No",'Milestone 3'!C503="Non"),"No",IF(OR('Milestone 3'!C503="N/A",'Milestone 3'!C503="S.O."),"N/A",0)))</f>
        <v>0</v>
      </c>
      <c r="D1979">
        <f>IF(OR('Milestone 3'!H503="Approved",'Milestone 3'!H503="Approuvé"),"Approved",IF(OR('Milestone 3'!H503="Incomplete",'Milestone 3'!H503="Incomplet"),"Incomplete",0))</f>
        <v>0</v>
      </c>
      <c r="E1979">
        <f>IF(OR('Milestone 3'!G503="Yes",'Milestone 3'!G503="Oui"),"Yes",IF(OR('Milestone 3'!G503="No",'Milestone 3'!G503="Non"),"No",0))</f>
        <v>0</v>
      </c>
      <c r="F1979">
        <f>IF(OR('Milestone 3'!F503="Yes",'Milestone 3'!F503="Oui"),"Yes",IF(OR('Milestone 3'!F503="No",'Milestone 3'!F503="Non"),"No",IF(OR('Milestone 3'!F503="N/A",'Milestone 3'!F503="S.O."),"N/A",0)))</f>
        <v>0</v>
      </c>
      <c r="G1979">
        <f>IF(OR('Milestone 3'!K503="Approved",'Milestone 3'!K503="Approuvé"),"Approved",IF(OR('Milestone 3'!K503="Incomplete",'Milestone 3'!K503="Incomplet"),"Incomplete",0))</f>
        <v>0</v>
      </c>
      <c r="H1979">
        <f>IF(OR('Milestone 3'!J503="Yes",'Milestone 3'!J503="Oui"),"Yes",IF(OR('Milestone 3'!J503="No",'Milestone 3'!J503="Non"),"No",0))</f>
        <v>0</v>
      </c>
      <c r="I1979">
        <f>IF(OR('Milestone 3'!I503="Yes",'Milestone 3'!I503="Oui"),"Yes",IF(OR('Milestone 3'!I503="No",'Milestone 3'!I503="Non"),"No",IF(OR('Milestone 3'!I503="N/A",'Milestone 3'!I503="S.O."),"N/A",0)))</f>
        <v>0</v>
      </c>
      <c r="J1979">
        <f>IF(OR('Milestone 3'!N503="Approved",'Milestone 3'!N503="Approuvé"),"Approved",IF(OR('Milestone 3'!N503="Incomplete",'Milestone 3'!N503="Incomplet"),"Incomplete",0))</f>
        <v>0</v>
      </c>
      <c r="K1979">
        <f>IF(OR('Milestone 3'!M503="Yes",'Milestone 3'!M503="Oui"),"Yes",IF(OR('Milestone 3'!M503="No",'Milestone 3'!M503="Non"),"No",0))</f>
        <v>0</v>
      </c>
      <c r="L1979">
        <f>IF(OR('Milestone 3'!L503="Yes",'Milestone 3'!L503="Oui"),"Yes",IF(OR('Milestone 3'!L503="No",'Milestone 3'!L503="Non"),"No",IF(OR('Milestone 3'!L503="N/A",'Milestone 3'!L503="S.O."),"N/A",0)))</f>
        <v>0</v>
      </c>
      <c r="M1979">
        <f>IF(OR('Milestone 3'!Q503="Approved",'Milestone 3'!Q503="Approuvé"),"Approved",IF(OR('Milestone 3'!Q503="Incomplete",'Milestone 3'!Q503="Incomplet"),"Incomplete",0))</f>
        <v>0</v>
      </c>
      <c r="N1979">
        <f>IF(OR('Milestone 3'!P503="Yes",'Milestone 3'!P503="Oui"),"Yes",IF(OR('Milestone 3'!P503="No",'Milestone 3'!P503="Non"),"No",0))</f>
        <v>0</v>
      </c>
      <c r="O1979">
        <f>IF(OR('Milestone 3'!O503="Yes",'Milestone 3'!O503="Oui"),"Yes",IF(OR('Milestone 3'!O503="No",'Milestone 3'!O503="Non"),"No",IF(OR('Milestone 3'!O503="N/A",'Milestone 3'!O503="S.O."),"N/A",0)))</f>
        <v>0</v>
      </c>
    </row>
    <row r="1980" spans="1:15" hidden="1">
      <c r="A1980">
        <f>IF(OR('Milestone 3'!E504="Approved",'Milestone 3'!E504="Approuvé"),"Approved",IF(OR('Milestone 3'!E504="Incomplete",'Milestone 3'!E504="Incomplet"),"Incomplete",0))</f>
        <v>0</v>
      </c>
      <c r="B1980">
        <f>IF(OR('Milestone 3'!D504="Yes",'Milestone 3'!D504="Oui"),"Yes",IF(OR('Milestone 3'!D504="No",'Milestone 3'!D504="Non"),"No",0))</f>
        <v>0</v>
      </c>
      <c r="C1980">
        <f>IF(OR('Milestone 3'!C504="Yes",'Milestone 3'!C504="Oui"),"Yes",IF(OR('Milestone 3'!C504="No",'Milestone 3'!C504="Non"),"No",IF(OR('Milestone 3'!C504="N/A",'Milestone 3'!C504="S.O."),"N/A",0)))</f>
        <v>0</v>
      </c>
      <c r="D1980">
        <f>IF(OR('Milestone 3'!H504="Approved",'Milestone 3'!H504="Approuvé"),"Approved",IF(OR('Milestone 3'!H504="Incomplete",'Milestone 3'!H504="Incomplet"),"Incomplete",0))</f>
        <v>0</v>
      </c>
      <c r="E1980">
        <f>IF(OR('Milestone 3'!G504="Yes",'Milestone 3'!G504="Oui"),"Yes",IF(OR('Milestone 3'!G504="No",'Milestone 3'!G504="Non"),"No",0))</f>
        <v>0</v>
      </c>
      <c r="F1980">
        <f>IF(OR('Milestone 3'!F504="Yes",'Milestone 3'!F504="Oui"),"Yes",IF(OR('Milestone 3'!F504="No",'Milestone 3'!F504="Non"),"No",IF(OR('Milestone 3'!F504="N/A",'Milestone 3'!F504="S.O."),"N/A",0)))</f>
        <v>0</v>
      </c>
      <c r="G1980">
        <f>IF(OR('Milestone 3'!K504="Approved",'Milestone 3'!K504="Approuvé"),"Approved",IF(OR('Milestone 3'!K504="Incomplete",'Milestone 3'!K504="Incomplet"),"Incomplete",0))</f>
        <v>0</v>
      </c>
      <c r="H1980">
        <f>IF(OR('Milestone 3'!J504="Yes",'Milestone 3'!J504="Oui"),"Yes",IF(OR('Milestone 3'!J504="No",'Milestone 3'!J504="Non"),"No",0))</f>
        <v>0</v>
      </c>
      <c r="I1980">
        <f>IF(OR('Milestone 3'!I504="Yes",'Milestone 3'!I504="Oui"),"Yes",IF(OR('Milestone 3'!I504="No",'Milestone 3'!I504="Non"),"No",IF(OR('Milestone 3'!I504="N/A",'Milestone 3'!I504="S.O."),"N/A",0)))</f>
        <v>0</v>
      </c>
      <c r="J1980">
        <f>IF(OR('Milestone 3'!N504="Approved",'Milestone 3'!N504="Approuvé"),"Approved",IF(OR('Milestone 3'!N504="Incomplete",'Milestone 3'!N504="Incomplet"),"Incomplete",0))</f>
        <v>0</v>
      </c>
      <c r="K1980">
        <f>IF(OR('Milestone 3'!M504="Yes",'Milestone 3'!M504="Oui"),"Yes",IF(OR('Milestone 3'!M504="No",'Milestone 3'!M504="Non"),"No",0))</f>
        <v>0</v>
      </c>
      <c r="L1980">
        <f>IF(OR('Milestone 3'!L504="Yes",'Milestone 3'!L504="Oui"),"Yes",IF(OR('Milestone 3'!L504="No",'Milestone 3'!L504="Non"),"No",IF(OR('Milestone 3'!L504="N/A",'Milestone 3'!L504="S.O."),"N/A",0)))</f>
        <v>0</v>
      </c>
      <c r="M1980">
        <f>IF(OR('Milestone 3'!Q504="Approved",'Milestone 3'!Q504="Approuvé"),"Approved",IF(OR('Milestone 3'!Q504="Incomplete",'Milestone 3'!Q504="Incomplet"),"Incomplete",0))</f>
        <v>0</v>
      </c>
      <c r="N1980">
        <f>IF(OR('Milestone 3'!P504="Yes",'Milestone 3'!P504="Oui"),"Yes",IF(OR('Milestone 3'!P504="No",'Milestone 3'!P504="Non"),"No",0))</f>
        <v>0</v>
      </c>
      <c r="O1980">
        <f>IF(OR('Milestone 3'!O504="Yes",'Milestone 3'!O504="Oui"),"Yes",IF(OR('Milestone 3'!O504="No",'Milestone 3'!O504="Non"),"No",IF(OR('Milestone 3'!O504="N/A",'Milestone 3'!O504="S.O."),"N/A",0)))</f>
        <v>0</v>
      </c>
    </row>
    <row r="1981" spans="1:15" hidden="1">
      <c r="A1981">
        <f>IF(OR('Milestone 3'!E505="Approved",'Milestone 3'!E505="Approuvé"),"Approved",IF(OR('Milestone 3'!E505="Incomplete",'Milestone 3'!E505="Incomplet"),"Incomplete",0))</f>
        <v>0</v>
      </c>
      <c r="B1981">
        <f>IF(OR('Milestone 3'!D505="Yes",'Milestone 3'!D505="Oui"),"Yes",IF(OR('Milestone 3'!D505="No",'Milestone 3'!D505="Non"),"No",0))</f>
        <v>0</v>
      </c>
      <c r="C1981">
        <f>IF(OR('Milestone 3'!C505="Yes",'Milestone 3'!C505="Oui"),"Yes",IF(OR('Milestone 3'!C505="No",'Milestone 3'!C505="Non"),"No",IF(OR('Milestone 3'!C505="N/A",'Milestone 3'!C505="S.O."),"N/A",0)))</f>
        <v>0</v>
      </c>
      <c r="D1981">
        <f>IF(OR('Milestone 3'!H505="Approved",'Milestone 3'!H505="Approuvé"),"Approved",IF(OR('Milestone 3'!H505="Incomplete",'Milestone 3'!H505="Incomplet"),"Incomplete",0))</f>
        <v>0</v>
      </c>
      <c r="E1981">
        <f>IF(OR('Milestone 3'!G505="Yes",'Milestone 3'!G505="Oui"),"Yes",IF(OR('Milestone 3'!G505="No",'Milestone 3'!G505="Non"),"No",0))</f>
        <v>0</v>
      </c>
      <c r="F1981">
        <f>IF(OR('Milestone 3'!F505="Yes",'Milestone 3'!F505="Oui"),"Yes",IF(OR('Milestone 3'!F505="No",'Milestone 3'!F505="Non"),"No",IF(OR('Milestone 3'!F505="N/A",'Milestone 3'!F505="S.O."),"N/A",0)))</f>
        <v>0</v>
      </c>
      <c r="G1981">
        <f>IF(OR('Milestone 3'!K505="Approved",'Milestone 3'!K505="Approuvé"),"Approved",IF(OR('Milestone 3'!K505="Incomplete",'Milestone 3'!K505="Incomplet"),"Incomplete",0))</f>
        <v>0</v>
      </c>
      <c r="H1981">
        <f>IF(OR('Milestone 3'!J505="Yes",'Milestone 3'!J505="Oui"),"Yes",IF(OR('Milestone 3'!J505="No",'Milestone 3'!J505="Non"),"No",0))</f>
        <v>0</v>
      </c>
      <c r="I1981">
        <f>IF(OR('Milestone 3'!I505="Yes",'Milestone 3'!I505="Oui"),"Yes",IF(OR('Milestone 3'!I505="No",'Milestone 3'!I505="Non"),"No",IF(OR('Milestone 3'!I505="N/A",'Milestone 3'!I505="S.O."),"N/A",0)))</f>
        <v>0</v>
      </c>
      <c r="J1981">
        <f>IF(OR('Milestone 3'!N505="Approved",'Milestone 3'!N505="Approuvé"),"Approved",IF(OR('Milestone 3'!N505="Incomplete",'Milestone 3'!N505="Incomplet"),"Incomplete",0))</f>
        <v>0</v>
      </c>
      <c r="K1981">
        <f>IF(OR('Milestone 3'!M505="Yes",'Milestone 3'!M505="Oui"),"Yes",IF(OR('Milestone 3'!M505="No",'Milestone 3'!M505="Non"),"No",0))</f>
        <v>0</v>
      </c>
      <c r="L1981">
        <f>IF(OR('Milestone 3'!L505="Yes",'Milestone 3'!L505="Oui"),"Yes",IF(OR('Milestone 3'!L505="No",'Milestone 3'!L505="Non"),"No",IF(OR('Milestone 3'!L505="N/A",'Milestone 3'!L505="S.O."),"N/A",0)))</f>
        <v>0</v>
      </c>
      <c r="M1981">
        <f>IF(OR('Milestone 3'!Q505="Approved",'Milestone 3'!Q505="Approuvé"),"Approved",IF(OR('Milestone 3'!Q505="Incomplete",'Milestone 3'!Q505="Incomplet"),"Incomplete",0))</f>
        <v>0</v>
      </c>
      <c r="N1981">
        <f>IF(OR('Milestone 3'!P505="Yes",'Milestone 3'!P505="Oui"),"Yes",IF(OR('Milestone 3'!P505="No",'Milestone 3'!P505="Non"),"No",0))</f>
        <v>0</v>
      </c>
      <c r="O1981">
        <f>IF(OR('Milestone 3'!O505="Yes",'Milestone 3'!O505="Oui"),"Yes",IF(OR('Milestone 3'!O505="No",'Milestone 3'!O505="Non"),"No",IF(OR('Milestone 3'!O505="N/A",'Milestone 3'!O505="S.O."),"N/A",0)))</f>
        <v>0</v>
      </c>
    </row>
    <row r="1982" spans="1:15" hidden="1">
      <c r="A1982">
        <f>IF(OR('Milestone 3'!E506="Approved",'Milestone 3'!E506="Approuvé"),"Approved",IF(OR('Milestone 3'!E506="Incomplete",'Milestone 3'!E506="Incomplet"),"Incomplete",0))</f>
        <v>0</v>
      </c>
      <c r="B1982">
        <f>IF(OR('Milestone 3'!D506="Yes",'Milestone 3'!D506="Oui"),"Yes",IF(OR('Milestone 3'!D506="No",'Milestone 3'!D506="Non"),"No",0))</f>
        <v>0</v>
      </c>
      <c r="C1982">
        <f>IF(OR('Milestone 3'!C506="Yes",'Milestone 3'!C506="Oui"),"Yes",IF(OR('Milestone 3'!C506="No",'Milestone 3'!C506="Non"),"No",IF(OR('Milestone 3'!C506="N/A",'Milestone 3'!C506="S.O."),"N/A",0)))</f>
        <v>0</v>
      </c>
      <c r="D1982">
        <f>IF(OR('Milestone 3'!H506="Approved",'Milestone 3'!H506="Approuvé"),"Approved",IF(OR('Milestone 3'!H506="Incomplete",'Milestone 3'!H506="Incomplet"),"Incomplete",0))</f>
        <v>0</v>
      </c>
      <c r="E1982">
        <f>IF(OR('Milestone 3'!G506="Yes",'Milestone 3'!G506="Oui"),"Yes",IF(OR('Milestone 3'!G506="No",'Milestone 3'!G506="Non"),"No",0))</f>
        <v>0</v>
      </c>
      <c r="F1982">
        <f>IF(OR('Milestone 3'!F506="Yes",'Milestone 3'!F506="Oui"),"Yes",IF(OR('Milestone 3'!F506="No",'Milestone 3'!F506="Non"),"No",IF(OR('Milestone 3'!F506="N/A",'Milestone 3'!F506="S.O."),"N/A",0)))</f>
        <v>0</v>
      </c>
      <c r="G1982">
        <f>IF(OR('Milestone 3'!K506="Approved",'Milestone 3'!K506="Approuvé"),"Approved",IF(OR('Milestone 3'!K506="Incomplete",'Milestone 3'!K506="Incomplet"),"Incomplete",0))</f>
        <v>0</v>
      </c>
      <c r="H1982">
        <f>IF(OR('Milestone 3'!J506="Yes",'Milestone 3'!J506="Oui"),"Yes",IF(OR('Milestone 3'!J506="No",'Milestone 3'!J506="Non"),"No",0))</f>
        <v>0</v>
      </c>
      <c r="I1982">
        <f>IF(OR('Milestone 3'!I506="Yes",'Milestone 3'!I506="Oui"),"Yes",IF(OR('Milestone 3'!I506="No",'Milestone 3'!I506="Non"),"No",IF(OR('Milestone 3'!I506="N/A",'Milestone 3'!I506="S.O."),"N/A",0)))</f>
        <v>0</v>
      </c>
      <c r="J1982">
        <f>IF(OR('Milestone 3'!N506="Approved",'Milestone 3'!N506="Approuvé"),"Approved",IF(OR('Milestone 3'!N506="Incomplete",'Milestone 3'!N506="Incomplet"),"Incomplete",0))</f>
        <v>0</v>
      </c>
      <c r="K1982">
        <f>IF(OR('Milestone 3'!M506="Yes",'Milestone 3'!M506="Oui"),"Yes",IF(OR('Milestone 3'!M506="No",'Milestone 3'!M506="Non"),"No",0))</f>
        <v>0</v>
      </c>
      <c r="L1982">
        <f>IF(OR('Milestone 3'!L506="Yes",'Milestone 3'!L506="Oui"),"Yes",IF(OR('Milestone 3'!L506="No",'Milestone 3'!L506="Non"),"No",IF(OR('Milestone 3'!L506="N/A",'Milestone 3'!L506="S.O."),"N/A",0)))</f>
        <v>0</v>
      </c>
      <c r="M1982">
        <f>IF(OR('Milestone 3'!Q506="Approved",'Milestone 3'!Q506="Approuvé"),"Approved",IF(OR('Milestone 3'!Q506="Incomplete",'Milestone 3'!Q506="Incomplet"),"Incomplete",0))</f>
        <v>0</v>
      </c>
      <c r="N1982">
        <f>IF(OR('Milestone 3'!P506="Yes",'Milestone 3'!P506="Oui"),"Yes",IF(OR('Milestone 3'!P506="No",'Milestone 3'!P506="Non"),"No",0))</f>
        <v>0</v>
      </c>
      <c r="O1982">
        <f>IF(OR('Milestone 3'!O506="Yes",'Milestone 3'!O506="Oui"),"Yes",IF(OR('Milestone 3'!O506="No",'Milestone 3'!O506="Non"),"No",IF(OR('Milestone 3'!O506="N/A",'Milestone 3'!O506="S.O."),"N/A",0)))</f>
        <v>0</v>
      </c>
    </row>
    <row r="1983" spans="1:15" hidden="1">
      <c r="A1983">
        <f>IF(OR('Milestone 3'!E507="Approved",'Milestone 3'!E507="Approuvé"),"Approved",IF(OR('Milestone 3'!E507="Incomplete",'Milestone 3'!E507="Incomplet"),"Incomplete",0))</f>
        <v>0</v>
      </c>
      <c r="B1983">
        <f>IF(OR('Milestone 3'!D507="Yes",'Milestone 3'!D507="Oui"),"Yes",IF(OR('Milestone 3'!D507="No",'Milestone 3'!D507="Non"),"No",0))</f>
        <v>0</v>
      </c>
      <c r="C1983">
        <f>IF(OR('Milestone 3'!C507="Yes",'Milestone 3'!C507="Oui"),"Yes",IF(OR('Milestone 3'!C507="No",'Milestone 3'!C507="Non"),"No",IF(OR('Milestone 3'!C507="N/A",'Milestone 3'!C507="S.O."),"N/A",0)))</f>
        <v>0</v>
      </c>
      <c r="D1983">
        <f>IF(OR('Milestone 3'!H507="Approved",'Milestone 3'!H507="Approuvé"),"Approved",IF(OR('Milestone 3'!H507="Incomplete",'Milestone 3'!H507="Incomplet"),"Incomplete",0))</f>
        <v>0</v>
      </c>
      <c r="E1983">
        <f>IF(OR('Milestone 3'!G507="Yes",'Milestone 3'!G507="Oui"),"Yes",IF(OR('Milestone 3'!G507="No",'Milestone 3'!G507="Non"),"No",0))</f>
        <v>0</v>
      </c>
      <c r="F1983">
        <f>IF(OR('Milestone 3'!F507="Yes",'Milestone 3'!F507="Oui"),"Yes",IF(OR('Milestone 3'!F507="No",'Milestone 3'!F507="Non"),"No",IF(OR('Milestone 3'!F507="N/A",'Milestone 3'!F507="S.O."),"N/A",0)))</f>
        <v>0</v>
      </c>
      <c r="G1983">
        <f>IF(OR('Milestone 3'!K507="Approved",'Milestone 3'!K507="Approuvé"),"Approved",IF(OR('Milestone 3'!K507="Incomplete",'Milestone 3'!K507="Incomplet"),"Incomplete",0))</f>
        <v>0</v>
      </c>
      <c r="H1983">
        <f>IF(OR('Milestone 3'!J507="Yes",'Milestone 3'!J507="Oui"),"Yes",IF(OR('Milestone 3'!J507="No",'Milestone 3'!J507="Non"),"No",0))</f>
        <v>0</v>
      </c>
      <c r="I1983">
        <f>IF(OR('Milestone 3'!I507="Yes",'Milestone 3'!I507="Oui"),"Yes",IF(OR('Milestone 3'!I507="No",'Milestone 3'!I507="Non"),"No",IF(OR('Milestone 3'!I507="N/A",'Milestone 3'!I507="S.O."),"N/A",0)))</f>
        <v>0</v>
      </c>
      <c r="J1983">
        <f>IF(OR('Milestone 3'!N507="Approved",'Milestone 3'!N507="Approuvé"),"Approved",IF(OR('Milestone 3'!N507="Incomplete",'Milestone 3'!N507="Incomplet"),"Incomplete",0))</f>
        <v>0</v>
      </c>
      <c r="K1983">
        <f>IF(OR('Milestone 3'!M507="Yes",'Milestone 3'!M507="Oui"),"Yes",IF(OR('Milestone 3'!M507="No",'Milestone 3'!M507="Non"),"No",0))</f>
        <v>0</v>
      </c>
      <c r="L1983">
        <f>IF(OR('Milestone 3'!L507="Yes",'Milestone 3'!L507="Oui"),"Yes",IF(OR('Milestone 3'!L507="No",'Milestone 3'!L507="Non"),"No",IF(OR('Milestone 3'!L507="N/A",'Milestone 3'!L507="S.O."),"N/A",0)))</f>
        <v>0</v>
      </c>
      <c r="M1983">
        <f>IF(OR('Milestone 3'!Q507="Approved",'Milestone 3'!Q507="Approuvé"),"Approved",IF(OR('Milestone 3'!Q507="Incomplete",'Milestone 3'!Q507="Incomplet"),"Incomplete",0))</f>
        <v>0</v>
      </c>
      <c r="N1983">
        <f>IF(OR('Milestone 3'!P507="Yes",'Milestone 3'!P507="Oui"),"Yes",IF(OR('Milestone 3'!P507="No",'Milestone 3'!P507="Non"),"No",0))</f>
        <v>0</v>
      </c>
      <c r="O1983">
        <f>IF(OR('Milestone 3'!O507="Yes",'Milestone 3'!O507="Oui"),"Yes",IF(OR('Milestone 3'!O507="No",'Milestone 3'!O507="Non"),"No",IF(OR('Milestone 3'!O507="N/A",'Milestone 3'!O507="S.O."),"N/A",0)))</f>
        <v>0</v>
      </c>
    </row>
    <row r="1984" spans="1:15" hidden="1">
      <c r="A1984">
        <f>IF(OR('Milestone 3'!E508="Approved",'Milestone 3'!E508="Approuvé"),"Approved",IF(OR('Milestone 3'!E508="Incomplete",'Milestone 3'!E508="Incomplet"),"Incomplete",0))</f>
        <v>0</v>
      </c>
      <c r="B1984">
        <f>IF(OR('Milestone 3'!D508="Yes",'Milestone 3'!D508="Oui"),"Yes",IF(OR('Milestone 3'!D508="No",'Milestone 3'!D508="Non"),"No",0))</f>
        <v>0</v>
      </c>
      <c r="C1984">
        <f>IF(OR('Milestone 3'!C508="Yes",'Milestone 3'!C508="Oui"),"Yes",IF(OR('Milestone 3'!C508="No",'Milestone 3'!C508="Non"),"No",IF(OR('Milestone 3'!C508="N/A",'Milestone 3'!C508="S.O."),"N/A",0)))</f>
        <v>0</v>
      </c>
      <c r="D1984">
        <f>IF(OR('Milestone 3'!H508="Approved",'Milestone 3'!H508="Approuvé"),"Approved",IF(OR('Milestone 3'!H508="Incomplete",'Milestone 3'!H508="Incomplet"),"Incomplete",0))</f>
        <v>0</v>
      </c>
      <c r="E1984">
        <f>IF(OR('Milestone 3'!G508="Yes",'Milestone 3'!G508="Oui"),"Yes",IF(OR('Milestone 3'!G508="No",'Milestone 3'!G508="Non"),"No",0))</f>
        <v>0</v>
      </c>
      <c r="F1984">
        <f>IF(OR('Milestone 3'!F508="Yes",'Milestone 3'!F508="Oui"),"Yes",IF(OR('Milestone 3'!F508="No",'Milestone 3'!F508="Non"),"No",IF(OR('Milestone 3'!F508="N/A",'Milestone 3'!F508="S.O."),"N/A",0)))</f>
        <v>0</v>
      </c>
      <c r="G1984">
        <f>IF(OR('Milestone 3'!K508="Approved",'Milestone 3'!K508="Approuvé"),"Approved",IF(OR('Milestone 3'!K508="Incomplete",'Milestone 3'!K508="Incomplet"),"Incomplete",0))</f>
        <v>0</v>
      </c>
      <c r="H1984">
        <f>IF(OR('Milestone 3'!J508="Yes",'Milestone 3'!J508="Oui"),"Yes",IF(OR('Milestone 3'!J508="No",'Milestone 3'!J508="Non"),"No",0))</f>
        <v>0</v>
      </c>
      <c r="I1984">
        <f>IF(OR('Milestone 3'!I508="Yes",'Milestone 3'!I508="Oui"),"Yes",IF(OR('Milestone 3'!I508="No",'Milestone 3'!I508="Non"),"No",IF(OR('Milestone 3'!I508="N/A",'Milestone 3'!I508="S.O."),"N/A",0)))</f>
        <v>0</v>
      </c>
      <c r="J1984">
        <f>IF(OR('Milestone 3'!N508="Approved",'Milestone 3'!N508="Approuvé"),"Approved",IF(OR('Milestone 3'!N508="Incomplete",'Milestone 3'!N508="Incomplet"),"Incomplete",0))</f>
        <v>0</v>
      </c>
      <c r="K1984">
        <f>IF(OR('Milestone 3'!M508="Yes",'Milestone 3'!M508="Oui"),"Yes",IF(OR('Milestone 3'!M508="No",'Milestone 3'!M508="Non"),"No",0))</f>
        <v>0</v>
      </c>
      <c r="L1984">
        <f>IF(OR('Milestone 3'!L508="Yes",'Milestone 3'!L508="Oui"),"Yes",IF(OR('Milestone 3'!L508="No",'Milestone 3'!L508="Non"),"No",IF(OR('Milestone 3'!L508="N/A",'Milestone 3'!L508="S.O."),"N/A",0)))</f>
        <v>0</v>
      </c>
      <c r="M1984">
        <f>IF(OR('Milestone 3'!Q508="Approved",'Milestone 3'!Q508="Approuvé"),"Approved",IF(OR('Milestone 3'!Q508="Incomplete",'Milestone 3'!Q508="Incomplet"),"Incomplete",0))</f>
        <v>0</v>
      </c>
      <c r="N1984">
        <f>IF(OR('Milestone 3'!P508="Yes",'Milestone 3'!P508="Oui"),"Yes",IF(OR('Milestone 3'!P508="No",'Milestone 3'!P508="Non"),"No",0))</f>
        <v>0</v>
      </c>
      <c r="O1984">
        <f>IF(OR('Milestone 3'!O508="Yes",'Milestone 3'!O508="Oui"),"Yes",IF(OR('Milestone 3'!O508="No",'Milestone 3'!O508="Non"),"No",IF(OR('Milestone 3'!O508="N/A",'Milestone 3'!O508="S.O."),"N/A",0)))</f>
        <v>0</v>
      </c>
    </row>
    <row r="1985" spans="1:15" hidden="1">
      <c r="A1985">
        <f>IF(OR('Milestone 3'!E509="Approved",'Milestone 3'!E509="Approuvé"),"Approved",IF(OR('Milestone 3'!E509="Incomplete",'Milestone 3'!E509="Incomplet"),"Incomplete",0))</f>
        <v>0</v>
      </c>
      <c r="B1985">
        <f>IF(OR('Milestone 3'!D509="Yes",'Milestone 3'!D509="Oui"),"Yes",IF(OR('Milestone 3'!D509="No",'Milestone 3'!D509="Non"),"No",0))</f>
        <v>0</v>
      </c>
      <c r="C1985">
        <f>IF(OR('Milestone 3'!C509="Yes",'Milestone 3'!C509="Oui"),"Yes",IF(OR('Milestone 3'!C509="No",'Milestone 3'!C509="Non"),"No",IF(OR('Milestone 3'!C509="N/A",'Milestone 3'!C509="S.O."),"N/A",0)))</f>
        <v>0</v>
      </c>
      <c r="D1985">
        <f>IF(OR('Milestone 3'!H509="Approved",'Milestone 3'!H509="Approuvé"),"Approved",IF(OR('Milestone 3'!H509="Incomplete",'Milestone 3'!H509="Incomplet"),"Incomplete",0))</f>
        <v>0</v>
      </c>
      <c r="E1985">
        <f>IF(OR('Milestone 3'!G509="Yes",'Milestone 3'!G509="Oui"),"Yes",IF(OR('Milestone 3'!G509="No",'Milestone 3'!G509="Non"),"No",0))</f>
        <v>0</v>
      </c>
      <c r="F1985">
        <f>IF(OR('Milestone 3'!F509="Yes",'Milestone 3'!F509="Oui"),"Yes",IF(OR('Milestone 3'!F509="No",'Milestone 3'!F509="Non"),"No",IF(OR('Milestone 3'!F509="N/A",'Milestone 3'!F509="S.O."),"N/A",0)))</f>
        <v>0</v>
      </c>
      <c r="G1985">
        <f>IF(OR('Milestone 3'!K509="Approved",'Milestone 3'!K509="Approuvé"),"Approved",IF(OR('Milestone 3'!K509="Incomplete",'Milestone 3'!K509="Incomplet"),"Incomplete",0))</f>
        <v>0</v>
      </c>
      <c r="H1985">
        <f>IF(OR('Milestone 3'!J509="Yes",'Milestone 3'!J509="Oui"),"Yes",IF(OR('Milestone 3'!J509="No",'Milestone 3'!J509="Non"),"No",0))</f>
        <v>0</v>
      </c>
      <c r="I1985">
        <f>IF(OR('Milestone 3'!I509="Yes",'Milestone 3'!I509="Oui"),"Yes",IF(OR('Milestone 3'!I509="No",'Milestone 3'!I509="Non"),"No",IF(OR('Milestone 3'!I509="N/A",'Milestone 3'!I509="S.O."),"N/A",0)))</f>
        <v>0</v>
      </c>
      <c r="J1985">
        <f>IF(OR('Milestone 3'!N509="Approved",'Milestone 3'!N509="Approuvé"),"Approved",IF(OR('Milestone 3'!N509="Incomplete",'Milestone 3'!N509="Incomplet"),"Incomplete",0))</f>
        <v>0</v>
      </c>
      <c r="K1985">
        <f>IF(OR('Milestone 3'!M509="Yes",'Milestone 3'!M509="Oui"),"Yes",IF(OR('Milestone 3'!M509="No",'Milestone 3'!M509="Non"),"No",0))</f>
        <v>0</v>
      </c>
      <c r="L1985">
        <f>IF(OR('Milestone 3'!L509="Yes",'Milestone 3'!L509="Oui"),"Yes",IF(OR('Milestone 3'!L509="No",'Milestone 3'!L509="Non"),"No",IF(OR('Milestone 3'!L509="N/A",'Milestone 3'!L509="S.O."),"N/A",0)))</f>
        <v>0</v>
      </c>
      <c r="M1985">
        <f>IF(OR('Milestone 3'!Q509="Approved",'Milestone 3'!Q509="Approuvé"),"Approved",IF(OR('Milestone 3'!Q509="Incomplete",'Milestone 3'!Q509="Incomplet"),"Incomplete",0))</f>
        <v>0</v>
      </c>
      <c r="N1985">
        <f>IF(OR('Milestone 3'!P509="Yes",'Milestone 3'!P509="Oui"),"Yes",IF(OR('Milestone 3'!P509="No",'Milestone 3'!P509="Non"),"No",0))</f>
        <v>0</v>
      </c>
      <c r="O1985">
        <f>IF(OR('Milestone 3'!O509="Yes",'Milestone 3'!O509="Oui"),"Yes",IF(OR('Milestone 3'!O509="No",'Milestone 3'!O509="Non"),"No",IF(OR('Milestone 3'!O509="N/A",'Milestone 3'!O509="S.O."),"N/A",0)))</f>
        <v>0</v>
      </c>
    </row>
    <row r="1986" spans="1:15" hidden="1">
      <c r="A1986">
        <f>IF(OR('Milestone 3'!E510="Approved",'Milestone 3'!E510="Approuvé"),"Approved",IF(OR('Milestone 3'!E510="Incomplete",'Milestone 3'!E510="Incomplet"),"Incomplete",0))</f>
        <v>0</v>
      </c>
      <c r="B1986">
        <f>IF(OR('Milestone 3'!D510="Yes",'Milestone 3'!D510="Oui"),"Yes",IF(OR('Milestone 3'!D510="No",'Milestone 3'!D510="Non"),"No",0))</f>
        <v>0</v>
      </c>
      <c r="C1986">
        <f>IF(OR('Milestone 3'!C510="Yes",'Milestone 3'!C510="Oui"),"Yes",IF(OR('Milestone 3'!C510="No",'Milestone 3'!C510="Non"),"No",IF(OR('Milestone 3'!C510="N/A",'Milestone 3'!C510="S.O."),"N/A",0)))</f>
        <v>0</v>
      </c>
      <c r="D1986">
        <f>IF(OR('Milestone 3'!H510="Approved",'Milestone 3'!H510="Approuvé"),"Approved",IF(OR('Milestone 3'!H510="Incomplete",'Milestone 3'!H510="Incomplet"),"Incomplete",0))</f>
        <v>0</v>
      </c>
      <c r="E1986">
        <f>IF(OR('Milestone 3'!G510="Yes",'Milestone 3'!G510="Oui"),"Yes",IF(OR('Milestone 3'!G510="No",'Milestone 3'!G510="Non"),"No",0))</f>
        <v>0</v>
      </c>
      <c r="F1986">
        <f>IF(OR('Milestone 3'!F510="Yes",'Milestone 3'!F510="Oui"),"Yes",IF(OR('Milestone 3'!F510="No",'Milestone 3'!F510="Non"),"No",IF(OR('Milestone 3'!F510="N/A",'Milestone 3'!F510="S.O."),"N/A",0)))</f>
        <v>0</v>
      </c>
      <c r="G1986">
        <f>IF(OR('Milestone 3'!K510="Approved",'Milestone 3'!K510="Approuvé"),"Approved",IF(OR('Milestone 3'!K510="Incomplete",'Milestone 3'!K510="Incomplet"),"Incomplete",0))</f>
        <v>0</v>
      </c>
      <c r="H1986">
        <f>IF(OR('Milestone 3'!J510="Yes",'Milestone 3'!J510="Oui"),"Yes",IF(OR('Milestone 3'!J510="No",'Milestone 3'!J510="Non"),"No",0))</f>
        <v>0</v>
      </c>
      <c r="I1986">
        <f>IF(OR('Milestone 3'!I510="Yes",'Milestone 3'!I510="Oui"),"Yes",IF(OR('Milestone 3'!I510="No",'Milestone 3'!I510="Non"),"No",IF(OR('Milestone 3'!I510="N/A",'Milestone 3'!I510="S.O."),"N/A",0)))</f>
        <v>0</v>
      </c>
      <c r="J1986">
        <f>IF(OR('Milestone 3'!N510="Approved",'Milestone 3'!N510="Approuvé"),"Approved",IF(OR('Milestone 3'!N510="Incomplete",'Milestone 3'!N510="Incomplet"),"Incomplete",0))</f>
        <v>0</v>
      </c>
      <c r="K1986">
        <f>IF(OR('Milestone 3'!M510="Yes",'Milestone 3'!M510="Oui"),"Yes",IF(OR('Milestone 3'!M510="No",'Milestone 3'!M510="Non"),"No",0))</f>
        <v>0</v>
      </c>
      <c r="L1986">
        <f>IF(OR('Milestone 3'!L510="Yes",'Milestone 3'!L510="Oui"),"Yes",IF(OR('Milestone 3'!L510="No",'Milestone 3'!L510="Non"),"No",IF(OR('Milestone 3'!L510="N/A",'Milestone 3'!L510="S.O."),"N/A",0)))</f>
        <v>0</v>
      </c>
      <c r="M1986">
        <f>IF(OR('Milestone 3'!Q510="Approved",'Milestone 3'!Q510="Approuvé"),"Approved",IF(OR('Milestone 3'!Q510="Incomplete",'Milestone 3'!Q510="Incomplet"),"Incomplete",0))</f>
        <v>0</v>
      </c>
      <c r="N1986">
        <f>IF(OR('Milestone 3'!P510="Yes",'Milestone 3'!P510="Oui"),"Yes",IF(OR('Milestone 3'!P510="No",'Milestone 3'!P510="Non"),"No",0))</f>
        <v>0</v>
      </c>
      <c r="O1986">
        <f>IF(OR('Milestone 3'!O510="Yes",'Milestone 3'!O510="Oui"),"Yes",IF(OR('Milestone 3'!O510="No",'Milestone 3'!O510="Non"),"No",IF(OR('Milestone 3'!O510="N/A",'Milestone 3'!O510="S.O."),"N/A",0)))</f>
        <v>0</v>
      </c>
    </row>
    <row r="1987" spans="1:15" hidden="1">
      <c r="A1987">
        <f>IF(OR('Milestone 3'!E511="Approved",'Milestone 3'!E511="Approuvé"),"Approved",IF(OR('Milestone 3'!E511="Incomplete",'Milestone 3'!E511="Incomplet"),"Incomplete",0))</f>
        <v>0</v>
      </c>
      <c r="B1987">
        <f>IF(OR('Milestone 3'!D511="Yes",'Milestone 3'!D511="Oui"),"Yes",IF(OR('Milestone 3'!D511="No",'Milestone 3'!D511="Non"),"No",0))</f>
        <v>0</v>
      </c>
      <c r="C1987">
        <f>IF(OR('Milestone 3'!C511="Yes",'Milestone 3'!C511="Oui"),"Yes",IF(OR('Milestone 3'!C511="No",'Milestone 3'!C511="Non"),"No",IF(OR('Milestone 3'!C511="N/A",'Milestone 3'!C511="S.O."),"N/A",0)))</f>
        <v>0</v>
      </c>
      <c r="D1987">
        <f>IF(OR('Milestone 3'!H511="Approved",'Milestone 3'!H511="Approuvé"),"Approved",IF(OR('Milestone 3'!H511="Incomplete",'Milestone 3'!H511="Incomplet"),"Incomplete",0))</f>
        <v>0</v>
      </c>
      <c r="E1987">
        <f>IF(OR('Milestone 3'!G511="Yes",'Milestone 3'!G511="Oui"),"Yes",IF(OR('Milestone 3'!G511="No",'Milestone 3'!G511="Non"),"No",0))</f>
        <v>0</v>
      </c>
      <c r="F1987">
        <f>IF(OR('Milestone 3'!F511="Yes",'Milestone 3'!F511="Oui"),"Yes",IF(OR('Milestone 3'!F511="No",'Milestone 3'!F511="Non"),"No",IF(OR('Milestone 3'!F511="N/A",'Milestone 3'!F511="S.O."),"N/A",0)))</f>
        <v>0</v>
      </c>
      <c r="G1987">
        <f>IF(OR('Milestone 3'!K511="Approved",'Milestone 3'!K511="Approuvé"),"Approved",IF(OR('Milestone 3'!K511="Incomplete",'Milestone 3'!K511="Incomplet"),"Incomplete",0))</f>
        <v>0</v>
      </c>
      <c r="H1987">
        <f>IF(OR('Milestone 3'!J511="Yes",'Milestone 3'!J511="Oui"),"Yes",IF(OR('Milestone 3'!J511="No",'Milestone 3'!J511="Non"),"No",0))</f>
        <v>0</v>
      </c>
      <c r="I1987">
        <f>IF(OR('Milestone 3'!I511="Yes",'Milestone 3'!I511="Oui"),"Yes",IF(OR('Milestone 3'!I511="No",'Milestone 3'!I511="Non"),"No",IF(OR('Milestone 3'!I511="N/A",'Milestone 3'!I511="S.O."),"N/A",0)))</f>
        <v>0</v>
      </c>
      <c r="J1987">
        <f>IF(OR('Milestone 3'!N511="Approved",'Milestone 3'!N511="Approuvé"),"Approved",IF(OR('Milestone 3'!N511="Incomplete",'Milestone 3'!N511="Incomplet"),"Incomplete",0))</f>
        <v>0</v>
      </c>
      <c r="K1987">
        <f>IF(OR('Milestone 3'!M511="Yes",'Milestone 3'!M511="Oui"),"Yes",IF(OR('Milestone 3'!M511="No",'Milestone 3'!M511="Non"),"No",0))</f>
        <v>0</v>
      </c>
      <c r="L1987">
        <f>IF(OR('Milestone 3'!L511="Yes",'Milestone 3'!L511="Oui"),"Yes",IF(OR('Milestone 3'!L511="No",'Milestone 3'!L511="Non"),"No",IF(OR('Milestone 3'!L511="N/A",'Milestone 3'!L511="S.O."),"N/A",0)))</f>
        <v>0</v>
      </c>
      <c r="M1987">
        <f>IF(OR('Milestone 3'!Q511="Approved",'Milestone 3'!Q511="Approuvé"),"Approved",IF(OR('Milestone 3'!Q511="Incomplete",'Milestone 3'!Q511="Incomplet"),"Incomplete",0))</f>
        <v>0</v>
      </c>
      <c r="N1987">
        <f>IF(OR('Milestone 3'!P511="Yes",'Milestone 3'!P511="Oui"),"Yes",IF(OR('Milestone 3'!P511="No",'Milestone 3'!P511="Non"),"No",0))</f>
        <v>0</v>
      </c>
      <c r="O1987">
        <f>IF(OR('Milestone 3'!O511="Yes",'Milestone 3'!O511="Oui"),"Yes",IF(OR('Milestone 3'!O511="No",'Milestone 3'!O511="Non"),"No",IF(OR('Milestone 3'!O511="N/A",'Milestone 3'!O511="S.O."),"N/A",0)))</f>
        <v>0</v>
      </c>
    </row>
    <row r="1988" spans="1:15" hidden="1">
      <c r="A1988">
        <f>IF(OR('Milestone 3'!E512="Approved",'Milestone 3'!E512="Approuvé"),"Approved",IF(OR('Milestone 3'!E512="Incomplete",'Milestone 3'!E512="Incomplet"),"Incomplete",0))</f>
        <v>0</v>
      </c>
      <c r="B1988">
        <f>IF(OR('Milestone 3'!D512="Yes",'Milestone 3'!D512="Oui"),"Yes",IF(OR('Milestone 3'!D512="No",'Milestone 3'!D512="Non"),"No",0))</f>
        <v>0</v>
      </c>
      <c r="C1988">
        <f>IF(OR('Milestone 3'!C512="Yes",'Milestone 3'!C512="Oui"),"Yes",IF(OR('Milestone 3'!C512="No",'Milestone 3'!C512="Non"),"No",IF(OR('Milestone 3'!C512="N/A",'Milestone 3'!C512="S.O."),"N/A",0)))</f>
        <v>0</v>
      </c>
      <c r="D1988">
        <f>IF(OR('Milestone 3'!H512="Approved",'Milestone 3'!H512="Approuvé"),"Approved",IF(OR('Milestone 3'!H512="Incomplete",'Milestone 3'!H512="Incomplet"),"Incomplete",0))</f>
        <v>0</v>
      </c>
      <c r="E1988">
        <f>IF(OR('Milestone 3'!G512="Yes",'Milestone 3'!G512="Oui"),"Yes",IF(OR('Milestone 3'!G512="No",'Milestone 3'!G512="Non"),"No",0))</f>
        <v>0</v>
      </c>
      <c r="F1988">
        <f>IF(OR('Milestone 3'!F512="Yes",'Milestone 3'!F512="Oui"),"Yes",IF(OR('Milestone 3'!F512="No",'Milestone 3'!F512="Non"),"No",IF(OR('Milestone 3'!F512="N/A",'Milestone 3'!F512="S.O."),"N/A",0)))</f>
        <v>0</v>
      </c>
      <c r="G1988">
        <f>IF(OR('Milestone 3'!K512="Approved",'Milestone 3'!K512="Approuvé"),"Approved",IF(OR('Milestone 3'!K512="Incomplete",'Milestone 3'!K512="Incomplet"),"Incomplete",0))</f>
        <v>0</v>
      </c>
      <c r="H1988">
        <f>IF(OR('Milestone 3'!J512="Yes",'Milestone 3'!J512="Oui"),"Yes",IF(OR('Milestone 3'!J512="No",'Milestone 3'!J512="Non"),"No",0))</f>
        <v>0</v>
      </c>
      <c r="I1988">
        <f>IF(OR('Milestone 3'!I512="Yes",'Milestone 3'!I512="Oui"),"Yes",IF(OR('Milestone 3'!I512="No",'Milestone 3'!I512="Non"),"No",IF(OR('Milestone 3'!I512="N/A",'Milestone 3'!I512="S.O."),"N/A",0)))</f>
        <v>0</v>
      </c>
      <c r="J1988">
        <f>IF(OR('Milestone 3'!N512="Approved",'Milestone 3'!N512="Approuvé"),"Approved",IF(OR('Milestone 3'!N512="Incomplete",'Milestone 3'!N512="Incomplet"),"Incomplete",0))</f>
        <v>0</v>
      </c>
      <c r="K1988">
        <f>IF(OR('Milestone 3'!M512="Yes",'Milestone 3'!M512="Oui"),"Yes",IF(OR('Milestone 3'!M512="No",'Milestone 3'!M512="Non"),"No",0))</f>
        <v>0</v>
      </c>
      <c r="L1988">
        <f>IF(OR('Milestone 3'!L512="Yes",'Milestone 3'!L512="Oui"),"Yes",IF(OR('Milestone 3'!L512="No",'Milestone 3'!L512="Non"),"No",IF(OR('Milestone 3'!L512="N/A",'Milestone 3'!L512="S.O."),"N/A",0)))</f>
        <v>0</v>
      </c>
      <c r="M1988">
        <f>IF(OR('Milestone 3'!Q512="Approved",'Milestone 3'!Q512="Approuvé"),"Approved",IF(OR('Milestone 3'!Q512="Incomplete",'Milestone 3'!Q512="Incomplet"),"Incomplete",0))</f>
        <v>0</v>
      </c>
      <c r="N1988">
        <f>IF(OR('Milestone 3'!P512="Yes",'Milestone 3'!P512="Oui"),"Yes",IF(OR('Milestone 3'!P512="No",'Milestone 3'!P512="Non"),"No",0))</f>
        <v>0</v>
      </c>
      <c r="O1988">
        <f>IF(OR('Milestone 3'!O512="Yes",'Milestone 3'!O512="Oui"),"Yes",IF(OR('Milestone 3'!O512="No",'Milestone 3'!O512="Non"),"No",IF(OR('Milestone 3'!O512="N/A",'Milestone 3'!O512="S.O."),"N/A",0)))</f>
        <v>0</v>
      </c>
    </row>
    <row r="1989" spans="1:15" hidden="1">
      <c r="A1989">
        <f>IF(OR('Milestone 3'!E513="Approved",'Milestone 3'!E513="Approuvé"),"Approved",IF(OR('Milestone 3'!E513="Incomplete",'Milestone 3'!E513="Incomplet"),"Incomplete",0))</f>
        <v>0</v>
      </c>
      <c r="B1989">
        <f>IF(OR('Milestone 3'!D513="Yes",'Milestone 3'!D513="Oui"),"Yes",IF(OR('Milestone 3'!D513="No",'Milestone 3'!D513="Non"),"No",0))</f>
        <v>0</v>
      </c>
      <c r="C1989">
        <f>IF(OR('Milestone 3'!C513="Yes",'Milestone 3'!C513="Oui"),"Yes",IF(OR('Milestone 3'!C513="No",'Milestone 3'!C513="Non"),"No",IF(OR('Milestone 3'!C513="N/A",'Milestone 3'!C513="S.O."),"N/A",0)))</f>
        <v>0</v>
      </c>
      <c r="D1989">
        <f>IF(OR('Milestone 3'!H513="Approved",'Milestone 3'!H513="Approuvé"),"Approved",IF(OR('Milestone 3'!H513="Incomplete",'Milestone 3'!H513="Incomplet"),"Incomplete",0))</f>
        <v>0</v>
      </c>
      <c r="E1989">
        <f>IF(OR('Milestone 3'!G513="Yes",'Milestone 3'!G513="Oui"),"Yes",IF(OR('Milestone 3'!G513="No",'Milestone 3'!G513="Non"),"No",0))</f>
        <v>0</v>
      </c>
      <c r="F1989">
        <f>IF(OR('Milestone 3'!F513="Yes",'Milestone 3'!F513="Oui"),"Yes",IF(OR('Milestone 3'!F513="No",'Milestone 3'!F513="Non"),"No",IF(OR('Milestone 3'!F513="N/A",'Milestone 3'!F513="S.O."),"N/A",0)))</f>
        <v>0</v>
      </c>
      <c r="G1989">
        <f>IF(OR('Milestone 3'!K513="Approved",'Milestone 3'!K513="Approuvé"),"Approved",IF(OR('Milestone 3'!K513="Incomplete",'Milestone 3'!K513="Incomplet"),"Incomplete",0))</f>
        <v>0</v>
      </c>
      <c r="H1989">
        <f>IF(OR('Milestone 3'!J513="Yes",'Milestone 3'!J513="Oui"),"Yes",IF(OR('Milestone 3'!J513="No",'Milestone 3'!J513="Non"),"No",0))</f>
        <v>0</v>
      </c>
      <c r="I1989">
        <f>IF(OR('Milestone 3'!I513="Yes",'Milestone 3'!I513="Oui"),"Yes",IF(OR('Milestone 3'!I513="No",'Milestone 3'!I513="Non"),"No",IF(OR('Milestone 3'!I513="N/A",'Milestone 3'!I513="S.O."),"N/A",0)))</f>
        <v>0</v>
      </c>
      <c r="J1989">
        <f>IF(OR('Milestone 3'!N513="Approved",'Milestone 3'!N513="Approuvé"),"Approved",IF(OR('Milestone 3'!N513="Incomplete",'Milestone 3'!N513="Incomplet"),"Incomplete",0))</f>
        <v>0</v>
      </c>
      <c r="K1989">
        <f>IF(OR('Milestone 3'!M513="Yes",'Milestone 3'!M513="Oui"),"Yes",IF(OR('Milestone 3'!M513="No",'Milestone 3'!M513="Non"),"No",0))</f>
        <v>0</v>
      </c>
      <c r="L1989">
        <f>IF(OR('Milestone 3'!L513="Yes",'Milestone 3'!L513="Oui"),"Yes",IF(OR('Milestone 3'!L513="No",'Milestone 3'!L513="Non"),"No",IF(OR('Milestone 3'!L513="N/A",'Milestone 3'!L513="S.O."),"N/A",0)))</f>
        <v>0</v>
      </c>
      <c r="M1989">
        <f>IF(OR('Milestone 3'!Q513="Approved",'Milestone 3'!Q513="Approuvé"),"Approved",IF(OR('Milestone 3'!Q513="Incomplete",'Milestone 3'!Q513="Incomplet"),"Incomplete",0))</f>
        <v>0</v>
      </c>
      <c r="N1989">
        <f>IF(OR('Milestone 3'!P513="Yes",'Milestone 3'!P513="Oui"),"Yes",IF(OR('Milestone 3'!P513="No",'Milestone 3'!P513="Non"),"No",0))</f>
        <v>0</v>
      </c>
      <c r="O1989">
        <f>IF(OR('Milestone 3'!O513="Yes",'Milestone 3'!O513="Oui"),"Yes",IF(OR('Milestone 3'!O513="No",'Milestone 3'!O513="Non"),"No",IF(OR('Milestone 3'!O513="N/A",'Milestone 3'!O513="S.O."),"N/A",0)))</f>
        <v>0</v>
      </c>
    </row>
    <row r="1990" spans="1:15" hidden="1">
      <c r="A1990">
        <f>IF(OR('Milestone 3'!E514="Approved",'Milestone 3'!E514="Approuvé"),"Approved",IF(OR('Milestone 3'!E514="Incomplete",'Milestone 3'!E514="Incomplet"),"Incomplete",0))</f>
        <v>0</v>
      </c>
      <c r="B1990">
        <f>IF(OR('Milestone 3'!D514="Yes",'Milestone 3'!D514="Oui"),"Yes",IF(OR('Milestone 3'!D514="No",'Milestone 3'!D514="Non"),"No",0))</f>
        <v>0</v>
      </c>
      <c r="C1990">
        <f>IF(OR('Milestone 3'!C514="Yes",'Milestone 3'!C514="Oui"),"Yes",IF(OR('Milestone 3'!C514="No",'Milestone 3'!C514="Non"),"No",IF(OR('Milestone 3'!C514="N/A",'Milestone 3'!C514="S.O."),"N/A",0)))</f>
        <v>0</v>
      </c>
      <c r="D1990">
        <f>IF(OR('Milestone 3'!H514="Approved",'Milestone 3'!H514="Approuvé"),"Approved",IF(OR('Milestone 3'!H514="Incomplete",'Milestone 3'!H514="Incomplet"),"Incomplete",0))</f>
        <v>0</v>
      </c>
      <c r="E1990">
        <f>IF(OR('Milestone 3'!G514="Yes",'Milestone 3'!G514="Oui"),"Yes",IF(OR('Milestone 3'!G514="No",'Milestone 3'!G514="Non"),"No",0))</f>
        <v>0</v>
      </c>
      <c r="F1990">
        <f>IF(OR('Milestone 3'!F514="Yes",'Milestone 3'!F514="Oui"),"Yes",IF(OR('Milestone 3'!F514="No",'Milestone 3'!F514="Non"),"No",IF(OR('Milestone 3'!F514="N/A",'Milestone 3'!F514="S.O."),"N/A",0)))</f>
        <v>0</v>
      </c>
      <c r="G1990">
        <f>IF(OR('Milestone 3'!K514="Approved",'Milestone 3'!K514="Approuvé"),"Approved",IF(OR('Milestone 3'!K514="Incomplete",'Milestone 3'!K514="Incomplet"),"Incomplete",0))</f>
        <v>0</v>
      </c>
      <c r="H1990">
        <f>IF(OR('Milestone 3'!J514="Yes",'Milestone 3'!J514="Oui"),"Yes",IF(OR('Milestone 3'!J514="No",'Milestone 3'!J514="Non"),"No",0))</f>
        <v>0</v>
      </c>
      <c r="I1990">
        <f>IF(OR('Milestone 3'!I514="Yes",'Milestone 3'!I514="Oui"),"Yes",IF(OR('Milestone 3'!I514="No",'Milestone 3'!I514="Non"),"No",IF(OR('Milestone 3'!I514="N/A",'Milestone 3'!I514="S.O."),"N/A",0)))</f>
        <v>0</v>
      </c>
      <c r="J1990">
        <f>IF(OR('Milestone 3'!N514="Approved",'Milestone 3'!N514="Approuvé"),"Approved",IF(OR('Milestone 3'!N514="Incomplete",'Milestone 3'!N514="Incomplet"),"Incomplete",0))</f>
        <v>0</v>
      </c>
      <c r="K1990">
        <f>IF(OR('Milestone 3'!M514="Yes",'Milestone 3'!M514="Oui"),"Yes",IF(OR('Milestone 3'!M514="No",'Milestone 3'!M514="Non"),"No",0))</f>
        <v>0</v>
      </c>
      <c r="L1990">
        <f>IF(OR('Milestone 3'!L514="Yes",'Milestone 3'!L514="Oui"),"Yes",IF(OR('Milestone 3'!L514="No",'Milestone 3'!L514="Non"),"No",IF(OR('Milestone 3'!L514="N/A",'Milestone 3'!L514="S.O."),"N/A",0)))</f>
        <v>0</v>
      </c>
      <c r="M1990">
        <f>IF(OR('Milestone 3'!Q514="Approved",'Milestone 3'!Q514="Approuvé"),"Approved",IF(OR('Milestone 3'!Q514="Incomplete",'Milestone 3'!Q514="Incomplet"),"Incomplete",0))</f>
        <v>0</v>
      </c>
      <c r="N1990">
        <f>IF(OR('Milestone 3'!P514="Yes",'Milestone 3'!P514="Oui"),"Yes",IF(OR('Milestone 3'!P514="No",'Milestone 3'!P514="Non"),"No",0))</f>
        <v>0</v>
      </c>
      <c r="O1990">
        <f>IF(OR('Milestone 3'!O514="Yes",'Milestone 3'!O514="Oui"),"Yes",IF(OR('Milestone 3'!O514="No",'Milestone 3'!O514="Non"),"No",IF(OR('Milestone 3'!O514="N/A",'Milestone 3'!O514="S.O."),"N/A",0)))</f>
        <v>0</v>
      </c>
    </row>
    <row r="1991" spans="1:15" hidden="1">
      <c r="A1991">
        <f>IF(OR('Milestone 3'!E515="Approved",'Milestone 3'!E515="Approuvé"),"Approved",IF(OR('Milestone 3'!E515="Incomplete",'Milestone 3'!E515="Incomplet"),"Incomplete",0))</f>
        <v>0</v>
      </c>
      <c r="B1991">
        <f>IF(OR('Milestone 3'!D515="Yes",'Milestone 3'!D515="Oui"),"Yes",IF(OR('Milestone 3'!D515="No",'Milestone 3'!D515="Non"),"No",0))</f>
        <v>0</v>
      </c>
      <c r="C1991">
        <f>IF(OR('Milestone 3'!C515="Yes",'Milestone 3'!C515="Oui"),"Yes",IF(OR('Milestone 3'!C515="No",'Milestone 3'!C515="Non"),"No",IF(OR('Milestone 3'!C515="N/A",'Milestone 3'!C515="S.O."),"N/A",0)))</f>
        <v>0</v>
      </c>
      <c r="D1991">
        <f>IF(OR('Milestone 3'!H515="Approved",'Milestone 3'!H515="Approuvé"),"Approved",IF(OR('Milestone 3'!H515="Incomplete",'Milestone 3'!H515="Incomplet"),"Incomplete",0))</f>
        <v>0</v>
      </c>
      <c r="E1991">
        <f>IF(OR('Milestone 3'!G515="Yes",'Milestone 3'!G515="Oui"),"Yes",IF(OR('Milestone 3'!G515="No",'Milestone 3'!G515="Non"),"No",0))</f>
        <v>0</v>
      </c>
      <c r="F1991">
        <f>IF(OR('Milestone 3'!F515="Yes",'Milestone 3'!F515="Oui"),"Yes",IF(OR('Milestone 3'!F515="No",'Milestone 3'!F515="Non"),"No",IF(OR('Milestone 3'!F515="N/A",'Milestone 3'!F515="S.O."),"N/A",0)))</f>
        <v>0</v>
      </c>
      <c r="G1991">
        <f>IF(OR('Milestone 3'!K515="Approved",'Milestone 3'!K515="Approuvé"),"Approved",IF(OR('Milestone 3'!K515="Incomplete",'Milestone 3'!K515="Incomplet"),"Incomplete",0))</f>
        <v>0</v>
      </c>
      <c r="H1991">
        <f>IF(OR('Milestone 3'!J515="Yes",'Milestone 3'!J515="Oui"),"Yes",IF(OR('Milestone 3'!J515="No",'Milestone 3'!J515="Non"),"No",0))</f>
        <v>0</v>
      </c>
      <c r="I1991">
        <f>IF(OR('Milestone 3'!I515="Yes",'Milestone 3'!I515="Oui"),"Yes",IF(OR('Milestone 3'!I515="No",'Milestone 3'!I515="Non"),"No",IF(OR('Milestone 3'!I515="N/A",'Milestone 3'!I515="S.O."),"N/A",0)))</f>
        <v>0</v>
      </c>
      <c r="J1991">
        <f>IF(OR('Milestone 3'!N515="Approved",'Milestone 3'!N515="Approuvé"),"Approved",IF(OR('Milestone 3'!N515="Incomplete",'Milestone 3'!N515="Incomplet"),"Incomplete",0))</f>
        <v>0</v>
      </c>
      <c r="K1991">
        <f>IF(OR('Milestone 3'!M515="Yes",'Milestone 3'!M515="Oui"),"Yes",IF(OR('Milestone 3'!M515="No",'Milestone 3'!M515="Non"),"No",0))</f>
        <v>0</v>
      </c>
      <c r="L1991">
        <f>IF(OR('Milestone 3'!L515="Yes",'Milestone 3'!L515="Oui"),"Yes",IF(OR('Milestone 3'!L515="No",'Milestone 3'!L515="Non"),"No",IF(OR('Milestone 3'!L515="N/A",'Milestone 3'!L515="S.O."),"N/A",0)))</f>
        <v>0</v>
      </c>
      <c r="M1991">
        <f>IF(OR('Milestone 3'!Q515="Approved",'Milestone 3'!Q515="Approuvé"),"Approved",IF(OR('Milestone 3'!Q515="Incomplete",'Milestone 3'!Q515="Incomplet"),"Incomplete",0))</f>
        <v>0</v>
      </c>
      <c r="N1991">
        <f>IF(OR('Milestone 3'!P515="Yes",'Milestone 3'!P515="Oui"),"Yes",IF(OR('Milestone 3'!P515="No",'Milestone 3'!P515="Non"),"No",0))</f>
        <v>0</v>
      </c>
      <c r="O1991">
        <f>IF(OR('Milestone 3'!O515="Yes",'Milestone 3'!O515="Oui"),"Yes",IF(OR('Milestone 3'!O515="No",'Milestone 3'!O515="Non"),"No",IF(OR('Milestone 3'!O515="N/A",'Milestone 3'!O515="S.O."),"N/A",0)))</f>
        <v>0</v>
      </c>
    </row>
    <row r="1992" spans="1:15" hidden="1">
      <c r="A1992">
        <f>IF(OR('Milestone 3'!E516="Approved",'Milestone 3'!E516="Approuvé"),"Approved",IF(OR('Milestone 3'!E516="Incomplete",'Milestone 3'!E516="Incomplet"),"Incomplete",0))</f>
        <v>0</v>
      </c>
      <c r="B1992">
        <f>IF(OR('Milestone 3'!D516="Yes",'Milestone 3'!D516="Oui"),"Yes",IF(OR('Milestone 3'!D516="No",'Milestone 3'!D516="Non"),"No",0))</f>
        <v>0</v>
      </c>
      <c r="C1992">
        <f>IF(OR('Milestone 3'!C516="Yes",'Milestone 3'!C516="Oui"),"Yes",IF(OR('Milestone 3'!C516="No",'Milestone 3'!C516="Non"),"No",IF(OR('Milestone 3'!C516="N/A",'Milestone 3'!C516="S.O."),"N/A",0)))</f>
        <v>0</v>
      </c>
      <c r="D1992">
        <f>IF(OR('Milestone 3'!H516="Approved",'Milestone 3'!H516="Approuvé"),"Approved",IF(OR('Milestone 3'!H516="Incomplete",'Milestone 3'!H516="Incomplet"),"Incomplete",0))</f>
        <v>0</v>
      </c>
      <c r="E1992">
        <f>IF(OR('Milestone 3'!G516="Yes",'Milestone 3'!G516="Oui"),"Yes",IF(OR('Milestone 3'!G516="No",'Milestone 3'!G516="Non"),"No",0))</f>
        <v>0</v>
      </c>
      <c r="F1992">
        <f>IF(OR('Milestone 3'!F516="Yes",'Milestone 3'!F516="Oui"),"Yes",IF(OR('Milestone 3'!F516="No",'Milestone 3'!F516="Non"),"No",IF(OR('Milestone 3'!F516="N/A",'Milestone 3'!F516="S.O."),"N/A",0)))</f>
        <v>0</v>
      </c>
      <c r="G1992">
        <f>IF(OR('Milestone 3'!K516="Approved",'Milestone 3'!K516="Approuvé"),"Approved",IF(OR('Milestone 3'!K516="Incomplete",'Milestone 3'!K516="Incomplet"),"Incomplete",0))</f>
        <v>0</v>
      </c>
      <c r="H1992">
        <f>IF(OR('Milestone 3'!J516="Yes",'Milestone 3'!J516="Oui"),"Yes",IF(OR('Milestone 3'!J516="No",'Milestone 3'!J516="Non"),"No",0))</f>
        <v>0</v>
      </c>
      <c r="I1992">
        <f>IF(OR('Milestone 3'!I516="Yes",'Milestone 3'!I516="Oui"),"Yes",IF(OR('Milestone 3'!I516="No",'Milestone 3'!I516="Non"),"No",IF(OR('Milestone 3'!I516="N/A",'Milestone 3'!I516="S.O."),"N/A",0)))</f>
        <v>0</v>
      </c>
      <c r="J1992">
        <f>IF(OR('Milestone 3'!N516="Approved",'Milestone 3'!N516="Approuvé"),"Approved",IF(OR('Milestone 3'!N516="Incomplete",'Milestone 3'!N516="Incomplet"),"Incomplete",0))</f>
        <v>0</v>
      </c>
      <c r="K1992">
        <f>IF(OR('Milestone 3'!M516="Yes",'Milestone 3'!M516="Oui"),"Yes",IF(OR('Milestone 3'!M516="No",'Milestone 3'!M516="Non"),"No",0))</f>
        <v>0</v>
      </c>
      <c r="L1992">
        <f>IF(OR('Milestone 3'!L516="Yes",'Milestone 3'!L516="Oui"),"Yes",IF(OR('Milestone 3'!L516="No",'Milestone 3'!L516="Non"),"No",IF(OR('Milestone 3'!L516="N/A",'Milestone 3'!L516="S.O."),"N/A",0)))</f>
        <v>0</v>
      </c>
      <c r="M1992">
        <f>IF(OR('Milestone 3'!Q516="Approved",'Milestone 3'!Q516="Approuvé"),"Approved",IF(OR('Milestone 3'!Q516="Incomplete",'Milestone 3'!Q516="Incomplet"),"Incomplete",0))</f>
        <v>0</v>
      </c>
      <c r="N1992">
        <f>IF(OR('Milestone 3'!P516="Yes",'Milestone 3'!P516="Oui"),"Yes",IF(OR('Milestone 3'!P516="No",'Milestone 3'!P516="Non"),"No",0))</f>
        <v>0</v>
      </c>
      <c r="O1992">
        <f>IF(OR('Milestone 3'!O516="Yes",'Milestone 3'!O516="Oui"),"Yes",IF(OR('Milestone 3'!O516="No",'Milestone 3'!O516="Non"),"No",IF(OR('Milestone 3'!O516="N/A",'Milestone 3'!O516="S.O."),"N/A",0)))</f>
        <v>0</v>
      </c>
    </row>
    <row r="1993" spans="1:15" hidden="1">
      <c r="A1993">
        <f>IF(OR('Milestone 3'!E517="Approved",'Milestone 3'!E517="Approuvé"),"Approved",IF(OR('Milestone 3'!E517="Incomplete",'Milestone 3'!E517="Incomplet"),"Incomplete",0))</f>
        <v>0</v>
      </c>
      <c r="B1993">
        <f>IF(OR('Milestone 3'!D517="Yes",'Milestone 3'!D517="Oui"),"Yes",IF(OR('Milestone 3'!D517="No",'Milestone 3'!D517="Non"),"No",0))</f>
        <v>0</v>
      </c>
      <c r="C1993">
        <f>IF(OR('Milestone 3'!C517="Yes",'Milestone 3'!C517="Oui"),"Yes",IF(OR('Milestone 3'!C517="No",'Milestone 3'!C517="Non"),"No",IF(OR('Milestone 3'!C517="N/A",'Milestone 3'!C517="S.O."),"N/A",0)))</f>
        <v>0</v>
      </c>
      <c r="D1993">
        <f>IF(OR('Milestone 3'!H517="Approved",'Milestone 3'!H517="Approuvé"),"Approved",IF(OR('Milestone 3'!H517="Incomplete",'Milestone 3'!H517="Incomplet"),"Incomplete",0))</f>
        <v>0</v>
      </c>
      <c r="E1993">
        <f>IF(OR('Milestone 3'!G517="Yes",'Milestone 3'!G517="Oui"),"Yes",IF(OR('Milestone 3'!G517="No",'Milestone 3'!G517="Non"),"No",0))</f>
        <v>0</v>
      </c>
      <c r="F1993">
        <f>IF(OR('Milestone 3'!F517="Yes",'Milestone 3'!F517="Oui"),"Yes",IF(OR('Milestone 3'!F517="No",'Milestone 3'!F517="Non"),"No",IF(OR('Milestone 3'!F517="N/A",'Milestone 3'!F517="S.O."),"N/A",0)))</f>
        <v>0</v>
      </c>
      <c r="G1993">
        <f>IF(OR('Milestone 3'!K517="Approved",'Milestone 3'!K517="Approuvé"),"Approved",IF(OR('Milestone 3'!K517="Incomplete",'Milestone 3'!K517="Incomplet"),"Incomplete",0))</f>
        <v>0</v>
      </c>
      <c r="H1993">
        <f>IF(OR('Milestone 3'!J517="Yes",'Milestone 3'!J517="Oui"),"Yes",IF(OR('Milestone 3'!J517="No",'Milestone 3'!J517="Non"),"No",0))</f>
        <v>0</v>
      </c>
      <c r="I1993">
        <f>IF(OR('Milestone 3'!I517="Yes",'Milestone 3'!I517="Oui"),"Yes",IF(OR('Milestone 3'!I517="No",'Milestone 3'!I517="Non"),"No",IF(OR('Milestone 3'!I517="N/A",'Milestone 3'!I517="S.O."),"N/A",0)))</f>
        <v>0</v>
      </c>
      <c r="J1993">
        <f>IF(OR('Milestone 3'!N517="Approved",'Milestone 3'!N517="Approuvé"),"Approved",IF(OR('Milestone 3'!N517="Incomplete",'Milestone 3'!N517="Incomplet"),"Incomplete",0))</f>
        <v>0</v>
      </c>
      <c r="K1993">
        <f>IF(OR('Milestone 3'!M517="Yes",'Milestone 3'!M517="Oui"),"Yes",IF(OR('Milestone 3'!M517="No",'Milestone 3'!M517="Non"),"No",0))</f>
        <v>0</v>
      </c>
      <c r="L1993">
        <f>IF(OR('Milestone 3'!L517="Yes",'Milestone 3'!L517="Oui"),"Yes",IF(OR('Milestone 3'!L517="No",'Milestone 3'!L517="Non"),"No",IF(OR('Milestone 3'!L517="N/A",'Milestone 3'!L517="S.O."),"N/A",0)))</f>
        <v>0</v>
      </c>
      <c r="M1993">
        <f>IF(OR('Milestone 3'!Q517="Approved",'Milestone 3'!Q517="Approuvé"),"Approved",IF(OR('Milestone 3'!Q517="Incomplete",'Milestone 3'!Q517="Incomplet"),"Incomplete",0))</f>
        <v>0</v>
      </c>
      <c r="N1993">
        <f>IF(OR('Milestone 3'!P517="Yes",'Milestone 3'!P517="Oui"),"Yes",IF(OR('Milestone 3'!P517="No",'Milestone 3'!P517="Non"),"No",0))</f>
        <v>0</v>
      </c>
      <c r="O1993">
        <f>IF(OR('Milestone 3'!O517="Yes",'Milestone 3'!O517="Oui"),"Yes",IF(OR('Milestone 3'!O517="No",'Milestone 3'!O517="Non"),"No",IF(OR('Milestone 3'!O517="N/A",'Milestone 3'!O517="S.O."),"N/A",0)))</f>
        <v>0</v>
      </c>
    </row>
    <row r="1994" spans="1:15" hidden="1">
      <c r="A1994">
        <f>IF(OR('Milestone 3'!E518="Approved",'Milestone 3'!E518="Approuvé"),"Approved",IF(OR('Milestone 3'!E518="Incomplete",'Milestone 3'!E518="Incomplet"),"Incomplete",0))</f>
        <v>0</v>
      </c>
      <c r="B1994">
        <f>IF(OR('Milestone 3'!D518="Yes",'Milestone 3'!D518="Oui"),"Yes",IF(OR('Milestone 3'!D518="No",'Milestone 3'!D518="Non"),"No",0))</f>
        <v>0</v>
      </c>
      <c r="C1994">
        <f>IF(OR('Milestone 3'!C518="Yes",'Milestone 3'!C518="Oui"),"Yes",IF(OR('Milestone 3'!C518="No",'Milestone 3'!C518="Non"),"No",IF(OR('Milestone 3'!C518="N/A",'Milestone 3'!C518="S.O."),"N/A",0)))</f>
        <v>0</v>
      </c>
      <c r="D1994">
        <f>IF(OR('Milestone 3'!H518="Approved",'Milestone 3'!H518="Approuvé"),"Approved",IF(OR('Milestone 3'!H518="Incomplete",'Milestone 3'!H518="Incomplet"),"Incomplete",0))</f>
        <v>0</v>
      </c>
      <c r="E1994">
        <f>IF(OR('Milestone 3'!G518="Yes",'Milestone 3'!G518="Oui"),"Yes",IF(OR('Milestone 3'!G518="No",'Milestone 3'!G518="Non"),"No",0))</f>
        <v>0</v>
      </c>
      <c r="F1994">
        <f>IF(OR('Milestone 3'!F518="Yes",'Milestone 3'!F518="Oui"),"Yes",IF(OR('Milestone 3'!F518="No",'Milestone 3'!F518="Non"),"No",IF(OR('Milestone 3'!F518="N/A",'Milestone 3'!F518="S.O."),"N/A",0)))</f>
        <v>0</v>
      </c>
      <c r="G1994">
        <f>IF(OR('Milestone 3'!K518="Approved",'Milestone 3'!K518="Approuvé"),"Approved",IF(OR('Milestone 3'!K518="Incomplete",'Milestone 3'!K518="Incomplet"),"Incomplete",0))</f>
        <v>0</v>
      </c>
      <c r="H1994">
        <f>IF(OR('Milestone 3'!J518="Yes",'Milestone 3'!J518="Oui"),"Yes",IF(OR('Milestone 3'!J518="No",'Milestone 3'!J518="Non"),"No",0))</f>
        <v>0</v>
      </c>
      <c r="I1994">
        <f>IF(OR('Milestone 3'!I518="Yes",'Milestone 3'!I518="Oui"),"Yes",IF(OR('Milestone 3'!I518="No",'Milestone 3'!I518="Non"),"No",IF(OR('Milestone 3'!I518="N/A",'Milestone 3'!I518="S.O."),"N/A",0)))</f>
        <v>0</v>
      </c>
      <c r="J1994">
        <f>IF(OR('Milestone 3'!N518="Approved",'Milestone 3'!N518="Approuvé"),"Approved",IF(OR('Milestone 3'!N518="Incomplete",'Milestone 3'!N518="Incomplet"),"Incomplete",0))</f>
        <v>0</v>
      </c>
      <c r="K1994">
        <f>IF(OR('Milestone 3'!M518="Yes",'Milestone 3'!M518="Oui"),"Yes",IF(OR('Milestone 3'!M518="No",'Milestone 3'!M518="Non"),"No",0))</f>
        <v>0</v>
      </c>
      <c r="L1994">
        <f>IF(OR('Milestone 3'!L518="Yes",'Milestone 3'!L518="Oui"),"Yes",IF(OR('Milestone 3'!L518="No",'Milestone 3'!L518="Non"),"No",IF(OR('Milestone 3'!L518="N/A",'Milestone 3'!L518="S.O."),"N/A",0)))</f>
        <v>0</v>
      </c>
      <c r="M1994">
        <f>IF(OR('Milestone 3'!Q518="Approved",'Milestone 3'!Q518="Approuvé"),"Approved",IF(OR('Milestone 3'!Q518="Incomplete",'Milestone 3'!Q518="Incomplet"),"Incomplete",0))</f>
        <v>0</v>
      </c>
      <c r="N1994">
        <f>IF(OR('Milestone 3'!P518="Yes",'Milestone 3'!P518="Oui"),"Yes",IF(OR('Milestone 3'!P518="No",'Milestone 3'!P518="Non"),"No",0))</f>
        <v>0</v>
      </c>
      <c r="O1994">
        <f>IF(OR('Milestone 3'!O518="Yes",'Milestone 3'!O518="Oui"),"Yes",IF(OR('Milestone 3'!O518="No",'Milestone 3'!O518="Non"),"No",IF(OR('Milestone 3'!O518="N/A",'Milestone 3'!O518="S.O."),"N/A",0)))</f>
        <v>0</v>
      </c>
    </row>
    <row r="1995" spans="1:15" hidden="1">
      <c r="A1995">
        <f>IF(OR('Milestone 3'!E519="Approved",'Milestone 3'!E519="Approuvé"),"Approved",IF(OR('Milestone 3'!E519="Incomplete",'Milestone 3'!E519="Incomplet"),"Incomplete",0))</f>
        <v>0</v>
      </c>
      <c r="B1995">
        <f>IF(OR('Milestone 3'!D519="Yes",'Milestone 3'!D519="Oui"),"Yes",IF(OR('Milestone 3'!D519="No",'Milestone 3'!D519="Non"),"No",0))</f>
        <v>0</v>
      </c>
      <c r="C1995">
        <f>IF(OR('Milestone 3'!C519="Yes",'Milestone 3'!C519="Oui"),"Yes",IF(OR('Milestone 3'!C519="No",'Milestone 3'!C519="Non"),"No",IF(OR('Milestone 3'!C519="N/A",'Milestone 3'!C519="S.O."),"N/A",0)))</f>
        <v>0</v>
      </c>
      <c r="D1995">
        <f>IF(OR('Milestone 3'!H519="Approved",'Milestone 3'!H519="Approuvé"),"Approved",IF(OR('Milestone 3'!H519="Incomplete",'Milestone 3'!H519="Incomplet"),"Incomplete",0))</f>
        <v>0</v>
      </c>
      <c r="E1995">
        <f>IF(OR('Milestone 3'!G519="Yes",'Milestone 3'!G519="Oui"),"Yes",IF(OR('Milestone 3'!G519="No",'Milestone 3'!G519="Non"),"No",0))</f>
        <v>0</v>
      </c>
      <c r="F1995">
        <f>IF(OR('Milestone 3'!F519="Yes",'Milestone 3'!F519="Oui"),"Yes",IF(OR('Milestone 3'!F519="No",'Milestone 3'!F519="Non"),"No",IF(OR('Milestone 3'!F519="N/A",'Milestone 3'!F519="S.O."),"N/A",0)))</f>
        <v>0</v>
      </c>
      <c r="G1995">
        <f>IF(OR('Milestone 3'!K519="Approved",'Milestone 3'!K519="Approuvé"),"Approved",IF(OR('Milestone 3'!K519="Incomplete",'Milestone 3'!K519="Incomplet"),"Incomplete",0))</f>
        <v>0</v>
      </c>
      <c r="H1995">
        <f>IF(OR('Milestone 3'!J519="Yes",'Milestone 3'!J519="Oui"),"Yes",IF(OR('Milestone 3'!J519="No",'Milestone 3'!J519="Non"),"No",0))</f>
        <v>0</v>
      </c>
      <c r="I1995">
        <f>IF(OR('Milestone 3'!I519="Yes",'Milestone 3'!I519="Oui"),"Yes",IF(OR('Milestone 3'!I519="No",'Milestone 3'!I519="Non"),"No",IF(OR('Milestone 3'!I519="N/A",'Milestone 3'!I519="S.O."),"N/A",0)))</f>
        <v>0</v>
      </c>
      <c r="J1995">
        <f>IF(OR('Milestone 3'!N519="Approved",'Milestone 3'!N519="Approuvé"),"Approved",IF(OR('Milestone 3'!N519="Incomplete",'Milestone 3'!N519="Incomplet"),"Incomplete",0))</f>
        <v>0</v>
      </c>
      <c r="K1995">
        <f>IF(OR('Milestone 3'!M519="Yes",'Milestone 3'!M519="Oui"),"Yes",IF(OR('Milestone 3'!M519="No",'Milestone 3'!M519="Non"),"No",0))</f>
        <v>0</v>
      </c>
      <c r="L1995">
        <f>IF(OR('Milestone 3'!L519="Yes",'Milestone 3'!L519="Oui"),"Yes",IF(OR('Milestone 3'!L519="No",'Milestone 3'!L519="Non"),"No",IF(OR('Milestone 3'!L519="N/A",'Milestone 3'!L519="S.O."),"N/A",0)))</f>
        <v>0</v>
      </c>
      <c r="M1995">
        <f>IF(OR('Milestone 3'!Q519="Approved",'Milestone 3'!Q519="Approuvé"),"Approved",IF(OR('Milestone 3'!Q519="Incomplete",'Milestone 3'!Q519="Incomplet"),"Incomplete",0))</f>
        <v>0</v>
      </c>
      <c r="N1995">
        <f>IF(OR('Milestone 3'!P519="Yes",'Milestone 3'!P519="Oui"),"Yes",IF(OR('Milestone 3'!P519="No",'Milestone 3'!P519="Non"),"No",0))</f>
        <v>0</v>
      </c>
      <c r="O1995">
        <f>IF(OR('Milestone 3'!O519="Yes",'Milestone 3'!O519="Oui"),"Yes",IF(OR('Milestone 3'!O519="No",'Milestone 3'!O519="Non"),"No",IF(OR('Milestone 3'!O519="N/A",'Milestone 3'!O519="S.O."),"N/A",0)))</f>
        <v>0</v>
      </c>
    </row>
    <row r="1996" spans="1:15" hidden="1">
      <c r="A1996">
        <f>IF(OR('Milestone 3'!E520="Approved",'Milestone 3'!E520="Approuvé"),"Approved",IF(OR('Milestone 3'!E520="Incomplete",'Milestone 3'!E520="Incomplet"),"Incomplete",0))</f>
        <v>0</v>
      </c>
      <c r="B1996">
        <f>IF(OR('Milestone 3'!D520="Yes",'Milestone 3'!D520="Oui"),"Yes",IF(OR('Milestone 3'!D520="No",'Milestone 3'!D520="Non"),"No",0))</f>
        <v>0</v>
      </c>
      <c r="C1996">
        <f>IF(OR('Milestone 3'!C520="Yes",'Milestone 3'!C520="Oui"),"Yes",IF(OR('Milestone 3'!C520="No",'Milestone 3'!C520="Non"),"No",IF(OR('Milestone 3'!C520="N/A",'Milestone 3'!C520="S.O."),"N/A",0)))</f>
        <v>0</v>
      </c>
      <c r="D1996">
        <f>IF(OR('Milestone 3'!H520="Approved",'Milestone 3'!H520="Approuvé"),"Approved",IF(OR('Milestone 3'!H520="Incomplete",'Milestone 3'!H520="Incomplet"),"Incomplete",0))</f>
        <v>0</v>
      </c>
      <c r="E1996">
        <f>IF(OR('Milestone 3'!G520="Yes",'Milestone 3'!G520="Oui"),"Yes",IF(OR('Milestone 3'!G520="No",'Milestone 3'!G520="Non"),"No",0))</f>
        <v>0</v>
      </c>
      <c r="F1996">
        <f>IF(OR('Milestone 3'!F520="Yes",'Milestone 3'!F520="Oui"),"Yes",IF(OR('Milestone 3'!F520="No",'Milestone 3'!F520="Non"),"No",IF(OR('Milestone 3'!F520="N/A",'Milestone 3'!F520="S.O."),"N/A",0)))</f>
        <v>0</v>
      </c>
      <c r="G1996">
        <f>IF(OR('Milestone 3'!K520="Approved",'Milestone 3'!K520="Approuvé"),"Approved",IF(OR('Milestone 3'!K520="Incomplete",'Milestone 3'!K520="Incomplet"),"Incomplete",0))</f>
        <v>0</v>
      </c>
      <c r="H1996">
        <f>IF(OR('Milestone 3'!J520="Yes",'Milestone 3'!J520="Oui"),"Yes",IF(OR('Milestone 3'!J520="No",'Milestone 3'!J520="Non"),"No",0))</f>
        <v>0</v>
      </c>
      <c r="I1996">
        <f>IF(OR('Milestone 3'!I520="Yes",'Milestone 3'!I520="Oui"),"Yes",IF(OR('Milestone 3'!I520="No",'Milestone 3'!I520="Non"),"No",IF(OR('Milestone 3'!I520="N/A",'Milestone 3'!I520="S.O."),"N/A",0)))</f>
        <v>0</v>
      </c>
      <c r="J1996">
        <f>IF(OR('Milestone 3'!N520="Approved",'Milestone 3'!N520="Approuvé"),"Approved",IF(OR('Milestone 3'!N520="Incomplete",'Milestone 3'!N520="Incomplet"),"Incomplete",0))</f>
        <v>0</v>
      </c>
      <c r="K1996">
        <f>IF(OR('Milestone 3'!M520="Yes",'Milestone 3'!M520="Oui"),"Yes",IF(OR('Milestone 3'!M520="No",'Milestone 3'!M520="Non"),"No",0))</f>
        <v>0</v>
      </c>
      <c r="L1996">
        <f>IF(OR('Milestone 3'!L520="Yes",'Milestone 3'!L520="Oui"),"Yes",IF(OR('Milestone 3'!L520="No",'Milestone 3'!L520="Non"),"No",IF(OR('Milestone 3'!L520="N/A",'Milestone 3'!L520="S.O."),"N/A",0)))</f>
        <v>0</v>
      </c>
      <c r="M1996">
        <f>IF(OR('Milestone 3'!Q520="Approved",'Milestone 3'!Q520="Approuvé"),"Approved",IF(OR('Milestone 3'!Q520="Incomplete",'Milestone 3'!Q520="Incomplet"),"Incomplete",0))</f>
        <v>0</v>
      </c>
      <c r="N1996">
        <f>IF(OR('Milestone 3'!P520="Yes",'Milestone 3'!P520="Oui"),"Yes",IF(OR('Milestone 3'!P520="No",'Milestone 3'!P520="Non"),"No",0))</f>
        <v>0</v>
      </c>
      <c r="O1996">
        <f>IF(OR('Milestone 3'!O520="Yes",'Milestone 3'!O520="Oui"),"Yes",IF(OR('Milestone 3'!O520="No",'Milestone 3'!O520="Non"),"No",IF(OR('Milestone 3'!O520="N/A",'Milestone 3'!O520="S.O."),"N/A",0)))</f>
        <v>0</v>
      </c>
    </row>
    <row r="1997" spans="1:15" hidden="1">
      <c r="A1997">
        <f>IF(OR('Milestone 3'!E521="Approved",'Milestone 3'!E521="Approuvé"),"Approved",IF(OR('Milestone 3'!E521="Incomplete",'Milestone 3'!E521="Incomplet"),"Incomplete",0))</f>
        <v>0</v>
      </c>
      <c r="B1997">
        <f>IF(OR('Milestone 3'!D521="Yes",'Milestone 3'!D521="Oui"),"Yes",IF(OR('Milestone 3'!D521="No",'Milestone 3'!D521="Non"),"No",0))</f>
        <v>0</v>
      </c>
      <c r="C1997">
        <f>IF(OR('Milestone 3'!C521="Yes",'Milestone 3'!C521="Oui"),"Yes",IF(OR('Milestone 3'!C521="No",'Milestone 3'!C521="Non"),"No",IF(OR('Milestone 3'!C521="N/A",'Milestone 3'!C521="S.O."),"N/A",0)))</f>
        <v>0</v>
      </c>
      <c r="D1997">
        <f>IF(OR('Milestone 3'!H521="Approved",'Milestone 3'!H521="Approuvé"),"Approved",IF(OR('Milestone 3'!H521="Incomplete",'Milestone 3'!H521="Incomplet"),"Incomplete",0))</f>
        <v>0</v>
      </c>
      <c r="E1997">
        <f>IF(OR('Milestone 3'!G521="Yes",'Milestone 3'!G521="Oui"),"Yes",IF(OR('Milestone 3'!G521="No",'Milestone 3'!G521="Non"),"No",0))</f>
        <v>0</v>
      </c>
      <c r="F1997">
        <f>IF(OR('Milestone 3'!F521="Yes",'Milestone 3'!F521="Oui"),"Yes",IF(OR('Milestone 3'!F521="No",'Milestone 3'!F521="Non"),"No",IF(OR('Milestone 3'!F521="N/A",'Milestone 3'!F521="S.O."),"N/A",0)))</f>
        <v>0</v>
      </c>
      <c r="G1997">
        <f>IF(OR('Milestone 3'!K521="Approved",'Milestone 3'!K521="Approuvé"),"Approved",IF(OR('Milestone 3'!K521="Incomplete",'Milestone 3'!K521="Incomplet"),"Incomplete",0))</f>
        <v>0</v>
      </c>
      <c r="H1997">
        <f>IF(OR('Milestone 3'!J521="Yes",'Milestone 3'!J521="Oui"),"Yes",IF(OR('Milestone 3'!J521="No",'Milestone 3'!J521="Non"),"No",0))</f>
        <v>0</v>
      </c>
      <c r="I1997">
        <f>IF(OR('Milestone 3'!I521="Yes",'Milestone 3'!I521="Oui"),"Yes",IF(OR('Milestone 3'!I521="No",'Milestone 3'!I521="Non"),"No",IF(OR('Milestone 3'!I521="N/A",'Milestone 3'!I521="S.O."),"N/A",0)))</f>
        <v>0</v>
      </c>
      <c r="J1997">
        <f>IF(OR('Milestone 3'!N521="Approved",'Milestone 3'!N521="Approuvé"),"Approved",IF(OR('Milestone 3'!N521="Incomplete",'Milestone 3'!N521="Incomplet"),"Incomplete",0))</f>
        <v>0</v>
      </c>
      <c r="K1997">
        <f>IF(OR('Milestone 3'!M521="Yes",'Milestone 3'!M521="Oui"),"Yes",IF(OR('Milestone 3'!M521="No",'Milestone 3'!M521="Non"),"No",0))</f>
        <v>0</v>
      </c>
      <c r="L1997">
        <f>IF(OR('Milestone 3'!L521="Yes",'Milestone 3'!L521="Oui"),"Yes",IF(OR('Milestone 3'!L521="No",'Milestone 3'!L521="Non"),"No",IF(OR('Milestone 3'!L521="N/A",'Milestone 3'!L521="S.O."),"N/A",0)))</f>
        <v>0</v>
      </c>
      <c r="M1997">
        <f>IF(OR('Milestone 3'!Q521="Approved",'Milestone 3'!Q521="Approuvé"),"Approved",IF(OR('Milestone 3'!Q521="Incomplete",'Milestone 3'!Q521="Incomplet"),"Incomplete",0))</f>
        <v>0</v>
      </c>
      <c r="N1997">
        <f>IF(OR('Milestone 3'!P521="Yes",'Milestone 3'!P521="Oui"),"Yes",IF(OR('Milestone 3'!P521="No",'Milestone 3'!P521="Non"),"No",0))</f>
        <v>0</v>
      </c>
      <c r="O1997">
        <f>IF(OR('Milestone 3'!O521="Yes",'Milestone 3'!O521="Oui"),"Yes",IF(OR('Milestone 3'!O521="No",'Milestone 3'!O521="Non"),"No",IF(OR('Milestone 3'!O521="N/A",'Milestone 3'!O521="S.O."),"N/A",0)))</f>
        <v>0</v>
      </c>
    </row>
    <row r="1998" spans="1:15" hidden="1">
      <c r="A1998">
        <f>IF(OR('Milestone 3'!E522="Approved",'Milestone 3'!E522="Approuvé"),"Approved",IF(OR('Milestone 3'!E522="Incomplete",'Milestone 3'!E522="Incomplet"),"Incomplete",0))</f>
        <v>0</v>
      </c>
      <c r="B1998">
        <f>IF(OR('Milestone 3'!D522="Yes",'Milestone 3'!D522="Oui"),"Yes",IF(OR('Milestone 3'!D522="No",'Milestone 3'!D522="Non"),"No",0))</f>
        <v>0</v>
      </c>
      <c r="C1998">
        <f>IF(OR('Milestone 3'!C522="Yes",'Milestone 3'!C522="Oui"),"Yes",IF(OR('Milestone 3'!C522="No",'Milestone 3'!C522="Non"),"No",IF(OR('Milestone 3'!C522="N/A",'Milestone 3'!C522="S.O."),"N/A",0)))</f>
        <v>0</v>
      </c>
      <c r="D1998">
        <f>IF(OR('Milestone 3'!H522="Approved",'Milestone 3'!H522="Approuvé"),"Approved",IF(OR('Milestone 3'!H522="Incomplete",'Milestone 3'!H522="Incomplet"),"Incomplete",0))</f>
        <v>0</v>
      </c>
      <c r="E1998">
        <f>IF(OR('Milestone 3'!G522="Yes",'Milestone 3'!G522="Oui"),"Yes",IF(OR('Milestone 3'!G522="No",'Milestone 3'!G522="Non"),"No",0))</f>
        <v>0</v>
      </c>
      <c r="F1998">
        <f>IF(OR('Milestone 3'!F522="Yes",'Milestone 3'!F522="Oui"),"Yes",IF(OR('Milestone 3'!F522="No",'Milestone 3'!F522="Non"),"No",IF(OR('Milestone 3'!F522="N/A",'Milestone 3'!F522="S.O."),"N/A",0)))</f>
        <v>0</v>
      </c>
      <c r="G1998">
        <f>IF(OR('Milestone 3'!K522="Approved",'Milestone 3'!K522="Approuvé"),"Approved",IF(OR('Milestone 3'!K522="Incomplete",'Milestone 3'!K522="Incomplet"),"Incomplete",0))</f>
        <v>0</v>
      </c>
      <c r="H1998">
        <f>IF(OR('Milestone 3'!J522="Yes",'Milestone 3'!J522="Oui"),"Yes",IF(OR('Milestone 3'!J522="No",'Milestone 3'!J522="Non"),"No",0))</f>
        <v>0</v>
      </c>
      <c r="I1998">
        <f>IF(OR('Milestone 3'!I522="Yes",'Milestone 3'!I522="Oui"),"Yes",IF(OR('Milestone 3'!I522="No",'Milestone 3'!I522="Non"),"No",IF(OR('Milestone 3'!I522="N/A",'Milestone 3'!I522="S.O."),"N/A",0)))</f>
        <v>0</v>
      </c>
      <c r="J1998">
        <f>IF(OR('Milestone 3'!N522="Approved",'Milestone 3'!N522="Approuvé"),"Approved",IF(OR('Milestone 3'!N522="Incomplete",'Milestone 3'!N522="Incomplet"),"Incomplete",0))</f>
        <v>0</v>
      </c>
      <c r="K1998">
        <f>IF(OR('Milestone 3'!M522="Yes",'Milestone 3'!M522="Oui"),"Yes",IF(OR('Milestone 3'!M522="No",'Milestone 3'!M522="Non"),"No",0))</f>
        <v>0</v>
      </c>
      <c r="L1998">
        <f>IF(OR('Milestone 3'!L522="Yes",'Milestone 3'!L522="Oui"),"Yes",IF(OR('Milestone 3'!L522="No",'Milestone 3'!L522="Non"),"No",IF(OR('Milestone 3'!L522="N/A",'Milestone 3'!L522="S.O."),"N/A",0)))</f>
        <v>0</v>
      </c>
      <c r="M1998">
        <f>IF(OR('Milestone 3'!Q522="Approved",'Milestone 3'!Q522="Approuvé"),"Approved",IF(OR('Milestone 3'!Q522="Incomplete",'Milestone 3'!Q522="Incomplet"),"Incomplete",0))</f>
        <v>0</v>
      </c>
      <c r="N1998">
        <f>IF(OR('Milestone 3'!P522="Yes",'Milestone 3'!P522="Oui"),"Yes",IF(OR('Milestone 3'!P522="No",'Milestone 3'!P522="Non"),"No",0))</f>
        <v>0</v>
      </c>
      <c r="O1998">
        <f>IF(OR('Milestone 3'!O522="Yes",'Milestone 3'!O522="Oui"),"Yes",IF(OR('Milestone 3'!O522="No",'Milestone 3'!O522="Non"),"No",IF(OR('Milestone 3'!O522="N/A",'Milestone 3'!O522="S.O."),"N/A",0)))</f>
        <v>0</v>
      </c>
    </row>
    <row r="1999" spans="1:15" hidden="1">
      <c r="A1999">
        <f>IF(OR('Milestone 3'!E523="Approved",'Milestone 3'!E523="Approuvé"),"Approved",IF(OR('Milestone 3'!E523="Incomplete",'Milestone 3'!E523="Incomplet"),"Incomplete",0))</f>
        <v>0</v>
      </c>
      <c r="B1999">
        <f>IF(OR('Milestone 3'!D523="Yes",'Milestone 3'!D523="Oui"),"Yes",IF(OR('Milestone 3'!D523="No",'Milestone 3'!D523="Non"),"No",0))</f>
        <v>0</v>
      </c>
      <c r="C1999">
        <f>IF(OR('Milestone 3'!C523="Yes",'Milestone 3'!C523="Oui"),"Yes",IF(OR('Milestone 3'!C523="No",'Milestone 3'!C523="Non"),"No",IF(OR('Milestone 3'!C523="N/A",'Milestone 3'!C523="S.O."),"N/A",0)))</f>
        <v>0</v>
      </c>
      <c r="D1999">
        <f>IF(OR('Milestone 3'!H523="Approved",'Milestone 3'!H523="Approuvé"),"Approved",IF(OR('Milestone 3'!H523="Incomplete",'Milestone 3'!H523="Incomplet"),"Incomplete",0))</f>
        <v>0</v>
      </c>
      <c r="E1999">
        <f>IF(OR('Milestone 3'!G523="Yes",'Milestone 3'!G523="Oui"),"Yes",IF(OR('Milestone 3'!G523="No",'Milestone 3'!G523="Non"),"No",0))</f>
        <v>0</v>
      </c>
      <c r="F1999">
        <f>IF(OR('Milestone 3'!F523="Yes",'Milestone 3'!F523="Oui"),"Yes",IF(OR('Milestone 3'!F523="No",'Milestone 3'!F523="Non"),"No",IF(OR('Milestone 3'!F523="N/A",'Milestone 3'!F523="S.O."),"N/A",0)))</f>
        <v>0</v>
      </c>
      <c r="G1999">
        <f>IF(OR('Milestone 3'!K523="Approved",'Milestone 3'!K523="Approuvé"),"Approved",IF(OR('Milestone 3'!K523="Incomplete",'Milestone 3'!K523="Incomplet"),"Incomplete",0))</f>
        <v>0</v>
      </c>
      <c r="H1999">
        <f>IF(OR('Milestone 3'!J523="Yes",'Milestone 3'!J523="Oui"),"Yes",IF(OR('Milestone 3'!J523="No",'Milestone 3'!J523="Non"),"No",0))</f>
        <v>0</v>
      </c>
      <c r="I1999">
        <f>IF(OR('Milestone 3'!I523="Yes",'Milestone 3'!I523="Oui"),"Yes",IF(OR('Milestone 3'!I523="No",'Milestone 3'!I523="Non"),"No",IF(OR('Milestone 3'!I523="N/A",'Milestone 3'!I523="S.O."),"N/A",0)))</f>
        <v>0</v>
      </c>
      <c r="J1999">
        <f>IF(OR('Milestone 3'!N523="Approved",'Milestone 3'!N523="Approuvé"),"Approved",IF(OR('Milestone 3'!N523="Incomplete",'Milestone 3'!N523="Incomplet"),"Incomplete",0))</f>
        <v>0</v>
      </c>
      <c r="K1999">
        <f>IF(OR('Milestone 3'!M523="Yes",'Milestone 3'!M523="Oui"),"Yes",IF(OR('Milestone 3'!M523="No",'Milestone 3'!M523="Non"),"No",0))</f>
        <v>0</v>
      </c>
      <c r="L1999">
        <f>IF(OR('Milestone 3'!L523="Yes",'Milestone 3'!L523="Oui"),"Yes",IF(OR('Milestone 3'!L523="No",'Milestone 3'!L523="Non"),"No",IF(OR('Milestone 3'!L523="N/A",'Milestone 3'!L523="S.O."),"N/A",0)))</f>
        <v>0</v>
      </c>
      <c r="M1999">
        <f>IF(OR('Milestone 3'!Q523="Approved",'Milestone 3'!Q523="Approuvé"),"Approved",IF(OR('Milestone 3'!Q523="Incomplete",'Milestone 3'!Q523="Incomplet"),"Incomplete",0))</f>
        <v>0</v>
      </c>
      <c r="N1999">
        <f>IF(OR('Milestone 3'!P523="Yes",'Milestone 3'!P523="Oui"),"Yes",IF(OR('Milestone 3'!P523="No",'Milestone 3'!P523="Non"),"No",0))</f>
        <v>0</v>
      </c>
      <c r="O1999">
        <f>IF(OR('Milestone 3'!O523="Yes",'Milestone 3'!O523="Oui"),"Yes",IF(OR('Milestone 3'!O523="No",'Milestone 3'!O523="Non"),"No",IF(OR('Milestone 3'!O523="N/A",'Milestone 3'!O523="S.O."),"N/A",0)))</f>
        <v>0</v>
      </c>
    </row>
    <row r="2000" spans="1:15" hidden="1">
      <c r="A2000">
        <f>IF(OR('Milestone 3'!E524="Approved",'Milestone 3'!E524="Approuvé"),"Approved",IF(OR('Milestone 3'!E524="Incomplete",'Milestone 3'!E524="Incomplet"),"Incomplete",0))</f>
        <v>0</v>
      </c>
      <c r="B2000">
        <f>IF(OR('Milestone 3'!D524="Yes",'Milestone 3'!D524="Oui"),"Yes",IF(OR('Milestone 3'!D524="No",'Milestone 3'!D524="Non"),"No",0))</f>
        <v>0</v>
      </c>
      <c r="C2000">
        <f>IF(OR('Milestone 3'!C524="Yes",'Milestone 3'!C524="Oui"),"Yes",IF(OR('Milestone 3'!C524="No",'Milestone 3'!C524="Non"),"No",IF(OR('Milestone 3'!C524="N/A",'Milestone 3'!C524="S.O."),"N/A",0)))</f>
        <v>0</v>
      </c>
      <c r="D2000">
        <f>IF(OR('Milestone 3'!H524="Approved",'Milestone 3'!H524="Approuvé"),"Approved",IF(OR('Milestone 3'!H524="Incomplete",'Milestone 3'!H524="Incomplet"),"Incomplete",0))</f>
        <v>0</v>
      </c>
      <c r="E2000">
        <f>IF(OR('Milestone 3'!G524="Yes",'Milestone 3'!G524="Oui"),"Yes",IF(OR('Milestone 3'!G524="No",'Milestone 3'!G524="Non"),"No",0))</f>
        <v>0</v>
      </c>
      <c r="F2000">
        <f>IF(OR('Milestone 3'!F524="Yes",'Milestone 3'!F524="Oui"),"Yes",IF(OR('Milestone 3'!F524="No",'Milestone 3'!F524="Non"),"No",IF(OR('Milestone 3'!F524="N/A",'Milestone 3'!F524="S.O."),"N/A",0)))</f>
        <v>0</v>
      </c>
      <c r="G2000">
        <f>IF(OR('Milestone 3'!K524="Approved",'Milestone 3'!K524="Approuvé"),"Approved",IF(OR('Milestone 3'!K524="Incomplete",'Milestone 3'!K524="Incomplet"),"Incomplete",0))</f>
        <v>0</v>
      </c>
      <c r="H2000">
        <f>IF(OR('Milestone 3'!J524="Yes",'Milestone 3'!J524="Oui"),"Yes",IF(OR('Milestone 3'!J524="No",'Milestone 3'!J524="Non"),"No",0))</f>
        <v>0</v>
      </c>
      <c r="I2000">
        <f>IF(OR('Milestone 3'!I524="Yes",'Milestone 3'!I524="Oui"),"Yes",IF(OR('Milestone 3'!I524="No",'Milestone 3'!I524="Non"),"No",IF(OR('Milestone 3'!I524="N/A",'Milestone 3'!I524="S.O."),"N/A",0)))</f>
        <v>0</v>
      </c>
      <c r="J2000">
        <f>IF(OR('Milestone 3'!N524="Approved",'Milestone 3'!N524="Approuvé"),"Approved",IF(OR('Milestone 3'!N524="Incomplete",'Milestone 3'!N524="Incomplet"),"Incomplete",0))</f>
        <v>0</v>
      </c>
      <c r="K2000">
        <f>IF(OR('Milestone 3'!M524="Yes",'Milestone 3'!M524="Oui"),"Yes",IF(OR('Milestone 3'!M524="No",'Milestone 3'!M524="Non"),"No",0))</f>
        <v>0</v>
      </c>
      <c r="L2000">
        <f>IF(OR('Milestone 3'!L524="Yes",'Milestone 3'!L524="Oui"),"Yes",IF(OR('Milestone 3'!L524="No",'Milestone 3'!L524="Non"),"No",IF(OR('Milestone 3'!L524="N/A",'Milestone 3'!L524="S.O."),"N/A",0)))</f>
        <v>0</v>
      </c>
      <c r="M2000">
        <f>IF(OR('Milestone 3'!Q524="Approved",'Milestone 3'!Q524="Approuvé"),"Approved",IF(OR('Milestone 3'!Q524="Incomplete",'Milestone 3'!Q524="Incomplet"),"Incomplete",0))</f>
        <v>0</v>
      </c>
      <c r="N2000">
        <f>IF(OR('Milestone 3'!P524="Yes",'Milestone 3'!P524="Oui"),"Yes",IF(OR('Milestone 3'!P524="No",'Milestone 3'!P524="Non"),"No",0))</f>
        <v>0</v>
      </c>
      <c r="O2000">
        <f>IF(OR('Milestone 3'!O524="Yes",'Milestone 3'!O524="Oui"),"Yes",IF(OR('Milestone 3'!O524="No",'Milestone 3'!O524="Non"),"No",IF(OR('Milestone 3'!O524="N/A",'Milestone 3'!O524="S.O."),"N/A",0)))</f>
        <v>0</v>
      </c>
    </row>
    <row r="2001" spans="1:15" hidden="1">
      <c r="A2001">
        <f>IF(OR('Milestone 3'!E525="Approved",'Milestone 3'!E525="Approuvé"),"Approved",IF(OR('Milestone 3'!E525="Incomplete",'Milestone 3'!E525="Incomplet"),"Incomplete",0))</f>
        <v>0</v>
      </c>
      <c r="B2001">
        <f>IF(OR('Milestone 3'!D525="Yes",'Milestone 3'!D525="Oui"),"Yes",IF(OR('Milestone 3'!D525="No",'Milestone 3'!D525="Non"),"No",0))</f>
        <v>0</v>
      </c>
      <c r="C2001">
        <f>IF(OR('Milestone 3'!C525="Yes",'Milestone 3'!C525="Oui"),"Yes",IF(OR('Milestone 3'!C525="No",'Milestone 3'!C525="Non"),"No",IF(OR('Milestone 3'!C525="N/A",'Milestone 3'!C525="S.O."),"N/A",0)))</f>
        <v>0</v>
      </c>
      <c r="D2001">
        <f>IF(OR('Milestone 3'!H525="Approved",'Milestone 3'!H525="Approuvé"),"Approved",IF(OR('Milestone 3'!H525="Incomplete",'Milestone 3'!H525="Incomplet"),"Incomplete",0))</f>
        <v>0</v>
      </c>
      <c r="E2001">
        <f>IF(OR('Milestone 3'!G525="Yes",'Milestone 3'!G525="Oui"),"Yes",IF(OR('Milestone 3'!G525="No",'Milestone 3'!G525="Non"),"No",0))</f>
        <v>0</v>
      </c>
      <c r="F2001">
        <f>IF(OR('Milestone 3'!F525="Yes",'Milestone 3'!F525="Oui"),"Yes",IF(OR('Milestone 3'!F525="No",'Milestone 3'!F525="Non"),"No",IF(OR('Milestone 3'!F525="N/A",'Milestone 3'!F525="S.O."),"N/A",0)))</f>
        <v>0</v>
      </c>
      <c r="G2001">
        <f>IF(OR('Milestone 3'!K525="Approved",'Milestone 3'!K525="Approuvé"),"Approved",IF(OR('Milestone 3'!K525="Incomplete",'Milestone 3'!K525="Incomplet"),"Incomplete",0))</f>
        <v>0</v>
      </c>
      <c r="H2001">
        <f>IF(OR('Milestone 3'!J525="Yes",'Milestone 3'!J525="Oui"),"Yes",IF(OR('Milestone 3'!J525="No",'Milestone 3'!J525="Non"),"No",0))</f>
        <v>0</v>
      </c>
      <c r="I2001">
        <f>IF(OR('Milestone 3'!I525="Yes",'Milestone 3'!I525="Oui"),"Yes",IF(OR('Milestone 3'!I525="No",'Milestone 3'!I525="Non"),"No",IF(OR('Milestone 3'!I525="N/A",'Milestone 3'!I525="S.O."),"N/A",0)))</f>
        <v>0</v>
      </c>
      <c r="J2001">
        <f>IF(OR('Milestone 3'!N525="Approved",'Milestone 3'!N525="Approuvé"),"Approved",IF(OR('Milestone 3'!N525="Incomplete",'Milestone 3'!N525="Incomplet"),"Incomplete",0))</f>
        <v>0</v>
      </c>
      <c r="K2001">
        <f>IF(OR('Milestone 3'!M525="Yes",'Milestone 3'!M525="Oui"),"Yes",IF(OR('Milestone 3'!M525="No",'Milestone 3'!M525="Non"),"No",0))</f>
        <v>0</v>
      </c>
      <c r="L2001">
        <f>IF(OR('Milestone 3'!L525="Yes",'Milestone 3'!L525="Oui"),"Yes",IF(OR('Milestone 3'!L525="No",'Milestone 3'!L525="Non"),"No",IF(OR('Milestone 3'!L525="N/A",'Milestone 3'!L525="S.O."),"N/A",0)))</f>
        <v>0</v>
      </c>
      <c r="M2001">
        <f>IF(OR('Milestone 3'!Q525="Approved",'Milestone 3'!Q525="Approuvé"),"Approved",IF(OR('Milestone 3'!Q525="Incomplete",'Milestone 3'!Q525="Incomplet"),"Incomplete",0))</f>
        <v>0</v>
      </c>
      <c r="N2001">
        <f>IF(OR('Milestone 3'!P525="Yes",'Milestone 3'!P525="Oui"),"Yes",IF(OR('Milestone 3'!P525="No",'Milestone 3'!P525="Non"),"No",0))</f>
        <v>0</v>
      </c>
      <c r="O2001">
        <f>IF(OR('Milestone 3'!O525="Yes",'Milestone 3'!O525="Oui"),"Yes",IF(OR('Milestone 3'!O525="No",'Milestone 3'!O525="Non"),"No",IF(OR('Milestone 3'!O525="N/A",'Milestone 3'!O525="S.O."),"N/A",0)))</f>
        <v>0</v>
      </c>
    </row>
    <row r="2002" spans="1:15" hidden="1">
      <c r="A2002">
        <f>IF(OR('Milestone 3'!E526="Approved",'Milestone 3'!E526="Approuvé"),"Approved",IF(OR('Milestone 3'!E526="Incomplete",'Milestone 3'!E526="Incomplet"),"Incomplete",0))</f>
        <v>0</v>
      </c>
      <c r="B2002">
        <f>IF(OR('Milestone 3'!D526="Yes",'Milestone 3'!D526="Oui"),"Yes",IF(OR('Milestone 3'!D526="No",'Milestone 3'!D526="Non"),"No",0))</f>
        <v>0</v>
      </c>
      <c r="C2002">
        <f>IF(OR('Milestone 3'!C526="Yes",'Milestone 3'!C526="Oui"),"Yes",IF(OR('Milestone 3'!C526="No",'Milestone 3'!C526="Non"),"No",IF(OR('Milestone 3'!C526="N/A",'Milestone 3'!C526="S.O."),"N/A",0)))</f>
        <v>0</v>
      </c>
      <c r="D2002">
        <f>IF(OR('Milestone 3'!H526="Approved",'Milestone 3'!H526="Approuvé"),"Approved",IF(OR('Milestone 3'!H526="Incomplete",'Milestone 3'!H526="Incomplet"),"Incomplete",0))</f>
        <v>0</v>
      </c>
      <c r="E2002">
        <f>IF(OR('Milestone 3'!G526="Yes",'Milestone 3'!G526="Oui"),"Yes",IF(OR('Milestone 3'!G526="No",'Milestone 3'!G526="Non"),"No",0))</f>
        <v>0</v>
      </c>
      <c r="F2002">
        <f>IF(OR('Milestone 3'!F526="Yes",'Milestone 3'!F526="Oui"),"Yes",IF(OR('Milestone 3'!F526="No",'Milestone 3'!F526="Non"),"No",IF(OR('Milestone 3'!F526="N/A",'Milestone 3'!F526="S.O."),"N/A",0)))</f>
        <v>0</v>
      </c>
      <c r="G2002">
        <f>IF(OR('Milestone 3'!K526="Approved",'Milestone 3'!K526="Approuvé"),"Approved",IF(OR('Milestone 3'!K526="Incomplete",'Milestone 3'!K526="Incomplet"),"Incomplete",0))</f>
        <v>0</v>
      </c>
      <c r="H2002">
        <f>IF(OR('Milestone 3'!J526="Yes",'Milestone 3'!J526="Oui"),"Yes",IF(OR('Milestone 3'!J526="No",'Milestone 3'!J526="Non"),"No",0))</f>
        <v>0</v>
      </c>
      <c r="I2002">
        <f>IF(OR('Milestone 3'!I526="Yes",'Milestone 3'!I526="Oui"),"Yes",IF(OR('Milestone 3'!I526="No",'Milestone 3'!I526="Non"),"No",IF(OR('Milestone 3'!I526="N/A",'Milestone 3'!I526="S.O."),"N/A",0)))</f>
        <v>0</v>
      </c>
      <c r="J2002">
        <f>IF(OR('Milestone 3'!N526="Approved",'Milestone 3'!N526="Approuvé"),"Approved",IF(OR('Milestone 3'!N526="Incomplete",'Milestone 3'!N526="Incomplet"),"Incomplete",0))</f>
        <v>0</v>
      </c>
      <c r="K2002">
        <f>IF(OR('Milestone 3'!M526="Yes",'Milestone 3'!M526="Oui"),"Yes",IF(OR('Milestone 3'!M526="No",'Milestone 3'!M526="Non"),"No",0))</f>
        <v>0</v>
      </c>
      <c r="L2002">
        <f>IF(OR('Milestone 3'!L526="Yes",'Milestone 3'!L526="Oui"),"Yes",IF(OR('Milestone 3'!L526="No",'Milestone 3'!L526="Non"),"No",IF(OR('Milestone 3'!L526="N/A",'Milestone 3'!L526="S.O."),"N/A",0)))</f>
        <v>0</v>
      </c>
      <c r="M2002">
        <f>IF(OR('Milestone 3'!Q526="Approved",'Milestone 3'!Q526="Approuvé"),"Approved",IF(OR('Milestone 3'!Q526="Incomplete",'Milestone 3'!Q526="Incomplet"),"Incomplete",0))</f>
        <v>0</v>
      </c>
      <c r="N2002">
        <f>IF(OR('Milestone 3'!P526="Yes",'Milestone 3'!P526="Oui"),"Yes",IF(OR('Milestone 3'!P526="No",'Milestone 3'!P526="Non"),"No",0))</f>
        <v>0</v>
      </c>
      <c r="O2002">
        <f>IF(OR('Milestone 3'!O526="Yes",'Milestone 3'!O526="Oui"),"Yes",IF(OR('Milestone 3'!O526="No",'Milestone 3'!O526="Non"),"No",IF(OR('Milestone 3'!O526="N/A",'Milestone 3'!O526="S.O."),"N/A",0)))</f>
        <v>0</v>
      </c>
    </row>
    <row r="2003" spans="1:15" hidden="1">
      <c r="A2003">
        <f>IF(OR('Milestone 3'!E527="Approved",'Milestone 3'!E527="Approuvé"),"Approved",IF(OR('Milestone 3'!E527="Incomplete",'Milestone 3'!E527="Incomplet"),"Incomplete",0))</f>
        <v>0</v>
      </c>
      <c r="B2003">
        <f>IF(OR('Milestone 3'!D527="Yes",'Milestone 3'!D527="Oui"),"Yes",IF(OR('Milestone 3'!D527="No",'Milestone 3'!D527="Non"),"No",0))</f>
        <v>0</v>
      </c>
      <c r="C2003">
        <f>IF(OR('Milestone 3'!C527="Yes",'Milestone 3'!C527="Oui"),"Yes",IF(OR('Milestone 3'!C527="No",'Milestone 3'!C527="Non"),"No",IF(OR('Milestone 3'!C527="N/A",'Milestone 3'!C527="S.O."),"N/A",0)))</f>
        <v>0</v>
      </c>
      <c r="D2003">
        <f>IF(OR('Milestone 3'!H527="Approved",'Milestone 3'!H527="Approuvé"),"Approved",IF(OR('Milestone 3'!H527="Incomplete",'Milestone 3'!H527="Incomplet"),"Incomplete",0))</f>
        <v>0</v>
      </c>
      <c r="E2003">
        <f>IF(OR('Milestone 3'!G527="Yes",'Milestone 3'!G527="Oui"),"Yes",IF(OR('Milestone 3'!G527="No",'Milestone 3'!G527="Non"),"No",0))</f>
        <v>0</v>
      </c>
      <c r="F2003">
        <f>IF(OR('Milestone 3'!F527="Yes",'Milestone 3'!F527="Oui"),"Yes",IF(OR('Milestone 3'!F527="No",'Milestone 3'!F527="Non"),"No",IF(OR('Milestone 3'!F527="N/A",'Milestone 3'!F527="S.O."),"N/A",0)))</f>
        <v>0</v>
      </c>
      <c r="G2003">
        <f>IF(OR('Milestone 3'!K527="Approved",'Milestone 3'!K527="Approuvé"),"Approved",IF(OR('Milestone 3'!K527="Incomplete",'Milestone 3'!K527="Incomplet"),"Incomplete",0))</f>
        <v>0</v>
      </c>
      <c r="H2003">
        <f>IF(OR('Milestone 3'!J527="Yes",'Milestone 3'!J527="Oui"),"Yes",IF(OR('Milestone 3'!J527="No",'Milestone 3'!J527="Non"),"No",0))</f>
        <v>0</v>
      </c>
      <c r="I2003">
        <f>IF(OR('Milestone 3'!I527="Yes",'Milestone 3'!I527="Oui"),"Yes",IF(OR('Milestone 3'!I527="No",'Milestone 3'!I527="Non"),"No",IF(OR('Milestone 3'!I527="N/A",'Milestone 3'!I527="S.O."),"N/A",0)))</f>
        <v>0</v>
      </c>
      <c r="J2003">
        <f>IF(OR('Milestone 3'!N527="Approved",'Milestone 3'!N527="Approuvé"),"Approved",IF(OR('Milestone 3'!N527="Incomplete",'Milestone 3'!N527="Incomplet"),"Incomplete",0))</f>
        <v>0</v>
      </c>
      <c r="K2003">
        <f>IF(OR('Milestone 3'!M527="Yes",'Milestone 3'!M527="Oui"),"Yes",IF(OR('Milestone 3'!M527="No",'Milestone 3'!M527="Non"),"No",0))</f>
        <v>0</v>
      </c>
      <c r="L2003">
        <f>IF(OR('Milestone 3'!L527="Yes",'Milestone 3'!L527="Oui"),"Yes",IF(OR('Milestone 3'!L527="No",'Milestone 3'!L527="Non"),"No",IF(OR('Milestone 3'!L527="N/A",'Milestone 3'!L527="S.O."),"N/A",0)))</f>
        <v>0</v>
      </c>
      <c r="M2003">
        <f>IF(OR('Milestone 3'!Q527="Approved",'Milestone 3'!Q527="Approuvé"),"Approved",IF(OR('Milestone 3'!Q527="Incomplete",'Milestone 3'!Q527="Incomplet"),"Incomplete",0))</f>
        <v>0</v>
      </c>
      <c r="N2003">
        <f>IF(OR('Milestone 3'!P527="Yes",'Milestone 3'!P527="Oui"),"Yes",IF(OR('Milestone 3'!P527="No",'Milestone 3'!P527="Non"),"No",0))</f>
        <v>0</v>
      </c>
      <c r="O2003">
        <f>IF(OR('Milestone 3'!O527="Yes",'Milestone 3'!O527="Oui"),"Yes",IF(OR('Milestone 3'!O527="No",'Milestone 3'!O527="Non"),"No",IF(OR('Milestone 3'!O527="N/A",'Milestone 3'!O527="S.O."),"N/A",0)))</f>
        <v>0</v>
      </c>
    </row>
    <row r="2004" spans="1:15" hidden="1">
      <c r="A2004">
        <f>IF(OR('Milestone 3'!E528="Approved",'Milestone 3'!E528="Approuvé"),"Approved",IF(OR('Milestone 3'!E528="Incomplete",'Milestone 3'!E528="Incomplet"),"Incomplete",0))</f>
        <v>0</v>
      </c>
      <c r="B2004">
        <f>IF(OR('Milestone 3'!D528="Yes",'Milestone 3'!D528="Oui"),"Yes",IF(OR('Milestone 3'!D528="No",'Milestone 3'!D528="Non"),"No",0))</f>
        <v>0</v>
      </c>
      <c r="C2004">
        <f>IF(OR('Milestone 3'!C528="Yes",'Milestone 3'!C528="Oui"),"Yes",IF(OR('Milestone 3'!C528="No",'Milestone 3'!C528="Non"),"No",IF(OR('Milestone 3'!C528="N/A",'Milestone 3'!C528="S.O."),"N/A",0)))</f>
        <v>0</v>
      </c>
      <c r="D2004">
        <f>IF(OR('Milestone 3'!H528="Approved",'Milestone 3'!H528="Approuvé"),"Approved",IF(OR('Milestone 3'!H528="Incomplete",'Milestone 3'!H528="Incomplet"),"Incomplete",0))</f>
        <v>0</v>
      </c>
      <c r="E2004">
        <f>IF(OR('Milestone 3'!G528="Yes",'Milestone 3'!G528="Oui"),"Yes",IF(OR('Milestone 3'!G528="No",'Milestone 3'!G528="Non"),"No",0))</f>
        <v>0</v>
      </c>
      <c r="F2004">
        <f>IF(OR('Milestone 3'!F528="Yes",'Milestone 3'!F528="Oui"),"Yes",IF(OR('Milestone 3'!F528="No",'Milestone 3'!F528="Non"),"No",IF(OR('Milestone 3'!F528="N/A",'Milestone 3'!F528="S.O."),"N/A",0)))</f>
        <v>0</v>
      </c>
      <c r="G2004">
        <f>IF(OR('Milestone 3'!K528="Approved",'Milestone 3'!K528="Approuvé"),"Approved",IF(OR('Milestone 3'!K528="Incomplete",'Milestone 3'!K528="Incomplet"),"Incomplete",0))</f>
        <v>0</v>
      </c>
      <c r="H2004">
        <f>IF(OR('Milestone 3'!J528="Yes",'Milestone 3'!J528="Oui"),"Yes",IF(OR('Milestone 3'!J528="No",'Milestone 3'!J528="Non"),"No",0))</f>
        <v>0</v>
      </c>
      <c r="I2004">
        <f>IF(OR('Milestone 3'!I528="Yes",'Milestone 3'!I528="Oui"),"Yes",IF(OR('Milestone 3'!I528="No",'Milestone 3'!I528="Non"),"No",IF(OR('Milestone 3'!I528="N/A",'Milestone 3'!I528="S.O."),"N/A",0)))</f>
        <v>0</v>
      </c>
      <c r="J2004">
        <f>IF(OR('Milestone 3'!N528="Approved",'Milestone 3'!N528="Approuvé"),"Approved",IF(OR('Milestone 3'!N528="Incomplete",'Milestone 3'!N528="Incomplet"),"Incomplete",0))</f>
        <v>0</v>
      </c>
      <c r="K2004">
        <f>IF(OR('Milestone 3'!M528="Yes",'Milestone 3'!M528="Oui"),"Yes",IF(OR('Milestone 3'!M528="No",'Milestone 3'!M528="Non"),"No",0))</f>
        <v>0</v>
      </c>
      <c r="L2004">
        <f>IF(OR('Milestone 3'!L528="Yes",'Milestone 3'!L528="Oui"),"Yes",IF(OR('Milestone 3'!L528="No",'Milestone 3'!L528="Non"),"No",IF(OR('Milestone 3'!L528="N/A",'Milestone 3'!L528="S.O."),"N/A",0)))</f>
        <v>0</v>
      </c>
      <c r="M2004">
        <f>IF(OR('Milestone 3'!Q528="Approved",'Milestone 3'!Q528="Approuvé"),"Approved",IF(OR('Milestone 3'!Q528="Incomplete",'Milestone 3'!Q528="Incomplet"),"Incomplete",0))</f>
        <v>0</v>
      </c>
      <c r="N2004">
        <f>IF(OR('Milestone 3'!P528="Yes",'Milestone 3'!P528="Oui"),"Yes",IF(OR('Milestone 3'!P528="No",'Milestone 3'!P528="Non"),"No",0))</f>
        <v>0</v>
      </c>
      <c r="O2004">
        <f>IF(OR('Milestone 3'!O528="Yes",'Milestone 3'!O528="Oui"),"Yes",IF(OR('Milestone 3'!O528="No",'Milestone 3'!O528="Non"),"No",IF(OR('Milestone 3'!O528="N/A",'Milestone 3'!O528="S.O."),"N/A",0)))</f>
        <v>0</v>
      </c>
    </row>
    <row r="2005" spans="1:15" hidden="1">
      <c r="A2005">
        <f>IF(OR('Milestone 3'!E529="Approved",'Milestone 3'!E529="Approuvé"),"Approved",IF(OR('Milestone 3'!E529="Incomplete",'Milestone 3'!E529="Incomplet"),"Incomplete",0))</f>
        <v>0</v>
      </c>
      <c r="B2005">
        <f>IF(OR('Milestone 3'!D529="Yes",'Milestone 3'!D529="Oui"),"Yes",IF(OR('Milestone 3'!D529="No",'Milestone 3'!D529="Non"),"No",0))</f>
        <v>0</v>
      </c>
      <c r="C2005">
        <f>IF(OR('Milestone 3'!C529="Yes",'Milestone 3'!C529="Oui"),"Yes",IF(OR('Milestone 3'!C529="No",'Milestone 3'!C529="Non"),"No",IF(OR('Milestone 3'!C529="N/A",'Milestone 3'!C529="S.O."),"N/A",0)))</f>
        <v>0</v>
      </c>
      <c r="D2005">
        <f>IF(OR('Milestone 3'!H529="Approved",'Milestone 3'!H529="Approuvé"),"Approved",IF(OR('Milestone 3'!H529="Incomplete",'Milestone 3'!H529="Incomplet"),"Incomplete",0))</f>
        <v>0</v>
      </c>
      <c r="E2005">
        <f>IF(OR('Milestone 3'!G529="Yes",'Milestone 3'!G529="Oui"),"Yes",IF(OR('Milestone 3'!G529="No",'Milestone 3'!G529="Non"),"No",0))</f>
        <v>0</v>
      </c>
      <c r="F2005">
        <f>IF(OR('Milestone 3'!F529="Yes",'Milestone 3'!F529="Oui"),"Yes",IF(OR('Milestone 3'!F529="No",'Milestone 3'!F529="Non"),"No",IF(OR('Milestone 3'!F529="N/A",'Milestone 3'!F529="S.O."),"N/A",0)))</f>
        <v>0</v>
      </c>
      <c r="G2005">
        <f>IF(OR('Milestone 3'!K529="Approved",'Milestone 3'!K529="Approuvé"),"Approved",IF(OR('Milestone 3'!K529="Incomplete",'Milestone 3'!K529="Incomplet"),"Incomplete",0))</f>
        <v>0</v>
      </c>
      <c r="H2005">
        <f>IF(OR('Milestone 3'!J529="Yes",'Milestone 3'!J529="Oui"),"Yes",IF(OR('Milestone 3'!J529="No",'Milestone 3'!J529="Non"),"No",0))</f>
        <v>0</v>
      </c>
      <c r="I2005">
        <f>IF(OR('Milestone 3'!I529="Yes",'Milestone 3'!I529="Oui"),"Yes",IF(OR('Milestone 3'!I529="No",'Milestone 3'!I529="Non"),"No",IF(OR('Milestone 3'!I529="N/A",'Milestone 3'!I529="S.O."),"N/A",0)))</f>
        <v>0</v>
      </c>
      <c r="J2005">
        <f>IF(OR('Milestone 3'!N529="Approved",'Milestone 3'!N529="Approuvé"),"Approved",IF(OR('Milestone 3'!N529="Incomplete",'Milestone 3'!N529="Incomplet"),"Incomplete",0))</f>
        <v>0</v>
      </c>
      <c r="K2005">
        <f>IF(OR('Milestone 3'!M529="Yes",'Milestone 3'!M529="Oui"),"Yes",IF(OR('Milestone 3'!M529="No",'Milestone 3'!M529="Non"),"No",0))</f>
        <v>0</v>
      </c>
      <c r="L2005">
        <f>IF(OR('Milestone 3'!L529="Yes",'Milestone 3'!L529="Oui"),"Yes",IF(OR('Milestone 3'!L529="No",'Milestone 3'!L529="Non"),"No",IF(OR('Milestone 3'!L529="N/A",'Milestone 3'!L529="S.O."),"N/A",0)))</f>
        <v>0</v>
      </c>
      <c r="M2005">
        <f>IF(OR('Milestone 3'!Q529="Approved",'Milestone 3'!Q529="Approuvé"),"Approved",IF(OR('Milestone 3'!Q529="Incomplete",'Milestone 3'!Q529="Incomplet"),"Incomplete",0))</f>
        <v>0</v>
      </c>
      <c r="N2005">
        <f>IF(OR('Milestone 3'!P529="Yes",'Milestone 3'!P529="Oui"),"Yes",IF(OR('Milestone 3'!P529="No",'Milestone 3'!P529="Non"),"No",0))</f>
        <v>0</v>
      </c>
      <c r="O2005">
        <f>IF(OR('Milestone 3'!O529="Yes",'Milestone 3'!O529="Oui"),"Yes",IF(OR('Milestone 3'!O529="No",'Milestone 3'!O529="Non"),"No",IF(OR('Milestone 3'!O529="N/A",'Milestone 3'!O529="S.O."),"N/A",0)))</f>
        <v>0</v>
      </c>
    </row>
    <row r="2006" spans="1:15" hidden="1">
      <c r="A2006">
        <f>IF(OR('Milestone 3'!E530="Approved",'Milestone 3'!E530="Approuvé"),"Approved",IF(OR('Milestone 3'!E530="Incomplete",'Milestone 3'!E530="Incomplet"),"Incomplete",0))</f>
        <v>0</v>
      </c>
      <c r="B2006">
        <f>IF(OR('Milestone 3'!D530="Yes",'Milestone 3'!D530="Oui"),"Yes",IF(OR('Milestone 3'!D530="No",'Milestone 3'!D530="Non"),"No",0))</f>
        <v>0</v>
      </c>
      <c r="C2006">
        <f>IF(OR('Milestone 3'!C530="Yes",'Milestone 3'!C530="Oui"),"Yes",IF(OR('Milestone 3'!C530="No",'Milestone 3'!C530="Non"),"No",IF(OR('Milestone 3'!C530="N/A",'Milestone 3'!C530="S.O."),"N/A",0)))</f>
        <v>0</v>
      </c>
      <c r="D2006">
        <f>IF(OR('Milestone 3'!H530="Approved",'Milestone 3'!H530="Approuvé"),"Approved",IF(OR('Milestone 3'!H530="Incomplete",'Milestone 3'!H530="Incomplet"),"Incomplete",0))</f>
        <v>0</v>
      </c>
      <c r="E2006">
        <f>IF(OR('Milestone 3'!G530="Yes",'Milestone 3'!G530="Oui"),"Yes",IF(OR('Milestone 3'!G530="No",'Milestone 3'!G530="Non"),"No",0))</f>
        <v>0</v>
      </c>
      <c r="F2006">
        <f>IF(OR('Milestone 3'!F530="Yes",'Milestone 3'!F530="Oui"),"Yes",IF(OR('Milestone 3'!F530="No",'Milestone 3'!F530="Non"),"No",IF(OR('Milestone 3'!F530="N/A",'Milestone 3'!F530="S.O."),"N/A",0)))</f>
        <v>0</v>
      </c>
      <c r="G2006">
        <f>IF(OR('Milestone 3'!K530="Approved",'Milestone 3'!K530="Approuvé"),"Approved",IF(OR('Milestone 3'!K530="Incomplete",'Milestone 3'!K530="Incomplet"),"Incomplete",0))</f>
        <v>0</v>
      </c>
      <c r="H2006">
        <f>IF(OR('Milestone 3'!J530="Yes",'Milestone 3'!J530="Oui"),"Yes",IF(OR('Milestone 3'!J530="No",'Milestone 3'!J530="Non"),"No",0))</f>
        <v>0</v>
      </c>
      <c r="I2006">
        <f>IF(OR('Milestone 3'!I530="Yes",'Milestone 3'!I530="Oui"),"Yes",IF(OR('Milestone 3'!I530="No",'Milestone 3'!I530="Non"),"No",IF(OR('Milestone 3'!I530="N/A",'Milestone 3'!I530="S.O."),"N/A",0)))</f>
        <v>0</v>
      </c>
      <c r="J2006">
        <f>IF(OR('Milestone 3'!N530="Approved",'Milestone 3'!N530="Approuvé"),"Approved",IF(OR('Milestone 3'!N530="Incomplete",'Milestone 3'!N530="Incomplet"),"Incomplete",0))</f>
        <v>0</v>
      </c>
      <c r="K2006">
        <f>IF(OR('Milestone 3'!M530="Yes",'Milestone 3'!M530="Oui"),"Yes",IF(OR('Milestone 3'!M530="No",'Milestone 3'!M530="Non"),"No",0))</f>
        <v>0</v>
      </c>
      <c r="L2006">
        <f>IF(OR('Milestone 3'!L530="Yes",'Milestone 3'!L530="Oui"),"Yes",IF(OR('Milestone 3'!L530="No",'Milestone 3'!L530="Non"),"No",IF(OR('Milestone 3'!L530="N/A",'Milestone 3'!L530="S.O."),"N/A",0)))</f>
        <v>0</v>
      </c>
      <c r="M2006">
        <f>IF(OR('Milestone 3'!Q530="Approved",'Milestone 3'!Q530="Approuvé"),"Approved",IF(OR('Milestone 3'!Q530="Incomplete",'Milestone 3'!Q530="Incomplet"),"Incomplete",0))</f>
        <v>0</v>
      </c>
      <c r="N2006">
        <f>IF(OR('Milestone 3'!P530="Yes",'Milestone 3'!P530="Oui"),"Yes",IF(OR('Milestone 3'!P530="No",'Milestone 3'!P530="Non"),"No",0))</f>
        <v>0</v>
      </c>
      <c r="O2006">
        <f>IF(OR('Milestone 3'!O530="Yes",'Milestone 3'!O530="Oui"),"Yes",IF(OR('Milestone 3'!O530="No",'Milestone 3'!O530="Non"),"No",IF(OR('Milestone 3'!O530="N/A",'Milestone 3'!O530="S.O."),"N/A",0)))</f>
        <v>0</v>
      </c>
    </row>
    <row r="2007" spans="1:15" hidden="1">
      <c r="A2007">
        <f>IF(OR('Milestone 3'!E531="Approved",'Milestone 3'!E531="Approuvé"),"Approved",IF(OR('Milestone 3'!E531="Incomplete",'Milestone 3'!E531="Incomplet"),"Incomplete",0))</f>
        <v>0</v>
      </c>
      <c r="B2007">
        <f>IF(OR('Milestone 3'!D531="Yes",'Milestone 3'!D531="Oui"),"Yes",IF(OR('Milestone 3'!D531="No",'Milestone 3'!D531="Non"),"No",0))</f>
        <v>0</v>
      </c>
      <c r="C2007">
        <f>IF(OR('Milestone 3'!C531="Yes",'Milestone 3'!C531="Oui"),"Yes",IF(OR('Milestone 3'!C531="No",'Milestone 3'!C531="Non"),"No",IF(OR('Milestone 3'!C531="N/A",'Milestone 3'!C531="S.O."),"N/A",0)))</f>
        <v>0</v>
      </c>
      <c r="D2007">
        <f>IF(OR('Milestone 3'!H531="Approved",'Milestone 3'!H531="Approuvé"),"Approved",IF(OR('Milestone 3'!H531="Incomplete",'Milestone 3'!H531="Incomplet"),"Incomplete",0))</f>
        <v>0</v>
      </c>
      <c r="E2007">
        <f>IF(OR('Milestone 3'!G531="Yes",'Milestone 3'!G531="Oui"),"Yes",IF(OR('Milestone 3'!G531="No",'Milestone 3'!G531="Non"),"No",0))</f>
        <v>0</v>
      </c>
      <c r="F2007">
        <f>IF(OR('Milestone 3'!F531="Yes",'Milestone 3'!F531="Oui"),"Yes",IF(OR('Milestone 3'!F531="No",'Milestone 3'!F531="Non"),"No",IF(OR('Milestone 3'!F531="N/A",'Milestone 3'!F531="S.O."),"N/A",0)))</f>
        <v>0</v>
      </c>
      <c r="G2007">
        <f>IF(OR('Milestone 3'!K531="Approved",'Milestone 3'!K531="Approuvé"),"Approved",IF(OR('Milestone 3'!K531="Incomplete",'Milestone 3'!K531="Incomplet"),"Incomplete",0))</f>
        <v>0</v>
      </c>
      <c r="H2007">
        <f>IF(OR('Milestone 3'!J531="Yes",'Milestone 3'!J531="Oui"),"Yes",IF(OR('Milestone 3'!J531="No",'Milestone 3'!J531="Non"),"No",0))</f>
        <v>0</v>
      </c>
      <c r="I2007">
        <f>IF(OR('Milestone 3'!I531="Yes",'Milestone 3'!I531="Oui"),"Yes",IF(OR('Milestone 3'!I531="No",'Milestone 3'!I531="Non"),"No",IF(OR('Milestone 3'!I531="N/A",'Milestone 3'!I531="S.O."),"N/A",0)))</f>
        <v>0</v>
      </c>
      <c r="J2007">
        <f>IF(OR('Milestone 3'!N531="Approved",'Milestone 3'!N531="Approuvé"),"Approved",IF(OR('Milestone 3'!N531="Incomplete",'Milestone 3'!N531="Incomplet"),"Incomplete",0))</f>
        <v>0</v>
      </c>
      <c r="K2007">
        <f>IF(OR('Milestone 3'!M531="Yes",'Milestone 3'!M531="Oui"),"Yes",IF(OR('Milestone 3'!M531="No",'Milestone 3'!M531="Non"),"No",0))</f>
        <v>0</v>
      </c>
      <c r="L2007">
        <f>IF(OR('Milestone 3'!L531="Yes",'Milestone 3'!L531="Oui"),"Yes",IF(OR('Milestone 3'!L531="No",'Milestone 3'!L531="Non"),"No",IF(OR('Milestone 3'!L531="N/A",'Milestone 3'!L531="S.O."),"N/A",0)))</f>
        <v>0</v>
      </c>
      <c r="M2007">
        <f>IF(OR('Milestone 3'!Q531="Approved",'Milestone 3'!Q531="Approuvé"),"Approved",IF(OR('Milestone 3'!Q531="Incomplete",'Milestone 3'!Q531="Incomplet"),"Incomplete",0))</f>
        <v>0</v>
      </c>
      <c r="N2007">
        <f>IF(OR('Milestone 3'!P531="Yes",'Milestone 3'!P531="Oui"),"Yes",IF(OR('Milestone 3'!P531="No",'Milestone 3'!P531="Non"),"No",0))</f>
        <v>0</v>
      </c>
      <c r="O2007">
        <f>IF(OR('Milestone 3'!O531="Yes",'Milestone 3'!O531="Oui"),"Yes",IF(OR('Milestone 3'!O531="No",'Milestone 3'!O531="Non"),"No",IF(OR('Milestone 3'!O531="N/A",'Milestone 3'!O531="S.O."),"N/A",0)))</f>
        <v>0</v>
      </c>
    </row>
    <row r="2008" spans="1:15" hidden="1">
      <c r="A2008">
        <f>IF(OR('Milestone 3'!E532="Approved",'Milestone 3'!E532="Approuvé"),"Approved",IF(OR('Milestone 3'!E532="Incomplete",'Milestone 3'!E532="Incomplet"),"Incomplete",0))</f>
        <v>0</v>
      </c>
      <c r="B2008">
        <f>IF(OR('Milestone 3'!D532="Yes",'Milestone 3'!D532="Oui"),"Yes",IF(OR('Milestone 3'!D532="No",'Milestone 3'!D532="Non"),"No",0))</f>
        <v>0</v>
      </c>
      <c r="C2008">
        <f>IF(OR('Milestone 3'!C532="Yes",'Milestone 3'!C532="Oui"),"Yes",IF(OR('Milestone 3'!C532="No",'Milestone 3'!C532="Non"),"No",IF(OR('Milestone 3'!C532="N/A",'Milestone 3'!C532="S.O."),"N/A",0)))</f>
        <v>0</v>
      </c>
      <c r="D2008">
        <f>IF(OR('Milestone 3'!H532="Approved",'Milestone 3'!H532="Approuvé"),"Approved",IF(OR('Milestone 3'!H532="Incomplete",'Milestone 3'!H532="Incomplet"),"Incomplete",0))</f>
        <v>0</v>
      </c>
      <c r="E2008">
        <f>IF(OR('Milestone 3'!G532="Yes",'Milestone 3'!G532="Oui"),"Yes",IF(OR('Milestone 3'!G532="No",'Milestone 3'!G532="Non"),"No",0))</f>
        <v>0</v>
      </c>
      <c r="F2008">
        <f>IF(OR('Milestone 3'!F532="Yes",'Milestone 3'!F532="Oui"),"Yes",IF(OR('Milestone 3'!F532="No",'Milestone 3'!F532="Non"),"No",IF(OR('Milestone 3'!F532="N/A",'Milestone 3'!F532="S.O."),"N/A",0)))</f>
        <v>0</v>
      </c>
      <c r="G2008">
        <f>IF(OR('Milestone 3'!K532="Approved",'Milestone 3'!K532="Approuvé"),"Approved",IF(OR('Milestone 3'!K532="Incomplete",'Milestone 3'!K532="Incomplet"),"Incomplete",0))</f>
        <v>0</v>
      </c>
      <c r="H2008">
        <f>IF(OR('Milestone 3'!J532="Yes",'Milestone 3'!J532="Oui"),"Yes",IF(OR('Milestone 3'!J532="No",'Milestone 3'!J532="Non"),"No",0))</f>
        <v>0</v>
      </c>
      <c r="I2008">
        <f>IF(OR('Milestone 3'!I532="Yes",'Milestone 3'!I532="Oui"),"Yes",IF(OR('Milestone 3'!I532="No",'Milestone 3'!I532="Non"),"No",IF(OR('Milestone 3'!I532="N/A",'Milestone 3'!I532="S.O."),"N/A",0)))</f>
        <v>0</v>
      </c>
      <c r="J2008">
        <f>IF(OR('Milestone 3'!N532="Approved",'Milestone 3'!N532="Approuvé"),"Approved",IF(OR('Milestone 3'!N532="Incomplete",'Milestone 3'!N532="Incomplet"),"Incomplete",0))</f>
        <v>0</v>
      </c>
      <c r="K2008">
        <f>IF(OR('Milestone 3'!M532="Yes",'Milestone 3'!M532="Oui"),"Yes",IF(OR('Milestone 3'!M532="No",'Milestone 3'!M532="Non"),"No",0))</f>
        <v>0</v>
      </c>
      <c r="L2008">
        <f>IF(OR('Milestone 3'!L532="Yes",'Milestone 3'!L532="Oui"),"Yes",IF(OR('Milestone 3'!L532="No",'Milestone 3'!L532="Non"),"No",IF(OR('Milestone 3'!L532="N/A",'Milestone 3'!L532="S.O."),"N/A",0)))</f>
        <v>0</v>
      </c>
      <c r="M2008">
        <f>IF(OR('Milestone 3'!Q532="Approved",'Milestone 3'!Q532="Approuvé"),"Approved",IF(OR('Milestone 3'!Q532="Incomplete",'Milestone 3'!Q532="Incomplet"),"Incomplete",0))</f>
        <v>0</v>
      </c>
      <c r="N2008">
        <f>IF(OR('Milestone 3'!P532="Yes",'Milestone 3'!P532="Oui"),"Yes",IF(OR('Milestone 3'!P532="No",'Milestone 3'!P532="Non"),"No",0))</f>
        <v>0</v>
      </c>
      <c r="O2008">
        <f>IF(OR('Milestone 3'!O532="Yes",'Milestone 3'!O532="Oui"),"Yes",IF(OR('Milestone 3'!O532="No",'Milestone 3'!O532="Non"),"No",IF(OR('Milestone 3'!O532="N/A",'Milestone 3'!O532="S.O."),"N/A",0)))</f>
        <v>0</v>
      </c>
    </row>
    <row r="2009" spans="1:15" hidden="1">
      <c r="A2009">
        <f>IF(OR('Milestone 3'!E533="Approved",'Milestone 3'!E533="Approuvé"),"Approved",IF(OR('Milestone 3'!E533="Incomplete",'Milestone 3'!E533="Incomplet"),"Incomplete",0))</f>
        <v>0</v>
      </c>
      <c r="B2009">
        <f>IF(OR('Milestone 3'!D533="Yes",'Milestone 3'!D533="Oui"),"Yes",IF(OR('Milestone 3'!D533="No",'Milestone 3'!D533="Non"),"No",0))</f>
        <v>0</v>
      </c>
      <c r="C2009">
        <f>IF(OR('Milestone 3'!C533="Yes",'Milestone 3'!C533="Oui"),"Yes",IF(OR('Milestone 3'!C533="No",'Milestone 3'!C533="Non"),"No",IF(OR('Milestone 3'!C533="N/A",'Milestone 3'!C533="S.O."),"N/A",0)))</f>
        <v>0</v>
      </c>
      <c r="D2009">
        <f>IF(OR('Milestone 3'!H533="Approved",'Milestone 3'!H533="Approuvé"),"Approved",IF(OR('Milestone 3'!H533="Incomplete",'Milestone 3'!H533="Incomplet"),"Incomplete",0))</f>
        <v>0</v>
      </c>
      <c r="E2009">
        <f>IF(OR('Milestone 3'!G533="Yes",'Milestone 3'!G533="Oui"),"Yes",IF(OR('Milestone 3'!G533="No",'Milestone 3'!G533="Non"),"No",0))</f>
        <v>0</v>
      </c>
      <c r="F2009">
        <f>IF(OR('Milestone 3'!F533="Yes",'Milestone 3'!F533="Oui"),"Yes",IF(OR('Milestone 3'!F533="No",'Milestone 3'!F533="Non"),"No",IF(OR('Milestone 3'!F533="N/A",'Milestone 3'!F533="S.O."),"N/A",0)))</f>
        <v>0</v>
      </c>
      <c r="G2009">
        <f>IF(OR('Milestone 3'!K533="Approved",'Milestone 3'!K533="Approuvé"),"Approved",IF(OR('Milestone 3'!K533="Incomplete",'Milestone 3'!K533="Incomplet"),"Incomplete",0))</f>
        <v>0</v>
      </c>
      <c r="H2009">
        <f>IF(OR('Milestone 3'!J533="Yes",'Milestone 3'!J533="Oui"),"Yes",IF(OR('Milestone 3'!J533="No",'Milestone 3'!J533="Non"),"No",0))</f>
        <v>0</v>
      </c>
      <c r="I2009">
        <f>IF(OR('Milestone 3'!I533="Yes",'Milestone 3'!I533="Oui"),"Yes",IF(OR('Milestone 3'!I533="No",'Milestone 3'!I533="Non"),"No",IF(OR('Milestone 3'!I533="N/A",'Milestone 3'!I533="S.O."),"N/A",0)))</f>
        <v>0</v>
      </c>
      <c r="J2009">
        <f>IF(OR('Milestone 3'!N533="Approved",'Milestone 3'!N533="Approuvé"),"Approved",IF(OR('Milestone 3'!N533="Incomplete",'Milestone 3'!N533="Incomplet"),"Incomplete",0))</f>
        <v>0</v>
      </c>
      <c r="K2009">
        <f>IF(OR('Milestone 3'!M533="Yes",'Milestone 3'!M533="Oui"),"Yes",IF(OR('Milestone 3'!M533="No",'Milestone 3'!M533="Non"),"No",0))</f>
        <v>0</v>
      </c>
      <c r="L2009">
        <f>IF(OR('Milestone 3'!L533="Yes",'Milestone 3'!L533="Oui"),"Yes",IF(OR('Milestone 3'!L533="No",'Milestone 3'!L533="Non"),"No",IF(OR('Milestone 3'!L533="N/A",'Milestone 3'!L533="S.O."),"N/A",0)))</f>
        <v>0</v>
      </c>
      <c r="M2009">
        <f>IF(OR('Milestone 3'!Q533="Approved",'Milestone 3'!Q533="Approuvé"),"Approved",IF(OR('Milestone 3'!Q533="Incomplete",'Milestone 3'!Q533="Incomplet"),"Incomplete",0))</f>
        <v>0</v>
      </c>
      <c r="N2009">
        <f>IF(OR('Milestone 3'!P533="Yes",'Milestone 3'!P533="Oui"),"Yes",IF(OR('Milestone 3'!P533="No",'Milestone 3'!P533="Non"),"No",0))</f>
        <v>0</v>
      </c>
      <c r="O2009">
        <f>IF(OR('Milestone 3'!O533="Yes",'Milestone 3'!O533="Oui"),"Yes",IF(OR('Milestone 3'!O533="No",'Milestone 3'!O533="Non"),"No",IF(OR('Milestone 3'!O533="N/A",'Milestone 3'!O533="S.O."),"N/A",0)))</f>
        <v>0</v>
      </c>
    </row>
    <row r="2010" spans="1:15" hidden="1">
      <c r="A2010">
        <f>IF(OR('Milestone 3'!E534="Approved",'Milestone 3'!E534="Approuvé"),"Approved",IF(OR('Milestone 3'!E534="Incomplete",'Milestone 3'!E534="Incomplet"),"Incomplete",0))</f>
        <v>0</v>
      </c>
      <c r="B2010">
        <f>IF(OR('Milestone 3'!D534="Yes",'Milestone 3'!D534="Oui"),"Yes",IF(OR('Milestone 3'!D534="No",'Milestone 3'!D534="Non"),"No",0))</f>
        <v>0</v>
      </c>
      <c r="C2010">
        <f>IF(OR('Milestone 3'!C534="Yes",'Milestone 3'!C534="Oui"),"Yes",IF(OR('Milestone 3'!C534="No",'Milestone 3'!C534="Non"),"No",IF(OR('Milestone 3'!C534="N/A",'Milestone 3'!C534="S.O."),"N/A",0)))</f>
        <v>0</v>
      </c>
      <c r="D2010">
        <f>IF(OR('Milestone 3'!H534="Approved",'Milestone 3'!H534="Approuvé"),"Approved",IF(OR('Milestone 3'!H534="Incomplete",'Milestone 3'!H534="Incomplet"),"Incomplete",0))</f>
        <v>0</v>
      </c>
      <c r="E2010">
        <f>IF(OR('Milestone 3'!G534="Yes",'Milestone 3'!G534="Oui"),"Yes",IF(OR('Milestone 3'!G534="No",'Milestone 3'!G534="Non"),"No",0))</f>
        <v>0</v>
      </c>
      <c r="F2010">
        <f>IF(OR('Milestone 3'!F534="Yes",'Milestone 3'!F534="Oui"),"Yes",IF(OR('Milestone 3'!F534="No",'Milestone 3'!F534="Non"),"No",IF(OR('Milestone 3'!F534="N/A",'Milestone 3'!F534="S.O."),"N/A",0)))</f>
        <v>0</v>
      </c>
      <c r="G2010">
        <f>IF(OR('Milestone 3'!K534="Approved",'Milestone 3'!K534="Approuvé"),"Approved",IF(OR('Milestone 3'!K534="Incomplete",'Milestone 3'!K534="Incomplet"),"Incomplete",0))</f>
        <v>0</v>
      </c>
      <c r="H2010">
        <f>IF(OR('Milestone 3'!J534="Yes",'Milestone 3'!J534="Oui"),"Yes",IF(OR('Milestone 3'!J534="No",'Milestone 3'!J534="Non"),"No",0))</f>
        <v>0</v>
      </c>
      <c r="I2010">
        <f>IF(OR('Milestone 3'!I534="Yes",'Milestone 3'!I534="Oui"),"Yes",IF(OR('Milestone 3'!I534="No",'Milestone 3'!I534="Non"),"No",IF(OR('Milestone 3'!I534="N/A",'Milestone 3'!I534="S.O."),"N/A",0)))</f>
        <v>0</v>
      </c>
      <c r="J2010">
        <f>IF(OR('Milestone 3'!N534="Approved",'Milestone 3'!N534="Approuvé"),"Approved",IF(OR('Milestone 3'!N534="Incomplete",'Milestone 3'!N534="Incomplet"),"Incomplete",0))</f>
        <v>0</v>
      </c>
      <c r="K2010">
        <f>IF(OR('Milestone 3'!M534="Yes",'Milestone 3'!M534="Oui"),"Yes",IF(OR('Milestone 3'!M534="No",'Milestone 3'!M534="Non"),"No",0))</f>
        <v>0</v>
      </c>
      <c r="L2010">
        <f>IF(OR('Milestone 3'!L534="Yes",'Milestone 3'!L534="Oui"),"Yes",IF(OR('Milestone 3'!L534="No",'Milestone 3'!L534="Non"),"No",IF(OR('Milestone 3'!L534="N/A",'Milestone 3'!L534="S.O."),"N/A",0)))</f>
        <v>0</v>
      </c>
      <c r="M2010">
        <f>IF(OR('Milestone 3'!Q534="Approved",'Milestone 3'!Q534="Approuvé"),"Approved",IF(OR('Milestone 3'!Q534="Incomplete",'Milestone 3'!Q534="Incomplet"),"Incomplete",0))</f>
        <v>0</v>
      </c>
      <c r="N2010">
        <f>IF(OR('Milestone 3'!P534="Yes",'Milestone 3'!P534="Oui"),"Yes",IF(OR('Milestone 3'!P534="No",'Milestone 3'!P534="Non"),"No",0))</f>
        <v>0</v>
      </c>
      <c r="O2010">
        <f>IF(OR('Milestone 3'!O534="Yes",'Milestone 3'!O534="Oui"),"Yes",IF(OR('Milestone 3'!O534="No",'Milestone 3'!O534="Non"),"No",IF(OR('Milestone 3'!O534="N/A",'Milestone 3'!O534="S.O."),"N/A",0)))</f>
        <v>0</v>
      </c>
    </row>
    <row r="2011" spans="1:15" hidden="1">
      <c r="A2011">
        <f>IF(OR('Milestone 3'!E535="Approved",'Milestone 3'!E535="Approuvé"),"Approved",IF(OR('Milestone 3'!E535="Incomplete",'Milestone 3'!E535="Incomplet"),"Incomplete",0))</f>
        <v>0</v>
      </c>
      <c r="B2011">
        <f>IF(OR('Milestone 3'!D535="Yes",'Milestone 3'!D535="Oui"),"Yes",IF(OR('Milestone 3'!D535="No",'Milestone 3'!D535="Non"),"No",0))</f>
        <v>0</v>
      </c>
      <c r="C2011">
        <f>IF(OR('Milestone 3'!C535="Yes",'Milestone 3'!C535="Oui"),"Yes",IF(OR('Milestone 3'!C535="No",'Milestone 3'!C535="Non"),"No",IF(OR('Milestone 3'!C535="N/A",'Milestone 3'!C535="S.O."),"N/A",0)))</f>
        <v>0</v>
      </c>
      <c r="D2011">
        <f>IF(OR('Milestone 3'!H535="Approved",'Milestone 3'!H535="Approuvé"),"Approved",IF(OR('Milestone 3'!H535="Incomplete",'Milestone 3'!H535="Incomplet"),"Incomplete",0))</f>
        <v>0</v>
      </c>
      <c r="E2011">
        <f>IF(OR('Milestone 3'!G535="Yes",'Milestone 3'!G535="Oui"),"Yes",IF(OR('Milestone 3'!G535="No",'Milestone 3'!G535="Non"),"No",0))</f>
        <v>0</v>
      </c>
      <c r="F2011">
        <f>IF(OR('Milestone 3'!F535="Yes",'Milestone 3'!F535="Oui"),"Yes",IF(OR('Milestone 3'!F535="No",'Milestone 3'!F535="Non"),"No",IF(OR('Milestone 3'!F535="N/A",'Milestone 3'!F535="S.O."),"N/A",0)))</f>
        <v>0</v>
      </c>
      <c r="G2011">
        <f>IF(OR('Milestone 3'!K535="Approved",'Milestone 3'!K535="Approuvé"),"Approved",IF(OR('Milestone 3'!K535="Incomplete",'Milestone 3'!K535="Incomplet"),"Incomplete",0))</f>
        <v>0</v>
      </c>
      <c r="H2011">
        <f>IF(OR('Milestone 3'!J535="Yes",'Milestone 3'!J535="Oui"),"Yes",IF(OR('Milestone 3'!J535="No",'Milestone 3'!J535="Non"),"No",0))</f>
        <v>0</v>
      </c>
      <c r="I2011">
        <f>IF(OR('Milestone 3'!I535="Yes",'Milestone 3'!I535="Oui"),"Yes",IF(OR('Milestone 3'!I535="No",'Milestone 3'!I535="Non"),"No",IF(OR('Milestone 3'!I535="N/A",'Milestone 3'!I535="S.O."),"N/A",0)))</f>
        <v>0</v>
      </c>
      <c r="J2011">
        <f>IF(OR('Milestone 3'!N535="Approved",'Milestone 3'!N535="Approuvé"),"Approved",IF(OR('Milestone 3'!N535="Incomplete",'Milestone 3'!N535="Incomplet"),"Incomplete",0))</f>
        <v>0</v>
      </c>
      <c r="K2011">
        <f>IF(OR('Milestone 3'!M535="Yes",'Milestone 3'!M535="Oui"),"Yes",IF(OR('Milestone 3'!M535="No",'Milestone 3'!M535="Non"),"No",0))</f>
        <v>0</v>
      </c>
      <c r="L2011">
        <f>IF(OR('Milestone 3'!L535="Yes",'Milestone 3'!L535="Oui"),"Yes",IF(OR('Milestone 3'!L535="No",'Milestone 3'!L535="Non"),"No",IF(OR('Milestone 3'!L535="N/A",'Milestone 3'!L535="S.O."),"N/A",0)))</f>
        <v>0</v>
      </c>
      <c r="M2011">
        <f>IF(OR('Milestone 3'!Q535="Approved",'Milestone 3'!Q535="Approuvé"),"Approved",IF(OR('Milestone 3'!Q535="Incomplete",'Milestone 3'!Q535="Incomplet"),"Incomplete",0))</f>
        <v>0</v>
      </c>
      <c r="N2011">
        <f>IF(OR('Milestone 3'!P535="Yes",'Milestone 3'!P535="Oui"),"Yes",IF(OR('Milestone 3'!P535="No",'Milestone 3'!P535="Non"),"No",0))</f>
        <v>0</v>
      </c>
      <c r="O2011">
        <f>IF(OR('Milestone 3'!O535="Yes",'Milestone 3'!O535="Oui"),"Yes",IF(OR('Milestone 3'!O535="No",'Milestone 3'!O535="Non"),"No",IF(OR('Milestone 3'!O535="N/A",'Milestone 3'!O535="S.O."),"N/A",0)))</f>
        <v>0</v>
      </c>
    </row>
    <row r="2012" spans="1:15" hidden="1">
      <c r="A2012">
        <f>IF(OR('Milestone 3'!E536="Approved",'Milestone 3'!E536="Approuvé"),"Approved",IF(OR('Milestone 3'!E536="Incomplete",'Milestone 3'!E536="Incomplet"),"Incomplete",0))</f>
        <v>0</v>
      </c>
      <c r="B2012">
        <f>IF(OR('Milestone 3'!D536="Yes",'Milestone 3'!D536="Oui"),"Yes",IF(OR('Milestone 3'!D536="No",'Milestone 3'!D536="Non"),"No",0))</f>
        <v>0</v>
      </c>
      <c r="C2012">
        <f>IF(OR('Milestone 3'!C536="Yes",'Milestone 3'!C536="Oui"),"Yes",IF(OR('Milestone 3'!C536="No",'Milestone 3'!C536="Non"),"No",IF(OR('Milestone 3'!C536="N/A",'Milestone 3'!C536="S.O."),"N/A",0)))</f>
        <v>0</v>
      </c>
      <c r="D2012">
        <f>IF(OR('Milestone 3'!H536="Approved",'Milestone 3'!H536="Approuvé"),"Approved",IF(OR('Milestone 3'!H536="Incomplete",'Milestone 3'!H536="Incomplet"),"Incomplete",0))</f>
        <v>0</v>
      </c>
      <c r="E2012">
        <f>IF(OR('Milestone 3'!G536="Yes",'Milestone 3'!G536="Oui"),"Yes",IF(OR('Milestone 3'!G536="No",'Milestone 3'!G536="Non"),"No",0))</f>
        <v>0</v>
      </c>
      <c r="F2012">
        <f>IF(OR('Milestone 3'!F536="Yes",'Milestone 3'!F536="Oui"),"Yes",IF(OR('Milestone 3'!F536="No",'Milestone 3'!F536="Non"),"No",IF(OR('Milestone 3'!F536="N/A",'Milestone 3'!F536="S.O."),"N/A",0)))</f>
        <v>0</v>
      </c>
      <c r="G2012">
        <f>IF(OR('Milestone 3'!K536="Approved",'Milestone 3'!K536="Approuvé"),"Approved",IF(OR('Milestone 3'!K536="Incomplete",'Milestone 3'!K536="Incomplet"),"Incomplete",0))</f>
        <v>0</v>
      </c>
      <c r="H2012">
        <f>IF(OR('Milestone 3'!J536="Yes",'Milestone 3'!J536="Oui"),"Yes",IF(OR('Milestone 3'!J536="No",'Milestone 3'!J536="Non"),"No",0))</f>
        <v>0</v>
      </c>
      <c r="I2012">
        <f>IF(OR('Milestone 3'!I536="Yes",'Milestone 3'!I536="Oui"),"Yes",IF(OR('Milestone 3'!I536="No",'Milestone 3'!I536="Non"),"No",IF(OR('Milestone 3'!I536="N/A",'Milestone 3'!I536="S.O."),"N/A",0)))</f>
        <v>0</v>
      </c>
      <c r="J2012">
        <f>IF(OR('Milestone 3'!N536="Approved",'Milestone 3'!N536="Approuvé"),"Approved",IF(OR('Milestone 3'!N536="Incomplete",'Milestone 3'!N536="Incomplet"),"Incomplete",0))</f>
        <v>0</v>
      </c>
      <c r="K2012">
        <f>IF(OR('Milestone 3'!M536="Yes",'Milestone 3'!M536="Oui"),"Yes",IF(OR('Milestone 3'!M536="No",'Milestone 3'!M536="Non"),"No",0))</f>
        <v>0</v>
      </c>
      <c r="L2012">
        <f>IF(OR('Milestone 3'!L536="Yes",'Milestone 3'!L536="Oui"),"Yes",IF(OR('Milestone 3'!L536="No",'Milestone 3'!L536="Non"),"No",IF(OR('Milestone 3'!L536="N/A",'Milestone 3'!L536="S.O."),"N/A",0)))</f>
        <v>0</v>
      </c>
      <c r="M2012">
        <f>IF(OR('Milestone 3'!Q536="Approved",'Milestone 3'!Q536="Approuvé"),"Approved",IF(OR('Milestone 3'!Q536="Incomplete",'Milestone 3'!Q536="Incomplet"),"Incomplete",0))</f>
        <v>0</v>
      </c>
      <c r="N2012">
        <f>IF(OR('Milestone 3'!P536="Yes",'Milestone 3'!P536="Oui"),"Yes",IF(OR('Milestone 3'!P536="No",'Milestone 3'!P536="Non"),"No",0))</f>
        <v>0</v>
      </c>
      <c r="O2012">
        <f>IF(OR('Milestone 3'!O536="Yes",'Milestone 3'!O536="Oui"),"Yes",IF(OR('Milestone 3'!O536="No",'Milestone 3'!O536="Non"),"No",IF(OR('Milestone 3'!O536="N/A",'Milestone 3'!O536="S.O."),"N/A",0)))</f>
        <v>0</v>
      </c>
    </row>
    <row r="2013" spans="1:15" hidden="1">
      <c r="A2013">
        <f>IF(OR('Milestone 3'!E537="Approved",'Milestone 3'!E537="Approuvé"),"Approved",IF(OR('Milestone 3'!E537="Incomplete",'Milestone 3'!E537="Incomplet"),"Incomplete",0))</f>
        <v>0</v>
      </c>
      <c r="B2013">
        <f>IF(OR('Milestone 3'!D537="Yes",'Milestone 3'!D537="Oui"),"Yes",IF(OR('Milestone 3'!D537="No",'Milestone 3'!D537="Non"),"No",0))</f>
        <v>0</v>
      </c>
      <c r="C2013">
        <f>IF(OR('Milestone 3'!C537="Yes",'Milestone 3'!C537="Oui"),"Yes",IF(OR('Milestone 3'!C537="No",'Milestone 3'!C537="Non"),"No",IF(OR('Milestone 3'!C537="N/A",'Milestone 3'!C537="S.O."),"N/A",0)))</f>
        <v>0</v>
      </c>
      <c r="D2013">
        <f>IF(OR('Milestone 3'!H537="Approved",'Milestone 3'!H537="Approuvé"),"Approved",IF(OR('Milestone 3'!H537="Incomplete",'Milestone 3'!H537="Incomplet"),"Incomplete",0))</f>
        <v>0</v>
      </c>
      <c r="E2013">
        <f>IF(OR('Milestone 3'!G537="Yes",'Milestone 3'!G537="Oui"),"Yes",IF(OR('Milestone 3'!G537="No",'Milestone 3'!G537="Non"),"No",0))</f>
        <v>0</v>
      </c>
      <c r="F2013">
        <f>IF(OR('Milestone 3'!F537="Yes",'Milestone 3'!F537="Oui"),"Yes",IF(OR('Milestone 3'!F537="No",'Milestone 3'!F537="Non"),"No",IF(OR('Milestone 3'!F537="N/A",'Milestone 3'!F537="S.O."),"N/A",0)))</f>
        <v>0</v>
      </c>
      <c r="G2013">
        <f>IF(OR('Milestone 3'!K537="Approved",'Milestone 3'!K537="Approuvé"),"Approved",IF(OR('Milestone 3'!K537="Incomplete",'Milestone 3'!K537="Incomplet"),"Incomplete",0))</f>
        <v>0</v>
      </c>
      <c r="H2013">
        <f>IF(OR('Milestone 3'!J537="Yes",'Milestone 3'!J537="Oui"),"Yes",IF(OR('Milestone 3'!J537="No",'Milestone 3'!J537="Non"),"No",0))</f>
        <v>0</v>
      </c>
      <c r="I2013">
        <f>IF(OR('Milestone 3'!I537="Yes",'Milestone 3'!I537="Oui"),"Yes",IF(OR('Milestone 3'!I537="No",'Milestone 3'!I537="Non"),"No",IF(OR('Milestone 3'!I537="N/A",'Milestone 3'!I537="S.O."),"N/A",0)))</f>
        <v>0</v>
      </c>
      <c r="J2013">
        <f>IF(OR('Milestone 3'!N537="Approved",'Milestone 3'!N537="Approuvé"),"Approved",IF(OR('Milestone 3'!N537="Incomplete",'Milestone 3'!N537="Incomplet"),"Incomplete",0))</f>
        <v>0</v>
      </c>
      <c r="K2013">
        <f>IF(OR('Milestone 3'!M537="Yes",'Milestone 3'!M537="Oui"),"Yes",IF(OR('Milestone 3'!M537="No",'Milestone 3'!M537="Non"),"No",0))</f>
        <v>0</v>
      </c>
      <c r="L2013">
        <f>IF(OR('Milestone 3'!L537="Yes",'Milestone 3'!L537="Oui"),"Yes",IF(OR('Milestone 3'!L537="No",'Milestone 3'!L537="Non"),"No",IF(OR('Milestone 3'!L537="N/A",'Milestone 3'!L537="S.O."),"N/A",0)))</f>
        <v>0</v>
      </c>
      <c r="M2013">
        <f>IF(OR('Milestone 3'!Q537="Approved",'Milestone 3'!Q537="Approuvé"),"Approved",IF(OR('Milestone 3'!Q537="Incomplete",'Milestone 3'!Q537="Incomplet"),"Incomplete",0))</f>
        <v>0</v>
      </c>
      <c r="N2013">
        <f>IF(OR('Milestone 3'!P537="Yes",'Milestone 3'!P537="Oui"),"Yes",IF(OR('Milestone 3'!P537="No",'Milestone 3'!P537="Non"),"No",0))</f>
        <v>0</v>
      </c>
      <c r="O2013">
        <f>IF(OR('Milestone 3'!O537="Yes",'Milestone 3'!O537="Oui"),"Yes",IF(OR('Milestone 3'!O537="No",'Milestone 3'!O537="Non"),"No",IF(OR('Milestone 3'!O537="N/A",'Milestone 3'!O537="S.O."),"N/A",0)))</f>
        <v>0</v>
      </c>
    </row>
    <row r="2014" spans="1:15" hidden="1">
      <c r="A2014">
        <f>IF(OR('Milestone 3'!E538="Approved",'Milestone 3'!E538="Approuvé"),"Approved",IF(OR('Milestone 3'!E538="Incomplete",'Milestone 3'!E538="Incomplet"),"Incomplete",0))</f>
        <v>0</v>
      </c>
      <c r="B2014">
        <f>IF(OR('Milestone 3'!D538="Yes",'Milestone 3'!D538="Oui"),"Yes",IF(OR('Milestone 3'!D538="No",'Milestone 3'!D538="Non"),"No",0))</f>
        <v>0</v>
      </c>
      <c r="C2014">
        <f>IF(OR('Milestone 3'!C538="Yes",'Milestone 3'!C538="Oui"),"Yes",IF(OR('Milestone 3'!C538="No",'Milestone 3'!C538="Non"),"No",IF(OR('Milestone 3'!C538="N/A",'Milestone 3'!C538="S.O."),"N/A",0)))</f>
        <v>0</v>
      </c>
      <c r="D2014">
        <f>IF(OR('Milestone 3'!H538="Approved",'Milestone 3'!H538="Approuvé"),"Approved",IF(OR('Milestone 3'!H538="Incomplete",'Milestone 3'!H538="Incomplet"),"Incomplete",0))</f>
        <v>0</v>
      </c>
      <c r="E2014">
        <f>IF(OR('Milestone 3'!G538="Yes",'Milestone 3'!G538="Oui"),"Yes",IF(OR('Milestone 3'!G538="No",'Milestone 3'!G538="Non"),"No",0))</f>
        <v>0</v>
      </c>
      <c r="F2014">
        <f>IF(OR('Milestone 3'!F538="Yes",'Milestone 3'!F538="Oui"),"Yes",IF(OR('Milestone 3'!F538="No",'Milestone 3'!F538="Non"),"No",IF(OR('Milestone 3'!F538="N/A",'Milestone 3'!F538="S.O."),"N/A",0)))</f>
        <v>0</v>
      </c>
      <c r="G2014">
        <f>IF(OR('Milestone 3'!K538="Approved",'Milestone 3'!K538="Approuvé"),"Approved",IF(OR('Milestone 3'!K538="Incomplete",'Milestone 3'!K538="Incomplet"),"Incomplete",0))</f>
        <v>0</v>
      </c>
      <c r="H2014">
        <f>IF(OR('Milestone 3'!J538="Yes",'Milestone 3'!J538="Oui"),"Yes",IF(OR('Milestone 3'!J538="No",'Milestone 3'!J538="Non"),"No",0))</f>
        <v>0</v>
      </c>
      <c r="I2014">
        <f>IF(OR('Milestone 3'!I538="Yes",'Milestone 3'!I538="Oui"),"Yes",IF(OR('Milestone 3'!I538="No",'Milestone 3'!I538="Non"),"No",IF(OR('Milestone 3'!I538="N/A",'Milestone 3'!I538="S.O."),"N/A",0)))</f>
        <v>0</v>
      </c>
      <c r="J2014">
        <f>IF(OR('Milestone 3'!N538="Approved",'Milestone 3'!N538="Approuvé"),"Approved",IF(OR('Milestone 3'!N538="Incomplete",'Milestone 3'!N538="Incomplet"),"Incomplete",0))</f>
        <v>0</v>
      </c>
      <c r="K2014">
        <f>IF(OR('Milestone 3'!M538="Yes",'Milestone 3'!M538="Oui"),"Yes",IF(OR('Milestone 3'!M538="No",'Milestone 3'!M538="Non"),"No",0))</f>
        <v>0</v>
      </c>
      <c r="L2014">
        <f>IF(OR('Milestone 3'!L538="Yes",'Milestone 3'!L538="Oui"),"Yes",IF(OR('Milestone 3'!L538="No",'Milestone 3'!L538="Non"),"No",IF(OR('Milestone 3'!L538="N/A",'Milestone 3'!L538="S.O."),"N/A",0)))</f>
        <v>0</v>
      </c>
      <c r="M2014">
        <f>IF(OR('Milestone 3'!Q538="Approved",'Milestone 3'!Q538="Approuvé"),"Approved",IF(OR('Milestone 3'!Q538="Incomplete",'Milestone 3'!Q538="Incomplet"),"Incomplete",0))</f>
        <v>0</v>
      </c>
      <c r="N2014">
        <f>IF(OR('Milestone 3'!P538="Yes",'Milestone 3'!P538="Oui"),"Yes",IF(OR('Milestone 3'!P538="No",'Milestone 3'!P538="Non"),"No",0))</f>
        <v>0</v>
      </c>
      <c r="O2014">
        <f>IF(OR('Milestone 3'!O538="Yes",'Milestone 3'!O538="Oui"),"Yes",IF(OR('Milestone 3'!O538="No",'Milestone 3'!O538="Non"),"No",IF(OR('Milestone 3'!O538="N/A",'Milestone 3'!O538="S.O."),"N/A",0)))</f>
        <v>0</v>
      </c>
    </row>
    <row r="2015" spans="1:15" hidden="1">
      <c r="A2015">
        <f>IF(OR('Milestone 3'!E539="Approved",'Milestone 3'!E539="Approuvé"),"Approved",IF(OR('Milestone 3'!E539="Incomplete",'Milestone 3'!E539="Incomplet"),"Incomplete",0))</f>
        <v>0</v>
      </c>
      <c r="B2015">
        <f>IF(OR('Milestone 3'!D539="Yes",'Milestone 3'!D539="Oui"),"Yes",IF(OR('Milestone 3'!D539="No",'Milestone 3'!D539="Non"),"No",0))</f>
        <v>0</v>
      </c>
      <c r="C2015">
        <f>IF(OR('Milestone 3'!C539="Yes",'Milestone 3'!C539="Oui"),"Yes",IF(OR('Milestone 3'!C539="No",'Milestone 3'!C539="Non"),"No",IF(OR('Milestone 3'!C539="N/A",'Milestone 3'!C539="S.O."),"N/A",0)))</f>
        <v>0</v>
      </c>
      <c r="D2015">
        <f>IF(OR('Milestone 3'!H539="Approved",'Milestone 3'!H539="Approuvé"),"Approved",IF(OR('Milestone 3'!H539="Incomplete",'Milestone 3'!H539="Incomplet"),"Incomplete",0))</f>
        <v>0</v>
      </c>
      <c r="E2015">
        <f>IF(OR('Milestone 3'!G539="Yes",'Milestone 3'!G539="Oui"),"Yes",IF(OR('Milestone 3'!G539="No",'Milestone 3'!G539="Non"),"No",0))</f>
        <v>0</v>
      </c>
      <c r="F2015">
        <f>IF(OR('Milestone 3'!F539="Yes",'Milestone 3'!F539="Oui"),"Yes",IF(OR('Milestone 3'!F539="No",'Milestone 3'!F539="Non"),"No",IF(OR('Milestone 3'!F539="N/A",'Milestone 3'!F539="S.O."),"N/A",0)))</f>
        <v>0</v>
      </c>
      <c r="G2015">
        <f>IF(OR('Milestone 3'!K539="Approved",'Milestone 3'!K539="Approuvé"),"Approved",IF(OR('Milestone 3'!K539="Incomplete",'Milestone 3'!K539="Incomplet"),"Incomplete",0))</f>
        <v>0</v>
      </c>
      <c r="H2015">
        <f>IF(OR('Milestone 3'!J539="Yes",'Milestone 3'!J539="Oui"),"Yes",IF(OR('Milestone 3'!J539="No",'Milestone 3'!J539="Non"),"No",0))</f>
        <v>0</v>
      </c>
      <c r="I2015">
        <f>IF(OR('Milestone 3'!I539="Yes",'Milestone 3'!I539="Oui"),"Yes",IF(OR('Milestone 3'!I539="No",'Milestone 3'!I539="Non"),"No",IF(OR('Milestone 3'!I539="N/A",'Milestone 3'!I539="S.O."),"N/A",0)))</f>
        <v>0</v>
      </c>
      <c r="J2015">
        <f>IF(OR('Milestone 3'!N539="Approved",'Milestone 3'!N539="Approuvé"),"Approved",IF(OR('Milestone 3'!N539="Incomplete",'Milestone 3'!N539="Incomplet"),"Incomplete",0))</f>
        <v>0</v>
      </c>
      <c r="K2015">
        <f>IF(OR('Milestone 3'!M539="Yes",'Milestone 3'!M539="Oui"),"Yes",IF(OR('Milestone 3'!M539="No",'Milestone 3'!M539="Non"),"No",0))</f>
        <v>0</v>
      </c>
      <c r="L2015">
        <f>IF(OR('Milestone 3'!L539="Yes",'Milestone 3'!L539="Oui"),"Yes",IF(OR('Milestone 3'!L539="No",'Milestone 3'!L539="Non"),"No",IF(OR('Milestone 3'!L539="N/A",'Milestone 3'!L539="S.O."),"N/A",0)))</f>
        <v>0</v>
      </c>
      <c r="M2015">
        <f>IF(OR('Milestone 3'!Q539="Approved",'Milestone 3'!Q539="Approuvé"),"Approved",IF(OR('Milestone 3'!Q539="Incomplete",'Milestone 3'!Q539="Incomplet"),"Incomplete",0))</f>
        <v>0</v>
      </c>
      <c r="N2015">
        <f>IF(OR('Milestone 3'!P539="Yes",'Milestone 3'!P539="Oui"),"Yes",IF(OR('Milestone 3'!P539="No",'Milestone 3'!P539="Non"),"No",0))</f>
        <v>0</v>
      </c>
      <c r="O2015">
        <f>IF(OR('Milestone 3'!O539="Yes",'Milestone 3'!O539="Oui"),"Yes",IF(OR('Milestone 3'!O539="No",'Milestone 3'!O539="Non"),"No",IF(OR('Milestone 3'!O539="N/A",'Milestone 3'!O539="S.O."),"N/A",0)))</f>
        <v>0</v>
      </c>
    </row>
    <row r="2016" spans="1:15" hidden="1">
      <c r="A2016">
        <f>IF(OR('Milestone 3'!E540="Approved",'Milestone 3'!E540="Approuvé"),"Approved",IF(OR('Milestone 3'!E540="Incomplete",'Milestone 3'!E540="Incomplet"),"Incomplete",0))</f>
        <v>0</v>
      </c>
      <c r="B2016">
        <f>IF(OR('Milestone 3'!D540="Yes",'Milestone 3'!D540="Oui"),"Yes",IF(OR('Milestone 3'!D540="No",'Milestone 3'!D540="Non"),"No",0))</f>
        <v>0</v>
      </c>
      <c r="C2016">
        <f>IF(OR('Milestone 3'!C540="Yes",'Milestone 3'!C540="Oui"),"Yes",IF(OR('Milestone 3'!C540="No",'Milestone 3'!C540="Non"),"No",IF(OR('Milestone 3'!C540="N/A",'Milestone 3'!C540="S.O."),"N/A",0)))</f>
        <v>0</v>
      </c>
      <c r="D2016">
        <f>IF(OR('Milestone 3'!H540="Approved",'Milestone 3'!H540="Approuvé"),"Approved",IF(OR('Milestone 3'!H540="Incomplete",'Milestone 3'!H540="Incomplet"),"Incomplete",0))</f>
        <v>0</v>
      </c>
      <c r="E2016">
        <f>IF(OR('Milestone 3'!G540="Yes",'Milestone 3'!G540="Oui"),"Yes",IF(OR('Milestone 3'!G540="No",'Milestone 3'!G540="Non"),"No",0))</f>
        <v>0</v>
      </c>
      <c r="F2016">
        <f>IF(OR('Milestone 3'!F540="Yes",'Milestone 3'!F540="Oui"),"Yes",IF(OR('Milestone 3'!F540="No",'Milestone 3'!F540="Non"),"No",IF(OR('Milestone 3'!F540="N/A",'Milestone 3'!F540="S.O."),"N/A",0)))</f>
        <v>0</v>
      </c>
      <c r="G2016">
        <f>IF(OR('Milestone 3'!K540="Approved",'Milestone 3'!K540="Approuvé"),"Approved",IF(OR('Milestone 3'!K540="Incomplete",'Milestone 3'!K540="Incomplet"),"Incomplete",0))</f>
        <v>0</v>
      </c>
      <c r="H2016">
        <f>IF(OR('Milestone 3'!J540="Yes",'Milestone 3'!J540="Oui"),"Yes",IF(OR('Milestone 3'!J540="No",'Milestone 3'!J540="Non"),"No",0))</f>
        <v>0</v>
      </c>
      <c r="I2016">
        <f>IF(OR('Milestone 3'!I540="Yes",'Milestone 3'!I540="Oui"),"Yes",IF(OR('Milestone 3'!I540="No",'Milestone 3'!I540="Non"),"No",IF(OR('Milestone 3'!I540="N/A",'Milestone 3'!I540="S.O."),"N/A",0)))</f>
        <v>0</v>
      </c>
      <c r="J2016">
        <f>IF(OR('Milestone 3'!N540="Approved",'Milestone 3'!N540="Approuvé"),"Approved",IF(OR('Milestone 3'!N540="Incomplete",'Milestone 3'!N540="Incomplet"),"Incomplete",0))</f>
        <v>0</v>
      </c>
      <c r="K2016">
        <f>IF(OR('Milestone 3'!M540="Yes",'Milestone 3'!M540="Oui"),"Yes",IF(OR('Milestone 3'!M540="No",'Milestone 3'!M540="Non"),"No",0))</f>
        <v>0</v>
      </c>
      <c r="L2016">
        <f>IF(OR('Milestone 3'!L540="Yes",'Milestone 3'!L540="Oui"),"Yes",IF(OR('Milestone 3'!L540="No",'Milestone 3'!L540="Non"),"No",IF(OR('Milestone 3'!L540="N/A",'Milestone 3'!L540="S.O."),"N/A",0)))</f>
        <v>0</v>
      </c>
      <c r="M2016">
        <f>IF(OR('Milestone 3'!Q540="Approved",'Milestone 3'!Q540="Approuvé"),"Approved",IF(OR('Milestone 3'!Q540="Incomplete",'Milestone 3'!Q540="Incomplet"),"Incomplete",0))</f>
        <v>0</v>
      </c>
      <c r="N2016">
        <f>IF(OR('Milestone 3'!P540="Yes",'Milestone 3'!P540="Oui"),"Yes",IF(OR('Milestone 3'!P540="No",'Milestone 3'!P540="Non"),"No",0))</f>
        <v>0</v>
      </c>
      <c r="O2016">
        <f>IF(OR('Milestone 3'!O540="Yes",'Milestone 3'!O540="Oui"),"Yes",IF(OR('Milestone 3'!O540="No",'Milestone 3'!O540="Non"),"No",IF(OR('Milestone 3'!O540="N/A",'Milestone 3'!O540="S.O."),"N/A",0)))</f>
        <v>0</v>
      </c>
    </row>
    <row r="2017" spans="1:15" hidden="1">
      <c r="A2017">
        <f>IF(OR('Milestone 3'!E541="Approved",'Milestone 3'!E541="Approuvé"),"Approved",IF(OR('Milestone 3'!E541="Incomplete",'Milestone 3'!E541="Incomplet"),"Incomplete",0))</f>
        <v>0</v>
      </c>
      <c r="B2017">
        <f>IF(OR('Milestone 3'!D541="Yes",'Milestone 3'!D541="Oui"),"Yes",IF(OR('Milestone 3'!D541="No",'Milestone 3'!D541="Non"),"No",0))</f>
        <v>0</v>
      </c>
      <c r="C2017">
        <f>IF(OR('Milestone 3'!C541="Yes",'Milestone 3'!C541="Oui"),"Yes",IF(OR('Milestone 3'!C541="No",'Milestone 3'!C541="Non"),"No",IF(OR('Milestone 3'!C541="N/A",'Milestone 3'!C541="S.O."),"N/A",0)))</f>
        <v>0</v>
      </c>
      <c r="D2017">
        <f>IF(OR('Milestone 3'!H541="Approved",'Milestone 3'!H541="Approuvé"),"Approved",IF(OR('Milestone 3'!H541="Incomplete",'Milestone 3'!H541="Incomplet"),"Incomplete",0))</f>
        <v>0</v>
      </c>
      <c r="E2017">
        <f>IF(OR('Milestone 3'!G541="Yes",'Milestone 3'!G541="Oui"),"Yes",IF(OR('Milestone 3'!G541="No",'Milestone 3'!G541="Non"),"No",0))</f>
        <v>0</v>
      </c>
      <c r="F2017">
        <f>IF(OR('Milestone 3'!F541="Yes",'Milestone 3'!F541="Oui"),"Yes",IF(OR('Milestone 3'!F541="No",'Milestone 3'!F541="Non"),"No",IF(OR('Milestone 3'!F541="N/A",'Milestone 3'!F541="S.O."),"N/A",0)))</f>
        <v>0</v>
      </c>
      <c r="G2017">
        <f>IF(OR('Milestone 3'!K541="Approved",'Milestone 3'!K541="Approuvé"),"Approved",IF(OR('Milestone 3'!K541="Incomplete",'Milestone 3'!K541="Incomplet"),"Incomplete",0))</f>
        <v>0</v>
      </c>
      <c r="H2017">
        <f>IF(OR('Milestone 3'!J541="Yes",'Milestone 3'!J541="Oui"),"Yes",IF(OR('Milestone 3'!J541="No",'Milestone 3'!J541="Non"),"No",0))</f>
        <v>0</v>
      </c>
      <c r="I2017">
        <f>IF(OR('Milestone 3'!I541="Yes",'Milestone 3'!I541="Oui"),"Yes",IF(OR('Milestone 3'!I541="No",'Milestone 3'!I541="Non"),"No",IF(OR('Milestone 3'!I541="N/A",'Milestone 3'!I541="S.O."),"N/A",0)))</f>
        <v>0</v>
      </c>
      <c r="J2017">
        <f>IF(OR('Milestone 3'!N541="Approved",'Milestone 3'!N541="Approuvé"),"Approved",IF(OR('Milestone 3'!N541="Incomplete",'Milestone 3'!N541="Incomplet"),"Incomplete",0))</f>
        <v>0</v>
      </c>
      <c r="K2017">
        <f>IF(OR('Milestone 3'!M541="Yes",'Milestone 3'!M541="Oui"),"Yes",IF(OR('Milestone 3'!M541="No",'Milestone 3'!M541="Non"),"No",0))</f>
        <v>0</v>
      </c>
      <c r="L2017">
        <f>IF(OR('Milestone 3'!L541="Yes",'Milestone 3'!L541="Oui"),"Yes",IF(OR('Milestone 3'!L541="No",'Milestone 3'!L541="Non"),"No",IF(OR('Milestone 3'!L541="N/A",'Milestone 3'!L541="S.O."),"N/A",0)))</f>
        <v>0</v>
      </c>
      <c r="M2017">
        <f>IF(OR('Milestone 3'!Q541="Approved",'Milestone 3'!Q541="Approuvé"),"Approved",IF(OR('Milestone 3'!Q541="Incomplete",'Milestone 3'!Q541="Incomplet"),"Incomplete",0))</f>
        <v>0</v>
      </c>
      <c r="N2017">
        <f>IF(OR('Milestone 3'!P541="Yes",'Milestone 3'!P541="Oui"),"Yes",IF(OR('Milestone 3'!P541="No",'Milestone 3'!P541="Non"),"No",0))</f>
        <v>0</v>
      </c>
      <c r="O2017">
        <f>IF(OR('Milestone 3'!O541="Yes",'Milestone 3'!O541="Oui"),"Yes",IF(OR('Milestone 3'!O541="No",'Milestone 3'!O541="Non"),"No",IF(OR('Milestone 3'!O541="N/A",'Milestone 3'!O541="S.O."),"N/A",0)))</f>
        <v>0</v>
      </c>
    </row>
    <row r="2018" spans="1:15" hidden="1">
      <c r="A2018">
        <f>IF(OR('Milestone 3'!E542="Approved",'Milestone 3'!E542="Approuvé"),"Approved",IF(OR('Milestone 3'!E542="Incomplete",'Milestone 3'!E542="Incomplet"),"Incomplete",0))</f>
        <v>0</v>
      </c>
      <c r="B2018">
        <f>IF(OR('Milestone 3'!D542="Yes",'Milestone 3'!D542="Oui"),"Yes",IF(OR('Milestone 3'!D542="No",'Milestone 3'!D542="Non"),"No",0))</f>
        <v>0</v>
      </c>
      <c r="C2018">
        <f>IF(OR('Milestone 3'!C542="Yes",'Milestone 3'!C542="Oui"),"Yes",IF(OR('Milestone 3'!C542="No",'Milestone 3'!C542="Non"),"No",IF(OR('Milestone 3'!C542="N/A",'Milestone 3'!C542="S.O."),"N/A",0)))</f>
        <v>0</v>
      </c>
      <c r="D2018">
        <f>IF(OR('Milestone 3'!H542="Approved",'Milestone 3'!H542="Approuvé"),"Approved",IF(OR('Milestone 3'!H542="Incomplete",'Milestone 3'!H542="Incomplet"),"Incomplete",0))</f>
        <v>0</v>
      </c>
      <c r="E2018">
        <f>IF(OR('Milestone 3'!G542="Yes",'Milestone 3'!G542="Oui"),"Yes",IF(OR('Milestone 3'!G542="No",'Milestone 3'!G542="Non"),"No",0))</f>
        <v>0</v>
      </c>
      <c r="F2018">
        <f>IF(OR('Milestone 3'!F542="Yes",'Milestone 3'!F542="Oui"),"Yes",IF(OR('Milestone 3'!F542="No",'Milestone 3'!F542="Non"),"No",IF(OR('Milestone 3'!F542="N/A",'Milestone 3'!F542="S.O."),"N/A",0)))</f>
        <v>0</v>
      </c>
      <c r="G2018">
        <f>IF(OR('Milestone 3'!K542="Approved",'Milestone 3'!K542="Approuvé"),"Approved",IF(OR('Milestone 3'!K542="Incomplete",'Milestone 3'!K542="Incomplet"),"Incomplete",0))</f>
        <v>0</v>
      </c>
      <c r="H2018">
        <f>IF(OR('Milestone 3'!J542="Yes",'Milestone 3'!J542="Oui"),"Yes",IF(OR('Milestone 3'!J542="No",'Milestone 3'!J542="Non"),"No",0))</f>
        <v>0</v>
      </c>
      <c r="I2018">
        <f>IF(OR('Milestone 3'!I542="Yes",'Milestone 3'!I542="Oui"),"Yes",IF(OR('Milestone 3'!I542="No",'Milestone 3'!I542="Non"),"No",IF(OR('Milestone 3'!I542="N/A",'Milestone 3'!I542="S.O."),"N/A",0)))</f>
        <v>0</v>
      </c>
      <c r="J2018">
        <f>IF(OR('Milestone 3'!N542="Approved",'Milestone 3'!N542="Approuvé"),"Approved",IF(OR('Milestone 3'!N542="Incomplete",'Milestone 3'!N542="Incomplet"),"Incomplete",0))</f>
        <v>0</v>
      </c>
      <c r="K2018">
        <f>IF(OR('Milestone 3'!M542="Yes",'Milestone 3'!M542="Oui"),"Yes",IF(OR('Milestone 3'!M542="No",'Milestone 3'!M542="Non"),"No",0))</f>
        <v>0</v>
      </c>
      <c r="L2018">
        <f>IF(OR('Milestone 3'!L542="Yes",'Milestone 3'!L542="Oui"),"Yes",IF(OR('Milestone 3'!L542="No",'Milestone 3'!L542="Non"),"No",IF(OR('Milestone 3'!L542="N/A",'Milestone 3'!L542="S.O."),"N/A",0)))</f>
        <v>0</v>
      </c>
      <c r="M2018">
        <f>IF(OR('Milestone 3'!Q542="Approved",'Milestone 3'!Q542="Approuvé"),"Approved",IF(OR('Milestone 3'!Q542="Incomplete",'Milestone 3'!Q542="Incomplet"),"Incomplete",0))</f>
        <v>0</v>
      </c>
      <c r="N2018">
        <f>IF(OR('Milestone 3'!P542="Yes",'Milestone 3'!P542="Oui"),"Yes",IF(OR('Milestone 3'!P542="No",'Milestone 3'!P542="Non"),"No",0))</f>
        <v>0</v>
      </c>
      <c r="O2018">
        <f>IF(OR('Milestone 3'!O542="Yes",'Milestone 3'!O542="Oui"),"Yes",IF(OR('Milestone 3'!O542="No",'Milestone 3'!O542="Non"),"No",IF(OR('Milestone 3'!O542="N/A",'Milestone 3'!O542="S.O."),"N/A",0)))</f>
        <v>0</v>
      </c>
    </row>
    <row r="2019" spans="1:15" hidden="1">
      <c r="A2019">
        <f>IF(OR('Milestone 3'!E543="Approved",'Milestone 3'!E543="Approuvé"),"Approved",IF(OR('Milestone 3'!E543="Incomplete",'Milestone 3'!E543="Incomplet"),"Incomplete",0))</f>
        <v>0</v>
      </c>
      <c r="B2019">
        <f>IF(OR('Milestone 3'!D543="Yes",'Milestone 3'!D543="Oui"),"Yes",IF(OR('Milestone 3'!D543="No",'Milestone 3'!D543="Non"),"No",0))</f>
        <v>0</v>
      </c>
      <c r="C2019">
        <f>IF(OR('Milestone 3'!C543="Yes",'Milestone 3'!C543="Oui"),"Yes",IF(OR('Milestone 3'!C543="No",'Milestone 3'!C543="Non"),"No",IF(OR('Milestone 3'!C543="N/A",'Milestone 3'!C543="S.O."),"N/A",0)))</f>
        <v>0</v>
      </c>
      <c r="D2019">
        <f>IF(OR('Milestone 3'!H543="Approved",'Milestone 3'!H543="Approuvé"),"Approved",IF(OR('Milestone 3'!H543="Incomplete",'Milestone 3'!H543="Incomplet"),"Incomplete",0))</f>
        <v>0</v>
      </c>
      <c r="E2019">
        <f>IF(OR('Milestone 3'!G543="Yes",'Milestone 3'!G543="Oui"),"Yes",IF(OR('Milestone 3'!G543="No",'Milestone 3'!G543="Non"),"No",0))</f>
        <v>0</v>
      </c>
      <c r="F2019">
        <f>IF(OR('Milestone 3'!F543="Yes",'Milestone 3'!F543="Oui"),"Yes",IF(OR('Milestone 3'!F543="No",'Milestone 3'!F543="Non"),"No",IF(OR('Milestone 3'!F543="N/A",'Milestone 3'!F543="S.O."),"N/A",0)))</f>
        <v>0</v>
      </c>
      <c r="G2019">
        <f>IF(OR('Milestone 3'!K543="Approved",'Milestone 3'!K543="Approuvé"),"Approved",IF(OR('Milestone 3'!K543="Incomplete",'Milestone 3'!K543="Incomplet"),"Incomplete",0))</f>
        <v>0</v>
      </c>
      <c r="H2019">
        <f>IF(OR('Milestone 3'!J543="Yes",'Milestone 3'!J543="Oui"),"Yes",IF(OR('Milestone 3'!J543="No",'Milestone 3'!J543="Non"),"No",0))</f>
        <v>0</v>
      </c>
      <c r="I2019">
        <f>IF(OR('Milestone 3'!I543="Yes",'Milestone 3'!I543="Oui"),"Yes",IF(OR('Milestone 3'!I543="No",'Milestone 3'!I543="Non"),"No",IF(OR('Milestone 3'!I543="N/A",'Milestone 3'!I543="S.O."),"N/A",0)))</f>
        <v>0</v>
      </c>
      <c r="J2019">
        <f>IF(OR('Milestone 3'!N543="Approved",'Milestone 3'!N543="Approuvé"),"Approved",IF(OR('Milestone 3'!N543="Incomplete",'Milestone 3'!N543="Incomplet"),"Incomplete",0))</f>
        <v>0</v>
      </c>
      <c r="K2019">
        <f>IF(OR('Milestone 3'!M543="Yes",'Milestone 3'!M543="Oui"),"Yes",IF(OR('Milestone 3'!M543="No",'Milestone 3'!M543="Non"),"No",0))</f>
        <v>0</v>
      </c>
      <c r="L2019">
        <f>IF(OR('Milestone 3'!L543="Yes",'Milestone 3'!L543="Oui"),"Yes",IF(OR('Milestone 3'!L543="No",'Milestone 3'!L543="Non"),"No",IF(OR('Milestone 3'!L543="N/A",'Milestone 3'!L543="S.O."),"N/A",0)))</f>
        <v>0</v>
      </c>
      <c r="M2019">
        <f>IF(OR('Milestone 3'!Q543="Approved",'Milestone 3'!Q543="Approuvé"),"Approved",IF(OR('Milestone 3'!Q543="Incomplete",'Milestone 3'!Q543="Incomplet"),"Incomplete",0))</f>
        <v>0</v>
      </c>
      <c r="N2019">
        <f>IF(OR('Milestone 3'!P543="Yes",'Milestone 3'!P543="Oui"),"Yes",IF(OR('Milestone 3'!P543="No",'Milestone 3'!P543="Non"),"No",0))</f>
        <v>0</v>
      </c>
      <c r="O2019">
        <f>IF(OR('Milestone 3'!O543="Yes",'Milestone 3'!O543="Oui"),"Yes",IF(OR('Milestone 3'!O543="No",'Milestone 3'!O543="Non"),"No",IF(OR('Milestone 3'!O543="N/A",'Milestone 3'!O543="S.O."),"N/A",0)))</f>
        <v>0</v>
      </c>
    </row>
    <row r="2020" spans="1:15" hidden="1">
      <c r="A2020">
        <f>IF(OR('Milestone 3'!E544="Approved",'Milestone 3'!E544="Approuvé"),"Approved",IF(OR('Milestone 3'!E544="Incomplete",'Milestone 3'!E544="Incomplet"),"Incomplete",0))</f>
        <v>0</v>
      </c>
      <c r="B2020">
        <f>IF(OR('Milestone 3'!D544="Yes",'Milestone 3'!D544="Oui"),"Yes",IF(OR('Milestone 3'!D544="No",'Milestone 3'!D544="Non"),"No",0))</f>
        <v>0</v>
      </c>
      <c r="C2020">
        <f>IF(OR('Milestone 3'!C544="Yes",'Milestone 3'!C544="Oui"),"Yes",IF(OR('Milestone 3'!C544="No",'Milestone 3'!C544="Non"),"No",IF(OR('Milestone 3'!C544="N/A",'Milestone 3'!C544="S.O."),"N/A",0)))</f>
        <v>0</v>
      </c>
      <c r="D2020">
        <f>IF(OR('Milestone 3'!H544="Approved",'Milestone 3'!H544="Approuvé"),"Approved",IF(OR('Milestone 3'!H544="Incomplete",'Milestone 3'!H544="Incomplet"),"Incomplete",0))</f>
        <v>0</v>
      </c>
      <c r="E2020">
        <f>IF(OR('Milestone 3'!G544="Yes",'Milestone 3'!G544="Oui"),"Yes",IF(OR('Milestone 3'!G544="No",'Milestone 3'!G544="Non"),"No",0))</f>
        <v>0</v>
      </c>
      <c r="F2020">
        <f>IF(OR('Milestone 3'!F544="Yes",'Milestone 3'!F544="Oui"),"Yes",IF(OR('Milestone 3'!F544="No",'Milestone 3'!F544="Non"),"No",IF(OR('Milestone 3'!F544="N/A",'Milestone 3'!F544="S.O."),"N/A",0)))</f>
        <v>0</v>
      </c>
      <c r="G2020">
        <f>IF(OR('Milestone 3'!K544="Approved",'Milestone 3'!K544="Approuvé"),"Approved",IF(OR('Milestone 3'!K544="Incomplete",'Milestone 3'!K544="Incomplet"),"Incomplete",0))</f>
        <v>0</v>
      </c>
      <c r="H2020">
        <f>IF(OR('Milestone 3'!J544="Yes",'Milestone 3'!J544="Oui"),"Yes",IF(OR('Milestone 3'!J544="No",'Milestone 3'!J544="Non"),"No",0))</f>
        <v>0</v>
      </c>
      <c r="I2020">
        <f>IF(OR('Milestone 3'!I544="Yes",'Milestone 3'!I544="Oui"),"Yes",IF(OR('Milestone 3'!I544="No",'Milestone 3'!I544="Non"),"No",IF(OR('Milestone 3'!I544="N/A",'Milestone 3'!I544="S.O."),"N/A",0)))</f>
        <v>0</v>
      </c>
      <c r="J2020">
        <f>IF(OR('Milestone 3'!N544="Approved",'Milestone 3'!N544="Approuvé"),"Approved",IF(OR('Milestone 3'!N544="Incomplete",'Milestone 3'!N544="Incomplet"),"Incomplete",0))</f>
        <v>0</v>
      </c>
      <c r="K2020">
        <f>IF(OR('Milestone 3'!M544="Yes",'Milestone 3'!M544="Oui"),"Yes",IF(OR('Milestone 3'!M544="No",'Milestone 3'!M544="Non"),"No",0))</f>
        <v>0</v>
      </c>
      <c r="L2020">
        <f>IF(OR('Milestone 3'!L544="Yes",'Milestone 3'!L544="Oui"),"Yes",IF(OR('Milestone 3'!L544="No",'Milestone 3'!L544="Non"),"No",IF(OR('Milestone 3'!L544="N/A",'Milestone 3'!L544="S.O."),"N/A",0)))</f>
        <v>0</v>
      </c>
      <c r="M2020">
        <f>IF(OR('Milestone 3'!Q544="Approved",'Milestone 3'!Q544="Approuvé"),"Approved",IF(OR('Milestone 3'!Q544="Incomplete",'Milestone 3'!Q544="Incomplet"),"Incomplete",0))</f>
        <v>0</v>
      </c>
      <c r="N2020">
        <f>IF(OR('Milestone 3'!P544="Yes",'Milestone 3'!P544="Oui"),"Yes",IF(OR('Milestone 3'!P544="No",'Milestone 3'!P544="Non"),"No",0))</f>
        <v>0</v>
      </c>
      <c r="O2020">
        <f>IF(OR('Milestone 3'!O544="Yes",'Milestone 3'!O544="Oui"),"Yes",IF(OR('Milestone 3'!O544="No",'Milestone 3'!O544="Non"),"No",IF(OR('Milestone 3'!O544="N/A",'Milestone 3'!O544="S.O."),"N/A",0)))</f>
        <v>0</v>
      </c>
    </row>
    <row r="2021" spans="1:15" hidden="1">
      <c r="A2021">
        <f>IF(OR('Milestone 3'!E545="Approved",'Milestone 3'!E545="Approuvé"),"Approved",IF(OR('Milestone 3'!E545="Incomplete",'Milestone 3'!E545="Incomplet"),"Incomplete",0))</f>
        <v>0</v>
      </c>
      <c r="B2021">
        <f>IF(OR('Milestone 3'!D545="Yes",'Milestone 3'!D545="Oui"),"Yes",IF(OR('Milestone 3'!D545="No",'Milestone 3'!D545="Non"),"No",0))</f>
        <v>0</v>
      </c>
      <c r="C2021">
        <f>IF(OR('Milestone 3'!C545="Yes",'Milestone 3'!C545="Oui"),"Yes",IF(OR('Milestone 3'!C545="No",'Milestone 3'!C545="Non"),"No",IF(OR('Milestone 3'!C545="N/A",'Milestone 3'!C545="S.O."),"N/A",0)))</f>
        <v>0</v>
      </c>
      <c r="D2021">
        <f>IF(OR('Milestone 3'!H545="Approved",'Milestone 3'!H545="Approuvé"),"Approved",IF(OR('Milestone 3'!H545="Incomplete",'Milestone 3'!H545="Incomplet"),"Incomplete",0))</f>
        <v>0</v>
      </c>
      <c r="E2021">
        <f>IF(OR('Milestone 3'!G545="Yes",'Milestone 3'!G545="Oui"),"Yes",IF(OR('Milestone 3'!G545="No",'Milestone 3'!G545="Non"),"No",0))</f>
        <v>0</v>
      </c>
      <c r="F2021">
        <f>IF(OR('Milestone 3'!F545="Yes",'Milestone 3'!F545="Oui"),"Yes",IF(OR('Milestone 3'!F545="No",'Milestone 3'!F545="Non"),"No",IF(OR('Milestone 3'!F545="N/A",'Milestone 3'!F545="S.O."),"N/A",0)))</f>
        <v>0</v>
      </c>
      <c r="G2021">
        <f>IF(OR('Milestone 3'!K545="Approved",'Milestone 3'!K545="Approuvé"),"Approved",IF(OR('Milestone 3'!K545="Incomplete",'Milestone 3'!K545="Incomplet"),"Incomplete",0))</f>
        <v>0</v>
      </c>
      <c r="H2021">
        <f>IF(OR('Milestone 3'!J545="Yes",'Milestone 3'!J545="Oui"),"Yes",IF(OR('Milestone 3'!J545="No",'Milestone 3'!J545="Non"),"No",0))</f>
        <v>0</v>
      </c>
      <c r="I2021">
        <f>IF(OR('Milestone 3'!I545="Yes",'Milestone 3'!I545="Oui"),"Yes",IF(OR('Milestone 3'!I545="No",'Milestone 3'!I545="Non"),"No",IF(OR('Milestone 3'!I545="N/A",'Milestone 3'!I545="S.O."),"N/A",0)))</f>
        <v>0</v>
      </c>
      <c r="J2021">
        <f>IF(OR('Milestone 3'!N545="Approved",'Milestone 3'!N545="Approuvé"),"Approved",IF(OR('Milestone 3'!N545="Incomplete",'Milestone 3'!N545="Incomplet"),"Incomplete",0))</f>
        <v>0</v>
      </c>
      <c r="K2021">
        <f>IF(OR('Milestone 3'!M545="Yes",'Milestone 3'!M545="Oui"),"Yes",IF(OR('Milestone 3'!M545="No",'Milestone 3'!M545="Non"),"No",0))</f>
        <v>0</v>
      </c>
      <c r="L2021">
        <f>IF(OR('Milestone 3'!L545="Yes",'Milestone 3'!L545="Oui"),"Yes",IF(OR('Milestone 3'!L545="No",'Milestone 3'!L545="Non"),"No",IF(OR('Milestone 3'!L545="N/A",'Milestone 3'!L545="S.O."),"N/A",0)))</f>
        <v>0</v>
      </c>
      <c r="M2021">
        <f>IF(OR('Milestone 3'!Q545="Approved",'Milestone 3'!Q545="Approuvé"),"Approved",IF(OR('Milestone 3'!Q545="Incomplete",'Milestone 3'!Q545="Incomplet"),"Incomplete",0))</f>
        <v>0</v>
      </c>
      <c r="N2021">
        <f>IF(OR('Milestone 3'!P545="Yes",'Milestone 3'!P545="Oui"),"Yes",IF(OR('Milestone 3'!P545="No",'Milestone 3'!P545="Non"),"No",0))</f>
        <v>0</v>
      </c>
      <c r="O2021">
        <f>IF(OR('Milestone 3'!O545="Yes",'Milestone 3'!O545="Oui"),"Yes",IF(OR('Milestone 3'!O545="No",'Milestone 3'!O545="Non"),"No",IF(OR('Milestone 3'!O545="N/A",'Milestone 3'!O545="S.O."),"N/A",0)))</f>
        <v>0</v>
      </c>
    </row>
    <row r="2022" spans="1:15" hidden="1">
      <c r="A2022">
        <f>IF(OR('Milestone 3'!E546="Approved",'Milestone 3'!E546="Approuvé"),"Approved",IF(OR('Milestone 3'!E546="Incomplete",'Milestone 3'!E546="Incomplet"),"Incomplete",0))</f>
        <v>0</v>
      </c>
      <c r="B2022">
        <f>IF(OR('Milestone 3'!D546="Yes",'Milestone 3'!D546="Oui"),"Yes",IF(OR('Milestone 3'!D546="No",'Milestone 3'!D546="Non"),"No",0))</f>
        <v>0</v>
      </c>
      <c r="C2022">
        <f>IF(OR('Milestone 3'!C546="Yes",'Milestone 3'!C546="Oui"),"Yes",IF(OR('Milestone 3'!C546="No",'Milestone 3'!C546="Non"),"No",IF(OR('Milestone 3'!C546="N/A",'Milestone 3'!C546="S.O."),"N/A",0)))</f>
        <v>0</v>
      </c>
      <c r="D2022">
        <f>IF(OR('Milestone 3'!H546="Approved",'Milestone 3'!H546="Approuvé"),"Approved",IF(OR('Milestone 3'!H546="Incomplete",'Milestone 3'!H546="Incomplet"),"Incomplete",0))</f>
        <v>0</v>
      </c>
      <c r="E2022">
        <f>IF(OR('Milestone 3'!G546="Yes",'Milestone 3'!G546="Oui"),"Yes",IF(OR('Milestone 3'!G546="No",'Milestone 3'!G546="Non"),"No",0))</f>
        <v>0</v>
      </c>
      <c r="F2022">
        <f>IF(OR('Milestone 3'!F546="Yes",'Milestone 3'!F546="Oui"),"Yes",IF(OR('Milestone 3'!F546="No",'Milestone 3'!F546="Non"),"No",IF(OR('Milestone 3'!F546="N/A",'Milestone 3'!F546="S.O."),"N/A",0)))</f>
        <v>0</v>
      </c>
      <c r="G2022">
        <f>IF(OR('Milestone 3'!K546="Approved",'Milestone 3'!K546="Approuvé"),"Approved",IF(OR('Milestone 3'!K546="Incomplete",'Milestone 3'!K546="Incomplet"),"Incomplete",0))</f>
        <v>0</v>
      </c>
      <c r="H2022">
        <f>IF(OR('Milestone 3'!J546="Yes",'Milestone 3'!J546="Oui"),"Yes",IF(OR('Milestone 3'!J546="No",'Milestone 3'!J546="Non"),"No",0))</f>
        <v>0</v>
      </c>
      <c r="I2022">
        <f>IF(OR('Milestone 3'!I546="Yes",'Milestone 3'!I546="Oui"),"Yes",IF(OR('Milestone 3'!I546="No",'Milestone 3'!I546="Non"),"No",IF(OR('Milestone 3'!I546="N/A",'Milestone 3'!I546="S.O."),"N/A",0)))</f>
        <v>0</v>
      </c>
      <c r="J2022">
        <f>IF(OR('Milestone 3'!N546="Approved",'Milestone 3'!N546="Approuvé"),"Approved",IF(OR('Milestone 3'!N546="Incomplete",'Milestone 3'!N546="Incomplet"),"Incomplete",0))</f>
        <v>0</v>
      </c>
      <c r="K2022">
        <f>IF(OR('Milestone 3'!M546="Yes",'Milestone 3'!M546="Oui"),"Yes",IF(OR('Milestone 3'!M546="No",'Milestone 3'!M546="Non"),"No",0))</f>
        <v>0</v>
      </c>
      <c r="L2022">
        <f>IF(OR('Milestone 3'!L546="Yes",'Milestone 3'!L546="Oui"),"Yes",IF(OR('Milestone 3'!L546="No",'Milestone 3'!L546="Non"),"No",IF(OR('Milestone 3'!L546="N/A",'Milestone 3'!L546="S.O."),"N/A",0)))</f>
        <v>0</v>
      </c>
      <c r="M2022">
        <f>IF(OR('Milestone 3'!Q546="Approved",'Milestone 3'!Q546="Approuvé"),"Approved",IF(OR('Milestone 3'!Q546="Incomplete",'Milestone 3'!Q546="Incomplet"),"Incomplete",0))</f>
        <v>0</v>
      </c>
      <c r="N2022">
        <f>IF(OR('Milestone 3'!P546="Yes",'Milestone 3'!P546="Oui"),"Yes",IF(OR('Milestone 3'!P546="No",'Milestone 3'!P546="Non"),"No",0))</f>
        <v>0</v>
      </c>
      <c r="O2022">
        <f>IF(OR('Milestone 3'!O546="Yes",'Milestone 3'!O546="Oui"),"Yes",IF(OR('Milestone 3'!O546="No",'Milestone 3'!O546="Non"),"No",IF(OR('Milestone 3'!O546="N/A",'Milestone 3'!O546="S.O."),"N/A",0)))</f>
        <v>0</v>
      </c>
    </row>
    <row r="2023" spans="1:15" hidden="1">
      <c r="A2023">
        <f>IF(OR('Milestone 3'!E547="Approved",'Milestone 3'!E547="Approuvé"),"Approved",IF(OR('Milestone 3'!E547="Incomplete",'Milestone 3'!E547="Incomplet"),"Incomplete",0))</f>
        <v>0</v>
      </c>
      <c r="B2023">
        <f>IF(OR('Milestone 3'!D547="Yes",'Milestone 3'!D547="Oui"),"Yes",IF(OR('Milestone 3'!D547="No",'Milestone 3'!D547="Non"),"No",0))</f>
        <v>0</v>
      </c>
      <c r="C2023">
        <f>IF(OR('Milestone 3'!C547="Yes",'Milestone 3'!C547="Oui"),"Yes",IF(OR('Milestone 3'!C547="No",'Milestone 3'!C547="Non"),"No",IF(OR('Milestone 3'!C547="N/A",'Milestone 3'!C547="S.O."),"N/A",0)))</f>
        <v>0</v>
      </c>
      <c r="D2023">
        <f>IF(OR('Milestone 3'!H547="Approved",'Milestone 3'!H547="Approuvé"),"Approved",IF(OR('Milestone 3'!H547="Incomplete",'Milestone 3'!H547="Incomplet"),"Incomplete",0))</f>
        <v>0</v>
      </c>
      <c r="E2023">
        <f>IF(OR('Milestone 3'!G547="Yes",'Milestone 3'!G547="Oui"),"Yes",IF(OR('Milestone 3'!G547="No",'Milestone 3'!G547="Non"),"No",0))</f>
        <v>0</v>
      </c>
      <c r="F2023">
        <f>IF(OR('Milestone 3'!F547="Yes",'Milestone 3'!F547="Oui"),"Yes",IF(OR('Milestone 3'!F547="No",'Milestone 3'!F547="Non"),"No",IF(OR('Milestone 3'!F547="N/A",'Milestone 3'!F547="S.O."),"N/A",0)))</f>
        <v>0</v>
      </c>
      <c r="G2023">
        <f>IF(OR('Milestone 3'!K547="Approved",'Milestone 3'!K547="Approuvé"),"Approved",IF(OR('Milestone 3'!K547="Incomplete",'Milestone 3'!K547="Incomplet"),"Incomplete",0))</f>
        <v>0</v>
      </c>
      <c r="H2023">
        <f>IF(OR('Milestone 3'!J547="Yes",'Milestone 3'!J547="Oui"),"Yes",IF(OR('Milestone 3'!J547="No",'Milestone 3'!J547="Non"),"No",0))</f>
        <v>0</v>
      </c>
      <c r="I2023">
        <f>IF(OR('Milestone 3'!I547="Yes",'Milestone 3'!I547="Oui"),"Yes",IF(OR('Milestone 3'!I547="No",'Milestone 3'!I547="Non"),"No",IF(OR('Milestone 3'!I547="N/A",'Milestone 3'!I547="S.O."),"N/A",0)))</f>
        <v>0</v>
      </c>
      <c r="J2023">
        <f>IF(OR('Milestone 3'!N547="Approved",'Milestone 3'!N547="Approuvé"),"Approved",IF(OR('Milestone 3'!N547="Incomplete",'Milestone 3'!N547="Incomplet"),"Incomplete",0))</f>
        <v>0</v>
      </c>
      <c r="K2023">
        <f>IF(OR('Milestone 3'!M547="Yes",'Milestone 3'!M547="Oui"),"Yes",IF(OR('Milestone 3'!M547="No",'Milestone 3'!M547="Non"),"No",0))</f>
        <v>0</v>
      </c>
      <c r="L2023">
        <f>IF(OR('Milestone 3'!L547="Yes",'Milestone 3'!L547="Oui"),"Yes",IF(OR('Milestone 3'!L547="No",'Milestone 3'!L547="Non"),"No",IF(OR('Milestone 3'!L547="N/A",'Milestone 3'!L547="S.O."),"N/A",0)))</f>
        <v>0</v>
      </c>
      <c r="M2023">
        <f>IF(OR('Milestone 3'!Q547="Approved",'Milestone 3'!Q547="Approuvé"),"Approved",IF(OR('Milestone 3'!Q547="Incomplete",'Milestone 3'!Q547="Incomplet"),"Incomplete",0))</f>
        <v>0</v>
      </c>
      <c r="N2023">
        <f>IF(OR('Milestone 3'!P547="Yes",'Milestone 3'!P547="Oui"),"Yes",IF(OR('Milestone 3'!P547="No",'Milestone 3'!P547="Non"),"No",0))</f>
        <v>0</v>
      </c>
      <c r="O2023">
        <f>IF(OR('Milestone 3'!O547="Yes",'Milestone 3'!O547="Oui"),"Yes",IF(OR('Milestone 3'!O547="No",'Milestone 3'!O547="Non"),"No",IF(OR('Milestone 3'!O547="N/A",'Milestone 3'!O547="S.O."),"N/A",0)))</f>
        <v>0</v>
      </c>
    </row>
    <row r="2024" spans="1:15" hidden="1">
      <c r="A2024">
        <f>IF(OR('Milestone 3'!E548="Approved",'Milestone 3'!E548="Approuvé"),"Approved",IF(OR('Milestone 3'!E548="Incomplete",'Milestone 3'!E548="Incomplet"),"Incomplete",0))</f>
        <v>0</v>
      </c>
      <c r="B2024">
        <f>IF(OR('Milestone 3'!D548="Yes",'Milestone 3'!D548="Oui"),"Yes",IF(OR('Milestone 3'!D548="No",'Milestone 3'!D548="Non"),"No",0))</f>
        <v>0</v>
      </c>
      <c r="C2024">
        <f>IF(OR('Milestone 3'!C548="Yes",'Milestone 3'!C548="Oui"),"Yes",IF(OR('Milestone 3'!C548="No",'Milestone 3'!C548="Non"),"No",IF(OR('Milestone 3'!C548="N/A",'Milestone 3'!C548="S.O."),"N/A",0)))</f>
        <v>0</v>
      </c>
      <c r="D2024">
        <f>IF(OR('Milestone 3'!H548="Approved",'Milestone 3'!H548="Approuvé"),"Approved",IF(OR('Milestone 3'!H548="Incomplete",'Milestone 3'!H548="Incomplet"),"Incomplete",0))</f>
        <v>0</v>
      </c>
      <c r="E2024">
        <f>IF(OR('Milestone 3'!G548="Yes",'Milestone 3'!G548="Oui"),"Yes",IF(OR('Milestone 3'!G548="No",'Milestone 3'!G548="Non"),"No",0))</f>
        <v>0</v>
      </c>
      <c r="F2024">
        <f>IF(OR('Milestone 3'!F548="Yes",'Milestone 3'!F548="Oui"),"Yes",IF(OR('Milestone 3'!F548="No",'Milestone 3'!F548="Non"),"No",IF(OR('Milestone 3'!F548="N/A",'Milestone 3'!F548="S.O."),"N/A",0)))</f>
        <v>0</v>
      </c>
      <c r="G2024">
        <f>IF(OR('Milestone 3'!K548="Approved",'Milestone 3'!K548="Approuvé"),"Approved",IF(OR('Milestone 3'!K548="Incomplete",'Milestone 3'!K548="Incomplet"),"Incomplete",0))</f>
        <v>0</v>
      </c>
      <c r="H2024">
        <f>IF(OR('Milestone 3'!J548="Yes",'Milestone 3'!J548="Oui"),"Yes",IF(OR('Milestone 3'!J548="No",'Milestone 3'!J548="Non"),"No",0))</f>
        <v>0</v>
      </c>
      <c r="I2024">
        <f>IF(OR('Milestone 3'!I548="Yes",'Milestone 3'!I548="Oui"),"Yes",IF(OR('Milestone 3'!I548="No",'Milestone 3'!I548="Non"),"No",IF(OR('Milestone 3'!I548="N/A",'Milestone 3'!I548="S.O."),"N/A",0)))</f>
        <v>0</v>
      </c>
      <c r="J2024">
        <f>IF(OR('Milestone 3'!N548="Approved",'Milestone 3'!N548="Approuvé"),"Approved",IF(OR('Milestone 3'!N548="Incomplete",'Milestone 3'!N548="Incomplet"),"Incomplete",0))</f>
        <v>0</v>
      </c>
      <c r="K2024">
        <f>IF(OR('Milestone 3'!M548="Yes",'Milestone 3'!M548="Oui"),"Yes",IF(OR('Milestone 3'!M548="No",'Milestone 3'!M548="Non"),"No",0))</f>
        <v>0</v>
      </c>
      <c r="L2024">
        <f>IF(OR('Milestone 3'!L548="Yes",'Milestone 3'!L548="Oui"),"Yes",IF(OR('Milestone 3'!L548="No",'Milestone 3'!L548="Non"),"No",IF(OR('Milestone 3'!L548="N/A",'Milestone 3'!L548="S.O."),"N/A",0)))</f>
        <v>0</v>
      </c>
      <c r="M2024">
        <f>IF(OR('Milestone 3'!Q548="Approved",'Milestone 3'!Q548="Approuvé"),"Approved",IF(OR('Milestone 3'!Q548="Incomplete",'Milestone 3'!Q548="Incomplet"),"Incomplete",0))</f>
        <v>0</v>
      </c>
      <c r="N2024">
        <f>IF(OR('Milestone 3'!P548="Yes",'Milestone 3'!P548="Oui"),"Yes",IF(OR('Milestone 3'!P548="No",'Milestone 3'!P548="Non"),"No",0))</f>
        <v>0</v>
      </c>
      <c r="O2024">
        <f>IF(OR('Milestone 3'!O548="Yes",'Milestone 3'!O548="Oui"),"Yes",IF(OR('Milestone 3'!O548="No",'Milestone 3'!O548="Non"),"No",IF(OR('Milestone 3'!O548="N/A",'Milestone 3'!O548="S.O."),"N/A",0)))</f>
        <v>0</v>
      </c>
    </row>
    <row r="2025" spans="1:15" hidden="1">
      <c r="A2025">
        <f>IF(OR('Milestone 3'!E549="Approved",'Milestone 3'!E549="Approuvé"),"Approved",IF(OR('Milestone 3'!E549="Incomplete",'Milestone 3'!E549="Incomplet"),"Incomplete",0))</f>
        <v>0</v>
      </c>
      <c r="B2025">
        <f>IF(OR('Milestone 3'!D549="Yes",'Milestone 3'!D549="Oui"),"Yes",IF(OR('Milestone 3'!D549="No",'Milestone 3'!D549="Non"),"No",0))</f>
        <v>0</v>
      </c>
      <c r="C2025">
        <f>IF(OR('Milestone 3'!C549="Yes",'Milestone 3'!C549="Oui"),"Yes",IF(OR('Milestone 3'!C549="No",'Milestone 3'!C549="Non"),"No",IF(OR('Milestone 3'!C549="N/A",'Milestone 3'!C549="S.O."),"N/A",0)))</f>
        <v>0</v>
      </c>
      <c r="D2025">
        <f>IF(OR('Milestone 3'!H549="Approved",'Milestone 3'!H549="Approuvé"),"Approved",IF(OR('Milestone 3'!H549="Incomplete",'Milestone 3'!H549="Incomplet"),"Incomplete",0))</f>
        <v>0</v>
      </c>
      <c r="E2025">
        <f>IF(OR('Milestone 3'!G549="Yes",'Milestone 3'!G549="Oui"),"Yes",IF(OR('Milestone 3'!G549="No",'Milestone 3'!G549="Non"),"No",0))</f>
        <v>0</v>
      </c>
      <c r="F2025">
        <f>IF(OR('Milestone 3'!F549="Yes",'Milestone 3'!F549="Oui"),"Yes",IF(OR('Milestone 3'!F549="No",'Milestone 3'!F549="Non"),"No",IF(OR('Milestone 3'!F549="N/A",'Milestone 3'!F549="S.O."),"N/A",0)))</f>
        <v>0</v>
      </c>
      <c r="G2025">
        <f>IF(OR('Milestone 3'!K549="Approved",'Milestone 3'!K549="Approuvé"),"Approved",IF(OR('Milestone 3'!K549="Incomplete",'Milestone 3'!K549="Incomplet"),"Incomplete",0))</f>
        <v>0</v>
      </c>
      <c r="H2025">
        <f>IF(OR('Milestone 3'!J549="Yes",'Milestone 3'!J549="Oui"),"Yes",IF(OR('Milestone 3'!J549="No",'Milestone 3'!J549="Non"),"No",0))</f>
        <v>0</v>
      </c>
      <c r="I2025">
        <f>IF(OR('Milestone 3'!I549="Yes",'Milestone 3'!I549="Oui"),"Yes",IF(OR('Milestone 3'!I549="No",'Milestone 3'!I549="Non"),"No",IF(OR('Milestone 3'!I549="N/A",'Milestone 3'!I549="S.O."),"N/A",0)))</f>
        <v>0</v>
      </c>
      <c r="J2025">
        <f>IF(OR('Milestone 3'!N549="Approved",'Milestone 3'!N549="Approuvé"),"Approved",IF(OR('Milestone 3'!N549="Incomplete",'Milestone 3'!N549="Incomplet"),"Incomplete",0))</f>
        <v>0</v>
      </c>
      <c r="K2025">
        <f>IF(OR('Milestone 3'!M549="Yes",'Milestone 3'!M549="Oui"),"Yes",IF(OR('Milestone 3'!M549="No",'Milestone 3'!M549="Non"),"No",0))</f>
        <v>0</v>
      </c>
      <c r="L2025">
        <f>IF(OR('Milestone 3'!L549="Yes",'Milestone 3'!L549="Oui"),"Yes",IF(OR('Milestone 3'!L549="No",'Milestone 3'!L549="Non"),"No",IF(OR('Milestone 3'!L549="N/A",'Milestone 3'!L549="S.O."),"N/A",0)))</f>
        <v>0</v>
      </c>
      <c r="M2025">
        <f>IF(OR('Milestone 3'!Q549="Approved",'Milestone 3'!Q549="Approuvé"),"Approved",IF(OR('Milestone 3'!Q549="Incomplete",'Milestone 3'!Q549="Incomplet"),"Incomplete",0))</f>
        <v>0</v>
      </c>
      <c r="N2025">
        <f>IF(OR('Milestone 3'!P549="Yes",'Milestone 3'!P549="Oui"),"Yes",IF(OR('Milestone 3'!P549="No",'Milestone 3'!P549="Non"),"No",0))</f>
        <v>0</v>
      </c>
      <c r="O2025">
        <f>IF(OR('Milestone 3'!O549="Yes",'Milestone 3'!O549="Oui"),"Yes",IF(OR('Milestone 3'!O549="No",'Milestone 3'!O549="Non"),"No",IF(OR('Milestone 3'!O549="N/A",'Milestone 3'!O549="S.O."),"N/A",0)))</f>
        <v>0</v>
      </c>
    </row>
    <row r="2026" spans="1:15" hidden="1">
      <c r="A2026">
        <f>IF(OR('Milestone 3'!E550="Approved",'Milestone 3'!E550="Approuvé"),"Approved",IF(OR('Milestone 3'!E550="Incomplete",'Milestone 3'!E550="Incomplet"),"Incomplete",0))</f>
        <v>0</v>
      </c>
      <c r="B2026">
        <f>IF(OR('Milestone 3'!D550="Yes",'Milestone 3'!D550="Oui"),"Yes",IF(OR('Milestone 3'!D550="No",'Milestone 3'!D550="Non"),"No",0))</f>
        <v>0</v>
      </c>
      <c r="C2026">
        <f>IF(OR('Milestone 3'!C550="Yes",'Milestone 3'!C550="Oui"),"Yes",IF(OR('Milestone 3'!C550="No",'Milestone 3'!C550="Non"),"No",IF(OR('Milestone 3'!C550="N/A",'Milestone 3'!C550="S.O."),"N/A",0)))</f>
        <v>0</v>
      </c>
      <c r="D2026">
        <f>IF(OR('Milestone 3'!H550="Approved",'Milestone 3'!H550="Approuvé"),"Approved",IF(OR('Milestone 3'!H550="Incomplete",'Milestone 3'!H550="Incomplet"),"Incomplete",0))</f>
        <v>0</v>
      </c>
      <c r="E2026">
        <f>IF(OR('Milestone 3'!G550="Yes",'Milestone 3'!G550="Oui"),"Yes",IF(OR('Milestone 3'!G550="No",'Milestone 3'!G550="Non"),"No",0))</f>
        <v>0</v>
      </c>
      <c r="F2026">
        <f>IF(OR('Milestone 3'!F550="Yes",'Milestone 3'!F550="Oui"),"Yes",IF(OR('Milestone 3'!F550="No",'Milestone 3'!F550="Non"),"No",IF(OR('Milestone 3'!F550="N/A",'Milestone 3'!F550="S.O."),"N/A",0)))</f>
        <v>0</v>
      </c>
      <c r="G2026">
        <f>IF(OR('Milestone 3'!K550="Approved",'Milestone 3'!K550="Approuvé"),"Approved",IF(OR('Milestone 3'!K550="Incomplete",'Milestone 3'!K550="Incomplet"),"Incomplete",0))</f>
        <v>0</v>
      </c>
      <c r="H2026">
        <f>IF(OR('Milestone 3'!J550="Yes",'Milestone 3'!J550="Oui"),"Yes",IF(OR('Milestone 3'!J550="No",'Milestone 3'!J550="Non"),"No",0))</f>
        <v>0</v>
      </c>
      <c r="I2026">
        <f>IF(OR('Milestone 3'!I550="Yes",'Milestone 3'!I550="Oui"),"Yes",IF(OR('Milestone 3'!I550="No",'Milestone 3'!I550="Non"),"No",IF(OR('Milestone 3'!I550="N/A",'Milestone 3'!I550="S.O."),"N/A",0)))</f>
        <v>0</v>
      </c>
      <c r="J2026">
        <f>IF(OR('Milestone 3'!N550="Approved",'Milestone 3'!N550="Approuvé"),"Approved",IF(OR('Milestone 3'!N550="Incomplete",'Milestone 3'!N550="Incomplet"),"Incomplete",0))</f>
        <v>0</v>
      </c>
      <c r="K2026">
        <f>IF(OR('Milestone 3'!M550="Yes",'Milestone 3'!M550="Oui"),"Yes",IF(OR('Milestone 3'!M550="No",'Milestone 3'!M550="Non"),"No",0))</f>
        <v>0</v>
      </c>
      <c r="L2026">
        <f>IF(OR('Milestone 3'!L550="Yes",'Milestone 3'!L550="Oui"),"Yes",IF(OR('Milestone 3'!L550="No",'Milestone 3'!L550="Non"),"No",IF(OR('Milestone 3'!L550="N/A",'Milestone 3'!L550="S.O."),"N/A",0)))</f>
        <v>0</v>
      </c>
      <c r="M2026">
        <f>IF(OR('Milestone 3'!Q550="Approved",'Milestone 3'!Q550="Approuvé"),"Approved",IF(OR('Milestone 3'!Q550="Incomplete",'Milestone 3'!Q550="Incomplet"),"Incomplete",0))</f>
        <v>0</v>
      </c>
      <c r="N2026">
        <f>IF(OR('Milestone 3'!P550="Yes",'Milestone 3'!P550="Oui"),"Yes",IF(OR('Milestone 3'!P550="No",'Milestone 3'!P550="Non"),"No",0))</f>
        <v>0</v>
      </c>
      <c r="O2026">
        <f>IF(OR('Milestone 3'!O550="Yes",'Milestone 3'!O550="Oui"),"Yes",IF(OR('Milestone 3'!O550="No",'Milestone 3'!O550="Non"),"No",IF(OR('Milestone 3'!O550="N/A",'Milestone 3'!O550="S.O."),"N/A",0)))</f>
        <v>0</v>
      </c>
    </row>
    <row r="2027" spans="1:15" hidden="1">
      <c r="A2027">
        <f>IF(OR('Milestone 3'!E551="Approved",'Milestone 3'!E551="Approuvé"),"Approved",IF(OR('Milestone 3'!E551="Incomplete",'Milestone 3'!E551="Incomplet"),"Incomplete",0))</f>
        <v>0</v>
      </c>
      <c r="B2027">
        <f>IF(OR('Milestone 3'!D551="Yes",'Milestone 3'!D551="Oui"),"Yes",IF(OR('Milestone 3'!D551="No",'Milestone 3'!D551="Non"),"No",0))</f>
        <v>0</v>
      </c>
      <c r="C2027">
        <f>IF(OR('Milestone 3'!C551="Yes",'Milestone 3'!C551="Oui"),"Yes",IF(OR('Milestone 3'!C551="No",'Milestone 3'!C551="Non"),"No",IF(OR('Milestone 3'!C551="N/A",'Milestone 3'!C551="S.O."),"N/A",0)))</f>
        <v>0</v>
      </c>
      <c r="D2027">
        <f>IF(OR('Milestone 3'!H551="Approved",'Milestone 3'!H551="Approuvé"),"Approved",IF(OR('Milestone 3'!H551="Incomplete",'Milestone 3'!H551="Incomplet"),"Incomplete",0))</f>
        <v>0</v>
      </c>
      <c r="E2027">
        <f>IF(OR('Milestone 3'!G551="Yes",'Milestone 3'!G551="Oui"),"Yes",IF(OR('Milestone 3'!G551="No",'Milestone 3'!G551="Non"),"No",0))</f>
        <v>0</v>
      </c>
      <c r="F2027">
        <f>IF(OR('Milestone 3'!F551="Yes",'Milestone 3'!F551="Oui"),"Yes",IF(OR('Milestone 3'!F551="No",'Milestone 3'!F551="Non"),"No",IF(OR('Milestone 3'!F551="N/A",'Milestone 3'!F551="S.O."),"N/A",0)))</f>
        <v>0</v>
      </c>
      <c r="G2027">
        <f>IF(OR('Milestone 3'!K551="Approved",'Milestone 3'!K551="Approuvé"),"Approved",IF(OR('Milestone 3'!K551="Incomplete",'Milestone 3'!K551="Incomplet"),"Incomplete",0))</f>
        <v>0</v>
      </c>
      <c r="H2027">
        <f>IF(OR('Milestone 3'!J551="Yes",'Milestone 3'!J551="Oui"),"Yes",IF(OR('Milestone 3'!J551="No",'Milestone 3'!J551="Non"),"No",0))</f>
        <v>0</v>
      </c>
      <c r="I2027">
        <f>IF(OR('Milestone 3'!I551="Yes",'Milestone 3'!I551="Oui"),"Yes",IF(OR('Milestone 3'!I551="No",'Milestone 3'!I551="Non"),"No",IF(OR('Milestone 3'!I551="N/A",'Milestone 3'!I551="S.O."),"N/A",0)))</f>
        <v>0</v>
      </c>
      <c r="J2027">
        <f>IF(OR('Milestone 3'!N551="Approved",'Milestone 3'!N551="Approuvé"),"Approved",IF(OR('Milestone 3'!N551="Incomplete",'Milestone 3'!N551="Incomplet"),"Incomplete",0))</f>
        <v>0</v>
      </c>
      <c r="K2027">
        <f>IF(OR('Milestone 3'!M551="Yes",'Milestone 3'!M551="Oui"),"Yes",IF(OR('Milestone 3'!M551="No",'Milestone 3'!M551="Non"),"No",0))</f>
        <v>0</v>
      </c>
      <c r="L2027">
        <f>IF(OR('Milestone 3'!L551="Yes",'Milestone 3'!L551="Oui"),"Yes",IF(OR('Milestone 3'!L551="No",'Milestone 3'!L551="Non"),"No",IF(OR('Milestone 3'!L551="N/A",'Milestone 3'!L551="S.O."),"N/A",0)))</f>
        <v>0</v>
      </c>
      <c r="M2027">
        <f>IF(OR('Milestone 3'!Q551="Approved",'Milestone 3'!Q551="Approuvé"),"Approved",IF(OR('Milestone 3'!Q551="Incomplete",'Milestone 3'!Q551="Incomplet"),"Incomplete",0))</f>
        <v>0</v>
      </c>
      <c r="N2027">
        <f>IF(OR('Milestone 3'!P551="Yes",'Milestone 3'!P551="Oui"),"Yes",IF(OR('Milestone 3'!P551="No",'Milestone 3'!P551="Non"),"No",0))</f>
        <v>0</v>
      </c>
      <c r="O2027">
        <f>IF(OR('Milestone 3'!O551="Yes",'Milestone 3'!O551="Oui"),"Yes",IF(OR('Milestone 3'!O551="No",'Milestone 3'!O551="Non"),"No",IF(OR('Milestone 3'!O551="N/A",'Milestone 3'!O551="S.O."),"N/A",0)))</f>
        <v>0</v>
      </c>
    </row>
    <row r="2028" spans="1:15" hidden="1">
      <c r="A2028">
        <f>IF(OR('Milestone 3'!E552="Approved",'Milestone 3'!E552="Approuvé"),"Approved",IF(OR('Milestone 3'!E552="Incomplete",'Milestone 3'!E552="Incomplet"),"Incomplete",0))</f>
        <v>0</v>
      </c>
      <c r="B2028">
        <f>IF(OR('Milestone 3'!D552="Yes",'Milestone 3'!D552="Oui"),"Yes",IF(OR('Milestone 3'!D552="No",'Milestone 3'!D552="Non"),"No",0))</f>
        <v>0</v>
      </c>
      <c r="C2028">
        <f>IF(OR('Milestone 3'!C552="Yes",'Milestone 3'!C552="Oui"),"Yes",IF(OR('Milestone 3'!C552="No",'Milestone 3'!C552="Non"),"No",IF(OR('Milestone 3'!C552="N/A",'Milestone 3'!C552="S.O."),"N/A",0)))</f>
        <v>0</v>
      </c>
      <c r="D2028">
        <f>IF(OR('Milestone 3'!H552="Approved",'Milestone 3'!H552="Approuvé"),"Approved",IF(OR('Milestone 3'!H552="Incomplete",'Milestone 3'!H552="Incomplet"),"Incomplete",0))</f>
        <v>0</v>
      </c>
      <c r="E2028">
        <f>IF(OR('Milestone 3'!G552="Yes",'Milestone 3'!G552="Oui"),"Yes",IF(OR('Milestone 3'!G552="No",'Milestone 3'!G552="Non"),"No",0))</f>
        <v>0</v>
      </c>
      <c r="F2028">
        <f>IF(OR('Milestone 3'!F552="Yes",'Milestone 3'!F552="Oui"),"Yes",IF(OR('Milestone 3'!F552="No",'Milestone 3'!F552="Non"),"No",IF(OR('Milestone 3'!F552="N/A",'Milestone 3'!F552="S.O."),"N/A",0)))</f>
        <v>0</v>
      </c>
      <c r="G2028">
        <f>IF(OR('Milestone 3'!K552="Approved",'Milestone 3'!K552="Approuvé"),"Approved",IF(OR('Milestone 3'!K552="Incomplete",'Milestone 3'!K552="Incomplet"),"Incomplete",0))</f>
        <v>0</v>
      </c>
      <c r="H2028">
        <f>IF(OR('Milestone 3'!J552="Yes",'Milestone 3'!J552="Oui"),"Yes",IF(OR('Milestone 3'!J552="No",'Milestone 3'!J552="Non"),"No",0))</f>
        <v>0</v>
      </c>
      <c r="I2028">
        <f>IF(OR('Milestone 3'!I552="Yes",'Milestone 3'!I552="Oui"),"Yes",IF(OR('Milestone 3'!I552="No",'Milestone 3'!I552="Non"),"No",IF(OR('Milestone 3'!I552="N/A",'Milestone 3'!I552="S.O."),"N/A",0)))</f>
        <v>0</v>
      </c>
      <c r="J2028">
        <f>IF(OR('Milestone 3'!N552="Approved",'Milestone 3'!N552="Approuvé"),"Approved",IF(OR('Milestone 3'!N552="Incomplete",'Milestone 3'!N552="Incomplet"),"Incomplete",0))</f>
        <v>0</v>
      </c>
      <c r="K2028">
        <f>IF(OR('Milestone 3'!M552="Yes",'Milestone 3'!M552="Oui"),"Yes",IF(OR('Milestone 3'!M552="No",'Milestone 3'!M552="Non"),"No",0))</f>
        <v>0</v>
      </c>
      <c r="L2028">
        <f>IF(OR('Milestone 3'!L552="Yes",'Milestone 3'!L552="Oui"),"Yes",IF(OR('Milestone 3'!L552="No",'Milestone 3'!L552="Non"),"No",IF(OR('Milestone 3'!L552="N/A",'Milestone 3'!L552="S.O."),"N/A",0)))</f>
        <v>0</v>
      </c>
      <c r="M2028">
        <f>IF(OR('Milestone 3'!Q552="Approved",'Milestone 3'!Q552="Approuvé"),"Approved",IF(OR('Milestone 3'!Q552="Incomplete",'Milestone 3'!Q552="Incomplet"),"Incomplete",0))</f>
        <v>0</v>
      </c>
      <c r="N2028">
        <f>IF(OR('Milestone 3'!P552="Yes",'Milestone 3'!P552="Oui"),"Yes",IF(OR('Milestone 3'!P552="No",'Milestone 3'!P552="Non"),"No",0))</f>
        <v>0</v>
      </c>
      <c r="O2028">
        <f>IF(OR('Milestone 3'!O552="Yes",'Milestone 3'!O552="Oui"),"Yes",IF(OR('Milestone 3'!O552="No",'Milestone 3'!O552="Non"),"No",IF(OR('Milestone 3'!O552="N/A",'Milestone 3'!O552="S.O."),"N/A",0)))</f>
        <v>0</v>
      </c>
    </row>
    <row r="2029" spans="1:15" hidden="1">
      <c r="A2029">
        <f>IF(OR('Milestone 3'!E553="Approved",'Milestone 3'!E553="Approuvé"),"Approved",IF(OR('Milestone 3'!E553="Incomplete",'Milestone 3'!E553="Incomplet"),"Incomplete",0))</f>
        <v>0</v>
      </c>
      <c r="B2029">
        <f>IF(OR('Milestone 3'!D553="Yes",'Milestone 3'!D553="Oui"),"Yes",IF(OR('Milestone 3'!D553="No",'Milestone 3'!D553="Non"),"No",0))</f>
        <v>0</v>
      </c>
      <c r="C2029">
        <f>IF(OR('Milestone 3'!C553="Yes",'Milestone 3'!C553="Oui"),"Yes",IF(OR('Milestone 3'!C553="No",'Milestone 3'!C553="Non"),"No",IF(OR('Milestone 3'!C553="N/A",'Milestone 3'!C553="S.O."),"N/A",0)))</f>
        <v>0</v>
      </c>
      <c r="D2029">
        <f>IF(OR('Milestone 3'!H553="Approved",'Milestone 3'!H553="Approuvé"),"Approved",IF(OR('Milestone 3'!H553="Incomplete",'Milestone 3'!H553="Incomplet"),"Incomplete",0))</f>
        <v>0</v>
      </c>
      <c r="E2029">
        <f>IF(OR('Milestone 3'!G553="Yes",'Milestone 3'!G553="Oui"),"Yes",IF(OR('Milestone 3'!G553="No",'Milestone 3'!G553="Non"),"No",0))</f>
        <v>0</v>
      </c>
      <c r="F2029">
        <f>IF(OR('Milestone 3'!F553="Yes",'Milestone 3'!F553="Oui"),"Yes",IF(OR('Milestone 3'!F553="No",'Milestone 3'!F553="Non"),"No",IF(OR('Milestone 3'!F553="N/A",'Milestone 3'!F553="S.O."),"N/A",0)))</f>
        <v>0</v>
      </c>
      <c r="G2029">
        <f>IF(OR('Milestone 3'!K553="Approved",'Milestone 3'!K553="Approuvé"),"Approved",IF(OR('Milestone 3'!K553="Incomplete",'Milestone 3'!K553="Incomplet"),"Incomplete",0))</f>
        <v>0</v>
      </c>
      <c r="H2029">
        <f>IF(OR('Milestone 3'!J553="Yes",'Milestone 3'!J553="Oui"),"Yes",IF(OR('Milestone 3'!J553="No",'Milestone 3'!J553="Non"),"No",0))</f>
        <v>0</v>
      </c>
      <c r="I2029">
        <f>IF(OR('Milestone 3'!I553="Yes",'Milestone 3'!I553="Oui"),"Yes",IF(OR('Milestone 3'!I553="No",'Milestone 3'!I553="Non"),"No",IF(OR('Milestone 3'!I553="N/A",'Milestone 3'!I553="S.O."),"N/A",0)))</f>
        <v>0</v>
      </c>
      <c r="J2029">
        <f>IF(OR('Milestone 3'!N553="Approved",'Milestone 3'!N553="Approuvé"),"Approved",IF(OR('Milestone 3'!N553="Incomplete",'Milestone 3'!N553="Incomplet"),"Incomplete",0))</f>
        <v>0</v>
      </c>
      <c r="K2029">
        <f>IF(OR('Milestone 3'!M553="Yes",'Milestone 3'!M553="Oui"),"Yes",IF(OR('Milestone 3'!M553="No",'Milestone 3'!M553="Non"),"No",0))</f>
        <v>0</v>
      </c>
      <c r="L2029">
        <f>IF(OR('Milestone 3'!L553="Yes",'Milestone 3'!L553="Oui"),"Yes",IF(OR('Milestone 3'!L553="No",'Milestone 3'!L553="Non"),"No",IF(OR('Milestone 3'!L553="N/A",'Milestone 3'!L553="S.O."),"N/A",0)))</f>
        <v>0</v>
      </c>
      <c r="M2029">
        <f>IF(OR('Milestone 3'!Q553="Approved",'Milestone 3'!Q553="Approuvé"),"Approved",IF(OR('Milestone 3'!Q553="Incomplete",'Milestone 3'!Q553="Incomplet"),"Incomplete",0))</f>
        <v>0</v>
      </c>
      <c r="N2029">
        <f>IF(OR('Milestone 3'!P553="Yes",'Milestone 3'!P553="Oui"),"Yes",IF(OR('Milestone 3'!P553="No",'Milestone 3'!P553="Non"),"No",0))</f>
        <v>0</v>
      </c>
      <c r="O2029">
        <f>IF(OR('Milestone 3'!O553="Yes",'Milestone 3'!O553="Oui"),"Yes",IF(OR('Milestone 3'!O553="No",'Milestone 3'!O553="Non"),"No",IF(OR('Milestone 3'!O553="N/A",'Milestone 3'!O553="S.O."),"N/A",0)))</f>
        <v>0</v>
      </c>
    </row>
    <row r="2030" spans="1:15" hidden="1">
      <c r="A2030">
        <f>IF(OR('Milestone 3'!E554="Approved",'Milestone 3'!E554="Approuvé"),"Approved",IF(OR('Milestone 3'!E554="Incomplete",'Milestone 3'!E554="Incomplet"),"Incomplete",0))</f>
        <v>0</v>
      </c>
      <c r="B2030">
        <f>IF(OR('Milestone 3'!D554="Yes",'Milestone 3'!D554="Oui"),"Yes",IF(OR('Milestone 3'!D554="No",'Milestone 3'!D554="Non"),"No",0))</f>
        <v>0</v>
      </c>
      <c r="C2030">
        <f>IF(OR('Milestone 3'!C554="Yes",'Milestone 3'!C554="Oui"),"Yes",IF(OR('Milestone 3'!C554="No",'Milestone 3'!C554="Non"),"No",IF(OR('Milestone 3'!C554="N/A",'Milestone 3'!C554="S.O."),"N/A",0)))</f>
        <v>0</v>
      </c>
      <c r="D2030">
        <f>IF(OR('Milestone 3'!H554="Approved",'Milestone 3'!H554="Approuvé"),"Approved",IF(OR('Milestone 3'!H554="Incomplete",'Milestone 3'!H554="Incomplet"),"Incomplete",0))</f>
        <v>0</v>
      </c>
      <c r="E2030">
        <f>IF(OR('Milestone 3'!G554="Yes",'Milestone 3'!G554="Oui"),"Yes",IF(OR('Milestone 3'!G554="No",'Milestone 3'!G554="Non"),"No",0))</f>
        <v>0</v>
      </c>
      <c r="F2030">
        <f>IF(OR('Milestone 3'!F554="Yes",'Milestone 3'!F554="Oui"),"Yes",IF(OR('Milestone 3'!F554="No",'Milestone 3'!F554="Non"),"No",IF(OR('Milestone 3'!F554="N/A",'Milestone 3'!F554="S.O."),"N/A",0)))</f>
        <v>0</v>
      </c>
      <c r="G2030">
        <f>IF(OR('Milestone 3'!K554="Approved",'Milestone 3'!K554="Approuvé"),"Approved",IF(OR('Milestone 3'!K554="Incomplete",'Milestone 3'!K554="Incomplet"),"Incomplete",0))</f>
        <v>0</v>
      </c>
      <c r="H2030">
        <f>IF(OR('Milestone 3'!J554="Yes",'Milestone 3'!J554="Oui"),"Yes",IF(OR('Milestone 3'!J554="No",'Milestone 3'!J554="Non"),"No",0))</f>
        <v>0</v>
      </c>
      <c r="I2030">
        <f>IF(OR('Milestone 3'!I554="Yes",'Milestone 3'!I554="Oui"),"Yes",IF(OR('Milestone 3'!I554="No",'Milestone 3'!I554="Non"),"No",IF(OR('Milestone 3'!I554="N/A",'Milestone 3'!I554="S.O."),"N/A",0)))</f>
        <v>0</v>
      </c>
      <c r="J2030">
        <f>IF(OR('Milestone 3'!N554="Approved",'Milestone 3'!N554="Approuvé"),"Approved",IF(OR('Milestone 3'!N554="Incomplete",'Milestone 3'!N554="Incomplet"),"Incomplete",0))</f>
        <v>0</v>
      </c>
      <c r="K2030">
        <f>IF(OR('Milestone 3'!M554="Yes",'Milestone 3'!M554="Oui"),"Yes",IF(OR('Milestone 3'!M554="No",'Milestone 3'!M554="Non"),"No",0))</f>
        <v>0</v>
      </c>
      <c r="L2030">
        <f>IF(OR('Milestone 3'!L554="Yes",'Milestone 3'!L554="Oui"),"Yes",IF(OR('Milestone 3'!L554="No",'Milestone 3'!L554="Non"),"No",IF(OR('Milestone 3'!L554="N/A",'Milestone 3'!L554="S.O."),"N/A",0)))</f>
        <v>0</v>
      </c>
      <c r="M2030">
        <f>IF(OR('Milestone 3'!Q554="Approved",'Milestone 3'!Q554="Approuvé"),"Approved",IF(OR('Milestone 3'!Q554="Incomplete",'Milestone 3'!Q554="Incomplet"),"Incomplete",0))</f>
        <v>0</v>
      </c>
      <c r="N2030">
        <f>IF(OR('Milestone 3'!P554="Yes",'Milestone 3'!P554="Oui"),"Yes",IF(OR('Milestone 3'!P554="No",'Milestone 3'!P554="Non"),"No",0))</f>
        <v>0</v>
      </c>
      <c r="O2030">
        <f>IF(OR('Milestone 3'!O554="Yes",'Milestone 3'!O554="Oui"),"Yes",IF(OR('Milestone 3'!O554="No",'Milestone 3'!O554="Non"),"No",IF(OR('Milestone 3'!O554="N/A",'Milestone 3'!O554="S.O."),"N/A",0)))</f>
        <v>0</v>
      </c>
    </row>
    <row r="2031" spans="1:15" hidden="1">
      <c r="A2031">
        <f>IF(OR('Milestone 3'!E555="Approved",'Milestone 3'!E555="Approuvé"),"Approved",IF(OR('Milestone 3'!E555="Incomplete",'Milestone 3'!E555="Incomplet"),"Incomplete",0))</f>
        <v>0</v>
      </c>
      <c r="B2031">
        <f>IF(OR('Milestone 3'!D555="Yes",'Milestone 3'!D555="Oui"),"Yes",IF(OR('Milestone 3'!D555="No",'Milestone 3'!D555="Non"),"No",0))</f>
        <v>0</v>
      </c>
      <c r="C2031">
        <f>IF(OR('Milestone 3'!C555="Yes",'Milestone 3'!C555="Oui"),"Yes",IF(OR('Milestone 3'!C555="No",'Milestone 3'!C555="Non"),"No",IF(OR('Milestone 3'!C555="N/A",'Milestone 3'!C555="S.O."),"N/A",0)))</f>
        <v>0</v>
      </c>
      <c r="D2031">
        <f>IF(OR('Milestone 3'!H555="Approved",'Milestone 3'!H555="Approuvé"),"Approved",IF(OR('Milestone 3'!H555="Incomplete",'Milestone 3'!H555="Incomplet"),"Incomplete",0))</f>
        <v>0</v>
      </c>
      <c r="E2031">
        <f>IF(OR('Milestone 3'!G555="Yes",'Milestone 3'!G555="Oui"),"Yes",IF(OR('Milestone 3'!G555="No",'Milestone 3'!G555="Non"),"No",0))</f>
        <v>0</v>
      </c>
      <c r="F2031">
        <f>IF(OR('Milestone 3'!F555="Yes",'Milestone 3'!F555="Oui"),"Yes",IF(OR('Milestone 3'!F555="No",'Milestone 3'!F555="Non"),"No",IF(OR('Milestone 3'!F555="N/A",'Milestone 3'!F555="S.O."),"N/A",0)))</f>
        <v>0</v>
      </c>
      <c r="G2031">
        <f>IF(OR('Milestone 3'!K555="Approved",'Milestone 3'!K555="Approuvé"),"Approved",IF(OR('Milestone 3'!K555="Incomplete",'Milestone 3'!K555="Incomplet"),"Incomplete",0))</f>
        <v>0</v>
      </c>
      <c r="H2031">
        <f>IF(OR('Milestone 3'!J555="Yes",'Milestone 3'!J555="Oui"),"Yes",IF(OR('Milestone 3'!J555="No",'Milestone 3'!J555="Non"),"No",0))</f>
        <v>0</v>
      </c>
      <c r="I2031">
        <f>IF(OR('Milestone 3'!I555="Yes",'Milestone 3'!I555="Oui"),"Yes",IF(OR('Milestone 3'!I555="No",'Milestone 3'!I555="Non"),"No",IF(OR('Milestone 3'!I555="N/A",'Milestone 3'!I555="S.O."),"N/A",0)))</f>
        <v>0</v>
      </c>
      <c r="J2031">
        <f>IF(OR('Milestone 3'!N555="Approved",'Milestone 3'!N555="Approuvé"),"Approved",IF(OR('Milestone 3'!N555="Incomplete",'Milestone 3'!N555="Incomplet"),"Incomplete",0))</f>
        <v>0</v>
      </c>
      <c r="K2031">
        <f>IF(OR('Milestone 3'!M555="Yes",'Milestone 3'!M555="Oui"),"Yes",IF(OR('Milestone 3'!M555="No",'Milestone 3'!M555="Non"),"No",0))</f>
        <v>0</v>
      </c>
      <c r="L2031">
        <f>IF(OR('Milestone 3'!L555="Yes",'Milestone 3'!L555="Oui"),"Yes",IF(OR('Milestone 3'!L555="No",'Milestone 3'!L555="Non"),"No",IF(OR('Milestone 3'!L555="N/A",'Milestone 3'!L555="S.O."),"N/A",0)))</f>
        <v>0</v>
      </c>
      <c r="M2031">
        <f>IF(OR('Milestone 3'!Q555="Approved",'Milestone 3'!Q555="Approuvé"),"Approved",IF(OR('Milestone 3'!Q555="Incomplete",'Milestone 3'!Q555="Incomplet"),"Incomplete",0))</f>
        <v>0</v>
      </c>
      <c r="N2031">
        <f>IF(OR('Milestone 3'!P555="Yes",'Milestone 3'!P555="Oui"),"Yes",IF(OR('Milestone 3'!P555="No",'Milestone 3'!P555="Non"),"No",0))</f>
        <v>0</v>
      </c>
      <c r="O2031">
        <f>IF(OR('Milestone 3'!O555="Yes",'Milestone 3'!O555="Oui"),"Yes",IF(OR('Milestone 3'!O555="No",'Milestone 3'!O555="Non"),"No",IF(OR('Milestone 3'!O555="N/A",'Milestone 3'!O555="S.O."),"N/A",0)))</f>
        <v>0</v>
      </c>
    </row>
    <row r="2032" spans="1:15" hidden="1">
      <c r="A2032">
        <f>IF(OR('Milestone 3'!E556="Approved",'Milestone 3'!E556="Approuvé"),"Approved",IF(OR('Milestone 3'!E556="Incomplete",'Milestone 3'!E556="Incomplet"),"Incomplete",0))</f>
        <v>0</v>
      </c>
      <c r="B2032">
        <f>IF(OR('Milestone 3'!D556="Yes",'Milestone 3'!D556="Oui"),"Yes",IF(OR('Milestone 3'!D556="No",'Milestone 3'!D556="Non"),"No",0))</f>
        <v>0</v>
      </c>
      <c r="C2032">
        <f>IF(OR('Milestone 3'!C556="Yes",'Milestone 3'!C556="Oui"),"Yes",IF(OR('Milestone 3'!C556="No",'Milestone 3'!C556="Non"),"No",IF(OR('Milestone 3'!C556="N/A",'Milestone 3'!C556="S.O."),"N/A",0)))</f>
        <v>0</v>
      </c>
      <c r="D2032">
        <f>IF(OR('Milestone 3'!H556="Approved",'Milestone 3'!H556="Approuvé"),"Approved",IF(OR('Milestone 3'!H556="Incomplete",'Milestone 3'!H556="Incomplet"),"Incomplete",0))</f>
        <v>0</v>
      </c>
      <c r="E2032">
        <f>IF(OR('Milestone 3'!G556="Yes",'Milestone 3'!G556="Oui"),"Yes",IF(OR('Milestone 3'!G556="No",'Milestone 3'!G556="Non"),"No",0))</f>
        <v>0</v>
      </c>
      <c r="F2032">
        <f>IF(OR('Milestone 3'!F556="Yes",'Milestone 3'!F556="Oui"),"Yes",IF(OR('Milestone 3'!F556="No",'Milestone 3'!F556="Non"),"No",IF(OR('Milestone 3'!F556="N/A",'Milestone 3'!F556="S.O."),"N/A",0)))</f>
        <v>0</v>
      </c>
      <c r="G2032">
        <f>IF(OR('Milestone 3'!K556="Approved",'Milestone 3'!K556="Approuvé"),"Approved",IF(OR('Milestone 3'!K556="Incomplete",'Milestone 3'!K556="Incomplet"),"Incomplete",0))</f>
        <v>0</v>
      </c>
      <c r="H2032">
        <f>IF(OR('Milestone 3'!J556="Yes",'Milestone 3'!J556="Oui"),"Yes",IF(OR('Milestone 3'!J556="No",'Milestone 3'!J556="Non"),"No",0))</f>
        <v>0</v>
      </c>
      <c r="I2032">
        <f>IF(OR('Milestone 3'!I556="Yes",'Milestone 3'!I556="Oui"),"Yes",IF(OR('Milestone 3'!I556="No",'Milestone 3'!I556="Non"),"No",IF(OR('Milestone 3'!I556="N/A",'Milestone 3'!I556="S.O."),"N/A",0)))</f>
        <v>0</v>
      </c>
      <c r="J2032">
        <f>IF(OR('Milestone 3'!N556="Approved",'Milestone 3'!N556="Approuvé"),"Approved",IF(OR('Milestone 3'!N556="Incomplete",'Milestone 3'!N556="Incomplet"),"Incomplete",0))</f>
        <v>0</v>
      </c>
      <c r="K2032">
        <f>IF(OR('Milestone 3'!M556="Yes",'Milestone 3'!M556="Oui"),"Yes",IF(OR('Milestone 3'!M556="No",'Milestone 3'!M556="Non"),"No",0))</f>
        <v>0</v>
      </c>
      <c r="L2032">
        <f>IF(OR('Milestone 3'!L556="Yes",'Milestone 3'!L556="Oui"),"Yes",IF(OR('Milestone 3'!L556="No",'Milestone 3'!L556="Non"),"No",IF(OR('Milestone 3'!L556="N/A",'Milestone 3'!L556="S.O."),"N/A",0)))</f>
        <v>0</v>
      </c>
      <c r="M2032">
        <f>IF(OR('Milestone 3'!Q556="Approved",'Milestone 3'!Q556="Approuvé"),"Approved",IF(OR('Milestone 3'!Q556="Incomplete",'Milestone 3'!Q556="Incomplet"),"Incomplete",0))</f>
        <v>0</v>
      </c>
      <c r="N2032">
        <f>IF(OR('Milestone 3'!P556="Yes",'Milestone 3'!P556="Oui"),"Yes",IF(OR('Milestone 3'!P556="No",'Milestone 3'!P556="Non"),"No",0))</f>
        <v>0</v>
      </c>
      <c r="O2032">
        <f>IF(OR('Milestone 3'!O556="Yes",'Milestone 3'!O556="Oui"),"Yes",IF(OR('Milestone 3'!O556="No",'Milestone 3'!O556="Non"),"No",IF(OR('Milestone 3'!O556="N/A",'Milestone 3'!O556="S.O."),"N/A",0)))</f>
        <v>0</v>
      </c>
    </row>
    <row r="2033" spans="1:15" hidden="1">
      <c r="A2033">
        <f>IF(OR('Milestone 3'!E557="Approved",'Milestone 3'!E557="Approuvé"),"Approved",IF(OR('Milestone 3'!E557="Incomplete",'Milestone 3'!E557="Incomplet"),"Incomplete",0))</f>
        <v>0</v>
      </c>
      <c r="B2033">
        <f>IF(OR('Milestone 3'!D557="Yes",'Milestone 3'!D557="Oui"),"Yes",IF(OR('Milestone 3'!D557="No",'Milestone 3'!D557="Non"),"No",0))</f>
        <v>0</v>
      </c>
      <c r="C2033">
        <f>IF(OR('Milestone 3'!C557="Yes",'Milestone 3'!C557="Oui"),"Yes",IF(OR('Milestone 3'!C557="No",'Milestone 3'!C557="Non"),"No",IF(OR('Milestone 3'!C557="N/A",'Milestone 3'!C557="S.O."),"N/A",0)))</f>
        <v>0</v>
      </c>
      <c r="D2033">
        <f>IF(OR('Milestone 3'!H557="Approved",'Milestone 3'!H557="Approuvé"),"Approved",IF(OR('Milestone 3'!H557="Incomplete",'Milestone 3'!H557="Incomplet"),"Incomplete",0))</f>
        <v>0</v>
      </c>
      <c r="E2033">
        <f>IF(OR('Milestone 3'!G557="Yes",'Milestone 3'!G557="Oui"),"Yes",IF(OR('Milestone 3'!G557="No",'Milestone 3'!G557="Non"),"No",0))</f>
        <v>0</v>
      </c>
      <c r="F2033">
        <f>IF(OR('Milestone 3'!F557="Yes",'Milestone 3'!F557="Oui"),"Yes",IF(OR('Milestone 3'!F557="No",'Milestone 3'!F557="Non"),"No",IF(OR('Milestone 3'!F557="N/A",'Milestone 3'!F557="S.O."),"N/A",0)))</f>
        <v>0</v>
      </c>
      <c r="G2033">
        <f>IF(OR('Milestone 3'!K557="Approved",'Milestone 3'!K557="Approuvé"),"Approved",IF(OR('Milestone 3'!K557="Incomplete",'Milestone 3'!K557="Incomplet"),"Incomplete",0))</f>
        <v>0</v>
      </c>
      <c r="H2033">
        <f>IF(OR('Milestone 3'!J557="Yes",'Milestone 3'!J557="Oui"),"Yes",IF(OR('Milestone 3'!J557="No",'Milestone 3'!J557="Non"),"No",0))</f>
        <v>0</v>
      </c>
      <c r="I2033">
        <f>IF(OR('Milestone 3'!I557="Yes",'Milestone 3'!I557="Oui"),"Yes",IF(OR('Milestone 3'!I557="No",'Milestone 3'!I557="Non"),"No",IF(OR('Milestone 3'!I557="N/A",'Milestone 3'!I557="S.O."),"N/A",0)))</f>
        <v>0</v>
      </c>
      <c r="J2033">
        <f>IF(OR('Milestone 3'!N557="Approved",'Milestone 3'!N557="Approuvé"),"Approved",IF(OR('Milestone 3'!N557="Incomplete",'Milestone 3'!N557="Incomplet"),"Incomplete",0))</f>
        <v>0</v>
      </c>
      <c r="K2033">
        <f>IF(OR('Milestone 3'!M557="Yes",'Milestone 3'!M557="Oui"),"Yes",IF(OR('Milestone 3'!M557="No",'Milestone 3'!M557="Non"),"No",0))</f>
        <v>0</v>
      </c>
      <c r="L2033">
        <f>IF(OR('Milestone 3'!L557="Yes",'Milestone 3'!L557="Oui"),"Yes",IF(OR('Milestone 3'!L557="No",'Milestone 3'!L557="Non"),"No",IF(OR('Milestone 3'!L557="N/A",'Milestone 3'!L557="S.O."),"N/A",0)))</f>
        <v>0</v>
      </c>
      <c r="M2033">
        <f>IF(OR('Milestone 3'!Q557="Approved",'Milestone 3'!Q557="Approuvé"),"Approved",IF(OR('Milestone 3'!Q557="Incomplete",'Milestone 3'!Q557="Incomplet"),"Incomplete",0))</f>
        <v>0</v>
      </c>
      <c r="N2033">
        <f>IF(OR('Milestone 3'!P557="Yes",'Milestone 3'!P557="Oui"),"Yes",IF(OR('Milestone 3'!P557="No",'Milestone 3'!P557="Non"),"No",0))</f>
        <v>0</v>
      </c>
      <c r="O2033">
        <f>IF(OR('Milestone 3'!O557="Yes",'Milestone 3'!O557="Oui"),"Yes",IF(OR('Milestone 3'!O557="No",'Milestone 3'!O557="Non"),"No",IF(OR('Milestone 3'!O557="N/A",'Milestone 3'!O557="S.O."),"N/A",0)))</f>
        <v>0</v>
      </c>
    </row>
    <row r="2034" spans="1:15" hidden="1">
      <c r="A2034">
        <f>IF(OR('Milestone 3'!E558="Approved",'Milestone 3'!E558="Approuvé"),"Approved",IF(OR('Milestone 3'!E558="Incomplete",'Milestone 3'!E558="Incomplet"),"Incomplete",0))</f>
        <v>0</v>
      </c>
      <c r="B2034">
        <f>IF(OR('Milestone 3'!D558="Yes",'Milestone 3'!D558="Oui"),"Yes",IF(OR('Milestone 3'!D558="No",'Milestone 3'!D558="Non"),"No",0))</f>
        <v>0</v>
      </c>
      <c r="C2034">
        <f>IF(OR('Milestone 3'!C558="Yes",'Milestone 3'!C558="Oui"),"Yes",IF(OR('Milestone 3'!C558="No",'Milestone 3'!C558="Non"),"No",IF(OR('Milestone 3'!C558="N/A",'Milestone 3'!C558="S.O."),"N/A",0)))</f>
        <v>0</v>
      </c>
      <c r="D2034">
        <f>IF(OR('Milestone 3'!H558="Approved",'Milestone 3'!H558="Approuvé"),"Approved",IF(OR('Milestone 3'!H558="Incomplete",'Milestone 3'!H558="Incomplet"),"Incomplete",0))</f>
        <v>0</v>
      </c>
      <c r="E2034">
        <f>IF(OR('Milestone 3'!G558="Yes",'Milestone 3'!G558="Oui"),"Yes",IF(OR('Milestone 3'!G558="No",'Milestone 3'!G558="Non"),"No",0))</f>
        <v>0</v>
      </c>
      <c r="F2034">
        <f>IF(OR('Milestone 3'!F558="Yes",'Milestone 3'!F558="Oui"),"Yes",IF(OR('Milestone 3'!F558="No",'Milestone 3'!F558="Non"),"No",IF(OR('Milestone 3'!F558="N/A",'Milestone 3'!F558="S.O."),"N/A",0)))</f>
        <v>0</v>
      </c>
      <c r="G2034">
        <f>IF(OR('Milestone 3'!K558="Approved",'Milestone 3'!K558="Approuvé"),"Approved",IF(OR('Milestone 3'!K558="Incomplete",'Milestone 3'!K558="Incomplet"),"Incomplete",0))</f>
        <v>0</v>
      </c>
      <c r="H2034">
        <f>IF(OR('Milestone 3'!J558="Yes",'Milestone 3'!J558="Oui"),"Yes",IF(OR('Milestone 3'!J558="No",'Milestone 3'!J558="Non"),"No",0))</f>
        <v>0</v>
      </c>
      <c r="I2034">
        <f>IF(OR('Milestone 3'!I558="Yes",'Milestone 3'!I558="Oui"),"Yes",IF(OR('Milestone 3'!I558="No",'Milestone 3'!I558="Non"),"No",IF(OR('Milestone 3'!I558="N/A",'Milestone 3'!I558="S.O."),"N/A",0)))</f>
        <v>0</v>
      </c>
      <c r="J2034">
        <f>IF(OR('Milestone 3'!N558="Approved",'Milestone 3'!N558="Approuvé"),"Approved",IF(OR('Milestone 3'!N558="Incomplete",'Milestone 3'!N558="Incomplet"),"Incomplete",0))</f>
        <v>0</v>
      </c>
      <c r="K2034">
        <f>IF(OR('Milestone 3'!M558="Yes",'Milestone 3'!M558="Oui"),"Yes",IF(OR('Milestone 3'!M558="No",'Milestone 3'!M558="Non"),"No",0))</f>
        <v>0</v>
      </c>
      <c r="L2034">
        <f>IF(OR('Milestone 3'!L558="Yes",'Milestone 3'!L558="Oui"),"Yes",IF(OR('Milestone 3'!L558="No",'Milestone 3'!L558="Non"),"No",IF(OR('Milestone 3'!L558="N/A",'Milestone 3'!L558="S.O."),"N/A",0)))</f>
        <v>0</v>
      </c>
      <c r="M2034">
        <f>IF(OR('Milestone 3'!Q558="Approved",'Milestone 3'!Q558="Approuvé"),"Approved",IF(OR('Milestone 3'!Q558="Incomplete",'Milestone 3'!Q558="Incomplet"),"Incomplete",0))</f>
        <v>0</v>
      </c>
      <c r="N2034">
        <f>IF(OR('Milestone 3'!P558="Yes",'Milestone 3'!P558="Oui"),"Yes",IF(OR('Milestone 3'!P558="No",'Milestone 3'!P558="Non"),"No",0))</f>
        <v>0</v>
      </c>
      <c r="O2034">
        <f>IF(OR('Milestone 3'!O558="Yes",'Milestone 3'!O558="Oui"),"Yes",IF(OR('Milestone 3'!O558="No",'Milestone 3'!O558="Non"),"No",IF(OR('Milestone 3'!O558="N/A",'Milestone 3'!O558="S.O."),"N/A",0)))</f>
        <v>0</v>
      </c>
    </row>
    <row r="2035" spans="1:15" hidden="1">
      <c r="A2035">
        <f>IF(OR('Milestone 3'!E559="Approved",'Milestone 3'!E559="Approuvé"),"Approved",IF(OR('Milestone 3'!E559="Incomplete",'Milestone 3'!E559="Incomplet"),"Incomplete",0))</f>
        <v>0</v>
      </c>
      <c r="B2035">
        <f>IF(OR('Milestone 3'!D559="Yes",'Milestone 3'!D559="Oui"),"Yes",IF(OR('Milestone 3'!D559="No",'Milestone 3'!D559="Non"),"No",0))</f>
        <v>0</v>
      </c>
      <c r="C2035">
        <f>IF(OR('Milestone 3'!C559="Yes",'Milestone 3'!C559="Oui"),"Yes",IF(OR('Milestone 3'!C559="No",'Milestone 3'!C559="Non"),"No",IF(OR('Milestone 3'!C559="N/A",'Milestone 3'!C559="S.O."),"N/A",0)))</f>
        <v>0</v>
      </c>
      <c r="D2035">
        <f>IF(OR('Milestone 3'!H559="Approved",'Milestone 3'!H559="Approuvé"),"Approved",IF(OR('Milestone 3'!H559="Incomplete",'Milestone 3'!H559="Incomplet"),"Incomplete",0))</f>
        <v>0</v>
      </c>
      <c r="E2035">
        <f>IF(OR('Milestone 3'!G559="Yes",'Milestone 3'!G559="Oui"),"Yes",IF(OR('Milestone 3'!G559="No",'Milestone 3'!G559="Non"),"No",0))</f>
        <v>0</v>
      </c>
      <c r="F2035">
        <f>IF(OR('Milestone 3'!F559="Yes",'Milestone 3'!F559="Oui"),"Yes",IF(OR('Milestone 3'!F559="No",'Milestone 3'!F559="Non"),"No",IF(OR('Milestone 3'!F559="N/A",'Milestone 3'!F559="S.O."),"N/A",0)))</f>
        <v>0</v>
      </c>
      <c r="G2035">
        <f>IF(OR('Milestone 3'!K559="Approved",'Milestone 3'!K559="Approuvé"),"Approved",IF(OR('Milestone 3'!K559="Incomplete",'Milestone 3'!K559="Incomplet"),"Incomplete",0))</f>
        <v>0</v>
      </c>
      <c r="H2035">
        <f>IF(OR('Milestone 3'!J559="Yes",'Milestone 3'!J559="Oui"),"Yes",IF(OR('Milestone 3'!J559="No",'Milestone 3'!J559="Non"),"No",0))</f>
        <v>0</v>
      </c>
      <c r="I2035">
        <f>IF(OR('Milestone 3'!I559="Yes",'Milestone 3'!I559="Oui"),"Yes",IF(OR('Milestone 3'!I559="No",'Milestone 3'!I559="Non"),"No",IF(OR('Milestone 3'!I559="N/A",'Milestone 3'!I559="S.O."),"N/A",0)))</f>
        <v>0</v>
      </c>
      <c r="J2035">
        <f>IF(OR('Milestone 3'!N559="Approved",'Milestone 3'!N559="Approuvé"),"Approved",IF(OR('Milestone 3'!N559="Incomplete",'Milestone 3'!N559="Incomplet"),"Incomplete",0))</f>
        <v>0</v>
      </c>
      <c r="K2035">
        <f>IF(OR('Milestone 3'!M559="Yes",'Milestone 3'!M559="Oui"),"Yes",IF(OR('Milestone 3'!M559="No",'Milestone 3'!M559="Non"),"No",0))</f>
        <v>0</v>
      </c>
      <c r="L2035">
        <f>IF(OR('Milestone 3'!L559="Yes",'Milestone 3'!L559="Oui"),"Yes",IF(OR('Milestone 3'!L559="No",'Milestone 3'!L559="Non"),"No",IF(OR('Milestone 3'!L559="N/A",'Milestone 3'!L559="S.O."),"N/A",0)))</f>
        <v>0</v>
      </c>
      <c r="M2035">
        <f>IF(OR('Milestone 3'!Q559="Approved",'Milestone 3'!Q559="Approuvé"),"Approved",IF(OR('Milestone 3'!Q559="Incomplete",'Milestone 3'!Q559="Incomplet"),"Incomplete",0))</f>
        <v>0</v>
      </c>
      <c r="N2035">
        <f>IF(OR('Milestone 3'!P559="Yes",'Milestone 3'!P559="Oui"),"Yes",IF(OR('Milestone 3'!P559="No",'Milestone 3'!P559="Non"),"No",0))</f>
        <v>0</v>
      </c>
      <c r="O2035">
        <f>IF(OR('Milestone 3'!O559="Yes",'Milestone 3'!O559="Oui"),"Yes",IF(OR('Milestone 3'!O559="No",'Milestone 3'!O559="Non"),"No",IF(OR('Milestone 3'!O559="N/A",'Milestone 3'!O559="S.O."),"N/A",0)))</f>
        <v>0</v>
      </c>
    </row>
    <row r="2036" spans="1:15" hidden="1">
      <c r="A2036">
        <f>IF(OR('Milestone 3'!E560="Approved",'Milestone 3'!E560="Approuvé"),"Approved",IF(OR('Milestone 3'!E560="Incomplete",'Milestone 3'!E560="Incomplet"),"Incomplete",0))</f>
        <v>0</v>
      </c>
      <c r="B2036">
        <f>IF(OR('Milestone 3'!D560="Yes",'Milestone 3'!D560="Oui"),"Yes",IF(OR('Milestone 3'!D560="No",'Milestone 3'!D560="Non"),"No",0))</f>
        <v>0</v>
      </c>
      <c r="C2036">
        <f>IF(OR('Milestone 3'!C560="Yes",'Milestone 3'!C560="Oui"),"Yes",IF(OR('Milestone 3'!C560="No",'Milestone 3'!C560="Non"),"No",IF(OR('Milestone 3'!C560="N/A",'Milestone 3'!C560="S.O."),"N/A",0)))</f>
        <v>0</v>
      </c>
      <c r="D2036">
        <f>IF(OR('Milestone 3'!H560="Approved",'Milestone 3'!H560="Approuvé"),"Approved",IF(OR('Milestone 3'!H560="Incomplete",'Milestone 3'!H560="Incomplet"),"Incomplete",0))</f>
        <v>0</v>
      </c>
      <c r="E2036">
        <f>IF(OR('Milestone 3'!G560="Yes",'Milestone 3'!G560="Oui"),"Yes",IF(OR('Milestone 3'!G560="No",'Milestone 3'!G560="Non"),"No",0))</f>
        <v>0</v>
      </c>
      <c r="F2036">
        <f>IF(OR('Milestone 3'!F560="Yes",'Milestone 3'!F560="Oui"),"Yes",IF(OR('Milestone 3'!F560="No",'Milestone 3'!F560="Non"),"No",IF(OR('Milestone 3'!F560="N/A",'Milestone 3'!F560="S.O."),"N/A",0)))</f>
        <v>0</v>
      </c>
      <c r="G2036">
        <f>IF(OR('Milestone 3'!K560="Approved",'Milestone 3'!K560="Approuvé"),"Approved",IF(OR('Milestone 3'!K560="Incomplete",'Milestone 3'!K560="Incomplet"),"Incomplete",0))</f>
        <v>0</v>
      </c>
      <c r="H2036">
        <f>IF(OR('Milestone 3'!J560="Yes",'Milestone 3'!J560="Oui"),"Yes",IF(OR('Milestone 3'!J560="No",'Milestone 3'!J560="Non"),"No",0))</f>
        <v>0</v>
      </c>
      <c r="I2036">
        <f>IF(OR('Milestone 3'!I560="Yes",'Milestone 3'!I560="Oui"),"Yes",IF(OR('Milestone 3'!I560="No",'Milestone 3'!I560="Non"),"No",IF(OR('Milestone 3'!I560="N/A",'Milestone 3'!I560="S.O."),"N/A",0)))</f>
        <v>0</v>
      </c>
      <c r="J2036">
        <f>IF(OR('Milestone 3'!N560="Approved",'Milestone 3'!N560="Approuvé"),"Approved",IF(OR('Milestone 3'!N560="Incomplete",'Milestone 3'!N560="Incomplet"),"Incomplete",0))</f>
        <v>0</v>
      </c>
      <c r="K2036">
        <f>IF(OR('Milestone 3'!M560="Yes",'Milestone 3'!M560="Oui"),"Yes",IF(OR('Milestone 3'!M560="No",'Milestone 3'!M560="Non"),"No",0))</f>
        <v>0</v>
      </c>
      <c r="L2036">
        <f>IF(OR('Milestone 3'!L560="Yes",'Milestone 3'!L560="Oui"),"Yes",IF(OR('Milestone 3'!L560="No",'Milestone 3'!L560="Non"),"No",IF(OR('Milestone 3'!L560="N/A",'Milestone 3'!L560="S.O."),"N/A",0)))</f>
        <v>0</v>
      </c>
      <c r="M2036">
        <f>IF(OR('Milestone 3'!Q560="Approved",'Milestone 3'!Q560="Approuvé"),"Approved",IF(OR('Milestone 3'!Q560="Incomplete",'Milestone 3'!Q560="Incomplet"),"Incomplete",0))</f>
        <v>0</v>
      </c>
      <c r="N2036">
        <f>IF(OR('Milestone 3'!P560="Yes",'Milestone 3'!P560="Oui"),"Yes",IF(OR('Milestone 3'!P560="No",'Milestone 3'!P560="Non"),"No",0))</f>
        <v>0</v>
      </c>
      <c r="O2036">
        <f>IF(OR('Milestone 3'!O560="Yes",'Milestone 3'!O560="Oui"),"Yes",IF(OR('Milestone 3'!O560="No",'Milestone 3'!O560="Non"),"No",IF(OR('Milestone 3'!O560="N/A",'Milestone 3'!O560="S.O."),"N/A",0)))</f>
        <v>0</v>
      </c>
    </row>
    <row r="2037" spans="1:15" hidden="1">
      <c r="A2037">
        <f>IF(OR('Milestone 3'!E561="Approved",'Milestone 3'!E561="Approuvé"),"Approved",IF(OR('Milestone 3'!E561="Incomplete",'Milestone 3'!E561="Incomplet"),"Incomplete",0))</f>
        <v>0</v>
      </c>
      <c r="B2037">
        <f>IF(OR('Milestone 3'!D561="Yes",'Milestone 3'!D561="Oui"),"Yes",IF(OR('Milestone 3'!D561="No",'Milestone 3'!D561="Non"),"No",0))</f>
        <v>0</v>
      </c>
      <c r="C2037">
        <f>IF(OR('Milestone 3'!C561="Yes",'Milestone 3'!C561="Oui"),"Yes",IF(OR('Milestone 3'!C561="No",'Milestone 3'!C561="Non"),"No",IF(OR('Milestone 3'!C561="N/A",'Milestone 3'!C561="S.O."),"N/A",0)))</f>
        <v>0</v>
      </c>
      <c r="D2037">
        <f>IF(OR('Milestone 3'!H561="Approved",'Milestone 3'!H561="Approuvé"),"Approved",IF(OR('Milestone 3'!H561="Incomplete",'Milestone 3'!H561="Incomplet"),"Incomplete",0))</f>
        <v>0</v>
      </c>
      <c r="E2037">
        <f>IF(OR('Milestone 3'!G561="Yes",'Milestone 3'!G561="Oui"),"Yes",IF(OR('Milestone 3'!G561="No",'Milestone 3'!G561="Non"),"No",0))</f>
        <v>0</v>
      </c>
      <c r="F2037">
        <f>IF(OR('Milestone 3'!F561="Yes",'Milestone 3'!F561="Oui"),"Yes",IF(OR('Milestone 3'!F561="No",'Milestone 3'!F561="Non"),"No",IF(OR('Milestone 3'!F561="N/A",'Milestone 3'!F561="S.O."),"N/A",0)))</f>
        <v>0</v>
      </c>
      <c r="G2037">
        <f>IF(OR('Milestone 3'!K561="Approved",'Milestone 3'!K561="Approuvé"),"Approved",IF(OR('Milestone 3'!K561="Incomplete",'Milestone 3'!K561="Incomplet"),"Incomplete",0))</f>
        <v>0</v>
      </c>
      <c r="H2037">
        <f>IF(OR('Milestone 3'!J561="Yes",'Milestone 3'!J561="Oui"),"Yes",IF(OR('Milestone 3'!J561="No",'Milestone 3'!J561="Non"),"No",0))</f>
        <v>0</v>
      </c>
      <c r="I2037">
        <f>IF(OR('Milestone 3'!I561="Yes",'Milestone 3'!I561="Oui"),"Yes",IF(OR('Milestone 3'!I561="No",'Milestone 3'!I561="Non"),"No",IF(OR('Milestone 3'!I561="N/A",'Milestone 3'!I561="S.O."),"N/A",0)))</f>
        <v>0</v>
      </c>
      <c r="J2037">
        <f>IF(OR('Milestone 3'!N561="Approved",'Milestone 3'!N561="Approuvé"),"Approved",IF(OR('Milestone 3'!N561="Incomplete",'Milestone 3'!N561="Incomplet"),"Incomplete",0))</f>
        <v>0</v>
      </c>
      <c r="K2037">
        <f>IF(OR('Milestone 3'!M561="Yes",'Milestone 3'!M561="Oui"),"Yes",IF(OR('Milestone 3'!M561="No",'Milestone 3'!M561="Non"),"No",0))</f>
        <v>0</v>
      </c>
      <c r="L2037">
        <f>IF(OR('Milestone 3'!L561="Yes",'Milestone 3'!L561="Oui"),"Yes",IF(OR('Milestone 3'!L561="No",'Milestone 3'!L561="Non"),"No",IF(OR('Milestone 3'!L561="N/A",'Milestone 3'!L561="S.O."),"N/A",0)))</f>
        <v>0</v>
      </c>
      <c r="M2037">
        <f>IF(OR('Milestone 3'!Q561="Approved",'Milestone 3'!Q561="Approuvé"),"Approved",IF(OR('Milestone 3'!Q561="Incomplete",'Milestone 3'!Q561="Incomplet"),"Incomplete",0))</f>
        <v>0</v>
      </c>
      <c r="N2037">
        <f>IF(OR('Milestone 3'!P561="Yes",'Milestone 3'!P561="Oui"),"Yes",IF(OR('Milestone 3'!P561="No",'Milestone 3'!P561="Non"),"No",0))</f>
        <v>0</v>
      </c>
      <c r="O2037">
        <f>IF(OR('Milestone 3'!O561="Yes",'Milestone 3'!O561="Oui"),"Yes",IF(OR('Milestone 3'!O561="No",'Milestone 3'!O561="Non"),"No",IF(OR('Milestone 3'!O561="N/A",'Milestone 3'!O561="S.O."),"N/A",0)))</f>
        <v>0</v>
      </c>
    </row>
    <row r="2038" spans="1:15" hidden="1">
      <c r="A2038">
        <f>IF(OR('Milestone 3'!E562="Approved",'Milestone 3'!E562="Approuvé"),"Approved",IF(OR('Milestone 3'!E562="Incomplete",'Milestone 3'!E562="Incomplet"),"Incomplete",0))</f>
        <v>0</v>
      </c>
      <c r="B2038">
        <f>IF(OR('Milestone 3'!D562="Yes",'Milestone 3'!D562="Oui"),"Yes",IF(OR('Milestone 3'!D562="No",'Milestone 3'!D562="Non"),"No",0))</f>
        <v>0</v>
      </c>
      <c r="C2038">
        <f>IF(OR('Milestone 3'!C562="Yes",'Milestone 3'!C562="Oui"),"Yes",IF(OR('Milestone 3'!C562="No",'Milestone 3'!C562="Non"),"No",IF(OR('Milestone 3'!C562="N/A",'Milestone 3'!C562="S.O."),"N/A",0)))</f>
        <v>0</v>
      </c>
      <c r="D2038">
        <f>IF(OR('Milestone 3'!H562="Approved",'Milestone 3'!H562="Approuvé"),"Approved",IF(OR('Milestone 3'!H562="Incomplete",'Milestone 3'!H562="Incomplet"),"Incomplete",0))</f>
        <v>0</v>
      </c>
      <c r="E2038">
        <f>IF(OR('Milestone 3'!G562="Yes",'Milestone 3'!G562="Oui"),"Yes",IF(OR('Milestone 3'!G562="No",'Milestone 3'!G562="Non"),"No",0))</f>
        <v>0</v>
      </c>
      <c r="F2038">
        <f>IF(OR('Milestone 3'!F562="Yes",'Milestone 3'!F562="Oui"),"Yes",IF(OR('Milestone 3'!F562="No",'Milestone 3'!F562="Non"),"No",IF(OR('Milestone 3'!F562="N/A",'Milestone 3'!F562="S.O."),"N/A",0)))</f>
        <v>0</v>
      </c>
      <c r="G2038">
        <f>IF(OR('Milestone 3'!K562="Approved",'Milestone 3'!K562="Approuvé"),"Approved",IF(OR('Milestone 3'!K562="Incomplete",'Milestone 3'!K562="Incomplet"),"Incomplete",0))</f>
        <v>0</v>
      </c>
      <c r="H2038">
        <f>IF(OR('Milestone 3'!J562="Yes",'Milestone 3'!J562="Oui"),"Yes",IF(OR('Milestone 3'!J562="No",'Milestone 3'!J562="Non"),"No",0))</f>
        <v>0</v>
      </c>
      <c r="I2038">
        <f>IF(OR('Milestone 3'!I562="Yes",'Milestone 3'!I562="Oui"),"Yes",IF(OR('Milestone 3'!I562="No",'Milestone 3'!I562="Non"),"No",IF(OR('Milestone 3'!I562="N/A",'Milestone 3'!I562="S.O."),"N/A",0)))</f>
        <v>0</v>
      </c>
      <c r="J2038">
        <f>IF(OR('Milestone 3'!N562="Approved",'Milestone 3'!N562="Approuvé"),"Approved",IF(OR('Milestone 3'!N562="Incomplete",'Milestone 3'!N562="Incomplet"),"Incomplete",0))</f>
        <v>0</v>
      </c>
      <c r="K2038">
        <f>IF(OR('Milestone 3'!M562="Yes",'Milestone 3'!M562="Oui"),"Yes",IF(OR('Milestone 3'!M562="No",'Milestone 3'!M562="Non"),"No",0))</f>
        <v>0</v>
      </c>
      <c r="L2038">
        <f>IF(OR('Milestone 3'!L562="Yes",'Milestone 3'!L562="Oui"),"Yes",IF(OR('Milestone 3'!L562="No",'Milestone 3'!L562="Non"),"No",IF(OR('Milestone 3'!L562="N/A",'Milestone 3'!L562="S.O."),"N/A",0)))</f>
        <v>0</v>
      </c>
      <c r="M2038">
        <f>IF(OR('Milestone 3'!Q562="Approved",'Milestone 3'!Q562="Approuvé"),"Approved",IF(OR('Milestone 3'!Q562="Incomplete",'Milestone 3'!Q562="Incomplet"),"Incomplete",0))</f>
        <v>0</v>
      </c>
      <c r="N2038">
        <f>IF(OR('Milestone 3'!P562="Yes",'Milestone 3'!P562="Oui"),"Yes",IF(OR('Milestone 3'!P562="No",'Milestone 3'!P562="Non"),"No",0))</f>
        <v>0</v>
      </c>
      <c r="O2038">
        <f>IF(OR('Milestone 3'!O562="Yes",'Milestone 3'!O562="Oui"),"Yes",IF(OR('Milestone 3'!O562="No",'Milestone 3'!O562="Non"),"No",IF(OR('Milestone 3'!O562="N/A",'Milestone 3'!O562="S.O."),"N/A",0)))</f>
        <v>0</v>
      </c>
    </row>
    <row r="2039" spans="1:15" hidden="1">
      <c r="A2039">
        <f>IF(OR('Milestone 3'!E563="Approved",'Milestone 3'!E563="Approuvé"),"Approved",IF(OR('Milestone 3'!E563="Incomplete",'Milestone 3'!E563="Incomplet"),"Incomplete",0))</f>
        <v>0</v>
      </c>
      <c r="B2039">
        <f>IF(OR('Milestone 3'!D563="Yes",'Milestone 3'!D563="Oui"),"Yes",IF(OR('Milestone 3'!D563="No",'Milestone 3'!D563="Non"),"No",0))</f>
        <v>0</v>
      </c>
      <c r="C2039">
        <f>IF(OR('Milestone 3'!C563="Yes",'Milestone 3'!C563="Oui"),"Yes",IF(OR('Milestone 3'!C563="No",'Milestone 3'!C563="Non"),"No",IF(OR('Milestone 3'!C563="N/A",'Milestone 3'!C563="S.O."),"N/A",0)))</f>
        <v>0</v>
      </c>
      <c r="D2039">
        <f>IF(OR('Milestone 3'!H563="Approved",'Milestone 3'!H563="Approuvé"),"Approved",IF(OR('Milestone 3'!H563="Incomplete",'Milestone 3'!H563="Incomplet"),"Incomplete",0))</f>
        <v>0</v>
      </c>
      <c r="E2039">
        <f>IF(OR('Milestone 3'!G563="Yes",'Milestone 3'!G563="Oui"),"Yes",IF(OR('Milestone 3'!G563="No",'Milestone 3'!G563="Non"),"No",0))</f>
        <v>0</v>
      </c>
      <c r="F2039">
        <f>IF(OR('Milestone 3'!F563="Yes",'Milestone 3'!F563="Oui"),"Yes",IF(OR('Milestone 3'!F563="No",'Milestone 3'!F563="Non"),"No",IF(OR('Milestone 3'!F563="N/A",'Milestone 3'!F563="S.O."),"N/A",0)))</f>
        <v>0</v>
      </c>
      <c r="G2039">
        <f>IF(OR('Milestone 3'!K563="Approved",'Milestone 3'!K563="Approuvé"),"Approved",IF(OR('Milestone 3'!K563="Incomplete",'Milestone 3'!K563="Incomplet"),"Incomplete",0))</f>
        <v>0</v>
      </c>
      <c r="H2039">
        <f>IF(OR('Milestone 3'!J563="Yes",'Milestone 3'!J563="Oui"),"Yes",IF(OR('Milestone 3'!J563="No",'Milestone 3'!J563="Non"),"No",0))</f>
        <v>0</v>
      </c>
      <c r="I2039">
        <f>IF(OR('Milestone 3'!I563="Yes",'Milestone 3'!I563="Oui"),"Yes",IF(OR('Milestone 3'!I563="No",'Milestone 3'!I563="Non"),"No",IF(OR('Milestone 3'!I563="N/A",'Milestone 3'!I563="S.O."),"N/A",0)))</f>
        <v>0</v>
      </c>
      <c r="J2039">
        <f>IF(OR('Milestone 3'!N563="Approved",'Milestone 3'!N563="Approuvé"),"Approved",IF(OR('Milestone 3'!N563="Incomplete",'Milestone 3'!N563="Incomplet"),"Incomplete",0))</f>
        <v>0</v>
      </c>
      <c r="K2039">
        <f>IF(OR('Milestone 3'!M563="Yes",'Milestone 3'!M563="Oui"),"Yes",IF(OR('Milestone 3'!M563="No",'Milestone 3'!M563="Non"),"No",0))</f>
        <v>0</v>
      </c>
      <c r="L2039">
        <f>IF(OR('Milestone 3'!L563="Yes",'Milestone 3'!L563="Oui"),"Yes",IF(OR('Milestone 3'!L563="No",'Milestone 3'!L563="Non"),"No",IF(OR('Milestone 3'!L563="N/A",'Milestone 3'!L563="S.O."),"N/A",0)))</f>
        <v>0</v>
      </c>
      <c r="M2039">
        <f>IF(OR('Milestone 3'!Q563="Approved",'Milestone 3'!Q563="Approuvé"),"Approved",IF(OR('Milestone 3'!Q563="Incomplete",'Milestone 3'!Q563="Incomplet"),"Incomplete",0))</f>
        <v>0</v>
      </c>
      <c r="N2039">
        <f>IF(OR('Milestone 3'!P563="Yes",'Milestone 3'!P563="Oui"),"Yes",IF(OR('Milestone 3'!P563="No",'Milestone 3'!P563="Non"),"No",0))</f>
        <v>0</v>
      </c>
      <c r="O2039">
        <f>IF(OR('Milestone 3'!O563="Yes",'Milestone 3'!O563="Oui"),"Yes",IF(OR('Milestone 3'!O563="No",'Milestone 3'!O563="Non"),"No",IF(OR('Milestone 3'!O563="N/A",'Milestone 3'!O563="S.O."),"N/A",0)))</f>
        <v>0</v>
      </c>
    </row>
    <row r="2040" spans="1:15" hidden="1">
      <c r="A2040">
        <f>IF(OR('Milestone 3'!E564="Approved",'Milestone 3'!E564="Approuvé"),"Approved",IF(OR('Milestone 3'!E564="Incomplete",'Milestone 3'!E564="Incomplet"),"Incomplete",0))</f>
        <v>0</v>
      </c>
      <c r="B2040">
        <f>IF(OR('Milestone 3'!D564="Yes",'Milestone 3'!D564="Oui"),"Yes",IF(OR('Milestone 3'!D564="No",'Milestone 3'!D564="Non"),"No",0))</f>
        <v>0</v>
      </c>
      <c r="C2040">
        <f>IF(OR('Milestone 3'!C564="Yes",'Milestone 3'!C564="Oui"),"Yes",IF(OR('Milestone 3'!C564="No",'Milestone 3'!C564="Non"),"No",IF(OR('Milestone 3'!C564="N/A",'Milestone 3'!C564="S.O."),"N/A",0)))</f>
        <v>0</v>
      </c>
      <c r="D2040">
        <f>IF(OR('Milestone 3'!H564="Approved",'Milestone 3'!H564="Approuvé"),"Approved",IF(OR('Milestone 3'!H564="Incomplete",'Milestone 3'!H564="Incomplet"),"Incomplete",0))</f>
        <v>0</v>
      </c>
      <c r="E2040">
        <f>IF(OR('Milestone 3'!G564="Yes",'Milestone 3'!G564="Oui"),"Yes",IF(OR('Milestone 3'!G564="No",'Milestone 3'!G564="Non"),"No",0))</f>
        <v>0</v>
      </c>
      <c r="F2040">
        <f>IF(OR('Milestone 3'!F564="Yes",'Milestone 3'!F564="Oui"),"Yes",IF(OR('Milestone 3'!F564="No",'Milestone 3'!F564="Non"),"No",IF(OR('Milestone 3'!F564="N/A",'Milestone 3'!F564="S.O."),"N/A",0)))</f>
        <v>0</v>
      </c>
      <c r="G2040">
        <f>IF(OR('Milestone 3'!K564="Approved",'Milestone 3'!K564="Approuvé"),"Approved",IF(OR('Milestone 3'!K564="Incomplete",'Milestone 3'!K564="Incomplet"),"Incomplete",0))</f>
        <v>0</v>
      </c>
      <c r="H2040">
        <f>IF(OR('Milestone 3'!J564="Yes",'Milestone 3'!J564="Oui"),"Yes",IF(OR('Milestone 3'!J564="No",'Milestone 3'!J564="Non"),"No",0))</f>
        <v>0</v>
      </c>
      <c r="I2040">
        <f>IF(OR('Milestone 3'!I564="Yes",'Milestone 3'!I564="Oui"),"Yes",IF(OR('Milestone 3'!I564="No",'Milestone 3'!I564="Non"),"No",IF(OR('Milestone 3'!I564="N/A",'Milestone 3'!I564="S.O."),"N/A",0)))</f>
        <v>0</v>
      </c>
      <c r="J2040">
        <f>IF(OR('Milestone 3'!N564="Approved",'Milestone 3'!N564="Approuvé"),"Approved",IF(OR('Milestone 3'!N564="Incomplete",'Milestone 3'!N564="Incomplet"),"Incomplete",0))</f>
        <v>0</v>
      </c>
      <c r="K2040">
        <f>IF(OR('Milestone 3'!M564="Yes",'Milestone 3'!M564="Oui"),"Yes",IF(OR('Milestone 3'!M564="No",'Milestone 3'!M564="Non"),"No",0))</f>
        <v>0</v>
      </c>
      <c r="L2040">
        <f>IF(OR('Milestone 3'!L564="Yes",'Milestone 3'!L564="Oui"),"Yes",IF(OR('Milestone 3'!L564="No",'Milestone 3'!L564="Non"),"No",IF(OR('Milestone 3'!L564="N/A",'Milestone 3'!L564="S.O."),"N/A",0)))</f>
        <v>0</v>
      </c>
      <c r="M2040">
        <f>IF(OR('Milestone 3'!Q564="Approved",'Milestone 3'!Q564="Approuvé"),"Approved",IF(OR('Milestone 3'!Q564="Incomplete",'Milestone 3'!Q564="Incomplet"),"Incomplete",0))</f>
        <v>0</v>
      </c>
      <c r="N2040">
        <f>IF(OR('Milestone 3'!P564="Yes",'Milestone 3'!P564="Oui"),"Yes",IF(OR('Milestone 3'!P564="No",'Milestone 3'!P564="Non"),"No",0))</f>
        <v>0</v>
      </c>
      <c r="O2040">
        <f>IF(OR('Milestone 3'!O564="Yes",'Milestone 3'!O564="Oui"),"Yes",IF(OR('Milestone 3'!O564="No",'Milestone 3'!O564="Non"),"No",IF(OR('Milestone 3'!O564="N/A",'Milestone 3'!O564="S.O."),"N/A",0)))</f>
        <v>0</v>
      </c>
    </row>
    <row r="2041" spans="1:15" hidden="1">
      <c r="A2041">
        <f>IF(OR('Milestone 3'!E565="Approved",'Milestone 3'!E565="Approuvé"),"Approved",IF(OR('Milestone 3'!E565="Incomplete",'Milestone 3'!E565="Incomplet"),"Incomplete",0))</f>
        <v>0</v>
      </c>
      <c r="B2041">
        <f>IF(OR('Milestone 3'!D565="Yes",'Milestone 3'!D565="Oui"),"Yes",IF(OR('Milestone 3'!D565="No",'Milestone 3'!D565="Non"),"No",0))</f>
        <v>0</v>
      </c>
      <c r="C2041">
        <f>IF(OR('Milestone 3'!C565="Yes",'Milestone 3'!C565="Oui"),"Yes",IF(OR('Milestone 3'!C565="No",'Milestone 3'!C565="Non"),"No",IF(OR('Milestone 3'!C565="N/A",'Milestone 3'!C565="S.O."),"N/A",0)))</f>
        <v>0</v>
      </c>
      <c r="D2041">
        <f>IF(OR('Milestone 3'!H565="Approved",'Milestone 3'!H565="Approuvé"),"Approved",IF(OR('Milestone 3'!H565="Incomplete",'Milestone 3'!H565="Incomplet"),"Incomplete",0))</f>
        <v>0</v>
      </c>
      <c r="E2041">
        <f>IF(OR('Milestone 3'!G565="Yes",'Milestone 3'!G565="Oui"),"Yes",IF(OR('Milestone 3'!G565="No",'Milestone 3'!G565="Non"),"No",0))</f>
        <v>0</v>
      </c>
      <c r="F2041">
        <f>IF(OR('Milestone 3'!F565="Yes",'Milestone 3'!F565="Oui"),"Yes",IF(OR('Milestone 3'!F565="No",'Milestone 3'!F565="Non"),"No",IF(OR('Milestone 3'!F565="N/A",'Milestone 3'!F565="S.O."),"N/A",0)))</f>
        <v>0</v>
      </c>
      <c r="G2041">
        <f>IF(OR('Milestone 3'!K565="Approved",'Milestone 3'!K565="Approuvé"),"Approved",IF(OR('Milestone 3'!K565="Incomplete",'Milestone 3'!K565="Incomplet"),"Incomplete",0))</f>
        <v>0</v>
      </c>
      <c r="H2041">
        <f>IF(OR('Milestone 3'!J565="Yes",'Milestone 3'!J565="Oui"),"Yes",IF(OR('Milestone 3'!J565="No",'Milestone 3'!J565="Non"),"No",0))</f>
        <v>0</v>
      </c>
      <c r="I2041">
        <f>IF(OR('Milestone 3'!I565="Yes",'Milestone 3'!I565="Oui"),"Yes",IF(OR('Milestone 3'!I565="No",'Milestone 3'!I565="Non"),"No",IF(OR('Milestone 3'!I565="N/A",'Milestone 3'!I565="S.O."),"N/A",0)))</f>
        <v>0</v>
      </c>
      <c r="J2041">
        <f>IF(OR('Milestone 3'!N565="Approved",'Milestone 3'!N565="Approuvé"),"Approved",IF(OR('Milestone 3'!N565="Incomplete",'Milestone 3'!N565="Incomplet"),"Incomplete",0))</f>
        <v>0</v>
      </c>
      <c r="K2041">
        <f>IF(OR('Milestone 3'!M565="Yes",'Milestone 3'!M565="Oui"),"Yes",IF(OR('Milestone 3'!M565="No",'Milestone 3'!M565="Non"),"No",0))</f>
        <v>0</v>
      </c>
      <c r="L2041">
        <f>IF(OR('Milestone 3'!L565="Yes",'Milestone 3'!L565="Oui"),"Yes",IF(OR('Milestone 3'!L565="No",'Milestone 3'!L565="Non"),"No",IF(OR('Milestone 3'!L565="N/A",'Milestone 3'!L565="S.O."),"N/A",0)))</f>
        <v>0</v>
      </c>
      <c r="M2041">
        <f>IF(OR('Milestone 3'!Q565="Approved",'Milestone 3'!Q565="Approuvé"),"Approved",IF(OR('Milestone 3'!Q565="Incomplete",'Milestone 3'!Q565="Incomplet"),"Incomplete",0))</f>
        <v>0</v>
      </c>
      <c r="N2041">
        <f>IF(OR('Milestone 3'!P565="Yes",'Milestone 3'!P565="Oui"),"Yes",IF(OR('Milestone 3'!P565="No",'Milestone 3'!P565="Non"),"No",0))</f>
        <v>0</v>
      </c>
      <c r="O2041">
        <f>IF(OR('Milestone 3'!O565="Yes",'Milestone 3'!O565="Oui"),"Yes",IF(OR('Milestone 3'!O565="No",'Milestone 3'!O565="Non"),"No",IF(OR('Milestone 3'!O565="N/A",'Milestone 3'!O565="S.O."),"N/A",0)))</f>
        <v>0</v>
      </c>
    </row>
    <row r="2042" spans="1:15" hidden="1">
      <c r="A2042">
        <f>IF(OR('Milestone 3'!E566="Approved",'Milestone 3'!E566="Approuvé"),"Approved",IF(OR('Milestone 3'!E566="Incomplete",'Milestone 3'!E566="Incomplet"),"Incomplete",0))</f>
        <v>0</v>
      </c>
      <c r="B2042">
        <f>IF(OR('Milestone 3'!D566="Yes",'Milestone 3'!D566="Oui"),"Yes",IF(OR('Milestone 3'!D566="No",'Milestone 3'!D566="Non"),"No",0))</f>
        <v>0</v>
      </c>
      <c r="C2042">
        <f>IF(OR('Milestone 3'!C566="Yes",'Milestone 3'!C566="Oui"),"Yes",IF(OR('Milestone 3'!C566="No",'Milestone 3'!C566="Non"),"No",IF(OR('Milestone 3'!C566="N/A",'Milestone 3'!C566="S.O."),"N/A",0)))</f>
        <v>0</v>
      </c>
      <c r="D2042">
        <f>IF(OR('Milestone 3'!H566="Approved",'Milestone 3'!H566="Approuvé"),"Approved",IF(OR('Milestone 3'!H566="Incomplete",'Milestone 3'!H566="Incomplet"),"Incomplete",0))</f>
        <v>0</v>
      </c>
      <c r="E2042">
        <f>IF(OR('Milestone 3'!G566="Yes",'Milestone 3'!G566="Oui"),"Yes",IF(OR('Milestone 3'!G566="No",'Milestone 3'!G566="Non"),"No",0))</f>
        <v>0</v>
      </c>
      <c r="F2042">
        <f>IF(OR('Milestone 3'!F566="Yes",'Milestone 3'!F566="Oui"),"Yes",IF(OR('Milestone 3'!F566="No",'Milestone 3'!F566="Non"),"No",IF(OR('Milestone 3'!F566="N/A",'Milestone 3'!F566="S.O."),"N/A",0)))</f>
        <v>0</v>
      </c>
      <c r="G2042">
        <f>IF(OR('Milestone 3'!K566="Approved",'Milestone 3'!K566="Approuvé"),"Approved",IF(OR('Milestone 3'!K566="Incomplete",'Milestone 3'!K566="Incomplet"),"Incomplete",0))</f>
        <v>0</v>
      </c>
      <c r="H2042">
        <f>IF(OR('Milestone 3'!J566="Yes",'Milestone 3'!J566="Oui"),"Yes",IF(OR('Milestone 3'!J566="No",'Milestone 3'!J566="Non"),"No",0))</f>
        <v>0</v>
      </c>
      <c r="I2042">
        <f>IF(OR('Milestone 3'!I566="Yes",'Milestone 3'!I566="Oui"),"Yes",IF(OR('Milestone 3'!I566="No",'Milestone 3'!I566="Non"),"No",IF(OR('Milestone 3'!I566="N/A",'Milestone 3'!I566="S.O."),"N/A",0)))</f>
        <v>0</v>
      </c>
      <c r="J2042">
        <f>IF(OR('Milestone 3'!N566="Approved",'Milestone 3'!N566="Approuvé"),"Approved",IF(OR('Milestone 3'!N566="Incomplete",'Milestone 3'!N566="Incomplet"),"Incomplete",0))</f>
        <v>0</v>
      </c>
      <c r="K2042">
        <f>IF(OR('Milestone 3'!M566="Yes",'Milestone 3'!M566="Oui"),"Yes",IF(OR('Milestone 3'!M566="No",'Milestone 3'!M566="Non"),"No",0))</f>
        <v>0</v>
      </c>
      <c r="L2042">
        <f>IF(OR('Milestone 3'!L566="Yes",'Milestone 3'!L566="Oui"),"Yes",IF(OR('Milestone 3'!L566="No",'Milestone 3'!L566="Non"),"No",IF(OR('Milestone 3'!L566="N/A",'Milestone 3'!L566="S.O."),"N/A",0)))</f>
        <v>0</v>
      </c>
      <c r="M2042">
        <f>IF(OR('Milestone 3'!Q566="Approved",'Milestone 3'!Q566="Approuvé"),"Approved",IF(OR('Milestone 3'!Q566="Incomplete",'Milestone 3'!Q566="Incomplet"),"Incomplete",0))</f>
        <v>0</v>
      </c>
      <c r="N2042">
        <f>IF(OR('Milestone 3'!P566="Yes",'Milestone 3'!P566="Oui"),"Yes",IF(OR('Milestone 3'!P566="No",'Milestone 3'!P566="Non"),"No",0))</f>
        <v>0</v>
      </c>
      <c r="O2042">
        <f>IF(OR('Milestone 3'!O566="Yes",'Milestone 3'!O566="Oui"),"Yes",IF(OR('Milestone 3'!O566="No",'Milestone 3'!O566="Non"),"No",IF(OR('Milestone 3'!O566="N/A",'Milestone 3'!O566="S.O."),"N/A",0)))</f>
        <v>0</v>
      </c>
    </row>
    <row r="2043" spans="1:15" hidden="1">
      <c r="A2043">
        <f>IF(OR('Milestone 3'!E567="Approved",'Milestone 3'!E567="Approuvé"),"Approved",IF(OR('Milestone 3'!E567="Incomplete",'Milestone 3'!E567="Incomplet"),"Incomplete",0))</f>
        <v>0</v>
      </c>
      <c r="B2043">
        <f>IF(OR('Milestone 3'!D567="Yes",'Milestone 3'!D567="Oui"),"Yes",IF(OR('Milestone 3'!D567="No",'Milestone 3'!D567="Non"),"No",0))</f>
        <v>0</v>
      </c>
      <c r="C2043">
        <f>IF(OR('Milestone 3'!C567="Yes",'Milestone 3'!C567="Oui"),"Yes",IF(OR('Milestone 3'!C567="No",'Milestone 3'!C567="Non"),"No",IF(OR('Milestone 3'!C567="N/A",'Milestone 3'!C567="S.O."),"N/A",0)))</f>
        <v>0</v>
      </c>
      <c r="D2043">
        <f>IF(OR('Milestone 3'!H567="Approved",'Milestone 3'!H567="Approuvé"),"Approved",IF(OR('Milestone 3'!H567="Incomplete",'Milestone 3'!H567="Incomplet"),"Incomplete",0))</f>
        <v>0</v>
      </c>
      <c r="E2043">
        <f>IF(OR('Milestone 3'!G567="Yes",'Milestone 3'!G567="Oui"),"Yes",IF(OR('Milestone 3'!G567="No",'Milestone 3'!G567="Non"),"No",0))</f>
        <v>0</v>
      </c>
      <c r="F2043">
        <f>IF(OR('Milestone 3'!F567="Yes",'Milestone 3'!F567="Oui"),"Yes",IF(OR('Milestone 3'!F567="No",'Milestone 3'!F567="Non"),"No",IF(OR('Milestone 3'!F567="N/A",'Milestone 3'!F567="S.O."),"N/A",0)))</f>
        <v>0</v>
      </c>
      <c r="G2043">
        <f>IF(OR('Milestone 3'!K567="Approved",'Milestone 3'!K567="Approuvé"),"Approved",IF(OR('Milestone 3'!K567="Incomplete",'Milestone 3'!K567="Incomplet"),"Incomplete",0))</f>
        <v>0</v>
      </c>
      <c r="H2043">
        <f>IF(OR('Milestone 3'!J567="Yes",'Milestone 3'!J567="Oui"),"Yes",IF(OR('Milestone 3'!J567="No",'Milestone 3'!J567="Non"),"No",0))</f>
        <v>0</v>
      </c>
      <c r="I2043">
        <f>IF(OR('Milestone 3'!I567="Yes",'Milestone 3'!I567="Oui"),"Yes",IF(OR('Milestone 3'!I567="No",'Milestone 3'!I567="Non"),"No",IF(OR('Milestone 3'!I567="N/A",'Milestone 3'!I567="S.O."),"N/A",0)))</f>
        <v>0</v>
      </c>
      <c r="J2043">
        <f>IF(OR('Milestone 3'!N567="Approved",'Milestone 3'!N567="Approuvé"),"Approved",IF(OR('Milestone 3'!N567="Incomplete",'Milestone 3'!N567="Incomplet"),"Incomplete",0))</f>
        <v>0</v>
      </c>
      <c r="K2043">
        <f>IF(OR('Milestone 3'!M567="Yes",'Milestone 3'!M567="Oui"),"Yes",IF(OR('Milestone 3'!M567="No",'Milestone 3'!M567="Non"),"No",0))</f>
        <v>0</v>
      </c>
      <c r="L2043">
        <f>IF(OR('Milestone 3'!L567="Yes",'Milestone 3'!L567="Oui"),"Yes",IF(OR('Milestone 3'!L567="No",'Milestone 3'!L567="Non"),"No",IF(OR('Milestone 3'!L567="N/A",'Milestone 3'!L567="S.O."),"N/A",0)))</f>
        <v>0</v>
      </c>
      <c r="M2043">
        <f>IF(OR('Milestone 3'!Q567="Approved",'Milestone 3'!Q567="Approuvé"),"Approved",IF(OR('Milestone 3'!Q567="Incomplete",'Milestone 3'!Q567="Incomplet"),"Incomplete",0))</f>
        <v>0</v>
      </c>
      <c r="N2043">
        <f>IF(OR('Milestone 3'!P567="Yes",'Milestone 3'!P567="Oui"),"Yes",IF(OR('Milestone 3'!P567="No",'Milestone 3'!P567="Non"),"No",0))</f>
        <v>0</v>
      </c>
      <c r="O2043">
        <f>IF(OR('Milestone 3'!O567="Yes",'Milestone 3'!O567="Oui"),"Yes",IF(OR('Milestone 3'!O567="No",'Milestone 3'!O567="Non"),"No",IF(OR('Milestone 3'!O567="N/A",'Milestone 3'!O567="S.O."),"N/A",0)))</f>
        <v>0</v>
      </c>
    </row>
    <row r="2044" spans="1:15" hidden="1">
      <c r="A2044">
        <f>IF(OR('Milestone 3'!E568="Approved",'Milestone 3'!E568="Approuvé"),"Approved",IF(OR('Milestone 3'!E568="Incomplete",'Milestone 3'!E568="Incomplet"),"Incomplete",0))</f>
        <v>0</v>
      </c>
      <c r="B2044">
        <f>IF(OR('Milestone 3'!D568="Yes",'Milestone 3'!D568="Oui"),"Yes",IF(OR('Milestone 3'!D568="No",'Milestone 3'!D568="Non"),"No",0))</f>
        <v>0</v>
      </c>
      <c r="C2044">
        <f>IF(OR('Milestone 3'!C568="Yes",'Milestone 3'!C568="Oui"),"Yes",IF(OR('Milestone 3'!C568="No",'Milestone 3'!C568="Non"),"No",IF(OR('Milestone 3'!C568="N/A",'Milestone 3'!C568="S.O."),"N/A",0)))</f>
        <v>0</v>
      </c>
      <c r="D2044">
        <f>IF(OR('Milestone 3'!H568="Approved",'Milestone 3'!H568="Approuvé"),"Approved",IF(OR('Milestone 3'!H568="Incomplete",'Milestone 3'!H568="Incomplet"),"Incomplete",0))</f>
        <v>0</v>
      </c>
      <c r="E2044">
        <f>IF(OR('Milestone 3'!G568="Yes",'Milestone 3'!G568="Oui"),"Yes",IF(OR('Milestone 3'!G568="No",'Milestone 3'!G568="Non"),"No",0))</f>
        <v>0</v>
      </c>
      <c r="F2044">
        <f>IF(OR('Milestone 3'!F568="Yes",'Milestone 3'!F568="Oui"),"Yes",IF(OR('Milestone 3'!F568="No",'Milestone 3'!F568="Non"),"No",IF(OR('Milestone 3'!F568="N/A",'Milestone 3'!F568="S.O."),"N/A",0)))</f>
        <v>0</v>
      </c>
      <c r="G2044">
        <f>IF(OR('Milestone 3'!K568="Approved",'Milestone 3'!K568="Approuvé"),"Approved",IF(OR('Milestone 3'!K568="Incomplete",'Milestone 3'!K568="Incomplet"),"Incomplete",0))</f>
        <v>0</v>
      </c>
      <c r="H2044">
        <f>IF(OR('Milestone 3'!J568="Yes",'Milestone 3'!J568="Oui"),"Yes",IF(OR('Milestone 3'!J568="No",'Milestone 3'!J568="Non"),"No",0))</f>
        <v>0</v>
      </c>
      <c r="I2044">
        <f>IF(OR('Milestone 3'!I568="Yes",'Milestone 3'!I568="Oui"),"Yes",IF(OR('Milestone 3'!I568="No",'Milestone 3'!I568="Non"),"No",IF(OR('Milestone 3'!I568="N/A",'Milestone 3'!I568="S.O."),"N/A",0)))</f>
        <v>0</v>
      </c>
      <c r="J2044">
        <f>IF(OR('Milestone 3'!N568="Approved",'Milestone 3'!N568="Approuvé"),"Approved",IF(OR('Milestone 3'!N568="Incomplete",'Milestone 3'!N568="Incomplet"),"Incomplete",0))</f>
        <v>0</v>
      </c>
      <c r="K2044">
        <f>IF(OR('Milestone 3'!M568="Yes",'Milestone 3'!M568="Oui"),"Yes",IF(OR('Milestone 3'!M568="No",'Milestone 3'!M568="Non"),"No",0))</f>
        <v>0</v>
      </c>
      <c r="L2044">
        <f>IF(OR('Milestone 3'!L568="Yes",'Milestone 3'!L568="Oui"),"Yes",IF(OR('Milestone 3'!L568="No",'Milestone 3'!L568="Non"),"No",IF(OR('Milestone 3'!L568="N/A",'Milestone 3'!L568="S.O."),"N/A",0)))</f>
        <v>0</v>
      </c>
      <c r="M2044">
        <f>IF(OR('Milestone 3'!Q568="Approved",'Milestone 3'!Q568="Approuvé"),"Approved",IF(OR('Milestone 3'!Q568="Incomplete",'Milestone 3'!Q568="Incomplet"),"Incomplete",0))</f>
        <v>0</v>
      </c>
      <c r="N2044">
        <f>IF(OR('Milestone 3'!P568="Yes",'Milestone 3'!P568="Oui"),"Yes",IF(OR('Milestone 3'!P568="No",'Milestone 3'!P568="Non"),"No",0))</f>
        <v>0</v>
      </c>
      <c r="O2044">
        <f>IF(OR('Milestone 3'!O568="Yes",'Milestone 3'!O568="Oui"),"Yes",IF(OR('Milestone 3'!O568="No",'Milestone 3'!O568="Non"),"No",IF(OR('Milestone 3'!O568="N/A",'Milestone 3'!O568="S.O."),"N/A",0)))</f>
        <v>0</v>
      </c>
    </row>
    <row r="2045" spans="1:15" hidden="1">
      <c r="A2045">
        <f>IF(OR('Milestone 3'!E569="Approved",'Milestone 3'!E569="Approuvé"),"Approved",IF(OR('Milestone 3'!E569="Incomplete",'Milestone 3'!E569="Incomplet"),"Incomplete",0))</f>
        <v>0</v>
      </c>
      <c r="B2045">
        <f>IF(OR('Milestone 3'!D569="Yes",'Milestone 3'!D569="Oui"),"Yes",IF(OR('Milestone 3'!D569="No",'Milestone 3'!D569="Non"),"No",0))</f>
        <v>0</v>
      </c>
      <c r="C2045">
        <f>IF(OR('Milestone 3'!C569="Yes",'Milestone 3'!C569="Oui"),"Yes",IF(OR('Milestone 3'!C569="No",'Milestone 3'!C569="Non"),"No",IF(OR('Milestone 3'!C569="N/A",'Milestone 3'!C569="S.O."),"N/A",0)))</f>
        <v>0</v>
      </c>
      <c r="D2045">
        <f>IF(OR('Milestone 3'!H569="Approved",'Milestone 3'!H569="Approuvé"),"Approved",IF(OR('Milestone 3'!H569="Incomplete",'Milestone 3'!H569="Incomplet"),"Incomplete",0))</f>
        <v>0</v>
      </c>
      <c r="E2045">
        <f>IF(OR('Milestone 3'!G569="Yes",'Milestone 3'!G569="Oui"),"Yes",IF(OR('Milestone 3'!G569="No",'Milestone 3'!G569="Non"),"No",0))</f>
        <v>0</v>
      </c>
      <c r="F2045">
        <f>IF(OR('Milestone 3'!F569="Yes",'Milestone 3'!F569="Oui"),"Yes",IF(OR('Milestone 3'!F569="No",'Milestone 3'!F569="Non"),"No",IF(OR('Milestone 3'!F569="N/A",'Milestone 3'!F569="S.O."),"N/A",0)))</f>
        <v>0</v>
      </c>
      <c r="G2045">
        <f>IF(OR('Milestone 3'!K569="Approved",'Milestone 3'!K569="Approuvé"),"Approved",IF(OR('Milestone 3'!K569="Incomplete",'Milestone 3'!K569="Incomplet"),"Incomplete",0))</f>
        <v>0</v>
      </c>
      <c r="H2045">
        <f>IF(OR('Milestone 3'!J569="Yes",'Milestone 3'!J569="Oui"),"Yes",IF(OR('Milestone 3'!J569="No",'Milestone 3'!J569="Non"),"No",0))</f>
        <v>0</v>
      </c>
      <c r="I2045">
        <f>IF(OR('Milestone 3'!I569="Yes",'Milestone 3'!I569="Oui"),"Yes",IF(OR('Milestone 3'!I569="No",'Milestone 3'!I569="Non"),"No",IF(OR('Milestone 3'!I569="N/A",'Milestone 3'!I569="S.O."),"N/A",0)))</f>
        <v>0</v>
      </c>
      <c r="J2045">
        <f>IF(OR('Milestone 3'!N569="Approved",'Milestone 3'!N569="Approuvé"),"Approved",IF(OR('Milestone 3'!N569="Incomplete",'Milestone 3'!N569="Incomplet"),"Incomplete",0))</f>
        <v>0</v>
      </c>
      <c r="K2045">
        <f>IF(OR('Milestone 3'!M569="Yes",'Milestone 3'!M569="Oui"),"Yes",IF(OR('Milestone 3'!M569="No",'Milestone 3'!M569="Non"),"No",0))</f>
        <v>0</v>
      </c>
      <c r="L2045">
        <f>IF(OR('Milestone 3'!L569="Yes",'Milestone 3'!L569="Oui"),"Yes",IF(OR('Milestone 3'!L569="No",'Milestone 3'!L569="Non"),"No",IF(OR('Milestone 3'!L569="N/A",'Milestone 3'!L569="S.O."),"N/A",0)))</f>
        <v>0</v>
      </c>
      <c r="M2045">
        <f>IF(OR('Milestone 3'!Q569="Approved",'Milestone 3'!Q569="Approuvé"),"Approved",IF(OR('Milestone 3'!Q569="Incomplete",'Milestone 3'!Q569="Incomplet"),"Incomplete",0))</f>
        <v>0</v>
      </c>
      <c r="N2045">
        <f>IF(OR('Milestone 3'!P569="Yes",'Milestone 3'!P569="Oui"),"Yes",IF(OR('Milestone 3'!P569="No",'Milestone 3'!P569="Non"),"No",0))</f>
        <v>0</v>
      </c>
      <c r="O2045">
        <f>IF(OR('Milestone 3'!O569="Yes",'Milestone 3'!O569="Oui"),"Yes",IF(OR('Milestone 3'!O569="No",'Milestone 3'!O569="Non"),"No",IF(OR('Milestone 3'!O569="N/A",'Milestone 3'!O569="S.O."),"N/A",0)))</f>
        <v>0</v>
      </c>
    </row>
    <row r="2046" spans="1:15" hidden="1">
      <c r="A2046">
        <f>IF(OR('Milestone 3'!E570="Approved",'Milestone 3'!E570="Approuvé"),"Approved",IF(OR('Milestone 3'!E570="Incomplete",'Milestone 3'!E570="Incomplet"),"Incomplete",0))</f>
        <v>0</v>
      </c>
      <c r="B2046">
        <f>IF(OR('Milestone 3'!D570="Yes",'Milestone 3'!D570="Oui"),"Yes",IF(OR('Milestone 3'!D570="No",'Milestone 3'!D570="Non"),"No",0))</f>
        <v>0</v>
      </c>
      <c r="C2046">
        <f>IF(OR('Milestone 3'!C570="Yes",'Milestone 3'!C570="Oui"),"Yes",IF(OR('Milestone 3'!C570="No",'Milestone 3'!C570="Non"),"No",IF(OR('Milestone 3'!C570="N/A",'Milestone 3'!C570="S.O."),"N/A",0)))</f>
        <v>0</v>
      </c>
      <c r="D2046">
        <f>IF(OR('Milestone 3'!H570="Approved",'Milestone 3'!H570="Approuvé"),"Approved",IF(OR('Milestone 3'!H570="Incomplete",'Milestone 3'!H570="Incomplet"),"Incomplete",0))</f>
        <v>0</v>
      </c>
      <c r="E2046">
        <f>IF(OR('Milestone 3'!G570="Yes",'Milestone 3'!G570="Oui"),"Yes",IF(OR('Milestone 3'!G570="No",'Milestone 3'!G570="Non"),"No",0))</f>
        <v>0</v>
      </c>
      <c r="F2046">
        <f>IF(OR('Milestone 3'!F570="Yes",'Milestone 3'!F570="Oui"),"Yes",IF(OR('Milestone 3'!F570="No",'Milestone 3'!F570="Non"),"No",IF(OR('Milestone 3'!F570="N/A",'Milestone 3'!F570="S.O."),"N/A",0)))</f>
        <v>0</v>
      </c>
      <c r="G2046">
        <f>IF(OR('Milestone 3'!K570="Approved",'Milestone 3'!K570="Approuvé"),"Approved",IF(OR('Milestone 3'!K570="Incomplete",'Milestone 3'!K570="Incomplet"),"Incomplete",0))</f>
        <v>0</v>
      </c>
      <c r="H2046">
        <f>IF(OR('Milestone 3'!J570="Yes",'Milestone 3'!J570="Oui"),"Yes",IF(OR('Milestone 3'!J570="No",'Milestone 3'!J570="Non"),"No",0))</f>
        <v>0</v>
      </c>
      <c r="I2046">
        <f>IF(OR('Milestone 3'!I570="Yes",'Milestone 3'!I570="Oui"),"Yes",IF(OR('Milestone 3'!I570="No",'Milestone 3'!I570="Non"),"No",IF(OR('Milestone 3'!I570="N/A",'Milestone 3'!I570="S.O."),"N/A",0)))</f>
        <v>0</v>
      </c>
      <c r="J2046">
        <f>IF(OR('Milestone 3'!N570="Approved",'Milestone 3'!N570="Approuvé"),"Approved",IF(OR('Milestone 3'!N570="Incomplete",'Milestone 3'!N570="Incomplet"),"Incomplete",0))</f>
        <v>0</v>
      </c>
      <c r="K2046">
        <f>IF(OR('Milestone 3'!M570="Yes",'Milestone 3'!M570="Oui"),"Yes",IF(OR('Milestone 3'!M570="No",'Milestone 3'!M570="Non"),"No",0))</f>
        <v>0</v>
      </c>
      <c r="L2046">
        <f>IF(OR('Milestone 3'!L570="Yes",'Milestone 3'!L570="Oui"),"Yes",IF(OR('Milestone 3'!L570="No",'Milestone 3'!L570="Non"),"No",IF(OR('Milestone 3'!L570="N/A",'Milestone 3'!L570="S.O."),"N/A",0)))</f>
        <v>0</v>
      </c>
      <c r="M2046">
        <f>IF(OR('Milestone 3'!Q570="Approved",'Milestone 3'!Q570="Approuvé"),"Approved",IF(OR('Milestone 3'!Q570="Incomplete",'Milestone 3'!Q570="Incomplet"),"Incomplete",0))</f>
        <v>0</v>
      </c>
      <c r="N2046">
        <f>IF(OR('Milestone 3'!P570="Yes",'Milestone 3'!P570="Oui"),"Yes",IF(OR('Milestone 3'!P570="No",'Milestone 3'!P570="Non"),"No",0))</f>
        <v>0</v>
      </c>
      <c r="O2046">
        <f>IF(OR('Milestone 3'!O570="Yes",'Milestone 3'!O570="Oui"),"Yes",IF(OR('Milestone 3'!O570="No",'Milestone 3'!O570="Non"),"No",IF(OR('Milestone 3'!O570="N/A",'Milestone 3'!O570="S.O."),"N/A",0)))</f>
        <v>0</v>
      </c>
    </row>
    <row r="2047" spans="1:15" hidden="1">
      <c r="A2047">
        <f>IF(OR('Milestone 3'!E571="Approved",'Milestone 3'!E571="Approuvé"),"Approved",IF(OR('Milestone 3'!E571="Incomplete",'Milestone 3'!E571="Incomplet"),"Incomplete",0))</f>
        <v>0</v>
      </c>
      <c r="B2047">
        <f>IF(OR('Milestone 3'!D571="Yes",'Milestone 3'!D571="Oui"),"Yes",IF(OR('Milestone 3'!D571="No",'Milestone 3'!D571="Non"),"No",0))</f>
        <v>0</v>
      </c>
      <c r="C2047">
        <f>IF(OR('Milestone 3'!C571="Yes",'Milestone 3'!C571="Oui"),"Yes",IF(OR('Milestone 3'!C571="No",'Milestone 3'!C571="Non"),"No",IF(OR('Milestone 3'!C571="N/A",'Milestone 3'!C571="S.O."),"N/A",0)))</f>
        <v>0</v>
      </c>
      <c r="D2047">
        <f>IF(OR('Milestone 3'!H571="Approved",'Milestone 3'!H571="Approuvé"),"Approved",IF(OR('Milestone 3'!H571="Incomplete",'Milestone 3'!H571="Incomplet"),"Incomplete",0))</f>
        <v>0</v>
      </c>
      <c r="E2047">
        <f>IF(OR('Milestone 3'!G571="Yes",'Milestone 3'!G571="Oui"),"Yes",IF(OR('Milestone 3'!G571="No",'Milestone 3'!G571="Non"),"No",0))</f>
        <v>0</v>
      </c>
      <c r="F2047">
        <f>IF(OR('Milestone 3'!F571="Yes",'Milestone 3'!F571="Oui"),"Yes",IF(OR('Milestone 3'!F571="No",'Milestone 3'!F571="Non"),"No",IF(OR('Milestone 3'!F571="N/A",'Milestone 3'!F571="S.O."),"N/A",0)))</f>
        <v>0</v>
      </c>
      <c r="G2047">
        <f>IF(OR('Milestone 3'!K571="Approved",'Milestone 3'!K571="Approuvé"),"Approved",IF(OR('Milestone 3'!K571="Incomplete",'Milestone 3'!K571="Incomplet"),"Incomplete",0))</f>
        <v>0</v>
      </c>
      <c r="H2047">
        <f>IF(OR('Milestone 3'!J571="Yes",'Milestone 3'!J571="Oui"),"Yes",IF(OR('Milestone 3'!J571="No",'Milestone 3'!J571="Non"),"No",0))</f>
        <v>0</v>
      </c>
      <c r="I2047">
        <f>IF(OR('Milestone 3'!I571="Yes",'Milestone 3'!I571="Oui"),"Yes",IF(OR('Milestone 3'!I571="No",'Milestone 3'!I571="Non"),"No",IF(OR('Milestone 3'!I571="N/A",'Milestone 3'!I571="S.O."),"N/A",0)))</f>
        <v>0</v>
      </c>
      <c r="J2047">
        <f>IF(OR('Milestone 3'!N571="Approved",'Milestone 3'!N571="Approuvé"),"Approved",IF(OR('Milestone 3'!N571="Incomplete",'Milestone 3'!N571="Incomplet"),"Incomplete",0))</f>
        <v>0</v>
      </c>
      <c r="K2047">
        <f>IF(OR('Milestone 3'!M571="Yes",'Milestone 3'!M571="Oui"),"Yes",IF(OR('Milestone 3'!M571="No",'Milestone 3'!M571="Non"),"No",0))</f>
        <v>0</v>
      </c>
      <c r="L2047">
        <f>IF(OR('Milestone 3'!L571="Yes",'Milestone 3'!L571="Oui"),"Yes",IF(OR('Milestone 3'!L571="No",'Milestone 3'!L571="Non"),"No",IF(OR('Milestone 3'!L571="N/A",'Milestone 3'!L571="S.O."),"N/A",0)))</f>
        <v>0</v>
      </c>
      <c r="M2047">
        <f>IF(OR('Milestone 3'!Q571="Approved",'Milestone 3'!Q571="Approuvé"),"Approved",IF(OR('Milestone 3'!Q571="Incomplete",'Milestone 3'!Q571="Incomplet"),"Incomplete",0))</f>
        <v>0</v>
      </c>
      <c r="N2047">
        <f>IF(OR('Milestone 3'!P571="Yes",'Milestone 3'!P571="Oui"),"Yes",IF(OR('Milestone 3'!P571="No",'Milestone 3'!P571="Non"),"No",0))</f>
        <v>0</v>
      </c>
      <c r="O2047">
        <f>IF(OR('Milestone 3'!O571="Yes",'Milestone 3'!O571="Oui"),"Yes",IF(OR('Milestone 3'!O571="No",'Milestone 3'!O571="Non"),"No",IF(OR('Milestone 3'!O571="N/A",'Milestone 3'!O571="S.O."),"N/A",0)))</f>
        <v>0</v>
      </c>
    </row>
    <row r="2048" spans="1:15" hidden="1">
      <c r="A2048">
        <f>IF(OR('Milestone 3'!E572="Approved",'Milestone 3'!E572="Approuvé"),"Approved",IF(OR('Milestone 3'!E572="Incomplete",'Milestone 3'!E572="Incomplet"),"Incomplete",0))</f>
        <v>0</v>
      </c>
      <c r="B2048">
        <f>IF(OR('Milestone 3'!D572="Yes",'Milestone 3'!D572="Oui"),"Yes",IF(OR('Milestone 3'!D572="No",'Milestone 3'!D572="Non"),"No",0))</f>
        <v>0</v>
      </c>
      <c r="C2048">
        <f>IF(OR('Milestone 3'!C572="Yes",'Milestone 3'!C572="Oui"),"Yes",IF(OR('Milestone 3'!C572="No",'Milestone 3'!C572="Non"),"No",IF(OR('Milestone 3'!C572="N/A",'Milestone 3'!C572="S.O."),"N/A",0)))</f>
        <v>0</v>
      </c>
      <c r="D2048">
        <f>IF(OR('Milestone 3'!H572="Approved",'Milestone 3'!H572="Approuvé"),"Approved",IF(OR('Milestone 3'!H572="Incomplete",'Milestone 3'!H572="Incomplet"),"Incomplete",0))</f>
        <v>0</v>
      </c>
      <c r="E2048">
        <f>IF(OR('Milestone 3'!G572="Yes",'Milestone 3'!G572="Oui"),"Yes",IF(OR('Milestone 3'!G572="No",'Milestone 3'!G572="Non"),"No",0))</f>
        <v>0</v>
      </c>
      <c r="F2048">
        <f>IF(OR('Milestone 3'!F572="Yes",'Milestone 3'!F572="Oui"),"Yes",IF(OR('Milestone 3'!F572="No",'Milestone 3'!F572="Non"),"No",IF(OR('Milestone 3'!F572="N/A",'Milestone 3'!F572="S.O."),"N/A",0)))</f>
        <v>0</v>
      </c>
      <c r="G2048">
        <f>IF(OR('Milestone 3'!K572="Approved",'Milestone 3'!K572="Approuvé"),"Approved",IF(OR('Milestone 3'!K572="Incomplete",'Milestone 3'!K572="Incomplet"),"Incomplete",0))</f>
        <v>0</v>
      </c>
      <c r="H2048">
        <f>IF(OR('Milestone 3'!J572="Yes",'Milestone 3'!J572="Oui"),"Yes",IF(OR('Milestone 3'!J572="No",'Milestone 3'!J572="Non"),"No",0))</f>
        <v>0</v>
      </c>
      <c r="I2048">
        <f>IF(OR('Milestone 3'!I572="Yes",'Milestone 3'!I572="Oui"),"Yes",IF(OR('Milestone 3'!I572="No",'Milestone 3'!I572="Non"),"No",IF(OR('Milestone 3'!I572="N/A",'Milestone 3'!I572="S.O."),"N/A",0)))</f>
        <v>0</v>
      </c>
      <c r="J2048">
        <f>IF(OR('Milestone 3'!N572="Approved",'Milestone 3'!N572="Approuvé"),"Approved",IF(OR('Milestone 3'!N572="Incomplete",'Milestone 3'!N572="Incomplet"),"Incomplete",0))</f>
        <v>0</v>
      </c>
      <c r="K2048">
        <f>IF(OR('Milestone 3'!M572="Yes",'Milestone 3'!M572="Oui"),"Yes",IF(OR('Milestone 3'!M572="No",'Milestone 3'!M572="Non"),"No",0))</f>
        <v>0</v>
      </c>
      <c r="L2048">
        <f>IF(OR('Milestone 3'!L572="Yes",'Milestone 3'!L572="Oui"),"Yes",IF(OR('Milestone 3'!L572="No",'Milestone 3'!L572="Non"),"No",IF(OR('Milestone 3'!L572="N/A",'Milestone 3'!L572="S.O."),"N/A",0)))</f>
        <v>0</v>
      </c>
      <c r="M2048">
        <f>IF(OR('Milestone 3'!Q572="Approved",'Milestone 3'!Q572="Approuvé"),"Approved",IF(OR('Milestone 3'!Q572="Incomplete",'Milestone 3'!Q572="Incomplet"),"Incomplete",0))</f>
        <v>0</v>
      </c>
      <c r="N2048">
        <f>IF(OR('Milestone 3'!P572="Yes",'Milestone 3'!P572="Oui"),"Yes",IF(OR('Milestone 3'!P572="No",'Milestone 3'!P572="Non"),"No",0))</f>
        <v>0</v>
      </c>
      <c r="O2048">
        <f>IF(OR('Milestone 3'!O572="Yes",'Milestone 3'!O572="Oui"),"Yes",IF(OR('Milestone 3'!O572="No",'Milestone 3'!O572="Non"),"No",IF(OR('Milestone 3'!O572="N/A",'Milestone 3'!O572="S.O."),"N/A",0)))</f>
        <v>0</v>
      </c>
    </row>
    <row r="2049" spans="1:15" hidden="1">
      <c r="A2049">
        <f>IF(OR('Milestone 3'!E573="Approved",'Milestone 3'!E573="Approuvé"),"Approved",IF(OR('Milestone 3'!E573="Incomplete",'Milestone 3'!E573="Incomplet"),"Incomplete",0))</f>
        <v>0</v>
      </c>
      <c r="B2049">
        <f>IF(OR('Milestone 3'!D573="Yes",'Milestone 3'!D573="Oui"),"Yes",IF(OR('Milestone 3'!D573="No",'Milestone 3'!D573="Non"),"No",0))</f>
        <v>0</v>
      </c>
      <c r="C2049">
        <f>IF(OR('Milestone 3'!C573="Yes",'Milestone 3'!C573="Oui"),"Yes",IF(OR('Milestone 3'!C573="No",'Milestone 3'!C573="Non"),"No",IF(OR('Milestone 3'!C573="N/A",'Milestone 3'!C573="S.O."),"N/A",0)))</f>
        <v>0</v>
      </c>
      <c r="D2049">
        <f>IF(OR('Milestone 3'!H573="Approved",'Milestone 3'!H573="Approuvé"),"Approved",IF(OR('Milestone 3'!H573="Incomplete",'Milestone 3'!H573="Incomplet"),"Incomplete",0))</f>
        <v>0</v>
      </c>
      <c r="E2049">
        <f>IF(OR('Milestone 3'!G573="Yes",'Milestone 3'!G573="Oui"),"Yes",IF(OR('Milestone 3'!G573="No",'Milestone 3'!G573="Non"),"No",0))</f>
        <v>0</v>
      </c>
      <c r="F2049">
        <f>IF(OR('Milestone 3'!F573="Yes",'Milestone 3'!F573="Oui"),"Yes",IF(OR('Milestone 3'!F573="No",'Milestone 3'!F573="Non"),"No",IF(OR('Milestone 3'!F573="N/A",'Milestone 3'!F573="S.O."),"N/A",0)))</f>
        <v>0</v>
      </c>
      <c r="G2049">
        <f>IF(OR('Milestone 3'!K573="Approved",'Milestone 3'!K573="Approuvé"),"Approved",IF(OR('Milestone 3'!K573="Incomplete",'Milestone 3'!K573="Incomplet"),"Incomplete",0))</f>
        <v>0</v>
      </c>
      <c r="H2049">
        <f>IF(OR('Milestone 3'!J573="Yes",'Milestone 3'!J573="Oui"),"Yes",IF(OR('Milestone 3'!J573="No",'Milestone 3'!J573="Non"),"No",0))</f>
        <v>0</v>
      </c>
      <c r="I2049">
        <f>IF(OR('Milestone 3'!I573="Yes",'Milestone 3'!I573="Oui"),"Yes",IF(OR('Milestone 3'!I573="No",'Milestone 3'!I573="Non"),"No",IF(OR('Milestone 3'!I573="N/A",'Milestone 3'!I573="S.O."),"N/A",0)))</f>
        <v>0</v>
      </c>
      <c r="J2049">
        <f>IF(OR('Milestone 3'!N573="Approved",'Milestone 3'!N573="Approuvé"),"Approved",IF(OR('Milestone 3'!N573="Incomplete",'Milestone 3'!N573="Incomplet"),"Incomplete",0))</f>
        <v>0</v>
      </c>
      <c r="K2049">
        <f>IF(OR('Milestone 3'!M573="Yes",'Milestone 3'!M573="Oui"),"Yes",IF(OR('Milestone 3'!M573="No",'Milestone 3'!M573="Non"),"No",0))</f>
        <v>0</v>
      </c>
      <c r="L2049">
        <f>IF(OR('Milestone 3'!L573="Yes",'Milestone 3'!L573="Oui"),"Yes",IF(OR('Milestone 3'!L573="No",'Milestone 3'!L573="Non"),"No",IF(OR('Milestone 3'!L573="N/A",'Milestone 3'!L573="S.O."),"N/A",0)))</f>
        <v>0</v>
      </c>
      <c r="M2049">
        <f>IF(OR('Milestone 3'!Q573="Approved",'Milestone 3'!Q573="Approuvé"),"Approved",IF(OR('Milestone 3'!Q573="Incomplete",'Milestone 3'!Q573="Incomplet"),"Incomplete",0))</f>
        <v>0</v>
      </c>
      <c r="N2049">
        <f>IF(OR('Milestone 3'!P573="Yes",'Milestone 3'!P573="Oui"),"Yes",IF(OR('Milestone 3'!P573="No",'Milestone 3'!P573="Non"),"No",0))</f>
        <v>0</v>
      </c>
      <c r="O2049">
        <f>IF(OR('Milestone 3'!O573="Yes",'Milestone 3'!O573="Oui"),"Yes",IF(OR('Milestone 3'!O573="No",'Milestone 3'!O573="Non"),"No",IF(OR('Milestone 3'!O573="N/A",'Milestone 3'!O573="S.O."),"N/A",0)))</f>
        <v>0</v>
      </c>
    </row>
    <row r="2050" spans="1:15" hidden="1">
      <c r="A2050">
        <f>IF(OR('Milestone 3'!E574="Approved",'Milestone 3'!E574="Approuvé"),"Approved",IF(OR('Milestone 3'!E574="Incomplete",'Milestone 3'!E574="Incomplet"),"Incomplete",0))</f>
        <v>0</v>
      </c>
      <c r="B2050">
        <f>IF(OR('Milestone 3'!D574="Yes",'Milestone 3'!D574="Oui"),"Yes",IF(OR('Milestone 3'!D574="No",'Milestone 3'!D574="Non"),"No",0))</f>
        <v>0</v>
      </c>
      <c r="C2050">
        <f>IF(OR('Milestone 3'!C574="Yes",'Milestone 3'!C574="Oui"),"Yes",IF(OR('Milestone 3'!C574="No",'Milestone 3'!C574="Non"),"No",IF(OR('Milestone 3'!C574="N/A",'Milestone 3'!C574="S.O."),"N/A",0)))</f>
        <v>0</v>
      </c>
      <c r="D2050">
        <f>IF(OR('Milestone 3'!H574="Approved",'Milestone 3'!H574="Approuvé"),"Approved",IF(OR('Milestone 3'!H574="Incomplete",'Milestone 3'!H574="Incomplet"),"Incomplete",0))</f>
        <v>0</v>
      </c>
      <c r="E2050">
        <f>IF(OR('Milestone 3'!G574="Yes",'Milestone 3'!G574="Oui"),"Yes",IF(OR('Milestone 3'!G574="No",'Milestone 3'!G574="Non"),"No",0))</f>
        <v>0</v>
      </c>
      <c r="F2050">
        <f>IF(OR('Milestone 3'!F574="Yes",'Milestone 3'!F574="Oui"),"Yes",IF(OR('Milestone 3'!F574="No",'Milestone 3'!F574="Non"),"No",IF(OR('Milestone 3'!F574="N/A",'Milestone 3'!F574="S.O."),"N/A",0)))</f>
        <v>0</v>
      </c>
      <c r="G2050">
        <f>IF(OR('Milestone 3'!K574="Approved",'Milestone 3'!K574="Approuvé"),"Approved",IF(OR('Milestone 3'!K574="Incomplete",'Milestone 3'!K574="Incomplet"),"Incomplete",0))</f>
        <v>0</v>
      </c>
      <c r="H2050">
        <f>IF(OR('Milestone 3'!J574="Yes",'Milestone 3'!J574="Oui"),"Yes",IF(OR('Milestone 3'!J574="No",'Milestone 3'!J574="Non"),"No",0))</f>
        <v>0</v>
      </c>
      <c r="I2050">
        <f>IF(OR('Milestone 3'!I574="Yes",'Milestone 3'!I574="Oui"),"Yes",IF(OR('Milestone 3'!I574="No",'Milestone 3'!I574="Non"),"No",IF(OR('Milestone 3'!I574="N/A",'Milestone 3'!I574="S.O."),"N/A",0)))</f>
        <v>0</v>
      </c>
      <c r="J2050">
        <f>IF(OR('Milestone 3'!N574="Approved",'Milestone 3'!N574="Approuvé"),"Approved",IF(OR('Milestone 3'!N574="Incomplete",'Milestone 3'!N574="Incomplet"),"Incomplete",0))</f>
        <v>0</v>
      </c>
      <c r="K2050">
        <f>IF(OR('Milestone 3'!M574="Yes",'Milestone 3'!M574="Oui"),"Yes",IF(OR('Milestone 3'!M574="No",'Milestone 3'!M574="Non"),"No",0))</f>
        <v>0</v>
      </c>
      <c r="L2050">
        <f>IF(OR('Milestone 3'!L574="Yes",'Milestone 3'!L574="Oui"),"Yes",IF(OR('Milestone 3'!L574="No",'Milestone 3'!L574="Non"),"No",IF(OR('Milestone 3'!L574="N/A",'Milestone 3'!L574="S.O."),"N/A",0)))</f>
        <v>0</v>
      </c>
      <c r="M2050">
        <f>IF(OR('Milestone 3'!Q574="Approved",'Milestone 3'!Q574="Approuvé"),"Approved",IF(OR('Milestone 3'!Q574="Incomplete",'Milestone 3'!Q574="Incomplet"),"Incomplete",0))</f>
        <v>0</v>
      </c>
      <c r="N2050">
        <f>IF(OR('Milestone 3'!P574="Yes",'Milestone 3'!P574="Oui"),"Yes",IF(OR('Milestone 3'!P574="No",'Milestone 3'!P574="Non"),"No",0))</f>
        <v>0</v>
      </c>
      <c r="O2050">
        <f>IF(OR('Milestone 3'!O574="Yes",'Milestone 3'!O574="Oui"),"Yes",IF(OR('Milestone 3'!O574="No",'Milestone 3'!O574="Non"),"No",IF(OR('Milestone 3'!O574="N/A",'Milestone 3'!O574="S.O."),"N/A",0)))</f>
        <v>0</v>
      </c>
    </row>
    <row r="2051" spans="1:15" hidden="1">
      <c r="A2051">
        <f>IF(OR('Milestone 3'!E575="Approved",'Milestone 3'!E575="Approuvé"),"Approved",IF(OR('Milestone 3'!E575="Incomplete",'Milestone 3'!E575="Incomplet"),"Incomplete",0))</f>
        <v>0</v>
      </c>
      <c r="B2051">
        <f>IF(OR('Milestone 3'!D575="Yes",'Milestone 3'!D575="Oui"),"Yes",IF(OR('Milestone 3'!D575="No",'Milestone 3'!D575="Non"),"No",0))</f>
        <v>0</v>
      </c>
      <c r="C2051">
        <f>IF(OR('Milestone 3'!C575="Yes",'Milestone 3'!C575="Oui"),"Yes",IF(OR('Milestone 3'!C575="No",'Milestone 3'!C575="Non"),"No",IF(OR('Milestone 3'!C575="N/A",'Milestone 3'!C575="S.O."),"N/A",0)))</f>
        <v>0</v>
      </c>
      <c r="D2051">
        <f>IF(OR('Milestone 3'!H575="Approved",'Milestone 3'!H575="Approuvé"),"Approved",IF(OR('Milestone 3'!H575="Incomplete",'Milestone 3'!H575="Incomplet"),"Incomplete",0))</f>
        <v>0</v>
      </c>
      <c r="E2051">
        <f>IF(OR('Milestone 3'!G575="Yes",'Milestone 3'!G575="Oui"),"Yes",IF(OR('Milestone 3'!G575="No",'Milestone 3'!G575="Non"),"No",0))</f>
        <v>0</v>
      </c>
      <c r="F2051">
        <f>IF(OR('Milestone 3'!F575="Yes",'Milestone 3'!F575="Oui"),"Yes",IF(OR('Milestone 3'!F575="No",'Milestone 3'!F575="Non"),"No",IF(OR('Milestone 3'!F575="N/A",'Milestone 3'!F575="S.O."),"N/A",0)))</f>
        <v>0</v>
      </c>
      <c r="G2051">
        <f>IF(OR('Milestone 3'!K575="Approved",'Milestone 3'!K575="Approuvé"),"Approved",IF(OR('Milestone 3'!K575="Incomplete",'Milestone 3'!K575="Incomplet"),"Incomplete",0))</f>
        <v>0</v>
      </c>
      <c r="H2051">
        <f>IF(OR('Milestone 3'!J575="Yes",'Milestone 3'!J575="Oui"),"Yes",IF(OR('Milestone 3'!J575="No",'Milestone 3'!J575="Non"),"No",0))</f>
        <v>0</v>
      </c>
      <c r="I2051">
        <f>IF(OR('Milestone 3'!I575="Yes",'Milestone 3'!I575="Oui"),"Yes",IF(OR('Milestone 3'!I575="No",'Milestone 3'!I575="Non"),"No",IF(OR('Milestone 3'!I575="N/A",'Milestone 3'!I575="S.O."),"N/A",0)))</f>
        <v>0</v>
      </c>
      <c r="J2051">
        <f>IF(OR('Milestone 3'!N575="Approved",'Milestone 3'!N575="Approuvé"),"Approved",IF(OR('Milestone 3'!N575="Incomplete",'Milestone 3'!N575="Incomplet"),"Incomplete",0))</f>
        <v>0</v>
      </c>
      <c r="K2051">
        <f>IF(OR('Milestone 3'!M575="Yes",'Milestone 3'!M575="Oui"),"Yes",IF(OR('Milestone 3'!M575="No",'Milestone 3'!M575="Non"),"No",0))</f>
        <v>0</v>
      </c>
      <c r="L2051">
        <f>IF(OR('Milestone 3'!L575="Yes",'Milestone 3'!L575="Oui"),"Yes",IF(OR('Milestone 3'!L575="No",'Milestone 3'!L575="Non"),"No",IF(OR('Milestone 3'!L575="N/A",'Milestone 3'!L575="S.O."),"N/A",0)))</f>
        <v>0</v>
      </c>
      <c r="M2051">
        <f>IF(OR('Milestone 3'!Q575="Approved",'Milestone 3'!Q575="Approuvé"),"Approved",IF(OR('Milestone 3'!Q575="Incomplete",'Milestone 3'!Q575="Incomplet"),"Incomplete",0))</f>
        <v>0</v>
      </c>
      <c r="N2051">
        <f>IF(OR('Milestone 3'!P575="Yes",'Milestone 3'!P575="Oui"),"Yes",IF(OR('Milestone 3'!P575="No",'Milestone 3'!P575="Non"),"No",0))</f>
        <v>0</v>
      </c>
      <c r="O2051">
        <f>IF(OR('Milestone 3'!O575="Yes",'Milestone 3'!O575="Oui"),"Yes",IF(OR('Milestone 3'!O575="No",'Milestone 3'!O575="Non"),"No",IF(OR('Milestone 3'!O575="N/A",'Milestone 3'!O575="S.O."),"N/A",0)))</f>
        <v>0</v>
      </c>
    </row>
    <row r="2052" spans="1:15" hidden="1">
      <c r="A2052">
        <f>IF(OR('Milestone 3'!E576="Approved",'Milestone 3'!E576="Approuvé"),"Approved",IF(OR('Milestone 3'!E576="Incomplete",'Milestone 3'!E576="Incomplet"),"Incomplete",0))</f>
        <v>0</v>
      </c>
      <c r="B2052">
        <f>IF(OR('Milestone 3'!D576="Yes",'Milestone 3'!D576="Oui"),"Yes",IF(OR('Milestone 3'!D576="No",'Milestone 3'!D576="Non"),"No",0))</f>
        <v>0</v>
      </c>
      <c r="C2052">
        <f>IF(OR('Milestone 3'!C576="Yes",'Milestone 3'!C576="Oui"),"Yes",IF(OR('Milestone 3'!C576="No",'Milestone 3'!C576="Non"),"No",IF(OR('Milestone 3'!C576="N/A",'Milestone 3'!C576="S.O."),"N/A",0)))</f>
        <v>0</v>
      </c>
      <c r="D2052">
        <f>IF(OR('Milestone 3'!H576="Approved",'Milestone 3'!H576="Approuvé"),"Approved",IF(OR('Milestone 3'!H576="Incomplete",'Milestone 3'!H576="Incomplet"),"Incomplete",0))</f>
        <v>0</v>
      </c>
      <c r="E2052">
        <f>IF(OR('Milestone 3'!G576="Yes",'Milestone 3'!G576="Oui"),"Yes",IF(OR('Milestone 3'!G576="No",'Milestone 3'!G576="Non"),"No",0))</f>
        <v>0</v>
      </c>
      <c r="F2052">
        <f>IF(OR('Milestone 3'!F576="Yes",'Milestone 3'!F576="Oui"),"Yes",IF(OR('Milestone 3'!F576="No",'Milestone 3'!F576="Non"),"No",IF(OR('Milestone 3'!F576="N/A",'Milestone 3'!F576="S.O."),"N/A",0)))</f>
        <v>0</v>
      </c>
      <c r="G2052">
        <f>IF(OR('Milestone 3'!K576="Approved",'Milestone 3'!K576="Approuvé"),"Approved",IF(OR('Milestone 3'!K576="Incomplete",'Milestone 3'!K576="Incomplet"),"Incomplete",0))</f>
        <v>0</v>
      </c>
      <c r="H2052">
        <f>IF(OR('Milestone 3'!J576="Yes",'Milestone 3'!J576="Oui"),"Yes",IF(OR('Milestone 3'!J576="No",'Milestone 3'!J576="Non"),"No",0))</f>
        <v>0</v>
      </c>
      <c r="I2052">
        <f>IF(OR('Milestone 3'!I576="Yes",'Milestone 3'!I576="Oui"),"Yes",IF(OR('Milestone 3'!I576="No",'Milestone 3'!I576="Non"),"No",IF(OR('Milestone 3'!I576="N/A",'Milestone 3'!I576="S.O."),"N/A",0)))</f>
        <v>0</v>
      </c>
      <c r="J2052">
        <f>IF(OR('Milestone 3'!N576="Approved",'Milestone 3'!N576="Approuvé"),"Approved",IF(OR('Milestone 3'!N576="Incomplete",'Milestone 3'!N576="Incomplet"),"Incomplete",0))</f>
        <v>0</v>
      </c>
      <c r="K2052">
        <f>IF(OR('Milestone 3'!M576="Yes",'Milestone 3'!M576="Oui"),"Yes",IF(OR('Milestone 3'!M576="No",'Milestone 3'!M576="Non"),"No",0))</f>
        <v>0</v>
      </c>
      <c r="L2052">
        <f>IF(OR('Milestone 3'!L576="Yes",'Milestone 3'!L576="Oui"),"Yes",IF(OR('Milestone 3'!L576="No",'Milestone 3'!L576="Non"),"No",IF(OR('Milestone 3'!L576="N/A",'Milestone 3'!L576="S.O."),"N/A",0)))</f>
        <v>0</v>
      </c>
      <c r="M2052">
        <f>IF(OR('Milestone 3'!Q576="Approved",'Milestone 3'!Q576="Approuvé"),"Approved",IF(OR('Milestone 3'!Q576="Incomplete",'Milestone 3'!Q576="Incomplet"),"Incomplete",0))</f>
        <v>0</v>
      </c>
      <c r="N2052">
        <f>IF(OR('Milestone 3'!P576="Yes",'Milestone 3'!P576="Oui"),"Yes",IF(OR('Milestone 3'!P576="No",'Milestone 3'!P576="Non"),"No",0))</f>
        <v>0</v>
      </c>
      <c r="O2052">
        <f>IF(OR('Milestone 3'!O576="Yes",'Milestone 3'!O576="Oui"),"Yes",IF(OR('Milestone 3'!O576="No",'Milestone 3'!O576="Non"),"No",IF(OR('Milestone 3'!O576="N/A",'Milestone 3'!O576="S.O."),"N/A",0)))</f>
        <v>0</v>
      </c>
    </row>
    <row r="2053" spans="1:15" hidden="1">
      <c r="A2053">
        <f>IF(OR('Milestone 3'!E577="Approved",'Milestone 3'!E577="Approuvé"),"Approved",IF(OR('Milestone 3'!E577="Incomplete",'Milestone 3'!E577="Incomplet"),"Incomplete",0))</f>
        <v>0</v>
      </c>
      <c r="B2053">
        <f>IF(OR('Milestone 3'!D577="Yes",'Milestone 3'!D577="Oui"),"Yes",IF(OR('Milestone 3'!D577="No",'Milestone 3'!D577="Non"),"No",0))</f>
        <v>0</v>
      </c>
      <c r="C2053">
        <f>IF(OR('Milestone 3'!C577="Yes",'Milestone 3'!C577="Oui"),"Yes",IF(OR('Milestone 3'!C577="No",'Milestone 3'!C577="Non"),"No",IF(OR('Milestone 3'!C577="N/A",'Milestone 3'!C577="S.O."),"N/A",0)))</f>
        <v>0</v>
      </c>
      <c r="D2053">
        <f>IF(OR('Milestone 3'!H577="Approved",'Milestone 3'!H577="Approuvé"),"Approved",IF(OR('Milestone 3'!H577="Incomplete",'Milestone 3'!H577="Incomplet"),"Incomplete",0))</f>
        <v>0</v>
      </c>
      <c r="E2053">
        <f>IF(OR('Milestone 3'!G577="Yes",'Milestone 3'!G577="Oui"),"Yes",IF(OR('Milestone 3'!G577="No",'Milestone 3'!G577="Non"),"No",0))</f>
        <v>0</v>
      </c>
      <c r="F2053">
        <f>IF(OR('Milestone 3'!F577="Yes",'Milestone 3'!F577="Oui"),"Yes",IF(OR('Milestone 3'!F577="No",'Milestone 3'!F577="Non"),"No",IF(OR('Milestone 3'!F577="N/A",'Milestone 3'!F577="S.O."),"N/A",0)))</f>
        <v>0</v>
      </c>
      <c r="G2053">
        <f>IF(OR('Milestone 3'!K577="Approved",'Milestone 3'!K577="Approuvé"),"Approved",IF(OR('Milestone 3'!K577="Incomplete",'Milestone 3'!K577="Incomplet"),"Incomplete",0))</f>
        <v>0</v>
      </c>
      <c r="H2053">
        <f>IF(OR('Milestone 3'!J577="Yes",'Milestone 3'!J577="Oui"),"Yes",IF(OR('Milestone 3'!J577="No",'Milestone 3'!J577="Non"),"No",0))</f>
        <v>0</v>
      </c>
      <c r="I2053">
        <f>IF(OR('Milestone 3'!I577="Yes",'Milestone 3'!I577="Oui"),"Yes",IF(OR('Milestone 3'!I577="No",'Milestone 3'!I577="Non"),"No",IF(OR('Milestone 3'!I577="N/A",'Milestone 3'!I577="S.O."),"N/A",0)))</f>
        <v>0</v>
      </c>
      <c r="J2053">
        <f>IF(OR('Milestone 3'!N577="Approved",'Milestone 3'!N577="Approuvé"),"Approved",IF(OR('Milestone 3'!N577="Incomplete",'Milestone 3'!N577="Incomplet"),"Incomplete",0))</f>
        <v>0</v>
      </c>
      <c r="K2053">
        <f>IF(OR('Milestone 3'!M577="Yes",'Milestone 3'!M577="Oui"),"Yes",IF(OR('Milestone 3'!M577="No",'Milestone 3'!M577="Non"),"No",0))</f>
        <v>0</v>
      </c>
      <c r="L2053">
        <f>IF(OR('Milestone 3'!L577="Yes",'Milestone 3'!L577="Oui"),"Yes",IF(OR('Milestone 3'!L577="No",'Milestone 3'!L577="Non"),"No",IF(OR('Milestone 3'!L577="N/A",'Milestone 3'!L577="S.O."),"N/A",0)))</f>
        <v>0</v>
      </c>
      <c r="M2053">
        <f>IF(OR('Milestone 3'!Q577="Approved",'Milestone 3'!Q577="Approuvé"),"Approved",IF(OR('Milestone 3'!Q577="Incomplete",'Milestone 3'!Q577="Incomplet"),"Incomplete",0))</f>
        <v>0</v>
      </c>
      <c r="N2053">
        <f>IF(OR('Milestone 3'!P577="Yes",'Milestone 3'!P577="Oui"),"Yes",IF(OR('Milestone 3'!P577="No",'Milestone 3'!P577="Non"),"No",0))</f>
        <v>0</v>
      </c>
      <c r="O2053">
        <f>IF(OR('Milestone 3'!O577="Yes",'Milestone 3'!O577="Oui"),"Yes",IF(OR('Milestone 3'!O577="No",'Milestone 3'!O577="Non"),"No",IF(OR('Milestone 3'!O577="N/A",'Milestone 3'!O577="S.O."),"N/A",0)))</f>
        <v>0</v>
      </c>
    </row>
    <row r="2054" spans="1:15" hidden="1">
      <c r="A2054">
        <f>IF(OR('Milestone 3'!E578="Approved",'Milestone 3'!E578="Approuvé"),"Approved",IF(OR('Milestone 3'!E578="Incomplete",'Milestone 3'!E578="Incomplet"),"Incomplete",0))</f>
        <v>0</v>
      </c>
      <c r="B2054">
        <f>IF(OR('Milestone 3'!D578="Yes",'Milestone 3'!D578="Oui"),"Yes",IF(OR('Milestone 3'!D578="No",'Milestone 3'!D578="Non"),"No",0))</f>
        <v>0</v>
      </c>
      <c r="C2054">
        <f>IF(OR('Milestone 3'!C578="Yes",'Milestone 3'!C578="Oui"),"Yes",IF(OR('Milestone 3'!C578="No",'Milestone 3'!C578="Non"),"No",IF(OR('Milestone 3'!C578="N/A",'Milestone 3'!C578="S.O."),"N/A",0)))</f>
        <v>0</v>
      </c>
      <c r="D2054">
        <f>IF(OR('Milestone 3'!H578="Approved",'Milestone 3'!H578="Approuvé"),"Approved",IF(OR('Milestone 3'!H578="Incomplete",'Milestone 3'!H578="Incomplet"),"Incomplete",0))</f>
        <v>0</v>
      </c>
      <c r="E2054">
        <f>IF(OR('Milestone 3'!G578="Yes",'Milestone 3'!G578="Oui"),"Yes",IF(OR('Milestone 3'!G578="No",'Milestone 3'!G578="Non"),"No",0))</f>
        <v>0</v>
      </c>
      <c r="F2054">
        <f>IF(OR('Milestone 3'!F578="Yes",'Milestone 3'!F578="Oui"),"Yes",IF(OR('Milestone 3'!F578="No",'Milestone 3'!F578="Non"),"No",IF(OR('Milestone 3'!F578="N/A",'Milestone 3'!F578="S.O."),"N/A",0)))</f>
        <v>0</v>
      </c>
      <c r="G2054">
        <f>IF(OR('Milestone 3'!K578="Approved",'Milestone 3'!K578="Approuvé"),"Approved",IF(OR('Milestone 3'!K578="Incomplete",'Milestone 3'!K578="Incomplet"),"Incomplete",0))</f>
        <v>0</v>
      </c>
      <c r="H2054">
        <f>IF(OR('Milestone 3'!J578="Yes",'Milestone 3'!J578="Oui"),"Yes",IF(OR('Milestone 3'!J578="No",'Milestone 3'!J578="Non"),"No",0))</f>
        <v>0</v>
      </c>
      <c r="I2054">
        <f>IF(OR('Milestone 3'!I578="Yes",'Milestone 3'!I578="Oui"),"Yes",IF(OR('Milestone 3'!I578="No",'Milestone 3'!I578="Non"),"No",IF(OR('Milestone 3'!I578="N/A",'Milestone 3'!I578="S.O."),"N/A",0)))</f>
        <v>0</v>
      </c>
      <c r="J2054">
        <f>IF(OR('Milestone 3'!N578="Approved",'Milestone 3'!N578="Approuvé"),"Approved",IF(OR('Milestone 3'!N578="Incomplete",'Milestone 3'!N578="Incomplet"),"Incomplete",0))</f>
        <v>0</v>
      </c>
      <c r="K2054">
        <f>IF(OR('Milestone 3'!M578="Yes",'Milestone 3'!M578="Oui"),"Yes",IF(OR('Milestone 3'!M578="No",'Milestone 3'!M578="Non"),"No",0))</f>
        <v>0</v>
      </c>
      <c r="L2054">
        <f>IF(OR('Milestone 3'!L578="Yes",'Milestone 3'!L578="Oui"),"Yes",IF(OR('Milestone 3'!L578="No",'Milestone 3'!L578="Non"),"No",IF(OR('Milestone 3'!L578="N/A",'Milestone 3'!L578="S.O."),"N/A",0)))</f>
        <v>0</v>
      </c>
      <c r="M2054">
        <f>IF(OR('Milestone 3'!Q578="Approved",'Milestone 3'!Q578="Approuvé"),"Approved",IF(OR('Milestone 3'!Q578="Incomplete",'Milestone 3'!Q578="Incomplet"),"Incomplete",0))</f>
        <v>0</v>
      </c>
      <c r="N2054">
        <f>IF(OR('Milestone 3'!P578="Yes",'Milestone 3'!P578="Oui"),"Yes",IF(OR('Milestone 3'!P578="No",'Milestone 3'!P578="Non"),"No",0))</f>
        <v>0</v>
      </c>
      <c r="O2054">
        <f>IF(OR('Milestone 3'!O578="Yes",'Milestone 3'!O578="Oui"),"Yes",IF(OR('Milestone 3'!O578="No",'Milestone 3'!O578="Non"),"No",IF(OR('Milestone 3'!O578="N/A",'Milestone 3'!O578="S.O."),"N/A",0)))</f>
        <v>0</v>
      </c>
    </row>
    <row r="2055" spans="1:15" hidden="1">
      <c r="A2055">
        <f>IF(OR('Milestone 3'!E579="Approved",'Milestone 3'!E579="Approuvé"),"Approved",IF(OR('Milestone 3'!E579="Incomplete",'Milestone 3'!E579="Incomplet"),"Incomplete",0))</f>
        <v>0</v>
      </c>
      <c r="B2055">
        <f>IF(OR('Milestone 3'!D579="Yes",'Milestone 3'!D579="Oui"),"Yes",IF(OR('Milestone 3'!D579="No",'Milestone 3'!D579="Non"),"No",0))</f>
        <v>0</v>
      </c>
      <c r="C2055">
        <f>IF(OR('Milestone 3'!C579="Yes",'Milestone 3'!C579="Oui"),"Yes",IF(OR('Milestone 3'!C579="No",'Milestone 3'!C579="Non"),"No",IF(OR('Milestone 3'!C579="N/A",'Milestone 3'!C579="S.O."),"N/A",0)))</f>
        <v>0</v>
      </c>
      <c r="D2055">
        <f>IF(OR('Milestone 3'!H579="Approved",'Milestone 3'!H579="Approuvé"),"Approved",IF(OR('Milestone 3'!H579="Incomplete",'Milestone 3'!H579="Incomplet"),"Incomplete",0))</f>
        <v>0</v>
      </c>
      <c r="E2055">
        <f>IF(OR('Milestone 3'!G579="Yes",'Milestone 3'!G579="Oui"),"Yes",IF(OR('Milestone 3'!G579="No",'Milestone 3'!G579="Non"),"No",0))</f>
        <v>0</v>
      </c>
      <c r="F2055">
        <f>IF(OR('Milestone 3'!F579="Yes",'Milestone 3'!F579="Oui"),"Yes",IF(OR('Milestone 3'!F579="No",'Milestone 3'!F579="Non"),"No",IF(OR('Milestone 3'!F579="N/A",'Milestone 3'!F579="S.O."),"N/A",0)))</f>
        <v>0</v>
      </c>
      <c r="G2055">
        <f>IF(OR('Milestone 3'!K579="Approved",'Milestone 3'!K579="Approuvé"),"Approved",IF(OR('Milestone 3'!K579="Incomplete",'Milestone 3'!K579="Incomplet"),"Incomplete",0))</f>
        <v>0</v>
      </c>
      <c r="H2055">
        <f>IF(OR('Milestone 3'!J579="Yes",'Milestone 3'!J579="Oui"),"Yes",IF(OR('Milestone 3'!J579="No",'Milestone 3'!J579="Non"),"No",0))</f>
        <v>0</v>
      </c>
      <c r="I2055">
        <f>IF(OR('Milestone 3'!I579="Yes",'Milestone 3'!I579="Oui"),"Yes",IF(OR('Milestone 3'!I579="No",'Milestone 3'!I579="Non"),"No",IF(OR('Milestone 3'!I579="N/A",'Milestone 3'!I579="S.O."),"N/A",0)))</f>
        <v>0</v>
      </c>
      <c r="J2055">
        <f>IF(OR('Milestone 3'!N579="Approved",'Milestone 3'!N579="Approuvé"),"Approved",IF(OR('Milestone 3'!N579="Incomplete",'Milestone 3'!N579="Incomplet"),"Incomplete",0))</f>
        <v>0</v>
      </c>
      <c r="K2055">
        <f>IF(OR('Milestone 3'!M579="Yes",'Milestone 3'!M579="Oui"),"Yes",IF(OR('Milestone 3'!M579="No",'Milestone 3'!M579="Non"),"No",0))</f>
        <v>0</v>
      </c>
      <c r="L2055">
        <f>IF(OR('Milestone 3'!L579="Yes",'Milestone 3'!L579="Oui"),"Yes",IF(OR('Milestone 3'!L579="No",'Milestone 3'!L579="Non"),"No",IF(OR('Milestone 3'!L579="N/A",'Milestone 3'!L579="S.O."),"N/A",0)))</f>
        <v>0</v>
      </c>
      <c r="M2055">
        <f>IF(OR('Milestone 3'!Q579="Approved",'Milestone 3'!Q579="Approuvé"),"Approved",IF(OR('Milestone 3'!Q579="Incomplete",'Milestone 3'!Q579="Incomplet"),"Incomplete",0))</f>
        <v>0</v>
      </c>
      <c r="N2055">
        <f>IF(OR('Milestone 3'!P579="Yes",'Milestone 3'!P579="Oui"),"Yes",IF(OR('Milestone 3'!P579="No",'Milestone 3'!P579="Non"),"No",0))</f>
        <v>0</v>
      </c>
      <c r="O2055">
        <f>IF(OR('Milestone 3'!O579="Yes",'Milestone 3'!O579="Oui"),"Yes",IF(OR('Milestone 3'!O579="No",'Milestone 3'!O579="Non"),"No",IF(OR('Milestone 3'!O579="N/A",'Milestone 3'!O579="S.O."),"N/A",0)))</f>
        <v>0</v>
      </c>
    </row>
    <row r="2056" spans="1:15" hidden="1">
      <c r="A2056">
        <f>IF(OR('Milestone 3'!E580="Approved",'Milestone 3'!E580="Approuvé"),"Approved",IF(OR('Milestone 3'!E580="Incomplete",'Milestone 3'!E580="Incomplet"),"Incomplete",0))</f>
        <v>0</v>
      </c>
      <c r="B2056">
        <f>IF(OR('Milestone 3'!D580="Yes",'Milestone 3'!D580="Oui"),"Yes",IF(OR('Milestone 3'!D580="No",'Milestone 3'!D580="Non"),"No",0))</f>
        <v>0</v>
      </c>
      <c r="C2056">
        <f>IF(OR('Milestone 3'!C580="Yes",'Milestone 3'!C580="Oui"),"Yes",IF(OR('Milestone 3'!C580="No",'Milestone 3'!C580="Non"),"No",IF(OR('Milestone 3'!C580="N/A",'Milestone 3'!C580="S.O."),"N/A",0)))</f>
        <v>0</v>
      </c>
      <c r="D2056">
        <f>IF(OR('Milestone 3'!H580="Approved",'Milestone 3'!H580="Approuvé"),"Approved",IF(OR('Milestone 3'!H580="Incomplete",'Milestone 3'!H580="Incomplet"),"Incomplete",0))</f>
        <v>0</v>
      </c>
      <c r="E2056">
        <f>IF(OR('Milestone 3'!G580="Yes",'Milestone 3'!G580="Oui"),"Yes",IF(OR('Milestone 3'!G580="No",'Milestone 3'!G580="Non"),"No",0))</f>
        <v>0</v>
      </c>
      <c r="F2056">
        <f>IF(OR('Milestone 3'!F580="Yes",'Milestone 3'!F580="Oui"),"Yes",IF(OR('Milestone 3'!F580="No",'Milestone 3'!F580="Non"),"No",IF(OR('Milestone 3'!F580="N/A",'Milestone 3'!F580="S.O."),"N/A",0)))</f>
        <v>0</v>
      </c>
      <c r="G2056">
        <f>IF(OR('Milestone 3'!K580="Approved",'Milestone 3'!K580="Approuvé"),"Approved",IF(OR('Milestone 3'!K580="Incomplete",'Milestone 3'!K580="Incomplet"),"Incomplete",0))</f>
        <v>0</v>
      </c>
      <c r="H2056">
        <f>IF(OR('Milestone 3'!J580="Yes",'Milestone 3'!J580="Oui"),"Yes",IF(OR('Milestone 3'!J580="No",'Milestone 3'!J580="Non"),"No",0))</f>
        <v>0</v>
      </c>
      <c r="I2056">
        <f>IF(OR('Milestone 3'!I580="Yes",'Milestone 3'!I580="Oui"),"Yes",IF(OR('Milestone 3'!I580="No",'Milestone 3'!I580="Non"),"No",IF(OR('Milestone 3'!I580="N/A",'Milestone 3'!I580="S.O."),"N/A",0)))</f>
        <v>0</v>
      </c>
      <c r="J2056">
        <f>IF(OR('Milestone 3'!N580="Approved",'Milestone 3'!N580="Approuvé"),"Approved",IF(OR('Milestone 3'!N580="Incomplete",'Milestone 3'!N580="Incomplet"),"Incomplete",0))</f>
        <v>0</v>
      </c>
      <c r="K2056">
        <f>IF(OR('Milestone 3'!M580="Yes",'Milestone 3'!M580="Oui"),"Yes",IF(OR('Milestone 3'!M580="No",'Milestone 3'!M580="Non"),"No",0))</f>
        <v>0</v>
      </c>
      <c r="L2056">
        <f>IF(OR('Milestone 3'!L580="Yes",'Milestone 3'!L580="Oui"),"Yes",IF(OR('Milestone 3'!L580="No",'Milestone 3'!L580="Non"),"No",IF(OR('Milestone 3'!L580="N/A",'Milestone 3'!L580="S.O."),"N/A",0)))</f>
        <v>0</v>
      </c>
      <c r="M2056">
        <f>IF(OR('Milestone 3'!Q580="Approved",'Milestone 3'!Q580="Approuvé"),"Approved",IF(OR('Milestone 3'!Q580="Incomplete",'Milestone 3'!Q580="Incomplet"),"Incomplete",0))</f>
        <v>0</v>
      </c>
      <c r="N2056">
        <f>IF(OR('Milestone 3'!P580="Yes",'Milestone 3'!P580="Oui"),"Yes",IF(OR('Milestone 3'!P580="No",'Milestone 3'!P580="Non"),"No",0))</f>
        <v>0</v>
      </c>
      <c r="O2056">
        <f>IF(OR('Milestone 3'!O580="Yes",'Milestone 3'!O580="Oui"),"Yes",IF(OR('Milestone 3'!O580="No",'Milestone 3'!O580="Non"),"No",IF(OR('Milestone 3'!O580="N/A",'Milestone 3'!O580="S.O."),"N/A",0)))</f>
        <v>0</v>
      </c>
    </row>
    <row r="2057" spans="1:15" hidden="1">
      <c r="A2057">
        <f>IF(OR('Milestone 3'!E581="Approved",'Milestone 3'!E581="Approuvé"),"Approved",IF(OR('Milestone 3'!E581="Incomplete",'Milestone 3'!E581="Incomplet"),"Incomplete",0))</f>
        <v>0</v>
      </c>
      <c r="B2057">
        <f>IF(OR('Milestone 3'!D581="Yes",'Milestone 3'!D581="Oui"),"Yes",IF(OR('Milestone 3'!D581="No",'Milestone 3'!D581="Non"),"No",0))</f>
        <v>0</v>
      </c>
      <c r="C2057">
        <f>IF(OR('Milestone 3'!C581="Yes",'Milestone 3'!C581="Oui"),"Yes",IF(OR('Milestone 3'!C581="No",'Milestone 3'!C581="Non"),"No",IF(OR('Milestone 3'!C581="N/A",'Milestone 3'!C581="S.O."),"N/A",0)))</f>
        <v>0</v>
      </c>
      <c r="D2057">
        <f>IF(OR('Milestone 3'!H581="Approved",'Milestone 3'!H581="Approuvé"),"Approved",IF(OR('Milestone 3'!H581="Incomplete",'Milestone 3'!H581="Incomplet"),"Incomplete",0))</f>
        <v>0</v>
      </c>
      <c r="E2057">
        <f>IF(OR('Milestone 3'!G581="Yes",'Milestone 3'!G581="Oui"),"Yes",IF(OR('Milestone 3'!G581="No",'Milestone 3'!G581="Non"),"No",0))</f>
        <v>0</v>
      </c>
      <c r="F2057">
        <f>IF(OR('Milestone 3'!F581="Yes",'Milestone 3'!F581="Oui"),"Yes",IF(OR('Milestone 3'!F581="No",'Milestone 3'!F581="Non"),"No",IF(OR('Milestone 3'!F581="N/A",'Milestone 3'!F581="S.O."),"N/A",0)))</f>
        <v>0</v>
      </c>
      <c r="G2057">
        <f>IF(OR('Milestone 3'!K581="Approved",'Milestone 3'!K581="Approuvé"),"Approved",IF(OR('Milestone 3'!K581="Incomplete",'Milestone 3'!K581="Incomplet"),"Incomplete",0))</f>
        <v>0</v>
      </c>
      <c r="H2057">
        <f>IF(OR('Milestone 3'!J581="Yes",'Milestone 3'!J581="Oui"),"Yes",IF(OR('Milestone 3'!J581="No",'Milestone 3'!J581="Non"),"No",0))</f>
        <v>0</v>
      </c>
      <c r="I2057">
        <f>IF(OR('Milestone 3'!I581="Yes",'Milestone 3'!I581="Oui"),"Yes",IF(OR('Milestone 3'!I581="No",'Milestone 3'!I581="Non"),"No",IF(OR('Milestone 3'!I581="N/A",'Milestone 3'!I581="S.O."),"N/A",0)))</f>
        <v>0</v>
      </c>
      <c r="J2057">
        <f>IF(OR('Milestone 3'!N581="Approved",'Milestone 3'!N581="Approuvé"),"Approved",IF(OR('Milestone 3'!N581="Incomplete",'Milestone 3'!N581="Incomplet"),"Incomplete",0))</f>
        <v>0</v>
      </c>
      <c r="K2057">
        <f>IF(OR('Milestone 3'!M581="Yes",'Milestone 3'!M581="Oui"),"Yes",IF(OR('Milestone 3'!M581="No",'Milestone 3'!M581="Non"),"No",0))</f>
        <v>0</v>
      </c>
      <c r="L2057">
        <f>IF(OR('Milestone 3'!L581="Yes",'Milestone 3'!L581="Oui"),"Yes",IF(OR('Milestone 3'!L581="No",'Milestone 3'!L581="Non"),"No",IF(OR('Milestone 3'!L581="N/A",'Milestone 3'!L581="S.O."),"N/A",0)))</f>
        <v>0</v>
      </c>
      <c r="M2057">
        <f>IF(OR('Milestone 3'!Q581="Approved",'Milestone 3'!Q581="Approuvé"),"Approved",IF(OR('Milestone 3'!Q581="Incomplete",'Milestone 3'!Q581="Incomplet"),"Incomplete",0))</f>
        <v>0</v>
      </c>
      <c r="N2057">
        <f>IF(OR('Milestone 3'!P581="Yes",'Milestone 3'!P581="Oui"),"Yes",IF(OR('Milestone 3'!P581="No",'Milestone 3'!P581="Non"),"No",0))</f>
        <v>0</v>
      </c>
      <c r="O2057">
        <f>IF(OR('Milestone 3'!O581="Yes",'Milestone 3'!O581="Oui"),"Yes",IF(OR('Milestone 3'!O581="No",'Milestone 3'!O581="Non"),"No",IF(OR('Milestone 3'!O581="N/A",'Milestone 3'!O581="S.O."),"N/A",0)))</f>
        <v>0</v>
      </c>
    </row>
    <row r="2058" spans="1:15" hidden="1">
      <c r="A2058">
        <f>IF(OR('Milestone 3'!E582="Approved",'Milestone 3'!E582="Approuvé"),"Approved",IF(OR('Milestone 3'!E582="Incomplete",'Milestone 3'!E582="Incomplet"),"Incomplete",0))</f>
        <v>0</v>
      </c>
      <c r="B2058">
        <f>IF(OR('Milestone 3'!D582="Yes",'Milestone 3'!D582="Oui"),"Yes",IF(OR('Milestone 3'!D582="No",'Milestone 3'!D582="Non"),"No",0))</f>
        <v>0</v>
      </c>
      <c r="C2058">
        <f>IF(OR('Milestone 3'!C582="Yes",'Milestone 3'!C582="Oui"),"Yes",IF(OR('Milestone 3'!C582="No",'Milestone 3'!C582="Non"),"No",IF(OR('Milestone 3'!C582="N/A",'Milestone 3'!C582="S.O."),"N/A",0)))</f>
        <v>0</v>
      </c>
      <c r="D2058">
        <f>IF(OR('Milestone 3'!H582="Approved",'Milestone 3'!H582="Approuvé"),"Approved",IF(OR('Milestone 3'!H582="Incomplete",'Milestone 3'!H582="Incomplet"),"Incomplete",0))</f>
        <v>0</v>
      </c>
      <c r="E2058">
        <f>IF(OR('Milestone 3'!G582="Yes",'Milestone 3'!G582="Oui"),"Yes",IF(OR('Milestone 3'!G582="No",'Milestone 3'!G582="Non"),"No",0))</f>
        <v>0</v>
      </c>
      <c r="F2058">
        <f>IF(OR('Milestone 3'!F582="Yes",'Milestone 3'!F582="Oui"),"Yes",IF(OR('Milestone 3'!F582="No",'Milestone 3'!F582="Non"),"No",IF(OR('Milestone 3'!F582="N/A",'Milestone 3'!F582="S.O."),"N/A",0)))</f>
        <v>0</v>
      </c>
      <c r="G2058">
        <f>IF(OR('Milestone 3'!K582="Approved",'Milestone 3'!K582="Approuvé"),"Approved",IF(OR('Milestone 3'!K582="Incomplete",'Milestone 3'!K582="Incomplet"),"Incomplete",0))</f>
        <v>0</v>
      </c>
      <c r="H2058">
        <f>IF(OR('Milestone 3'!J582="Yes",'Milestone 3'!J582="Oui"),"Yes",IF(OR('Milestone 3'!J582="No",'Milestone 3'!J582="Non"),"No",0))</f>
        <v>0</v>
      </c>
      <c r="I2058">
        <f>IF(OR('Milestone 3'!I582="Yes",'Milestone 3'!I582="Oui"),"Yes",IF(OR('Milestone 3'!I582="No",'Milestone 3'!I582="Non"),"No",IF(OR('Milestone 3'!I582="N/A",'Milestone 3'!I582="S.O."),"N/A",0)))</f>
        <v>0</v>
      </c>
      <c r="J2058">
        <f>IF(OR('Milestone 3'!N582="Approved",'Milestone 3'!N582="Approuvé"),"Approved",IF(OR('Milestone 3'!N582="Incomplete",'Milestone 3'!N582="Incomplet"),"Incomplete",0))</f>
        <v>0</v>
      </c>
      <c r="K2058">
        <f>IF(OR('Milestone 3'!M582="Yes",'Milestone 3'!M582="Oui"),"Yes",IF(OR('Milestone 3'!M582="No",'Milestone 3'!M582="Non"),"No",0))</f>
        <v>0</v>
      </c>
      <c r="L2058">
        <f>IF(OR('Milestone 3'!L582="Yes",'Milestone 3'!L582="Oui"),"Yes",IF(OR('Milestone 3'!L582="No",'Milestone 3'!L582="Non"),"No",IF(OR('Milestone 3'!L582="N/A",'Milestone 3'!L582="S.O."),"N/A",0)))</f>
        <v>0</v>
      </c>
      <c r="M2058">
        <f>IF(OR('Milestone 3'!Q582="Approved",'Milestone 3'!Q582="Approuvé"),"Approved",IF(OR('Milestone 3'!Q582="Incomplete",'Milestone 3'!Q582="Incomplet"),"Incomplete",0))</f>
        <v>0</v>
      </c>
      <c r="N2058">
        <f>IF(OR('Milestone 3'!P582="Yes",'Milestone 3'!P582="Oui"),"Yes",IF(OR('Milestone 3'!P582="No",'Milestone 3'!P582="Non"),"No",0))</f>
        <v>0</v>
      </c>
      <c r="O2058">
        <f>IF(OR('Milestone 3'!O582="Yes",'Milestone 3'!O582="Oui"),"Yes",IF(OR('Milestone 3'!O582="No",'Milestone 3'!O582="Non"),"No",IF(OR('Milestone 3'!O582="N/A",'Milestone 3'!O582="S.O."),"N/A",0)))</f>
        <v>0</v>
      </c>
    </row>
    <row r="2059" spans="1:15" hidden="1">
      <c r="A2059">
        <f>IF(OR('Milestone 3'!E583="Approved",'Milestone 3'!E583="Approuvé"),"Approved",IF(OR('Milestone 3'!E583="Incomplete",'Milestone 3'!E583="Incomplet"),"Incomplete",0))</f>
        <v>0</v>
      </c>
      <c r="B2059">
        <f>IF(OR('Milestone 3'!D583="Yes",'Milestone 3'!D583="Oui"),"Yes",IF(OR('Milestone 3'!D583="No",'Milestone 3'!D583="Non"),"No",0))</f>
        <v>0</v>
      </c>
      <c r="C2059">
        <f>IF(OR('Milestone 3'!C583="Yes",'Milestone 3'!C583="Oui"),"Yes",IF(OR('Milestone 3'!C583="No",'Milestone 3'!C583="Non"),"No",IF(OR('Milestone 3'!C583="N/A",'Milestone 3'!C583="S.O."),"N/A",0)))</f>
        <v>0</v>
      </c>
      <c r="D2059">
        <f>IF(OR('Milestone 3'!H583="Approved",'Milestone 3'!H583="Approuvé"),"Approved",IF(OR('Milestone 3'!H583="Incomplete",'Milestone 3'!H583="Incomplet"),"Incomplete",0))</f>
        <v>0</v>
      </c>
      <c r="E2059">
        <f>IF(OR('Milestone 3'!G583="Yes",'Milestone 3'!G583="Oui"),"Yes",IF(OR('Milestone 3'!G583="No",'Milestone 3'!G583="Non"),"No",0))</f>
        <v>0</v>
      </c>
      <c r="F2059">
        <f>IF(OR('Milestone 3'!F583="Yes",'Milestone 3'!F583="Oui"),"Yes",IF(OR('Milestone 3'!F583="No",'Milestone 3'!F583="Non"),"No",IF(OR('Milestone 3'!F583="N/A",'Milestone 3'!F583="S.O."),"N/A",0)))</f>
        <v>0</v>
      </c>
      <c r="G2059">
        <f>IF(OR('Milestone 3'!K583="Approved",'Milestone 3'!K583="Approuvé"),"Approved",IF(OR('Milestone 3'!K583="Incomplete",'Milestone 3'!K583="Incomplet"),"Incomplete",0))</f>
        <v>0</v>
      </c>
      <c r="H2059">
        <f>IF(OR('Milestone 3'!J583="Yes",'Milestone 3'!J583="Oui"),"Yes",IF(OR('Milestone 3'!J583="No",'Milestone 3'!J583="Non"),"No",0))</f>
        <v>0</v>
      </c>
      <c r="I2059">
        <f>IF(OR('Milestone 3'!I583="Yes",'Milestone 3'!I583="Oui"),"Yes",IF(OR('Milestone 3'!I583="No",'Milestone 3'!I583="Non"),"No",IF(OR('Milestone 3'!I583="N/A",'Milestone 3'!I583="S.O."),"N/A",0)))</f>
        <v>0</v>
      </c>
      <c r="J2059">
        <f>IF(OR('Milestone 3'!N583="Approved",'Milestone 3'!N583="Approuvé"),"Approved",IF(OR('Milestone 3'!N583="Incomplete",'Milestone 3'!N583="Incomplet"),"Incomplete",0))</f>
        <v>0</v>
      </c>
      <c r="K2059">
        <f>IF(OR('Milestone 3'!M583="Yes",'Milestone 3'!M583="Oui"),"Yes",IF(OR('Milestone 3'!M583="No",'Milestone 3'!M583="Non"),"No",0))</f>
        <v>0</v>
      </c>
      <c r="L2059">
        <f>IF(OR('Milestone 3'!L583="Yes",'Milestone 3'!L583="Oui"),"Yes",IF(OR('Milestone 3'!L583="No",'Milestone 3'!L583="Non"),"No",IF(OR('Milestone 3'!L583="N/A",'Milestone 3'!L583="S.O."),"N/A",0)))</f>
        <v>0</v>
      </c>
      <c r="M2059">
        <f>IF(OR('Milestone 3'!Q583="Approved",'Milestone 3'!Q583="Approuvé"),"Approved",IF(OR('Milestone 3'!Q583="Incomplete",'Milestone 3'!Q583="Incomplet"),"Incomplete",0))</f>
        <v>0</v>
      </c>
      <c r="N2059">
        <f>IF(OR('Milestone 3'!P583="Yes",'Milestone 3'!P583="Oui"),"Yes",IF(OR('Milestone 3'!P583="No",'Milestone 3'!P583="Non"),"No",0))</f>
        <v>0</v>
      </c>
      <c r="O2059">
        <f>IF(OR('Milestone 3'!O583="Yes",'Milestone 3'!O583="Oui"),"Yes",IF(OR('Milestone 3'!O583="No",'Milestone 3'!O583="Non"),"No",IF(OR('Milestone 3'!O583="N/A",'Milestone 3'!O583="S.O."),"N/A",0)))</f>
        <v>0</v>
      </c>
    </row>
    <row r="2060" spans="1:15" hidden="1">
      <c r="A2060">
        <f>IF(OR('Milestone 3'!E584="Approved",'Milestone 3'!E584="Approuvé"),"Approved",IF(OR('Milestone 3'!E584="Incomplete",'Milestone 3'!E584="Incomplet"),"Incomplete",0))</f>
        <v>0</v>
      </c>
      <c r="B2060">
        <f>IF(OR('Milestone 3'!D584="Yes",'Milestone 3'!D584="Oui"),"Yes",IF(OR('Milestone 3'!D584="No",'Milestone 3'!D584="Non"),"No",0))</f>
        <v>0</v>
      </c>
      <c r="C2060">
        <f>IF(OR('Milestone 3'!C584="Yes",'Milestone 3'!C584="Oui"),"Yes",IF(OR('Milestone 3'!C584="No",'Milestone 3'!C584="Non"),"No",IF(OR('Milestone 3'!C584="N/A",'Milestone 3'!C584="S.O."),"N/A",0)))</f>
        <v>0</v>
      </c>
      <c r="D2060">
        <f>IF(OR('Milestone 3'!H584="Approved",'Milestone 3'!H584="Approuvé"),"Approved",IF(OR('Milestone 3'!H584="Incomplete",'Milestone 3'!H584="Incomplet"),"Incomplete",0))</f>
        <v>0</v>
      </c>
      <c r="E2060">
        <f>IF(OR('Milestone 3'!G584="Yes",'Milestone 3'!G584="Oui"),"Yes",IF(OR('Milestone 3'!G584="No",'Milestone 3'!G584="Non"),"No",0))</f>
        <v>0</v>
      </c>
      <c r="F2060">
        <f>IF(OR('Milestone 3'!F584="Yes",'Milestone 3'!F584="Oui"),"Yes",IF(OR('Milestone 3'!F584="No",'Milestone 3'!F584="Non"),"No",IF(OR('Milestone 3'!F584="N/A",'Milestone 3'!F584="S.O."),"N/A",0)))</f>
        <v>0</v>
      </c>
      <c r="G2060">
        <f>IF(OR('Milestone 3'!K584="Approved",'Milestone 3'!K584="Approuvé"),"Approved",IF(OR('Milestone 3'!K584="Incomplete",'Milestone 3'!K584="Incomplet"),"Incomplete",0))</f>
        <v>0</v>
      </c>
      <c r="H2060">
        <f>IF(OR('Milestone 3'!J584="Yes",'Milestone 3'!J584="Oui"),"Yes",IF(OR('Milestone 3'!J584="No",'Milestone 3'!J584="Non"),"No",0))</f>
        <v>0</v>
      </c>
      <c r="I2060">
        <f>IF(OR('Milestone 3'!I584="Yes",'Milestone 3'!I584="Oui"),"Yes",IF(OR('Milestone 3'!I584="No",'Milestone 3'!I584="Non"),"No",IF(OR('Milestone 3'!I584="N/A",'Milestone 3'!I584="S.O."),"N/A",0)))</f>
        <v>0</v>
      </c>
      <c r="J2060">
        <f>IF(OR('Milestone 3'!N584="Approved",'Milestone 3'!N584="Approuvé"),"Approved",IF(OR('Milestone 3'!N584="Incomplete",'Milestone 3'!N584="Incomplet"),"Incomplete",0))</f>
        <v>0</v>
      </c>
      <c r="K2060">
        <f>IF(OR('Milestone 3'!M584="Yes",'Milestone 3'!M584="Oui"),"Yes",IF(OR('Milestone 3'!M584="No",'Milestone 3'!M584="Non"),"No",0))</f>
        <v>0</v>
      </c>
      <c r="L2060">
        <f>IF(OR('Milestone 3'!L584="Yes",'Milestone 3'!L584="Oui"),"Yes",IF(OR('Milestone 3'!L584="No",'Milestone 3'!L584="Non"),"No",IF(OR('Milestone 3'!L584="N/A",'Milestone 3'!L584="S.O."),"N/A",0)))</f>
        <v>0</v>
      </c>
      <c r="M2060">
        <f>IF(OR('Milestone 3'!Q584="Approved",'Milestone 3'!Q584="Approuvé"),"Approved",IF(OR('Milestone 3'!Q584="Incomplete",'Milestone 3'!Q584="Incomplet"),"Incomplete",0))</f>
        <v>0</v>
      </c>
      <c r="N2060">
        <f>IF(OR('Milestone 3'!P584="Yes",'Milestone 3'!P584="Oui"),"Yes",IF(OR('Milestone 3'!P584="No",'Milestone 3'!P584="Non"),"No",0))</f>
        <v>0</v>
      </c>
      <c r="O2060">
        <f>IF(OR('Milestone 3'!O584="Yes",'Milestone 3'!O584="Oui"),"Yes",IF(OR('Milestone 3'!O584="No",'Milestone 3'!O584="Non"),"No",IF(OR('Milestone 3'!O584="N/A",'Milestone 3'!O584="S.O."),"N/A",0)))</f>
        <v>0</v>
      </c>
    </row>
    <row r="2061" spans="1:15">
      <c r="A2061">
        <f>IF(OR('Milestone 3'!E585="Approved",'Milestone 3'!E585="Approuvé"),"Approved",IF(OR('Milestone 3'!E585="Incomplete",'Milestone 3'!E585="Incomplet"),"Incomplete",0))</f>
        <v>0</v>
      </c>
      <c r="B2061">
        <f>IF(OR('Milestone 3'!D585="Yes",'Milestone 3'!D585="Oui"),"Yes",IF(OR('Milestone 3'!D585="No",'Milestone 3'!D585="Non"),"No",0))</f>
        <v>0</v>
      </c>
      <c r="C2061">
        <f>IF(OR('Milestone 3'!C585="Yes",'Milestone 3'!C585="Oui"),"Yes",IF(OR('Milestone 3'!C585="No",'Milestone 3'!C585="Non"),"No",IF(OR('Milestone 3'!C585="N/A",'Milestone 3'!C585="S.O."),"N/A",0)))</f>
        <v>0</v>
      </c>
      <c r="D2061">
        <f>IF(OR('Milestone 3'!H585="Approved",'Milestone 3'!H585="Approuvé"),"Approved",IF(OR('Milestone 3'!H585="Incomplete",'Milestone 3'!H585="Incomplet"),"Incomplete",0))</f>
        <v>0</v>
      </c>
      <c r="E2061">
        <f>IF(OR('Milestone 3'!G585="Yes",'Milestone 3'!G585="Oui"),"Yes",IF(OR('Milestone 3'!G585="No",'Milestone 3'!G585="Non"),"No",0))</f>
        <v>0</v>
      </c>
      <c r="F2061">
        <f>IF(OR('Milestone 3'!F585="Yes",'Milestone 3'!F585="Oui"),"Yes",IF(OR('Milestone 3'!F585="No",'Milestone 3'!F585="Non"),"No",IF(OR('Milestone 3'!F585="N/A",'Milestone 3'!F585="S.O."),"N/A",0)))</f>
        <v>0</v>
      </c>
      <c r="G2061">
        <f>IF(OR('Milestone 3'!K585="Approved",'Milestone 3'!K585="Approuvé"),"Approved",IF(OR('Milestone 3'!K585="Incomplete",'Milestone 3'!K585="Incomplet"),"Incomplete",0))</f>
        <v>0</v>
      </c>
      <c r="H2061">
        <f>IF(OR('Milestone 3'!J585="Yes",'Milestone 3'!J585="Oui"),"Yes",IF(OR('Milestone 3'!J585="No",'Milestone 3'!J585="Non"),"No",0))</f>
        <v>0</v>
      </c>
      <c r="I2061">
        <f>IF(OR('Milestone 3'!I585="Yes",'Milestone 3'!I585="Oui"),"Yes",IF(OR('Milestone 3'!I585="No",'Milestone 3'!I585="Non"),"No",IF(OR('Milestone 3'!I585="N/A",'Milestone 3'!I585="S.O."),"N/A",0)))</f>
        <v>0</v>
      </c>
      <c r="J2061">
        <f>IF(OR('Milestone 3'!N585="Approved",'Milestone 3'!N585="Approuvé"),"Approved",IF(OR('Milestone 3'!N585="Incomplete",'Milestone 3'!N585="Incomplet"),"Incomplete",0))</f>
        <v>0</v>
      </c>
      <c r="K2061">
        <f>IF(OR('Milestone 3'!M585="Yes",'Milestone 3'!M585="Oui"),"Yes",IF(OR('Milestone 3'!M585="No",'Milestone 3'!M585="Non"),"No",0))</f>
        <v>0</v>
      </c>
      <c r="L2061">
        <f>IF(OR('Milestone 3'!L585="Yes",'Milestone 3'!L585="Oui"),"Yes",IF(OR('Milestone 3'!L585="No",'Milestone 3'!L585="Non"),"No",IF(OR('Milestone 3'!L585="N/A",'Milestone 3'!L585="S.O."),"N/A",0)))</f>
        <v>0</v>
      </c>
      <c r="M2061">
        <f>IF(OR('Milestone 3'!Q585="Approved",'Milestone 3'!Q585="Approuvé"),"Approved",IF(OR('Milestone 3'!Q585="Incomplete",'Milestone 3'!Q585="Incomplet"),"Incomplete",0))</f>
        <v>0</v>
      </c>
      <c r="N2061">
        <f>IF(OR('Milestone 3'!P585="Yes",'Milestone 3'!P585="Oui"),"Yes",IF(OR('Milestone 3'!P585="No",'Milestone 3'!P585="Non"),"No",0))</f>
        <v>0</v>
      </c>
      <c r="O2061">
        <f>IF(OR('Milestone 3'!O585="Yes",'Milestone 3'!O585="Oui"),"Yes",IF(OR('Milestone 3'!O585="No",'Milestone 3'!O585="Non"),"No",IF(OR('Milestone 3'!O585="N/A",'Milestone 3'!O585="S.O."),"N/A",0)))</f>
        <v>0</v>
      </c>
    </row>
    <row r="2062" spans="1:15">
      <c r="A2062">
        <f>IF(OR('Milestone 3'!E586="Approved",'Milestone 3'!E586="Approuvé"),"Approved",IF(OR('Milestone 3'!E586="Incomplete",'Milestone 3'!E586="Incomplet"),"Incomplete",0))</f>
        <v>0</v>
      </c>
      <c r="B2062">
        <f>IF(OR('Milestone 3'!D586="Yes",'Milestone 3'!D586="Oui"),"Yes",IF(OR('Milestone 3'!D586="No",'Milestone 3'!D586="Non"),"No",0))</f>
        <v>0</v>
      </c>
      <c r="C2062">
        <f>IF(OR('Milestone 3'!C586="Yes",'Milestone 3'!C586="Oui"),"Yes",IF(OR('Milestone 3'!C586="No",'Milestone 3'!C586="Non"),"No",IF(OR('Milestone 3'!C586="N/A",'Milestone 3'!C586="S.O."),"N/A",0)))</f>
        <v>0</v>
      </c>
      <c r="D2062">
        <f>IF(OR('Milestone 3'!H586="Approved",'Milestone 3'!H586="Approuvé"),"Approved",IF(OR('Milestone 3'!H586="Incomplete",'Milestone 3'!H586="Incomplet"),"Incomplete",0))</f>
        <v>0</v>
      </c>
      <c r="E2062">
        <f>IF(OR('Milestone 3'!G586="Yes",'Milestone 3'!G586="Oui"),"Yes",IF(OR('Milestone 3'!G586="No",'Milestone 3'!G586="Non"),"No",0))</f>
        <v>0</v>
      </c>
      <c r="F2062">
        <f>IF(OR('Milestone 3'!F586="Yes",'Milestone 3'!F586="Oui"),"Yes",IF(OR('Milestone 3'!F586="No",'Milestone 3'!F586="Non"),"No",IF(OR('Milestone 3'!F586="N/A",'Milestone 3'!F586="S.O."),"N/A",0)))</f>
        <v>0</v>
      </c>
      <c r="G2062">
        <f>IF(OR('Milestone 3'!K586="Approved",'Milestone 3'!K586="Approuvé"),"Approved",IF(OR('Milestone 3'!K586="Incomplete",'Milestone 3'!K586="Incomplet"),"Incomplete",0))</f>
        <v>0</v>
      </c>
      <c r="H2062">
        <f>IF(OR('Milestone 3'!J586="Yes",'Milestone 3'!J586="Oui"),"Yes",IF(OR('Milestone 3'!J586="No",'Milestone 3'!J586="Non"),"No",0))</f>
        <v>0</v>
      </c>
      <c r="I2062">
        <f>IF(OR('Milestone 3'!I586="Yes",'Milestone 3'!I586="Oui"),"Yes",IF(OR('Milestone 3'!I586="No",'Milestone 3'!I586="Non"),"No",IF(OR('Milestone 3'!I586="N/A",'Milestone 3'!I586="S.O."),"N/A",0)))</f>
        <v>0</v>
      </c>
      <c r="J2062">
        <f>IF(OR('Milestone 3'!N586="Approved",'Milestone 3'!N586="Approuvé"),"Approved",IF(OR('Milestone 3'!N586="Incomplete",'Milestone 3'!N586="Incomplet"),"Incomplete",0))</f>
        <v>0</v>
      </c>
      <c r="K2062">
        <f>IF(OR('Milestone 3'!M586="Yes",'Milestone 3'!M586="Oui"),"Yes",IF(OR('Milestone 3'!M586="No",'Milestone 3'!M586="Non"),"No",0))</f>
        <v>0</v>
      </c>
      <c r="L2062">
        <f>IF(OR('Milestone 3'!L586="Yes",'Milestone 3'!L586="Oui"),"Yes",IF(OR('Milestone 3'!L586="No",'Milestone 3'!L586="Non"),"No",IF(OR('Milestone 3'!L586="N/A",'Milestone 3'!L586="S.O."),"N/A",0)))</f>
        <v>0</v>
      </c>
      <c r="M2062">
        <f>IF(OR('Milestone 3'!Q586="Approved",'Milestone 3'!Q586="Approuvé"),"Approved",IF(OR('Milestone 3'!Q586="Incomplete",'Milestone 3'!Q586="Incomplet"),"Incomplete",0))</f>
        <v>0</v>
      </c>
      <c r="N2062">
        <f>IF(OR('Milestone 3'!P586="Yes",'Milestone 3'!P586="Oui"),"Yes",IF(OR('Milestone 3'!P586="No",'Milestone 3'!P586="Non"),"No",0))</f>
        <v>0</v>
      </c>
      <c r="O2062">
        <f>IF(OR('Milestone 3'!O586="Yes",'Milestone 3'!O586="Oui"),"Yes",IF(OR('Milestone 3'!O586="No",'Milestone 3'!O586="Non"),"No",IF(OR('Milestone 3'!O586="N/A",'Milestone 3'!O586="S.O."),"N/A",0)))</f>
        <v>0</v>
      </c>
    </row>
    <row r="2063" spans="1:15">
      <c r="A2063">
        <f>IF(OR('Milestone 3'!E587="Approved",'Milestone 3'!E587="Approuvé"),"Approved",IF(OR('Milestone 3'!E587="Incomplete",'Milestone 3'!E587="Incomplet"),"Incomplete",0))</f>
        <v>0</v>
      </c>
      <c r="B2063">
        <f>IF(OR('Milestone 3'!D587="Yes",'Milestone 3'!D587="Oui"),"Yes",IF(OR('Milestone 3'!D587="No",'Milestone 3'!D587="Non"),"No",0))</f>
        <v>0</v>
      </c>
      <c r="C2063">
        <f>IF(OR('Milestone 3'!C587="Yes",'Milestone 3'!C587="Oui"),"Yes",IF(OR('Milestone 3'!C587="No",'Milestone 3'!C587="Non"),"No",IF(OR('Milestone 3'!C587="N/A",'Milestone 3'!C587="S.O."),"N/A",0)))</f>
        <v>0</v>
      </c>
      <c r="D2063">
        <f>IF(OR('Milestone 3'!H587="Approved",'Milestone 3'!H587="Approuvé"),"Approved",IF(OR('Milestone 3'!H587="Incomplete",'Milestone 3'!H587="Incomplet"),"Incomplete",0))</f>
        <v>0</v>
      </c>
      <c r="E2063">
        <f>IF(OR('Milestone 3'!G587="Yes",'Milestone 3'!G587="Oui"),"Yes",IF(OR('Milestone 3'!G587="No",'Milestone 3'!G587="Non"),"No",0))</f>
        <v>0</v>
      </c>
      <c r="F2063">
        <f>IF(OR('Milestone 3'!F587="Yes",'Milestone 3'!F587="Oui"),"Yes",IF(OR('Milestone 3'!F587="No",'Milestone 3'!F587="Non"),"No",IF(OR('Milestone 3'!F587="N/A",'Milestone 3'!F587="S.O."),"N/A",0)))</f>
        <v>0</v>
      </c>
      <c r="G2063">
        <f>IF(OR('Milestone 3'!K587="Approved",'Milestone 3'!K587="Approuvé"),"Approved",IF(OR('Milestone 3'!K587="Incomplete",'Milestone 3'!K587="Incomplet"),"Incomplete",0))</f>
        <v>0</v>
      </c>
      <c r="H2063">
        <f>IF(OR('Milestone 3'!J587="Yes",'Milestone 3'!J587="Oui"),"Yes",IF(OR('Milestone 3'!J587="No",'Milestone 3'!J587="Non"),"No",0))</f>
        <v>0</v>
      </c>
      <c r="I2063">
        <f>IF(OR('Milestone 3'!I587="Yes",'Milestone 3'!I587="Oui"),"Yes",IF(OR('Milestone 3'!I587="No",'Milestone 3'!I587="Non"),"No",IF(OR('Milestone 3'!I587="N/A",'Milestone 3'!I587="S.O."),"N/A",0)))</f>
        <v>0</v>
      </c>
      <c r="J2063">
        <f>IF(OR('Milestone 3'!N587="Approved",'Milestone 3'!N587="Approuvé"),"Approved",IF(OR('Milestone 3'!N587="Incomplete",'Milestone 3'!N587="Incomplet"),"Incomplete",0))</f>
        <v>0</v>
      </c>
      <c r="K2063">
        <f>IF(OR('Milestone 3'!M587="Yes",'Milestone 3'!M587="Oui"),"Yes",IF(OR('Milestone 3'!M587="No",'Milestone 3'!M587="Non"),"No",0))</f>
        <v>0</v>
      </c>
      <c r="L2063">
        <f>IF(OR('Milestone 3'!L587="Yes",'Milestone 3'!L587="Oui"),"Yes",IF(OR('Milestone 3'!L587="No",'Milestone 3'!L587="Non"),"No",IF(OR('Milestone 3'!L587="N/A",'Milestone 3'!L587="S.O."),"N/A",0)))</f>
        <v>0</v>
      </c>
      <c r="M2063">
        <f>IF(OR('Milestone 3'!Q587="Approved",'Milestone 3'!Q587="Approuvé"),"Approved",IF(OR('Milestone 3'!Q587="Incomplete",'Milestone 3'!Q587="Incomplet"),"Incomplete",0))</f>
        <v>0</v>
      </c>
      <c r="N2063">
        <f>IF(OR('Milestone 3'!P587="Yes",'Milestone 3'!P587="Oui"),"Yes",IF(OR('Milestone 3'!P587="No",'Milestone 3'!P587="Non"),"No",0))</f>
        <v>0</v>
      </c>
      <c r="O2063">
        <f>IF(OR('Milestone 3'!O587="Yes",'Milestone 3'!O587="Oui"),"Yes",IF(OR('Milestone 3'!O587="No",'Milestone 3'!O587="Non"),"No",IF(OR('Milestone 3'!O587="N/A",'Milestone 3'!O587="S.O."),"N/A",0)))</f>
        <v>0</v>
      </c>
    </row>
    <row r="2064" spans="1:15">
      <c r="A2064">
        <f>IF(OR('Milestone 3'!E588="Approved",'Milestone 3'!E588="Approuvé"),"Approved",IF(OR('Milestone 3'!E588="Incomplete",'Milestone 3'!E588="Incomplet"),"Incomplete",0))</f>
        <v>0</v>
      </c>
      <c r="B2064">
        <f>IF(OR('Milestone 3'!D588="Yes",'Milestone 3'!D588="Oui"),"Yes",IF(OR('Milestone 3'!D588="No",'Milestone 3'!D588="Non"),"No",0))</f>
        <v>0</v>
      </c>
      <c r="C2064">
        <f>IF(OR('Milestone 3'!C588="Yes",'Milestone 3'!C588="Oui"),"Yes",IF(OR('Milestone 3'!C588="No",'Milestone 3'!C588="Non"),"No",IF(OR('Milestone 3'!C588="N/A",'Milestone 3'!C588="S.O."),"N/A",0)))</f>
        <v>0</v>
      </c>
      <c r="D2064">
        <f>IF(OR('Milestone 3'!H588="Approved",'Milestone 3'!H588="Approuvé"),"Approved",IF(OR('Milestone 3'!H588="Incomplete",'Milestone 3'!H588="Incomplet"),"Incomplete",0))</f>
        <v>0</v>
      </c>
      <c r="E2064">
        <f>IF(OR('Milestone 3'!G588="Yes",'Milestone 3'!G588="Oui"),"Yes",IF(OR('Milestone 3'!G588="No",'Milestone 3'!G588="Non"),"No",0))</f>
        <v>0</v>
      </c>
      <c r="F2064">
        <f>IF(OR('Milestone 3'!F588="Yes",'Milestone 3'!F588="Oui"),"Yes",IF(OR('Milestone 3'!F588="No",'Milestone 3'!F588="Non"),"No",IF(OR('Milestone 3'!F588="N/A",'Milestone 3'!F588="S.O."),"N/A",0)))</f>
        <v>0</v>
      </c>
      <c r="G2064">
        <f>IF(OR('Milestone 3'!K588="Approved",'Milestone 3'!K588="Approuvé"),"Approved",IF(OR('Milestone 3'!K588="Incomplete",'Milestone 3'!K588="Incomplet"),"Incomplete",0))</f>
        <v>0</v>
      </c>
      <c r="H2064">
        <f>IF(OR('Milestone 3'!J588="Yes",'Milestone 3'!J588="Oui"),"Yes",IF(OR('Milestone 3'!J588="No",'Milestone 3'!J588="Non"),"No",0))</f>
        <v>0</v>
      </c>
      <c r="I2064">
        <f>IF(OR('Milestone 3'!I588="Yes",'Milestone 3'!I588="Oui"),"Yes",IF(OR('Milestone 3'!I588="No",'Milestone 3'!I588="Non"),"No",IF(OR('Milestone 3'!I588="N/A",'Milestone 3'!I588="S.O."),"N/A",0)))</f>
        <v>0</v>
      </c>
      <c r="J2064">
        <f>IF(OR('Milestone 3'!N588="Approved",'Milestone 3'!N588="Approuvé"),"Approved",IF(OR('Milestone 3'!N588="Incomplete",'Milestone 3'!N588="Incomplet"),"Incomplete",0))</f>
        <v>0</v>
      </c>
      <c r="K2064">
        <f>IF(OR('Milestone 3'!M588="Yes",'Milestone 3'!M588="Oui"),"Yes",IF(OR('Milestone 3'!M588="No",'Milestone 3'!M588="Non"),"No",0))</f>
        <v>0</v>
      </c>
      <c r="L2064">
        <f>IF(OR('Milestone 3'!L588="Yes",'Milestone 3'!L588="Oui"),"Yes",IF(OR('Milestone 3'!L588="No",'Milestone 3'!L588="Non"),"No",IF(OR('Milestone 3'!L588="N/A",'Milestone 3'!L588="S.O."),"N/A",0)))</f>
        <v>0</v>
      </c>
      <c r="M2064">
        <f>IF(OR('Milestone 3'!Q588="Approved",'Milestone 3'!Q588="Approuvé"),"Approved",IF(OR('Milestone 3'!Q588="Incomplete",'Milestone 3'!Q588="Incomplet"),"Incomplete",0))</f>
        <v>0</v>
      </c>
      <c r="N2064">
        <f>IF(OR('Milestone 3'!P588="Yes",'Milestone 3'!P588="Oui"),"Yes",IF(OR('Milestone 3'!P588="No",'Milestone 3'!P588="Non"),"No",0))</f>
        <v>0</v>
      </c>
      <c r="O2064">
        <f>IF(OR('Milestone 3'!O588="Yes",'Milestone 3'!O588="Oui"),"Yes",IF(OR('Milestone 3'!O588="No",'Milestone 3'!O588="Non"),"No",IF(OR('Milestone 3'!O588="N/A",'Milestone 3'!O588="S.O."),"N/A",0)))</f>
        <v>0</v>
      </c>
    </row>
  </sheetData>
  <sheetProtection algorithmName="SHA-256" hashValue="UdzdrJpfXmBsuMZnN5A2rwUdAktz4egw9T4YxKYsN+Y=" saltValue="TzK28w34+JYrP/7TaKya2w==" spinCount="100000" sheet="1" objects="1" scenarios="1" selectLockedCells="1"/>
  <mergeCells count="1">
    <mergeCell ref="H1032:L1035"/>
  </mergeCells>
  <conditionalFormatting sqref="H1032">
    <cfRule type="expression" dxfId="1" priority="1">
      <formula>COUNTIF($J$13:$J$18,"No")&gt;0</formula>
    </cfRule>
    <cfRule type="expression" dxfId="0" priority="2">
      <formula>COUNTIF($J$13:$J$18,"Yes")=6</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3DC72-374C-4BFB-BE9B-21F7CFB6E84C}">
  <sheetPr codeName="Sheet9"/>
  <dimension ref="A1:T3178"/>
  <sheetViews>
    <sheetView zoomScale="74" zoomScaleNormal="115" workbookViewId="0">
      <selection activeCell="J13" sqref="J13:L15"/>
    </sheetView>
  </sheetViews>
  <sheetFormatPr defaultColWidth="8.85546875" defaultRowHeight="15"/>
  <cols>
    <col min="1" max="1" width="15.42578125" customWidth="1"/>
    <col min="2" max="2" width="16.7109375" customWidth="1"/>
    <col min="3" max="3" width="15.85546875" customWidth="1"/>
    <col min="4" max="4" width="23.140625" customWidth="1"/>
    <col min="5" max="5" width="19.42578125" customWidth="1"/>
    <col min="6" max="6" width="15.7109375" customWidth="1"/>
    <col min="7" max="7" width="18.140625" customWidth="1"/>
    <col min="8" max="8" width="19.28515625" customWidth="1"/>
    <col min="9" max="9" width="8.85546875" bestFit="1" customWidth="1"/>
    <col min="10" max="10" width="21" customWidth="1"/>
    <col min="11" max="11" width="10.7109375" customWidth="1"/>
    <col min="12" max="12" width="9" bestFit="1" customWidth="1"/>
    <col min="13" max="13" width="10.7109375" bestFit="1" customWidth="1"/>
    <col min="14" max="14" width="13.28515625" customWidth="1"/>
    <col min="15" max="15" width="9.140625" bestFit="1" customWidth="1"/>
    <col min="16" max="16" width="11.7109375" customWidth="1"/>
    <col min="17" max="20" width="8.85546875" bestFit="1" customWidth="1"/>
    <col min="21" max="21" width="9.140625" bestFit="1" customWidth="1"/>
  </cols>
  <sheetData>
    <row r="1" spans="1:6">
      <c r="A1" t="s">
        <v>416</v>
      </c>
    </row>
    <row r="2" spans="1:6">
      <c r="A2" t="s">
        <v>417</v>
      </c>
      <c r="F2" t="s">
        <v>40</v>
      </c>
    </row>
    <row r="3" spans="1:6">
      <c r="A3" t="s">
        <v>418</v>
      </c>
    </row>
    <row r="4" spans="1:6">
      <c r="A4" t="s">
        <v>419</v>
      </c>
    </row>
    <row r="5" spans="1:6">
      <c r="A5" t="s">
        <v>420</v>
      </c>
    </row>
    <row r="7" spans="1:6">
      <c r="A7" t="s">
        <v>421</v>
      </c>
      <c r="B7">
        <f>'Project Updates Centre'!C5</f>
        <v>0</v>
      </c>
    </row>
    <row r="9" spans="1:6">
      <c r="A9" t="s">
        <v>422</v>
      </c>
      <c r="B9" t="str">
        <f>'Table of Project Sites'!B511</f>
        <v>High</v>
      </c>
    </row>
    <row r="11" spans="1:6">
      <c r="A11" t="s">
        <v>315</v>
      </c>
    </row>
    <row r="12" spans="1:6">
      <c r="B12" t="s">
        <v>307</v>
      </c>
      <c r="C12" t="s">
        <v>309</v>
      </c>
      <c r="D12" t="s">
        <v>311</v>
      </c>
      <c r="E12" t="s">
        <v>313</v>
      </c>
    </row>
    <row r="13" spans="1:6">
      <c r="A13" t="s">
        <v>423</v>
      </c>
      <c r="B13" s="52">
        <f>'Project Updates Centre'!G6</f>
        <v>0</v>
      </c>
      <c r="C13" s="52">
        <f>'Project Updates Centre'!H6</f>
        <v>1</v>
      </c>
      <c r="D13" s="53">
        <f>'Project Updates Centre'!I6</f>
        <v>0</v>
      </c>
      <c r="E13" s="53">
        <f>'Project Updates Centre'!J6</f>
        <v>11</v>
      </c>
    </row>
    <row r="14" spans="1:6">
      <c r="A14" t="s">
        <v>424</v>
      </c>
      <c r="B14" s="52">
        <f>'Project Updates Centre'!G7</f>
        <v>0</v>
      </c>
      <c r="C14" s="52">
        <f>'Project Updates Centre'!H7</f>
        <v>1</v>
      </c>
      <c r="D14" s="53">
        <f>'Project Updates Centre'!I7</f>
        <v>0</v>
      </c>
      <c r="E14" s="53">
        <f>'Project Updates Centre'!J7</f>
        <v>7</v>
      </c>
    </row>
    <row r="15" spans="1:6">
      <c r="A15" t="s">
        <v>425</v>
      </c>
      <c r="B15" s="52">
        <f>'Project Updates Centre'!G8</f>
        <v>0</v>
      </c>
      <c r="C15" s="52">
        <f>'Project Updates Centre'!H8</f>
        <v>1</v>
      </c>
      <c r="D15" s="53">
        <f>'Project Updates Centre'!I8</f>
        <v>0</v>
      </c>
      <c r="E15" s="53">
        <f>'Project Updates Centre'!J8</f>
        <v>9</v>
      </c>
    </row>
    <row r="16" spans="1:6">
      <c r="A16" t="s">
        <v>317</v>
      </c>
      <c r="B16" s="52">
        <f>'Project Updates Centre'!G9</f>
        <v>0</v>
      </c>
      <c r="C16" s="52">
        <f>'Project Updates Centre'!H9</f>
        <v>1</v>
      </c>
      <c r="D16" s="53">
        <f>'Project Updates Centre'!I9</f>
        <v>0</v>
      </c>
      <c r="E16" s="53">
        <f>'Project Updates Centre'!J9</f>
        <v>27</v>
      </c>
    </row>
    <row r="17" spans="1:6">
      <c r="A17" t="s">
        <v>426</v>
      </c>
      <c r="B17" s="52">
        <f>Reference!S3</f>
        <v>0</v>
      </c>
      <c r="C17" s="52">
        <f>Reference!T3</f>
        <v>1</v>
      </c>
      <c r="D17" s="53">
        <f>Reference!U3</f>
        <v>0</v>
      </c>
      <c r="E17" s="53">
        <f>Reference!V3</f>
        <v>3</v>
      </c>
    </row>
    <row r="19" spans="1:6">
      <c r="A19" t="str">
        <f>'Project Updates Centre'!A15</f>
        <v>Project Design is Up to Date</v>
      </c>
    </row>
    <row r="20" spans="1:6">
      <c r="A20" t="str">
        <f>'Project Updates Centre'!A17</f>
        <v xml:space="preserve">A statement confirming that the Project as set out in Schedule A is accurate and up to date.( An acceptable statement is an email, word doc or PDF) </v>
      </c>
    </row>
    <row r="21" spans="1:6">
      <c r="A21" t="s">
        <v>427</v>
      </c>
      <c r="B21">
        <f>'Project Updates Centre'!B18</f>
        <v>0</v>
      </c>
    </row>
    <row r="22" spans="1:6">
      <c r="A22" t="s">
        <v>10</v>
      </c>
      <c r="B22" t="str">
        <f>Reference!J2</f>
        <v/>
      </c>
    </row>
    <row r="23" spans="1:6">
      <c r="A23" t="s">
        <v>90</v>
      </c>
      <c r="B23" t="s">
        <v>104</v>
      </c>
      <c r="C23" t="s">
        <v>321</v>
      </c>
      <c r="D23" t="s">
        <v>131</v>
      </c>
      <c r="E23" t="s">
        <v>126</v>
      </c>
      <c r="F23" t="s">
        <v>16</v>
      </c>
    </row>
    <row r="24" spans="1:6">
      <c r="A24">
        <f>Reference!H4</f>
        <v>0</v>
      </c>
      <c r="B24">
        <f>Reference!J4</f>
        <v>0</v>
      </c>
      <c r="C24" s="21">
        <f>'Project Updates Centre'!G22</f>
        <v>0</v>
      </c>
      <c r="D24">
        <f>Reference!I4</f>
        <v>0</v>
      </c>
      <c r="E24">
        <f>'Project Updates Centre'!I22</f>
        <v>0</v>
      </c>
      <c r="F24">
        <f>'Project Updates Centre'!O22</f>
        <v>0</v>
      </c>
    </row>
    <row r="25" spans="1:6">
      <c r="A25">
        <f>Reference!H5</f>
        <v>0</v>
      </c>
      <c r="B25">
        <f>Reference!J5</f>
        <v>0</v>
      </c>
      <c r="C25" s="21">
        <f>'Project Updates Centre'!G23</f>
        <v>0</v>
      </c>
      <c r="D25">
        <f>Reference!I5</f>
        <v>0</v>
      </c>
      <c r="E25">
        <f>'Project Updates Centre'!I23</f>
        <v>0</v>
      </c>
      <c r="F25">
        <f>'Project Updates Centre'!O23</f>
        <v>0</v>
      </c>
    </row>
    <row r="26" spans="1:6">
      <c r="A26">
        <f>Reference!H6</f>
        <v>0</v>
      </c>
      <c r="B26">
        <f>Reference!J6</f>
        <v>0</v>
      </c>
      <c r="C26" s="21">
        <f>'Project Updates Centre'!G24</f>
        <v>0</v>
      </c>
      <c r="D26">
        <f>Reference!I6</f>
        <v>0</v>
      </c>
      <c r="E26">
        <f>'Project Updates Centre'!I24</f>
        <v>0</v>
      </c>
      <c r="F26">
        <f>'Project Updates Centre'!O24</f>
        <v>0</v>
      </c>
    </row>
    <row r="27" spans="1:6">
      <c r="A27">
        <f>Reference!H7</f>
        <v>0</v>
      </c>
      <c r="B27">
        <f>Reference!J7</f>
        <v>0</v>
      </c>
      <c r="C27" s="21">
        <f>'Project Updates Centre'!G25</f>
        <v>0</v>
      </c>
      <c r="D27">
        <f>Reference!I7</f>
        <v>0</v>
      </c>
      <c r="E27">
        <f>'Project Updates Centre'!I25</f>
        <v>0</v>
      </c>
      <c r="F27">
        <f>'Project Updates Centre'!O25</f>
        <v>0</v>
      </c>
    </row>
    <row r="28" spans="1:6">
      <c r="A28">
        <f>Reference!H8</f>
        <v>0</v>
      </c>
      <c r="B28">
        <f>Reference!J8</f>
        <v>0</v>
      </c>
      <c r="C28" s="21">
        <f>'Project Updates Centre'!G26</f>
        <v>0</v>
      </c>
      <c r="D28">
        <f>Reference!I8</f>
        <v>0</v>
      </c>
      <c r="E28">
        <f>'Project Updates Centre'!I26</f>
        <v>0</v>
      </c>
      <c r="F28">
        <f>'Project Updates Centre'!O26</f>
        <v>0</v>
      </c>
    </row>
    <row r="29" spans="1:6">
      <c r="A29">
        <f>Reference!H9</f>
        <v>0</v>
      </c>
      <c r="B29">
        <f>Reference!J9</f>
        <v>0</v>
      </c>
      <c r="C29" s="21">
        <f>'Project Updates Centre'!G27</f>
        <v>0</v>
      </c>
      <c r="D29">
        <f>Reference!I9</f>
        <v>0</v>
      </c>
      <c r="E29">
        <f>'Project Updates Centre'!I27</f>
        <v>0</v>
      </c>
      <c r="F29">
        <f>'Project Updates Centre'!O27</f>
        <v>0</v>
      </c>
    </row>
    <row r="30" spans="1:6">
      <c r="A30">
        <f>Reference!H10</f>
        <v>0</v>
      </c>
      <c r="B30">
        <f>Reference!J10</f>
        <v>0</v>
      </c>
      <c r="C30" s="21">
        <f>'Project Updates Centre'!G28</f>
        <v>0</v>
      </c>
      <c r="D30">
        <f>Reference!I10</f>
        <v>0</v>
      </c>
      <c r="E30">
        <f>'Project Updates Centre'!I28</f>
        <v>0</v>
      </c>
      <c r="F30">
        <f>'Project Updates Centre'!O28</f>
        <v>0</v>
      </c>
    </row>
    <row r="31" spans="1:6">
      <c r="A31">
        <f>Reference!H11</f>
        <v>0</v>
      </c>
      <c r="B31">
        <f>Reference!J11</f>
        <v>0</v>
      </c>
      <c r="C31" s="21">
        <f>'Project Updates Centre'!G29</f>
        <v>0</v>
      </c>
      <c r="D31">
        <f>Reference!I11</f>
        <v>0</v>
      </c>
      <c r="E31">
        <f>'Project Updates Centre'!I29</f>
        <v>0</v>
      </c>
      <c r="F31">
        <f>'Project Updates Centre'!O29</f>
        <v>0</v>
      </c>
    </row>
    <row r="32" spans="1:6">
      <c r="A32">
        <f>Reference!H12</f>
        <v>0</v>
      </c>
      <c r="B32">
        <f>Reference!J12</f>
        <v>0</v>
      </c>
      <c r="C32" s="21">
        <f>'Project Updates Centre'!G30</f>
        <v>0</v>
      </c>
      <c r="D32">
        <f>Reference!I12</f>
        <v>0</v>
      </c>
      <c r="E32">
        <f>'Project Updates Centre'!I30</f>
        <v>0</v>
      </c>
      <c r="F32">
        <f>'Project Updates Centre'!O30</f>
        <v>0</v>
      </c>
    </row>
    <row r="33" spans="1:6">
      <c r="A33">
        <f>Reference!H13</f>
        <v>0</v>
      </c>
      <c r="B33">
        <f>Reference!J13</f>
        <v>0</v>
      </c>
      <c r="C33" s="21">
        <f>'Project Updates Centre'!G31</f>
        <v>0</v>
      </c>
      <c r="D33">
        <f>Reference!I13</f>
        <v>0</v>
      </c>
      <c r="E33">
        <f>'Project Updates Centre'!I31</f>
        <v>0</v>
      </c>
      <c r="F33">
        <f>'Project Updates Centre'!O31</f>
        <v>0</v>
      </c>
    </row>
    <row r="34" spans="1:6">
      <c r="A34">
        <f>Reference!H14</f>
        <v>0</v>
      </c>
      <c r="B34">
        <f>Reference!J14</f>
        <v>0</v>
      </c>
      <c r="C34" s="21">
        <f>'Project Updates Centre'!G32</f>
        <v>0</v>
      </c>
      <c r="D34">
        <f>Reference!I14</f>
        <v>0</v>
      </c>
      <c r="E34">
        <f>'Project Updates Centre'!I32</f>
        <v>0</v>
      </c>
      <c r="F34">
        <f>'Project Updates Centre'!O32</f>
        <v>0</v>
      </c>
    </row>
    <row r="35" spans="1:6">
      <c r="A35">
        <f>Reference!H15</f>
        <v>0</v>
      </c>
      <c r="B35">
        <f>Reference!J15</f>
        <v>0</v>
      </c>
      <c r="C35" s="21">
        <f>'Project Updates Centre'!G33</f>
        <v>0</v>
      </c>
      <c r="D35">
        <f>Reference!I15</f>
        <v>0</v>
      </c>
      <c r="E35">
        <f>'Project Updates Centre'!I33</f>
        <v>0</v>
      </c>
      <c r="F35">
        <f>'Project Updates Centre'!O33</f>
        <v>0</v>
      </c>
    </row>
    <row r="36" spans="1:6">
      <c r="A36">
        <f>Reference!H16</f>
        <v>0</v>
      </c>
      <c r="B36">
        <f>Reference!J16</f>
        <v>0</v>
      </c>
      <c r="C36" s="21">
        <f>'Project Updates Centre'!G34</f>
        <v>0</v>
      </c>
      <c r="D36">
        <f>Reference!I16</f>
        <v>0</v>
      </c>
      <c r="E36">
        <f>'Project Updates Centre'!I34</f>
        <v>0</v>
      </c>
      <c r="F36">
        <f>'Project Updates Centre'!O34</f>
        <v>0</v>
      </c>
    </row>
    <row r="37" spans="1:6">
      <c r="A37">
        <f>Reference!H17</f>
        <v>0</v>
      </c>
      <c r="B37">
        <f>Reference!J17</f>
        <v>0</v>
      </c>
      <c r="C37" s="21">
        <f>'Project Updates Centre'!G35</f>
        <v>0</v>
      </c>
      <c r="D37">
        <f>Reference!I17</f>
        <v>0</v>
      </c>
      <c r="E37">
        <f>'Project Updates Centre'!I35</f>
        <v>0</v>
      </c>
      <c r="F37">
        <f>'Project Updates Centre'!O35</f>
        <v>0</v>
      </c>
    </row>
    <row r="38" spans="1:6">
      <c r="A38">
        <f>Reference!H18</f>
        <v>0</v>
      </c>
      <c r="B38">
        <f>Reference!J18</f>
        <v>0</v>
      </c>
      <c r="C38" s="21">
        <f>'Project Updates Centre'!G36</f>
        <v>0</v>
      </c>
      <c r="D38">
        <f>Reference!I18</f>
        <v>0</v>
      </c>
      <c r="E38">
        <f>'Project Updates Centre'!I36</f>
        <v>0</v>
      </c>
      <c r="F38">
        <f>'Project Updates Centre'!O36</f>
        <v>0</v>
      </c>
    </row>
    <row r="39" spans="1:6">
      <c r="C39" s="21"/>
    </row>
    <row r="40" spans="1:6">
      <c r="A40" t="str">
        <f>'Project Updates Centre'!A38</f>
        <v>Coverage Map is Up to Date</v>
      </c>
      <c r="C40" s="21"/>
    </row>
    <row r="41" spans="1:6">
      <c r="A41" t="str">
        <f>'Project Updates Centre'!A40</f>
        <v xml:space="preserve">For projects with a last-mile component and unless expressly amended, a statement confirming that the Coverage Area map is accurate and up to date.( An acceptable statement is an email, word doc or PDF) 
</v>
      </c>
      <c r="C41" s="21"/>
    </row>
    <row r="42" spans="1:6">
      <c r="A42" t="s">
        <v>427</v>
      </c>
      <c r="B42">
        <f>'Project Updates Centre'!B41</f>
        <v>0</v>
      </c>
      <c r="C42" s="21"/>
    </row>
    <row r="43" spans="1:6">
      <c r="A43" t="s">
        <v>10</v>
      </c>
      <c r="B43" t="str">
        <f>Reference!N2</f>
        <v/>
      </c>
      <c r="C43" s="21"/>
    </row>
    <row r="44" spans="1:6">
      <c r="A44" t="s">
        <v>90</v>
      </c>
      <c r="B44" t="s">
        <v>104</v>
      </c>
      <c r="C44" t="s">
        <v>321</v>
      </c>
      <c r="D44" t="s">
        <v>131</v>
      </c>
      <c r="E44" t="s">
        <v>126</v>
      </c>
      <c r="F44" t="s">
        <v>16</v>
      </c>
    </row>
    <row r="45" spans="1:6">
      <c r="A45">
        <f>Reference!L4</f>
        <v>0</v>
      </c>
      <c r="B45">
        <f>Reference!N4</f>
        <v>0</v>
      </c>
      <c r="C45" s="21">
        <f>'Project Updates Centre'!G45</f>
        <v>0</v>
      </c>
      <c r="D45">
        <f>Reference!M4</f>
        <v>0</v>
      </c>
      <c r="E45">
        <f>'Project Updates Centre'!I45</f>
        <v>0</v>
      </c>
      <c r="F45">
        <f>'Project Updates Centre'!O45</f>
        <v>0</v>
      </c>
    </row>
    <row r="46" spans="1:6">
      <c r="A46">
        <f>Reference!L5</f>
        <v>0</v>
      </c>
      <c r="B46">
        <f>Reference!N5</f>
        <v>0</v>
      </c>
      <c r="C46" s="21">
        <f>'Project Updates Centre'!G46</f>
        <v>0</v>
      </c>
      <c r="D46">
        <f>Reference!M5</f>
        <v>0</v>
      </c>
      <c r="E46">
        <f>'Project Updates Centre'!I46</f>
        <v>0</v>
      </c>
      <c r="F46">
        <f>'Project Updates Centre'!O46</f>
        <v>0</v>
      </c>
    </row>
    <row r="47" spans="1:6">
      <c r="A47">
        <f>Reference!L6</f>
        <v>0</v>
      </c>
      <c r="B47">
        <f>Reference!N6</f>
        <v>0</v>
      </c>
      <c r="C47" s="21">
        <f>'Project Updates Centre'!G47</f>
        <v>0</v>
      </c>
      <c r="D47">
        <f>Reference!M6</f>
        <v>0</v>
      </c>
      <c r="E47">
        <f>'Project Updates Centre'!I47</f>
        <v>0</v>
      </c>
      <c r="F47">
        <f>'Project Updates Centre'!O47</f>
        <v>0</v>
      </c>
    </row>
    <row r="48" spans="1:6">
      <c r="A48">
        <f>Reference!L7</f>
        <v>0</v>
      </c>
      <c r="B48">
        <f>Reference!N7</f>
        <v>0</v>
      </c>
      <c r="C48" s="21">
        <f>'Project Updates Centre'!G48</f>
        <v>0</v>
      </c>
      <c r="D48">
        <f>Reference!M7</f>
        <v>0</v>
      </c>
      <c r="E48">
        <f>'Project Updates Centre'!I48</f>
        <v>0</v>
      </c>
      <c r="F48">
        <f>'Project Updates Centre'!O48</f>
        <v>0</v>
      </c>
    </row>
    <row r="49" spans="1:6">
      <c r="A49">
        <f>Reference!L8</f>
        <v>0</v>
      </c>
      <c r="B49">
        <f>Reference!N8</f>
        <v>0</v>
      </c>
      <c r="C49" s="21">
        <f>'Project Updates Centre'!G49</f>
        <v>0</v>
      </c>
      <c r="D49">
        <f>Reference!M8</f>
        <v>0</v>
      </c>
      <c r="E49">
        <f>'Project Updates Centre'!I49</f>
        <v>0</v>
      </c>
      <c r="F49">
        <f>'Project Updates Centre'!O49</f>
        <v>0</v>
      </c>
    </row>
    <row r="50" spans="1:6">
      <c r="A50">
        <f>Reference!L9</f>
        <v>0</v>
      </c>
      <c r="B50">
        <f>Reference!N9</f>
        <v>0</v>
      </c>
      <c r="C50" s="21">
        <f>'Project Updates Centre'!G50</f>
        <v>0</v>
      </c>
      <c r="D50">
        <f>Reference!M9</f>
        <v>0</v>
      </c>
      <c r="E50">
        <f>'Project Updates Centre'!I50</f>
        <v>0</v>
      </c>
      <c r="F50">
        <f>'Project Updates Centre'!O50</f>
        <v>0</v>
      </c>
    </row>
    <row r="51" spans="1:6">
      <c r="A51">
        <f>Reference!L10</f>
        <v>0</v>
      </c>
      <c r="B51">
        <f>Reference!N10</f>
        <v>0</v>
      </c>
      <c r="C51" s="21">
        <f>'Project Updates Centre'!G51</f>
        <v>0</v>
      </c>
      <c r="D51">
        <f>Reference!M10</f>
        <v>0</v>
      </c>
      <c r="E51">
        <f>'Project Updates Centre'!I51</f>
        <v>0</v>
      </c>
      <c r="F51">
        <f>'Project Updates Centre'!O51</f>
        <v>0</v>
      </c>
    </row>
    <row r="52" spans="1:6">
      <c r="A52">
        <f>Reference!L11</f>
        <v>0</v>
      </c>
      <c r="B52">
        <f>Reference!N11</f>
        <v>0</v>
      </c>
      <c r="C52" s="21">
        <f>'Project Updates Centre'!G52</f>
        <v>0</v>
      </c>
      <c r="D52">
        <f>Reference!M11</f>
        <v>0</v>
      </c>
      <c r="E52">
        <f>'Project Updates Centre'!I52</f>
        <v>0</v>
      </c>
      <c r="F52">
        <f>'Project Updates Centre'!O52</f>
        <v>0</v>
      </c>
    </row>
    <row r="53" spans="1:6">
      <c r="A53">
        <f>Reference!L12</f>
        <v>0</v>
      </c>
      <c r="B53">
        <f>Reference!N12</f>
        <v>0</v>
      </c>
      <c r="C53" s="21">
        <f>'Project Updates Centre'!G53</f>
        <v>0</v>
      </c>
      <c r="D53">
        <f>Reference!M12</f>
        <v>0</v>
      </c>
      <c r="E53">
        <f>'Project Updates Centre'!I53</f>
        <v>0</v>
      </c>
      <c r="F53">
        <f>'Project Updates Centre'!O53</f>
        <v>0</v>
      </c>
    </row>
    <row r="54" spans="1:6">
      <c r="A54">
        <f>Reference!L13</f>
        <v>0</v>
      </c>
      <c r="B54">
        <f>Reference!N13</f>
        <v>0</v>
      </c>
      <c r="C54" s="21">
        <f>'Project Updates Centre'!G54</f>
        <v>0</v>
      </c>
      <c r="D54">
        <f>Reference!M13</f>
        <v>0</v>
      </c>
      <c r="E54">
        <f>'Project Updates Centre'!I54</f>
        <v>0</v>
      </c>
      <c r="F54">
        <f>'Project Updates Centre'!O54</f>
        <v>0</v>
      </c>
    </row>
    <row r="55" spans="1:6">
      <c r="A55">
        <f>Reference!L14</f>
        <v>0</v>
      </c>
      <c r="B55">
        <f>Reference!N14</f>
        <v>0</v>
      </c>
      <c r="C55" s="21">
        <f>'Project Updates Centre'!G55</f>
        <v>0</v>
      </c>
      <c r="D55">
        <f>Reference!M14</f>
        <v>0</v>
      </c>
      <c r="E55">
        <f>'Project Updates Centre'!I55</f>
        <v>0</v>
      </c>
      <c r="F55">
        <f>'Project Updates Centre'!O55</f>
        <v>0</v>
      </c>
    </row>
    <row r="56" spans="1:6">
      <c r="A56">
        <f>Reference!L15</f>
        <v>0</v>
      </c>
      <c r="B56">
        <f>Reference!N15</f>
        <v>0</v>
      </c>
      <c r="C56" s="21">
        <f>'Project Updates Centre'!G56</f>
        <v>0</v>
      </c>
      <c r="D56">
        <f>Reference!M15</f>
        <v>0</v>
      </c>
      <c r="E56">
        <f>'Project Updates Centre'!I56</f>
        <v>0</v>
      </c>
      <c r="F56">
        <f>'Project Updates Centre'!O56</f>
        <v>0</v>
      </c>
    </row>
    <row r="57" spans="1:6">
      <c r="A57">
        <f>Reference!L16</f>
        <v>0</v>
      </c>
      <c r="B57">
        <f>Reference!N16</f>
        <v>0</v>
      </c>
      <c r="C57" s="21">
        <f>'Project Updates Centre'!G57</f>
        <v>0</v>
      </c>
      <c r="D57">
        <f>Reference!M16</f>
        <v>0</v>
      </c>
      <c r="E57">
        <f>'Project Updates Centre'!I57</f>
        <v>0</v>
      </c>
      <c r="F57">
        <f>'Project Updates Centre'!O57</f>
        <v>0</v>
      </c>
    </row>
    <row r="58" spans="1:6">
      <c r="A58">
        <f>Reference!L17</f>
        <v>0</v>
      </c>
      <c r="B58">
        <f>Reference!N17</f>
        <v>0</v>
      </c>
      <c r="C58" s="21">
        <f>'Project Updates Centre'!G58</f>
        <v>0</v>
      </c>
      <c r="D58">
        <f>Reference!M17</f>
        <v>0</v>
      </c>
      <c r="E58">
        <f>'Project Updates Centre'!I58</f>
        <v>0</v>
      </c>
      <c r="F58">
        <f>'Project Updates Centre'!O58</f>
        <v>0</v>
      </c>
    </row>
    <row r="59" spans="1:6">
      <c r="A59">
        <f>Reference!L18</f>
        <v>0</v>
      </c>
      <c r="B59">
        <f>Reference!N18</f>
        <v>0</v>
      </c>
      <c r="C59" s="21">
        <f>'Project Updates Centre'!G59</f>
        <v>0</v>
      </c>
      <c r="D59">
        <f>Reference!M18</f>
        <v>0</v>
      </c>
      <c r="E59">
        <f>'Project Updates Centre'!I59</f>
        <v>0</v>
      </c>
      <c r="F59">
        <f>'Project Updates Centre'!O59</f>
        <v>0</v>
      </c>
    </row>
    <row r="60" spans="1:6">
      <c r="C60" s="21"/>
    </row>
    <row r="61" spans="1:6">
      <c r="A61" t="str">
        <f>'Project Updates Centre'!A61</f>
        <v>Mobile Coverage Map is Up to Date</v>
      </c>
      <c r="C61" s="21"/>
    </row>
    <row r="62" spans="1:6">
      <c r="A62" t="str">
        <f>'Project Updates Centre'!A63</f>
        <v xml:space="preserve">For projects with a mobile component and unless expressly amended, a statement confirming that the Mobile Coverage Area map is accurate and up to date.( An acceptable statement is an email, word doc or PDF) </v>
      </c>
      <c r="C62" s="21"/>
    </row>
    <row r="63" spans="1:6">
      <c r="A63" t="s">
        <v>427</v>
      </c>
      <c r="B63">
        <f>'Project Updates Centre'!B64</f>
        <v>0</v>
      </c>
      <c r="C63" s="21"/>
    </row>
    <row r="64" spans="1:6">
      <c r="A64" t="s">
        <v>10</v>
      </c>
      <c r="B64" t="str">
        <f>Reference!R2</f>
        <v/>
      </c>
      <c r="C64" s="21"/>
    </row>
    <row r="65" spans="1:6">
      <c r="A65" t="s">
        <v>90</v>
      </c>
      <c r="B65" t="s">
        <v>104</v>
      </c>
      <c r="C65" t="s">
        <v>321</v>
      </c>
      <c r="D65" t="s">
        <v>131</v>
      </c>
      <c r="E65" t="s">
        <v>126</v>
      </c>
      <c r="F65" t="s">
        <v>16</v>
      </c>
    </row>
    <row r="66" spans="1:6">
      <c r="A66">
        <f>Reference!P4</f>
        <v>0</v>
      </c>
      <c r="B66">
        <f>Reference!R4</f>
        <v>0</v>
      </c>
      <c r="C66" s="21">
        <f>'Project Updates Centre'!G68</f>
        <v>0</v>
      </c>
      <c r="D66">
        <f>Reference!Q4</f>
        <v>0</v>
      </c>
      <c r="E66">
        <f>'Project Updates Centre'!I68</f>
        <v>0</v>
      </c>
      <c r="F66">
        <f>'Project Updates Centre'!O68</f>
        <v>0</v>
      </c>
    </row>
    <row r="67" spans="1:6">
      <c r="A67">
        <f>Reference!P5</f>
        <v>0</v>
      </c>
      <c r="B67">
        <f>Reference!R5</f>
        <v>0</v>
      </c>
      <c r="C67" s="21">
        <f>'Project Updates Centre'!G69</f>
        <v>0</v>
      </c>
      <c r="D67">
        <f>Reference!Q5</f>
        <v>0</v>
      </c>
      <c r="E67">
        <f>'Project Updates Centre'!I69</f>
        <v>0</v>
      </c>
      <c r="F67">
        <f>'Project Updates Centre'!O69</f>
        <v>0</v>
      </c>
    </row>
    <row r="68" spans="1:6">
      <c r="A68">
        <f>Reference!P6</f>
        <v>0</v>
      </c>
      <c r="B68">
        <f>Reference!R6</f>
        <v>0</v>
      </c>
      <c r="C68" s="21">
        <f>'Project Updates Centre'!G70</f>
        <v>0</v>
      </c>
      <c r="D68">
        <f>Reference!Q6</f>
        <v>0</v>
      </c>
      <c r="E68">
        <f>'Project Updates Centre'!I70</f>
        <v>0</v>
      </c>
      <c r="F68">
        <f>'Project Updates Centre'!O70</f>
        <v>0</v>
      </c>
    </row>
    <row r="69" spans="1:6">
      <c r="A69">
        <f>Reference!P7</f>
        <v>0</v>
      </c>
      <c r="B69">
        <f>Reference!R7</f>
        <v>0</v>
      </c>
      <c r="C69" s="21">
        <f>'Project Updates Centre'!G71</f>
        <v>0</v>
      </c>
      <c r="D69">
        <f>Reference!Q7</f>
        <v>0</v>
      </c>
      <c r="E69">
        <f>'Project Updates Centre'!I71</f>
        <v>0</v>
      </c>
      <c r="F69">
        <f>'Project Updates Centre'!O71</f>
        <v>0</v>
      </c>
    </row>
    <row r="70" spans="1:6">
      <c r="A70">
        <f>Reference!P8</f>
        <v>0</v>
      </c>
      <c r="B70">
        <f>Reference!R8</f>
        <v>0</v>
      </c>
      <c r="C70" s="21">
        <f>'Project Updates Centre'!G72</f>
        <v>0</v>
      </c>
      <c r="D70">
        <f>Reference!Q8</f>
        <v>0</v>
      </c>
      <c r="E70">
        <f>'Project Updates Centre'!I72</f>
        <v>0</v>
      </c>
      <c r="F70">
        <f>'Project Updates Centre'!O72</f>
        <v>0</v>
      </c>
    </row>
    <row r="71" spans="1:6">
      <c r="A71">
        <f>Reference!P9</f>
        <v>0</v>
      </c>
      <c r="B71">
        <f>Reference!R9</f>
        <v>0</v>
      </c>
      <c r="C71" s="21">
        <f>'Project Updates Centre'!G73</f>
        <v>0</v>
      </c>
      <c r="D71">
        <f>Reference!Q9</f>
        <v>0</v>
      </c>
      <c r="E71">
        <f>'Project Updates Centre'!I73</f>
        <v>0</v>
      </c>
      <c r="F71">
        <f>'Project Updates Centre'!O73</f>
        <v>0</v>
      </c>
    </row>
    <row r="72" spans="1:6">
      <c r="A72">
        <f>Reference!P10</f>
        <v>0</v>
      </c>
      <c r="B72">
        <f>Reference!R10</f>
        <v>0</v>
      </c>
      <c r="C72" s="21">
        <f>'Project Updates Centre'!G74</f>
        <v>0</v>
      </c>
      <c r="D72">
        <f>Reference!Q10</f>
        <v>0</v>
      </c>
      <c r="E72">
        <f>'Project Updates Centre'!I74</f>
        <v>0</v>
      </c>
      <c r="F72">
        <f>'Project Updates Centre'!O74</f>
        <v>0</v>
      </c>
    </row>
    <row r="73" spans="1:6">
      <c r="A73">
        <f>Reference!P11</f>
        <v>0</v>
      </c>
      <c r="B73">
        <f>Reference!R11</f>
        <v>0</v>
      </c>
      <c r="C73" s="21">
        <f>'Project Updates Centre'!G75</f>
        <v>0</v>
      </c>
      <c r="D73">
        <f>Reference!Q11</f>
        <v>0</v>
      </c>
      <c r="E73">
        <f>'Project Updates Centre'!I75</f>
        <v>0</v>
      </c>
      <c r="F73">
        <f>'Project Updates Centre'!O75</f>
        <v>0</v>
      </c>
    </row>
    <row r="74" spans="1:6">
      <c r="A74">
        <f>Reference!P12</f>
        <v>0</v>
      </c>
      <c r="B74">
        <f>Reference!R12</f>
        <v>0</v>
      </c>
      <c r="C74" s="21">
        <f>'Project Updates Centre'!G76</f>
        <v>0</v>
      </c>
      <c r="D74">
        <f>Reference!Q12</f>
        <v>0</v>
      </c>
      <c r="E74">
        <f>'Project Updates Centre'!I76</f>
        <v>0</v>
      </c>
      <c r="F74">
        <f>'Project Updates Centre'!O76</f>
        <v>0</v>
      </c>
    </row>
    <row r="75" spans="1:6">
      <c r="A75">
        <f>Reference!P13</f>
        <v>0</v>
      </c>
      <c r="B75">
        <f>Reference!R13</f>
        <v>0</v>
      </c>
      <c r="C75" s="21">
        <f>'Project Updates Centre'!G77</f>
        <v>0</v>
      </c>
      <c r="D75">
        <f>Reference!Q13</f>
        <v>0</v>
      </c>
      <c r="E75">
        <f>'Project Updates Centre'!I77</f>
        <v>0</v>
      </c>
      <c r="F75">
        <f>'Project Updates Centre'!O77</f>
        <v>0</v>
      </c>
    </row>
    <row r="76" spans="1:6">
      <c r="A76">
        <f>Reference!P14</f>
        <v>0</v>
      </c>
      <c r="B76">
        <f>Reference!R14</f>
        <v>0</v>
      </c>
      <c r="C76" s="21">
        <f>'Project Updates Centre'!G78</f>
        <v>0</v>
      </c>
      <c r="D76">
        <f>Reference!Q14</f>
        <v>0</v>
      </c>
      <c r="E76">
        <f>'Project Updates Centre'!I78</f>
        <v>0</v>
      </c>
      <c r="F76">
        <f>'Project Updates Centre'!O78</f>
        <v>0</v>
      </c>
    </row>
    <row r="77" spans="1:6">
      <c r="A77">
        <f>Reference!P15</f>
        <v>0</v>
      </c>
      <c r="B77">
        <f>Reference!R15</f>
        <v>0</v>
      </c>
      <c r="C77" s="21">
        <f>'Project Updates Centre'!G79</f>
        <v>0</v>
      </c>
      <c r="D77">
        <f>Reference!Q15</f>
        <v>0</v>
      </c>
      <c r="E77">
        <f>'Project Updates Centre'!I79</f>
        <v>0</v>
      </c>
      <c r="F77">
        <f>'Project Updates Centre'!O79</f>
        <v>0</v>
      </c>
    </row>
    <row r="78" spans="1:6">
      <c r="A78">
        <f>Reference!P16</f>
        <v>0</v>
      </c>
      <c r="B78">
        <f>Reference!R16</f>
        <v>0</v>
      </c>
      <c r="C78" s="21">
        <f>'Project Updates Centre'!G80</f>
        <v>0</v>
      </c>
      <c r="D78">
        <f>Reference!Q16</f>
        <v>0</v>
      </c>
      <c r="E78">
        <f>'Project Updates Centre'!I80</f>
        <v>0</v>
      </c>
      <c r="F78">
        <f>'Project Updates Centre'!O80</f>
        <v>0</v>
      </c>
    </row>
    <row r="79" spans="1:6">
      <c r="A79">
        <f>Reference!P17</f>
        <v>0</v>
      </c>
      <c r="B79">
        <f>Reference!R17</f>
        <v>0</v>
      </c>
      <c r="C79" s="21">
        <f>'Project Updates Centre'!G81</f>
        <v>0</v>
      </c>
      <c r="D79">
        <f>Reference!Q17</f>
        <v>0</v>
      </c>
      <c r="E79">
        <f>'Project Updates Centre'!I81</f>
        <v>0</v>
      </c>
      <c r="F79">
        <f>'Project Updates Centre'!O81</f>
        <v>0</v>
      </c>
    </row>
    <row r="80" spans="1:6">
      <c r="A80">
        <f>Reference!P18</f>
        <v>0</v>
      </c>
      <c r="B80">
        <f>Reference!R18</f>
        <v>0</v>
      </c>
      <c r="C80" s="21">
        <f>'Project Updates Centre'!G82</f>
        <v>0</v>
      </c>
      <c r="D80">
        <f>Reference!Q18</f>
        <v>0</v>
      </c>
      <c r="E80">
        <f>'Project Updates Centre'!I82</f>
        <v>0</v>
      </c>
      <c r="F80">
        <f>'Project Updates Centre'!O82</f>
        <v>0</v>
      </c>
    </row>
    <row r="81" spans="1:12">
      <c r="C81" s="21"/>
    </row>
    <row r="82" spans="1:12">
      <c r="A82" t="s">
        <v>428</v>
      </c>
    </row>
    <row r="83" spans="1:12">
      <c r="A83" t="s">
        <v>323</v>
      </c>
      <c r="D83" t="s">
        <v>429</v>
      </c>
      <c r="G83" t="s">
        <v>430</v>
      </c>
      <c r="J83" t="s">
        <v>431</v>
      </c>
    </row>
    <row r="84" spans="1:12">
      <c r="A84" s="52" t="s">
        <v>432</v>
      </c>
      <c r="B84" s="52">
        <f>'Milestone 1'!B18</f>
        <v>0</v>
      </c>
      <c r="D84" s="52" t="s">
        <v>13</v>
      </c>
      <c r="E84" s="21">
        <f>'Milestone 1'!C24</f>
        <v>0</v>
      </c>
      <c r="G84" t="s">
        <v>185</v>
      </c>
      <c r="H84">
        <f>'Milestone 1'!D29</f>
        <v>0</v>
      </c>
      <c r="J84" t="s">
        <v>202</v>
      </c>
      <c r="K84">
        <f>'Milestone 1'!D33</f>
        <v>0</v>
      </c>
    </row>
    <row r="85" spans="1:12">
      <c r="A85" t="s">
        <v>433</v>
      </c>
      <c r="B85" s="52">
        <f>'Milestone 1'!B19</f>
        <v>1</v>
      </c>
      <c r="D85" t="s">
        <v>15</v>
      </c>
      <c r="E85" s="21">
        <f>'Milestone 1'!C25</f>
        <v>0</v>
      </c>
      <c r="G85" t="s">
        <v>190</v>
      </c>
      <c r="H85" s="21">
        <f>'Milestone 1'!D30</f>
        <v>0</v>
      </c>
      <c r="J85" t="s">
        <v>211</v>
      </c>
      <c r="K85">
        <f>'Milestone 1'!D34</f>
        <v>0</v>
      </c>
    </row>
    <row r="86" spans="1:12">
      <c r="A86" t="s">
        <v>434</v>
      </c>
      <c r="B86" s="53">
        <f>'Milestone 1'!C18</f>
        <v>0</v>
      </c>
      <c r="D86" t="s">
        <v>16</v>
      </c>
      <c r="E86">
        <f>'Milestone 1'!C26</f>
        <v>0</v>
      </c>
      <c r="J86" t="s">
        <v>215</v>
      </c>
      <c r="K86">
        <f>'Milestone 1'!D35</f>
        <v>0</v>
      </c>
    </row>
    <row r="87" spans="1:12">
      <c r="A87" t="s">
        <v>435</v>
      </c>
      <c r="B87">
        <f>'Milestone 1'!D18</f>
        <v>11</v>
      </c>
      <c r="J87" t="s">
        <v>219</v>
      </c>
      <c r="K87" s="21">
        <f>'Milestone 1'!D36</f>
        <v>0</v>
      </c>
    </row>
    <row r="88" spans="1:12">
      <c r="J88" t="s">
        <v>226</v>
      </c>
      <c r="K88">
        <f>'Milestone 1'!D37</f>
        <v>0</v>
      </c>
    </row>
    <row r="89" spans="1:12">
      <c r="A89" t="str">
        <f>'Milestone 1'!F44</f>
        <v>Ownership Update</v>
      </c>
    </row>
    <row r="90" spans="1:12">
      <c r="A90" t="str">
        <f>'Milestone 1'!F46</f>
        <v>Provide a comment in the Milestone Report Recipient Comment box to confirm if you are the owner of the network. If you are not the network owner, provide an update on the contractual agreement between you and the third party network owner.</v>
      </c>
    </row>
    <row r="91" spans="1:12">
      <c r="A91" t="s">
        <v>90</v>
      </c>
      <c r="B91" t="s">
        <v>104</v>
      </c>
      <c r="C91" t="s">
        <v>126</v>
      </c>
      <c r="D91" t="s">
        <v>131</v>
      </c>
      <c r="E91" t="s">
        <v>16</v>
      </c>
    </row>
    <row r="92" spans="1:12">
      <c r="A92" t="str">
        <f>Reference!A4</f>
        <v>Yes</v>
      </c>
      <c r="B92">
        <f>Reference!B4</f>
        <v>0</v>
      </c>
      <c r="C92">
        <f>'Milestone 1'!H50</f>
        <v>0</v>
      </c>
      <c r="D92" t="str">
        <f>Reference!D4</f>
        <v>Incomplete</v>
      </c>
      <c r="E92">
        <f>'Milestone 1'!J50</f>
        <v>0</v>
      </c>
    </row>
    <row r="94" spans="1:12" s="54" customFormat="1">
      <c r="A94" s="54" t="str">
        <f>'Milestone 1'!F52</f>
        <v>Operation Plan Update</v>
      </c>
      <c r="L94"/>
    </row>
    <row r="95" spans="1:12">
      <c r="A95" t="str">
        <f>'Milestone 1'!F54</f>
        <v>Provide a comment in the Milestone Report Recipient Comment box to confirm if you are the operator of the network.  If you are not the network operator, provide an update on the contractual agreement between you and the third party network operator.</v>
      </c>
    </row>
    <row r="96" spans="1:12">
      <c r="A96" t="s">
        <v>90</v>
      </c>
      <c r="B96" t="s">
        <v>104</v>
      </c>
      <c r="C96" t="s">
        <v>126</v>
      </c>
      <c r="D96" t="s">
        <v>131</v>
      </c>
      <c r="E96" t="s">
        <v>16</v>
      </c>
    </row>
    <row r="97" spans="1:5">
      <c r="A97" t="str">
        <f>Reference!A5</f>
        <v>Yes</v>
      </c>
      <c r="B97">
        <f>Reference!B5</f>
        <v>0</v>
      </c>
      <c r="C97">
        <f>'Milestone 1'!H58</f>
        <v>0</v>
      </c>
      <c r="D97" t="str">
        <f>Reference!D5</f>
        <v>Incomplete</v>
      </c>
      <c r="E97">
        <f>'Milestone 1'!J58</f>
        <v>0</v>
      </c>
    </row>
    <row r="99" spans="1:5">
      <c r="A99" t="str">
        <f>'Milestone 1'!F60</f>
        <v>Coverage and/or Backbone Maps</v>
      </c>
      <c r="D99" s="21"/>
    </row>
    <row r="100" spans="1:5" ht="14.45" customHeight="1">
      <c r="A100" t="str">
        <f>'Milestone 1'!F62</f>
        <v>Detailed maps of the last mile coverage and/or the backbone routes, provided in Google Earth (kml or kmz) format, showing all new and existing segments related to the project.</v>
      </c>
    </row>
    <row r="101" spans="1:5" ht="14.45" customHeight="1">
      <c r="A101" t="s">
        <v>90</v>
      </c>
      <c r="B101" t="s">
        <v>104</v>
      </c>
      <c r="C101" t="s">
        <v>126</v>
      </c>
      <c r="D101" s="21" t="s">
        <v>131</v>
      </c>
      <c r="E101" t="s">
        <v>16</v>
      </c>
    </row>
    <row r="102" spans="1:5">
      <c r="A102" t="str">
        <f>Reference!A6</f>
        <v>Yes</v>
      </c>
      <c r="B102">
        <f>Reference!B6</f>
        <v>0</v>
      </c>
      <c r="C102">
        <f>'Milestone 1'!H66</f>
        <v>0</v>
      </c>
      <c r="D102" t="str">
        <f>Reference!D6</f>
        <v>Incomplete</v>
      </c>
      <c r="E102">
        <f>'Milestone 1'!J66</f>
        <v>0</v>
      </c>
    </row>
    <row r="103" spans="1:5">
      <c r="D103" s="21"/>
    </row>
    <row r="104" spans="1:5">
      <c r="A104" t="str">
        <f>'Milestone 1'!F68</f>
        <v>Environmental Assessment</v>
      </c>
      <c r="D104" s="21"/>
    </row>
    <row r="105" spans="1:5">
      <c r="A105" t="str">
        <f>'Milestone 1'!F70</f>
        <v>Evidence demonstrating compliance with section 12.2 of the Agreement.</v>
      </c>
      <c r="D105" s="21"/>
    </row>
    <row r="106" spans="1:5">
      <c r="A106" t="s">
        <v>90</v>
      </c>
      <c r="B106" t="s">
        <v>104</v>
      </c>
      <c r="C106" t="s">
        <v>126</v>
      </c>
      <c r="D106" s="21" t="s">
        <v>131</v>
      </c>
      <c r="E106" t="s">
        <v>16</v>
      </c>
    </row>
    <row r="107" spans="1:5">
      <c r="A107" t="str">
        <f>Reference!A7</f>
        <v>Yes</v>
      </c>
      <c r="B107">
        <f>Reference!B7</f>
        <v>0</v>
      </c>
      <c r="C107">
        <f>'Milestone 1'!H74</f>
        <v>0</v>
      </c>
      <c r="D107" t="str">
        <f>Reference!D7</f>
        <v>Incomplete</v>
      </c>
      <c r="E107">
        <f>'Milestone 1'!J74</f>
        <v>0</v>
      </c>
    </row>
    <row r="109" spans="1:5">
      <c r="A109" t="str">
        <f>'Milestone 1'!F76</f>
        <v>Indigenous Consultation (Duty to Consult)</v>
      </c>
      <c r="D109" s="21"/>
    </row>
    <row r="110" spans="1:5">
      <c r="A110" t="str">
        <f>'Milestone 1'!F78</f>
        <v>Evidence demonstrating compliance with section 12.3 of the Agreement.</v>
      </c>
      <c r="D110" s="21"/>
    </row>
    <row r="111" spans="1:5">
      <c r="A111" t="s">
        <v>90</v>
      </c>
      <c r="B111" t="s">
        <v>104</v>
      </c>
      <c r="C111" t="s">
        <v>126</v>
      </c>
      <c r="D111" s="21" t="s">
        <v>131</v>
      </c>
      <c r="E111" t="s">
        <v>16</v>
      </c>
    </row>
    <row r="112" spans="1:5">
      <c r="A112" t="str">
        <f>Reference!A8</f>
        <v>Yes</v>
      </c>
      <c r="B112">
        <f>Reference!B8</f>
        <v>0</v>
      </c>
      <c r="C112">
        <f>'Milestone 1'!H82</f>
        <v>0</v>
      </c>
      <c r="D112" t="str">
        <f>Reference!D8</f>
        <v>Incomplete</v>
      </c>
      <c r="E112">
        <f>'Milestone 1'!J82</f>
        <v>0</v>
      </c>
    </row>
    <row r="113" spans="1:5">
      <c r="D113" s="21"/>
    </row>
    <row r="114" spans="1:5">
      <c r="A114" t="str">
        <f>'Milestone 1'!F84</f>
        <v>Logical Network Diagram</v>
      </c>
      <c r="D114" s="21"/>
    </row>
    <row r="115" spans="1:5">
      <c r="A115" t="str">
        <f>'Milestone 1'!F86</f>
        <v>A detailed Logical Network Diagram. If the LND wasn’t completed/detailed enough during negotiation, the recipient will provide an LND with the specific details they are missing.
If the LND was completed during negotiation, and there have been no changes, the recipient will provide a statement in recipeint comments section. Otherwise, the recipient will provide an updated LND.</v>
      </c>
      <c r="D115" s="21"/>
    </row>
    <row r="116" spans="1:5">
      <c r="A116" t="s">
        <v>90</v>
      </c>
      <c r="B116" t="s">
        <v>104</v>
      </c>
      <c r="C116" t="s">
        <v>126</v>
      </c>
      <c r="D116" s="21" t="s">
        <v>131</v>
      </c>
      <c r="E116" t="s">
        <v>16</v>
      </c>
    </row>
    <row r="117" spans="1:5">
      <c r="A117" t="str">
        <f>Reference!A9</f>
        <v>Yes</v>
      </c>
      <c r="B117">
        <f>Reference!B9</f>
        <v>0</v>
      </c>
      <c r="C117">
        <f>'Milestone 1'!H90</f>
        <v>0</v>
      </c>
      <c r="D117" t="str">
        <f>Reference!D9</f>
        <v>Incomplete</v>
      </c>
      <c r="E117">
        <f>'Milestone 1'!J90</f>
        <v>0</v>
      </c>
    </row>
    <row r="118" spans="1:5">
      <c r="D118" s="21"/>
    </row>
    <row r="119" spans="1:5">
      <c r="A119" t="str">
        <f>'Milestone 1'!F92</f>
        <v>Internet Gateway Capacity Update</v>
      </c>
      <c r="D119" s="21"/>
    </row>
    <row r="120" spans="1:5">
      <c r="A120" t="str">
        <f>'Milestone 1'!F94</f>
        <v>Update on progress in obtaining sufficient Internet gateway capacity as per Part 1.9.1 of Annex A-1 of Schedule A.</v>
      </c>
      <c r="D120" s="21"/>
    </row>
    <row r="121" spans="1:5">
      <c r="A121" t="s">
        <v>90</v>
      </c>
      <c r="B121" t="s">
        <v>104</v>
      </c>
      <c r="C121" t="s">
        <v>126</v>
      </c>
      <c r="D121" s="21" t="s">
        <v>131</v>
      </c>
      <c r="E121" t="s">
        <v>16</v>
      </c>
    </row>
    <row r="122" spans="1:5">
      <c r="A122">
        <f>Reference!A10</f>
        <v>0</v>
      </c>
      <c r="B122">
        <f>Reference!B10</f>
        <v>0</v>
      </c>
      <c r="C122">
        <f>'Milestone 1'!H98</f>
        <v>0</v>
      </c>
      <c r="D122" t="str">
        <f>Reference!D10</f>
        <v>Incomplete</v>
      </c>
      <c r="E122">
        <f>'Milestone 1'!J98</f>
        <v>0</v>
      </c>
    </row>
    <row r="123" spans="1:5">
      <c r="D123" s="21"/>
    </row>
    <row r="124" spans="1:5">
      <c r="A124" t="str">
        <f>'Milestone 1'!F100</f>
        <v>Transport Capacity Update</v>
      </c>
      <c r="D124" s="21"/>
    </row>
    <row r="125" spans="1:5">
      <c r="A125" t="str">
        <f>'Milestone 1'!F102</f>
        <v>An update on progress in obtaining sufficient transport capacity as per Part 1.9.2 of Annex A-1 of Schedule A.</v>
      </c>
      <c r="D125" s="21"/>
    </row>
    <row r="126" spans="1:5">
      <c r="A126" t="s">
        <v>90</v>
      </c>
      <c r="B126" t="s">
        <v>104</v>
      </c>
      <c r="C126" t="s">
        <v>126</v>
      </c>
      <c r="D126" s="21" t="s">
        <v>131</v>
      </c>
      <c r="E126" t="s">
        <v>16</v>
      </c>
    </row>
    <row r="127" spans="1:5">
      <c r="A127">
        <f>Reference!A11</f>
        <v>0</v>
      </c>
      <c r="B127">
        <f>Reference!B11</f>
        <v>0</v>
      </c>
      <c r="C127">
        <f>'Milestone 1'!H106</f>
        <v>0</v>
      </c>
      <c r="D127" t="str">
        <f>Reference!D11</f>
        <v>Incomplete</v>
      </c>
      <c r="E127">
        <f>'Milestone 1'!J106</f>
        <v>0</v>
      </c>
    </row>
    <row r="128" spans="1:5">
      <c r="D128" s="21"/>
    </row>
    <row r="129" spans="1:11">
      <c r="A129" t="str">
        <f>'Milestone 1'!F108</f>
        <v>Satellite Agreement Update</v>
      </c>
      <c r="D129" s="21"/>
    </row>
    <row r="130" spans="1:11">
      <c r="A130" t="str">
        <f>'Milestone 1'!F110</f>
        <v>Update on progress of obtaining a Satellite Agreement.</v>
      </c>
      <c r="D130" s="21"/>
    </row>
    <row r="131" spans="1:11">
      <c r="A131" t="s">
        <v>90</v>
      </c>
      <c r="B131" t="s">
        <v>104</v>
      </c>
      <c r="C131" t="s">
        <v>126</v>
      </c>
      <c r="D131" s="21" t="s">
        <v>131</v>
      </c>
      <c r="E131" t="s">
        <v>16</v>
      </c>
    </row>
    <row r="132" spans="1:11">
      <c r="A132">
        <f>Reference!A12</f>
        <v>0</v>
      </c>
      <c r="B132">
        <f>Reference!B12</f>
        <v>0</v>
      </c>
      <c r="C132">
        <f>'Milestone 1'!H114</f>
        <v>0</v>
      </c>
      <c r="D132" t="str">
        <f>Reference!D12</f>
        <v>Incomplete</v>
      </c>
      <c r="E132">
        <f>'Milestone 1'!J114</f>
        <v>0</v>
      </c>
    </row>
    <row r="133" spans="1:11">
      <c r="D133" s="21"/>
    </row>
    <row r="134" spans="1:11">
      <c r="A134" t="s">
        <v>424</v>
      </c>
      <c r="D134" s="21"/>
    </row>
    <row r="135" spans="1:11">
      <c r="A135" t="s">
        <v>333</v>
      </c>
      <c r="D135" s="21" t="s">
        <v>436</v>
      </c>
      <c r="G135" t="s">
        <v>430</v>
      </c>
      <c r="J135" t="s">
        <v>431</v>
      </c>
    </row>
    <row r="136" spans="1:11">
      <c r="A136" t="s">
        <v>437</v>
      </c>
      <c r="B136" s="52">
        <f>'Milestone 2'!J6</f>
        <v>0</v>
      </c>
      <c r="D136" s="21" t="s">
        <v>13</v>
      </c>
      <c r="E136" s="21">
        <f>'Milestone 2'!D7</f>
        <v>0</v>
      </c>
      <c r="G136" t="s">
        <v>185</v>
      </c>
      <c r="H136">
        <f>'Milestone 2'!H13</f>
        <v>0</v>
      </c>
      <c r="J136" t="s">
        <v>202</v>
      </c>
      <c r="K136">
        <f>'Milestone 2'!I18</f>
        <v>0</v>
      </c>
    </row>
    <row r="137" spans="1:11">
      <c r="A137" t="s">
        <v>433</v>
      </c>
      <c r="B137" s="52">
        <f>'Milestone 2'!J7</f>
        <v>1</v>
      </c>
      <c r="D137" s="21" t="s">
        <v>15</v>
      </c>
      <c r="E137" s="21">
        <f>'Milestone 2'!D8</f>
        <v>0</v>
      </c>
      <c r="G137" t="s">
        <v>190</v>
      </c>
      <c r="H137" s="21">
        <f>'Milestone 2'!H14</f>
        <v>0</v>
      </c>
      <c r="J137" t="s">
        <v>211</v>
      </c>
      <c r="K137">
        <f>'Milestone 2'!I19</f>
        <v>0</v>
      </c>
    </row>
    <row r="138" spans="1:11">
      <c r="A138" t="s">
        <v>438</v>
      </c>
      <c r="B138" s="53">
        <f>'Milestone 2'!K6</f>
        <v>0</v>
      </c>
      <c r="D138" s="21" t="s">
        <v>16</v>
      </c>
      <c r="E138">
        <f>'Milestone 2'!D9</f>
        <v>0</v>
      </c>
      <c r="J138" t="s">
        <v>215</v>
      </c>
      <c r="K138">
        <f>'Milestone 2'!I20</f>
        <v>0</v>
      </c>
    </row>
    <row r="139" spans="1:11">
      <c r="A139" t="s">
        <v>439</v>
      </c>
      <c r="B139">
        <f>'Milestone 2'!M6</f>
        <v>7</v>
      </c>
      <c r="D139" s="21"/>
      <c r="J139" t="s">
        <v>219</v>
      </c>
      <c r="K139" s="21">
        <f>'Milestone 2'!I21</f>
        <v>0</v>
      </c>
    </row>
    <row r="140" spans="1:11">
      <c r="D140" s="21"/>
      <c r="J140" t="s">
        <v>226</v>
      </c>
      <c r="K140">
        <f>'Milestone 2'!I22</f>
        <v>0</v>
      </c>
    </row>
    <row r="141" spans="1:11">
      <c r="A141" t="str">
        <f>'Milestone 2'!A28</f>
        <v>Internet Gateway Capacity Evidence</v>
      </c>
      <c r="D141" s="21"/>
    </row>
    <row r="142" spans="1:11">
      <c r="A142" t="str">
        <f>'Milestone 2'!A30</f>
        <v>Evidence of sufficient Internet gateway capacity as per Part 1.9.1 of Annex A-1 of Schedule A.</v>
      </c>
      <c r="D142" s="21"/>
    </row>
    <row r="143" spans="1:11">
      <c r="A143" t="s">
        <v>90</v>
      </c>
      <c r="B143" t="s">
        <v>104</v>
      </c>
      <c r="C143" t="s">
        <v>126</v>
      </c>
      <c r="D143" s="21" t="s">
        <v>131</v>
      </c>
      <c r="E143" t="s">
        <v>440</v>
      </c>
    </row>
    <row r="144" spans="1:11">
      <c r="A144">
        <f>Reference!A1035</f>
        <v>0</v>
      </c>
      <c r="B144">
        <f>Reference!B1035</f>
        <v>0</v>
      </c>
      <c r="C144">
        <f>'Milestone 2'!G34</f>
        <v>0</v>
      </c>
      <c r="D144" t="str">
        <f>Reference!D1035</f>
        <v>Incomplete</v>
      </c>
      <c r="E144">
        <f>'Milestone 2'!O34</f>
        <v>0</v>
      </c>
    </row>
    <row r="145" spans="1:11">
      <c r="D145" s="21"/>
    </row>
    <row r="146" spans="1:11">
      <c r="A146" s="26" t="str">
        <f>'Milestone 2'!A39</f>
        <v>Transport Capacity Evidence</v>
      </c>
      <c r="D146" s="21"/>
    </row>
    <row r="147" spans="1:11">
      <c r="A147" s="26" t="str">
        <f>'Milestone 2'!A41</f>
        <v>Evidence of sufficient transport capacity as per Part 1.9.2 of Annex A-1 of Schedule A.</v>
      </c>
      <c r="D147" s="21"/>
    </row>
    <row r="148" spans="1:11">
      <c r="A148" t="s">
        <v>90</v>
      </c>
      <c r="B148" t="s">
        <v>104</v>
      </c>
      <c r="C148" t="s">
        <v>126</v>
      </c>
      <c r="D148" s="21" t="s">
        <v>131</v>
      </c>
      <c r="E148" t="s">
        <v>16</v>
      </c>
    </row>
    <row r="149" spans="1:11">
      <c r="A149">
        <f>Reference!A1036</f>
        <v>0</v>
      </c>
      <c r="B149">
        <f>Reference!B1036</f>
        <v>0</v>
      </c>
      <c r="C149">
        <f>'Milestone 2'!G45</f>
        <v>0</v>
      </c>
      <c r="D149" t="str">
        <f>Reference!D1036</f>
        <v>Incomplete</v>
      </c>
      <c r="E149" s="26">
        <f>'Milestone 2'!O45</f>
        <v>0</v>
      </c>
    </row>
    <row r="151" spans="1:11">
      <c r="A151" s="26" t="str">
        <f>'Milestone 2'!A50</f>
        <v>Satellite Agreement Evidence</v>
      </c>
      <c r="D151" s="21"/>
    </row>
    <row r="152" spans="1:11">
      <c r="A152" s="26" t="str">
        <f>'Milestone 2'!A52</f>
        <v>Evidence of obtaining a Satellite Agreement.</v>
      </c>
      <c r="D152" s="21"/>
    </row>
    <row r="153" spans="1:11">
      <c r="A153" t="s">
        <v>90</v>
      </c>
      <c r="B153" t="s">
        <v>104</v>
      </c>
      <c r="C153" t="s">
        <v>126</v>
      </c>
      <c r="D153" s="21" t="s">
        <v>131</v>
      </c>
      <c r="E153" t="s">
        <v>16</v>
      </c>
    </row>
    <row r="154" spans="1:11">
      <c r="A154">
        <f>Reference!A1037</f>
        <v>0</v>
      </c>
      <c r="B154">
        <f>Reference!B1037</f>
        <v>0</v>
      </c>
      <c r="C154">
        <f>'Milestone 2'!G56</f>
        <v>0</v>
      </c>
      <c r="D154" t="str">
        <f>Reference!D1037</f>
        <v>Incomplete</v>
      </c>
      <c r="E154" s="26">
        <f>'Milestone 2'!O56</f>
        <v>0</v>
      </c>
    </row>
    <row r="156" spans="1:11">
      <c r="A156" t="s">
        <v>39</v>
      </c>
      <c r="D156" s="21"/>
    </row>
    <row r="157" spans="1:11">
      <c r="A157" t="s">
        <v>335</v>
      </c>
      <c r="D157" s="21" t="s">
        <v>441</v>
      </c>
      <c r="G157" t="s">
        <v>430</v>
      </c>
      <c r="J157" t="s">
        <v>431</v>
      </c>
    </row>
    <row r="158" spans="1:11">
      <c r="A158" t="s">
        <v>442</v>
      </c>
      <c r="B158" s="19">
        <f>'Milestone 3'!K6</f>
        <v>0</v>
      </c>
      <c r="D158" s="21" t="s">
        <v>13</v>
      </c>
      <c r="E158" s="21">
        <f>'Milestone 3'!D9</f>
        <v>0</v>
      </c>
      <c r="G158" t="s">
        <v>185</v>
      </c>
      <c r="H158">
        <f>'Milestone 3'!H19</f>
        <v>0</v>
      </c>
      <c r="J158" t="s">
        <v>202</v>
      </c>
      <c r="K158">
        <f>'Milestone 3'!I24</f>
        <v>0</v>
      </c>
    </row>
    <row r="159" spans="1:11">
      <c r="A159" t="s">
        <v>433</v>
      </c>
      <c r="B159">
        <f>'Milestone 2'!K7</f>
        <v>0</v>
      </c>
      <c r="D159" s="21" t="s">
        <v>15</v>
      </c>
      <c r="E159" s="21">
        <f>'Milestone 3'!D10</f>
        <v>0</v>
      </c>
      <c r="G159" t="s">
        <v>190</v>
      </c>
      <c r="H159" s="21">
        <f>'Milestone 3'!H20</f>
        <v>0</v>
      </c>
      <c r="J159" t="s">
        <v>211</v>
      </c>
      <c r="K159">
        <f>'Milestone 3'!I25</f>
        <v>0</v>
      </c>
    </row>
    <row r="160" spans="1:11">
      <c r="A160" t="s">
        <v>443</v>
      </c>
      <c r="B160" s="53">
        <f>'Milestone 3'!L6</f>
        <v>0</v>
      </c>
      <c r="D160" s="21" t="s">
        <v>16</v>
      </c>
      <c r="E160">
        <f>'Milestone 3'!D11</f>
        <v>0</v>
      </c>
      <c r="J160" t="s">
        <v>215</v>
      </c>
      <c r="K160">
        <f>'Milestone 3'!I26</f>
        <v>0</v>
      </c>
    </row>
    <row r="161" spans="1:11">
      <c r="A161" t="s">
        <v>444</v>
      </c>
      <c r="B161">
        <f>'Milestone 3'!N6</f>
        <v>9</v>
      </c>
      <c r="D161" s="21"/>
      <c r="J161" t="s">
        <v>219</v>
      </c>
      <c r="K161" s="21">
        <f>'Milestone 3'!I27</f>
        <v>0</v>
      </c>
    </row>
    <row r="162" spans="1:11">
      <c r="D162" s="21"/>
      <c r="J162" t="s">
        <v>226</v>
      </c>
      <c r="K162">
        <f>'Milestone 3'!I28</f>
        <v>0</v>
      </c>
    </row>
    <row r="163" spans="1:11">
      <c r="A163" s="26" t="str">
        <f>'Milestone 3'!A33</f>
        <v>Proof of Ownership</v>
      </c>
      <c r="D163" s="21"/>
    </row>
    <row r="164" spans="1:11">
      <c r="A164" s="26" t="str">
        <f>'Milestone 3'!A35</f>
        <v>Proof of project ownership and, if applicable, proof of finalizing any contractual arrangement with a Third Party impacting the ownership of the Project.</v>
      </c>
      <c r="D164" s="21"/>
    </row>
    <row r="165" spans="1:11">
      <c r="A165" t="s">
        <v>90</v>
      </c>
      <c r="B165" t="s">
        <v>104</v>
      </c>
      <c r="C165" t="s">
        <v>126</v>
      </c>
      <c r="D165" s="21" t="s">
        <v>131</v>
      </c>
      <c r="E165" t="s">
        <v>16</v>
      </c>
    </row>
    <row r="166" spans="1:11">
      <c r="A166">
        <f>Reference!A1552</f>
        <v>0</v>
      </c>
      <c r="B166">
        <f>Reference!B1552</f>
        <v>0</v>
      </c>
      <c r="C166" s="26">
        <f>'Milestone 3'!G39</f>
        <v>0</v>
      </c>
      <c r="D166" t="str">
        <f>Reference!D1552</f>
        <v>Incomplete</v>
      </c>
      <c r="E166" s="26">
        <f>'Milestone 3'!O39</f>
        <v>0</v>
      </c>
    </row>
    <row r="167" spans="1:11">
      <c r="D167" s="21"/>
    </row>
    <row r="168" spans="1:11">
      <c r="A168" s="26" t="str">
        <f>'Milestone 3'!A44</f>
        <v>Proof of Operation Plan</v>
      </c>
      <c r="D168" s="21"/>
    </row>
    <row r="169" spans="1:11">
      <c r="A169" s="26" t="str">
        <f>'Milestone 3'!A46</f>
        <v>Proof of project operation plan and, if applicable, proof of finalizing any contractual arrangement with a Third Party impacting the operational plan for the Project.</v>
      </c>
      <c r="D169" s="21"/>
    </row>
    <row r="170" spans="1:11">
      <c r="A170" t="s">
        <v>90</v>
      </c>
      <c r="B170" t="s">
        <v>104</v>
      </c>
      <c r="C170" t="s">
        <v>126</v>
      </c>
      <c r="D170" s="21" t="s">
        <v>131</v>
      </c>
      <c r="E170" t="s">
        <v>16</v>
      </c>
    </row>
    <row r="171" spans="1:11">
      <c r="A171">
        <f>Reference!A1553</f>
        <v>0</v>
      </c>
      <c r="B171">
        <f>Reference!B1553</f>
        <v>0</v>
      </c>
      <c r="C171" s="26">
        <f>'Milestone 3'!G50</f>
        <v>0</v>
      </c>
      <c r="D171" t="str">
        <f>Reference!D1553</f>
        <v>Incomplete</v>
      </c>
      <c r="E171" s="26">
        <f>'Milestone 3'!O50</f>
        <v>0</v>
      </c>
    </row>
    <row r="172" spans="1:11">
      <c r="D172" s="21"/>
    </row>
    <row r="173" spans="1:11">
      <c r="A173" s="26" t="str">
        <f>'Milestone 3'!A55</f>
        <v>Network Build Follows Final Design</v>
      </c>
      <c r="D173" s="21"/>
    </row>
    <row r="174" spans="1:11">
      <c r="A174" s="26" t="str">
        <f>'Milestone 3'!A57</f>
        <v>Separate written confirmation that the network has been built as per the finalized design.</v>
      </c>
      <c r="D174" s="21"/>
    </row>
    <row r="175" spans="1:11">
      <c r="A175" t="s">
        <v>90</v>
      </c>
      <c r="B175" t="s">
        <v>104</v>
      </c>
      <c r="C175" t="s">
        <v>126</v>
      </c>
      <c r="D175" s="21" t="s">
        <v>131</v>
      </c>
      <c r="E175" t="s">
        <v>16</v>
      </c>
    </row>
    <row r="176" spans="1:11">
      <c r="A176" t="str">
        <f>Reference!A1554</f>
        <v>Yes</v>
      </c>
      <c r="B176">
        <f>Reference!B1554</f>
        <v>0</v>
      </c>
      <c r="C176" s="26">
        <f>'Milestone 3'!G61</f>
        <v>0</v>
      </c>
      <c r="D176" t="str">
        <f>Reference!D1554</f>
        <v>Incomplete</v>
      </c>
      <c r="E176" s="26">
        <f>'Milestone 3'!O61</f>
        <v>0</v>
      </c>
    </row>
    <row r="177" spans="1:9">
      <c r="D177" s="21"/>
    </row>
    <row r="178" spans="1:9">
      <c r="A178" s="26" t="str">
        <f>'Milestone 3'!A66</f>
        <v>Declaration of Dedicated Broadband Service</v>
      </c>
      <c r="D178" s="21"/>
    </row>
    <row r="179" spans="1:9">
      <c r="A179" s="26" t="str">
        <f>'Milestone 3'!A68</f>
        <v>Separate written declaration stating that Dedicated Broadband Service is available as listed in Annex A-2 of Schedule A.</v>
      </c>
      <c r="D179" s="21"/>
    </row>
    <row r="180" spans="1:9">
      <c r="A180" t="s">
        <v>90</v>
      </c>
      <c r="B180" t="s">
        <v>104</v>
      </c>
      <c r="C180" t="s">
        <v>126</v>
      </c>
      <c r="D180" s="21" t="s">
        <v>131</v>
      </c>
      <c r="E180" t="s">
        <v>16</v>
      </c>
    </row>
    <row r="181" spans="1:9">
      <c r="A181">
        <f>Reference!A1555</f>
        <v>0</v>
      </c>
      <c r="B181">
        <f>Reference!B1555</f>
        <v>0</v>
      </c>
      <c r="C181">
        <f>'Milestone 3'!G72</f>
        <v>0</v>
      </c>
      <c r="D181" t="str">
        <f>Reference!D1555</f>
        <v>Incomplete</v>
      </c>
      <c r="E181" s="26">
        <f>'Milestone 3'!O72</f>
        <v>0</v>
      </c>
    </row>
    <row r="184" spans="1:9">
      <c r="A184" t="s">
        <v>445</v>
      </c>
    </row>
    <row r="185" spans="1:9">
      <c r="A185" t="str">
        <f>'Milestone 1'!A116</f>
        <v xml:space="preserve">Radio and Spectrum Licenses Update </v>
      </c>
      <c r="D185" s="21"/>
    </row>
    <row r="186" spans="1:9">
      <c r="A186" t="str">
        <f>'Milestone 1'!A118</f>
        <v>An update on progress in obtaining required radio and spectrum licenses as per as per Part 1.9.3 Annex A-1 of Schedule A.</v>
      </c>
      <c r="D186" s="21"/>
    </row>
    <row r="187" spans="1:9">
      <c r="A187" t="s">
        <v>427</v>
      </c>
      <c r="B187">
        <f>'Milestone 1'!B120</f>
        <v>0</v>
      </c>
      <c r="D187" s="21"/>
    </row>
    <row r="188" spans="1:9">
      <c r="A188" t="s">
        <v>10</v>
      </c>
      <c r="B188" t="str">
        <f>Reference!C14</f>
        <v/>
      </c>
      <c r="D188" s="21"/>
    </row>
    <row r="189" spans="1:9">
      <c r="A189" t="s">
        <v>446</v>
      </c>
      <c r="B189" t="s">
        <v>447</v>
      </c>
      <c r="C189" t="s">
        <v>448</v>
      </c>
      <c r="D189" s="21" t="s">
        <v>90</v>
      </c>
      <c r="E189" t="s">
        <v>449</v>
      </c>
      <c r="F189" t="s">
        <v>104</v>
      </c>
      <c r="G189" t="s">
        <v>450</v>
      </c>
      <c r="H189" t="s">
        <v>131</v>
      </c>
      <c r="I189" t="s">
        <v>16</v>
      </c>
    </row>
    <row r="190" spans="1:9">
      <c r="A190" t="str">
        <f>'Milestone 1'!A124</f>
        <v/>
      </c>
      <c r="B190">
        <f>'Milestone 1'!B124</f>
        <v>0</v>
      </c>
      <c r="C190" t="str">
        <f>'Milestone 1'!D124</f>
        <v/>
      </c>
      <c r="D190">
        <f>Reference!C16</f>
        <v>0</v>
      </c>
      <c r="E190" s="21" t="str">
        <f>'Milestone 1'!E124</f>
        <v/>
      </c>
      <c r="F190">
        <f>Reference!B16</f>
        <v>0</v>
      </c>
      <c r="G190">
        <f>'Milestone 1'!H124</f>
        <v>0</v>
      </c>
      <c r="H190">
        <f>Reference!A16</f>
        <v>0</v>
      </c>
      <c r="I190">
        <f>'Milestone 1'!J124</f>
        <v>0</v>
      </c>
    </row>
    <row r="191" spans="1:9">
      <c r="A191">
        <f>'Milestone 1'!A125</f>
        <v>0</v>
      </c>
      <c r="B191">
        <f>'Milestone 1'!B125</f>
        <v>0</v>
      </c>
      <c r="C191">
        <f>'Milestone 1'!D125</f>
        <v>0</v>
      </c>
      <c r="D191">
        <f>Reference!C17</f>
        <v>0</v>
      </c>
      <c r="E191" s="21">
        <f>'Milestone 1'!E125</f>
        <v>0</v>
      </c>
      <c r="F191">
        <f>Reference!B17</f>
        <v>0</v>
      </c>
      <c r="G191">
        <f>'Milestone 1'!H125</f>
        <v>0</v>
      </c>
      <c r="H191">
        <f>Reference!A17</f>
        <v>0</v>
      </c>
      <c r="I191">
        <f>'Milestone 1'!J125</f>
        <v>0</v>
      </c>
    </row>
    <row r="192" spans="1:9">
      <c r="A192">
        <f>'Milestone 1'!A126</f>
        <v>0</v>
      </c>
      <c r="B192">
        <f>'Milestone 1'!B126</f>
        <v>0</v>
      </c>
      <c r="C192">
        <f>'Milestone 1'!D126</f>
        <v>0</v>
      </c>
      <c r="D192">
        <f>Reference!C18</f>
        <v>0</v>
      </c>
      <c r="E192" s="21">
        <f>'Milestone 1'!E126</f>
        <v>0</v>
      </c>
      <c r="F192">
        <f>Reference!B18</f>
        <v>0</v>
      </c>
      <c r="G192">
        <f>'Milestone 1'!H126</f>
        <v>0</v>
      </c>
      <c r="H192">
        <f>Reference!A18</f>
        <v>0</v>
      </c>
      <c r="I192">
        <f>'Milestone 1'!J126</f>
        <v>0</v>
      </c>
    </row>
    <row r="193" spans="1:9">
      <c r="A193">
        <f>'Milestone 1'!A127</f>
        <v>0</v>
      </c>
      <c r="B193">
        <f>'Milestone 1'!B127</f>
        <v>0</v>
      </c>
      <c r="C193">
        <f>'Milestone 1'!D127</f>
        <v>0</v>
      </c>
      <c r="D193">
        <f>Reference!C19</f>
        <v>0</v>
      </c>
      <c r="E193" s="21">
        <f>'Milestone 1'!E127</f>
        <v>0</v>
      </c>
      <c r="F193">
        <f>Reference!B19</f>
        <v>0</v>
      </c>
      <c r="G193">
        <f>'Milestone 1'!H127</f>
        <v>0</v>
      </c>
      <c r="H193">
        <f>Reference!A19</f>
        <v>0</v>
      </c>
      <c r="I193">
        <f>'Milestone 1'!J127</f>
        <v>0</v>
      </c>
    </row>
    <row r="194" spans="1:9">
      <c r="A194">
        <f>'Milestone 1'!A128</f>
        <v>0</v>
      </c>
      <c r="B194">
        <f>'Milestone 1'!B128</f>
        <v>0</v>
      </c>
      <c r="C194">
        <f>'Milestone 1'!D128</f>
        <v>0</v>
      </c>
      <c r="D194">
        <f>Reference!C20</f>
        <v>0</v>
      </c>
      <c r="E194" s="21">
        <f>'Milestone 1'!E128</f>
        <v>0</v>
      </c>
      <c r="F194">
        <f>Reference!B20</f>
        <v>0</v>
      </c>
      <c r="G194">
        <f>'Milestone 1'!H128</f>
        <v>0</v>
      </c>
      <c r="H194">
        <f>Reference!A20</f>
        <v>0</v>
      </c>
      <c r="I194">
        <f>'Milestone 1'!J128</f>
        <v>0</v>
      </c>
    </row>
    <row r="195" spans="1:9">
      <c r="A195">
        <f>'Milestone 1'!A129</f>
        <v>0</v>
      </c>
      <c r="B195">
        <f>'Milestone 1'!B129</f>
        <v>0</v>
      </c>
      <c r="C195">
        <f>'Milestone 1'!D129</f>
        <v>0</v>
      </c>
      <c r="D195">
        <f>Reference!C21</f>
        <v>0</v>
      </c>
      <c r="E195" s="21">
        <f>'Milestone 1'!E129</f>
        <v>0</v>
      </c>
      <c r="F195">
        <f>Reference!B21</f>
        <v>0</v>
      </c>
      <c r="G195">
        <f>'Milestone 1'!H129</f>
        <v>0</v>
      </c>
      <c r="H195">
        <f>Reference!A21</f>
        <v>0</v>
      </c>
      <c r="I195">
        <f>'Milestone 1'!J129</f>
        <v>0</v>
      </c>
    </row>
    <row r="196" spans="1:9">
      <c r="A196">
        <f>'Milestone 1'!A130</f>
        <v>0</v>
      </c>
      <c r="B196">
        <f>'Milestone 1'!B130</f>
        <v>0</v>
      </c>
      <c r="C196">
        <f>'Milestone 1'!D130</f>
        <v>0</v>
      </c>
      <c r="D196">
        <f>Reference!C22</f>
        <v>0</v>
      </c>
      <c r="E196" s="21">
        <f>'Milestone 1'!E130</f>
        <v>0</v>
      </c>
      <c r="F196">
        <f>Reference!B22</f>
        <v>0</v>
      </c>
      <c r="G196">
        <f>'Milestone 1'!H130</f>
        <v>0</v>
      </c>
      <c r="H196">
        <f>Reference!A22</f>
        <v>0</v>
      </c>
      <c r="I196">
        <f>'Milestone 1'!J130</f>
        <v>0</v>
      </c>
    </row>
    <row r="197" spans="1:9">
      <c r="A197">
        <f>'Milestone 1'!A131</f>
        <v>0</v>
      </c>
      <c r="B197">
        <f>'Milestone 1'!B131</f>
        <v>0</v>
      </c>
      <c r="C197">
        <f>'Milestone 1'!D131</f>
        <v>0</v>
      </c>
      <c r="D197">
        <f>Reference!C23</f>
        <v>0</v>
      </c>
      <c r="E197" s="21">
        <f>'Milestone 1'!E131</f>
        <v>0</v>
      </c>
      <c r="F197">
        <f>Reference!B23</f>
        <v>0</v>
      </c>
      <c r="G197">
        <f>'Milestone 1'!H131</f>
        <v>0</v>
      </c>
      <c r="H197">
        <f>Reference!A23</f>
        <v>0</v>
      </c>
      <c r="I197">
        <f>'Milestone 1'!J131</f>
        <v>0</v>
      </c>
    </row>
    <row r="198" spans="1:9">
      <c r="A198">
        <f>'Milestone 1'!A132</f>
        <v>0</v>
      </c>
      <c r="B198">
        <f>'Milestone 1'!B132</f>
        <v>0</v>
      </c>
      <c r="C198">
        <f>'Milestone 1'!D132</f>
        <v>0</v>
      </c>
      <c r="D198">
        <f>Reference!C24</f>
        <v>0</v>
      </c>
      <c r="E198" s="21">
        <f>'Milestone 1'!E132</f>
        <v>0</v>
      </c>
      <c r="F198">
        <f>Reference!B24</f>
        <v>0</v>
      </c>
      <c r="G198">
        <f>'Milestone 1'!H132</f>
        <v>0</v>
      </c>
      <c r="H198">
        <f>Reference!A24</f>
        <v>0</v>
      </c>
      <c r="I198">
        <f>'Milestone 1'!J132</f>
        <v>0</v>
      </c>
    </row>
    <row r="199" spans="1:9">
      <c r="A199">
        <f>'Milestone 1'!A133</f>
        <v>0</v>
      </c>
      <c r="B199">
        <f>'Milestone 1'!B133</f>
        <v>0</v>
      </c>
      <c r="C199">
        <f>'Milestone 1'!D133</f>
        <v>0</v>
      </c>
      <c r="D199">
        <f>Reference!C25</f>
        <v>0</v>
      </c>
      <c r="E199" s="21">
        <f>'Milestone 1'!E133</f>
        <v>0</v>
      </c>
      <c r="F199">
        <f>Reference!B25</f>
        <v>0</v>
      </c>
      <c r="G199">
        <f>'Milestone 1'!H133</f>
        <v>0</v>
      </c>
      <c r="H199">
        <f>Reference!A25</f>
        <v>0</v>
      </c>
      <c r="I199">
        <f>'Milestone 1'!J133</f>
        <v>0</v>
      </c>
    </row>
    <row r="200" spans="1:9">
      <c r="A200">
        <f>'Milestone 1'!A134</f>
        <v>0</v>
      </c>
      <c r="B200">
        <f>'Milestone 1'!B134</f>
        <v>0</v>
      </c>
      <c r="C200">
        <f>'Milestone 1'!D134</f>
        <v>0</v>
      </c>
      <c r="D200">
        <f>Reference!C26</f>
        <v>0</v>
      </c>
      <c r="E200" s="21">
        <f>'Milestone 1'!E134</f>
        <v>0</v>
      </c>
      <c r="F200">
        <f>Reference!B26</f>
        <v>0</v>
      </c>
      <c r="G200">
        <f>'Milestone 1'!H134</f>
        <v>0</v>
      </c>
      <c r="H200">
        <f>Reference!A26</f>
        <v>0</v>
      </c>
      <c r="I200">
        <f>'Milestone 1'!J134</f>
        <v>0</v>
      </c>
    </row>
    <row r="201" spans="1:9">
      <c r="A201">
        <f>'Milestone 1'!A135</f>
        <v>0</v>
      </c>
      <c r="B201">
        <f>'Milestone 1'!B135</f>
        <v>0</v>
      </c>
      <c r="C201">
        <f>'Milestone 1'!D135</f>
        <v>0</v>
      </c>
      <c r="D201">
        <f>Reference!C27</f>
        <v>0</v>
      </c>
      <c r="E201" s="21">
        <f>'Milestone 1'!E135</f>
        <v>0</v>
      </c>
      <c r="F201">
        <f>Reference!B27</f>
        <v>0</v>
      </c>
      <c r="G201">
        <f>'Milestone 1'!H135</f>
        <v>0</v>
      </c>
      <c r="H201">
        <f>Reference!A27</f>
        <v>0</v>
      </c>
      <c r="I201">
        <f>'Milestone 1'!J135</f>
        <v>0</v>
      </c>
    </row>
    <row r="202" spans="1:9">
      <c r="A202">
        <f>'Milestone 1'!A136</f>
        <v>0</v>
      </c>
      <c r="B202">
        <f>'Milestone 1'!B136</f>
        <v>0</v>
      </c>
      <c r="C202">
        <f>'Milestone 1'!D136</f>
        <v>0</v>
      </c>
      <c r="D202">
        <f>Reference!C28</f>
        <v>0</v>
      </c>
      <c r="E202" s="21">
        <f>'Milestone 1'!E136</f>
        <v>0</v>
      </c>
      <c r="F202">
        <f>Reference!B28</f>
        <v>0</v>
      </c>
      <c r="G202">
        <f>'Milestone 1'!H136</f>
        <v>0</v>
      </c>
      <c r="H202">
        <f>Reference!A28</f>
        <v>0</v>
      </c>
      <c r="I202">
        <f>'Milestone 1'!J136</f>
        <v>0</v>
      </c>
    </row>
    <row r="203" spans="1:9">
      <c r="A203">
        <f>'Milestone 1'!A137</f>
        <v>0</v>
      </c>
      <c r="B203">
        <f>'Milestone 1'!B137</f>
        <v>0</v>
      </c>
      <c r="C203">
        <f>'Milestone 1'!D137</f>
        <v>0</v>
      </c>
      <c r="D203">
        <f>Reference!C29</f>
        <v>0</v>
      </c>
      <c r="E203" s="21">
        <f>'Milestone 1'!E137</f>
        <v>0</v>
      </c>
      <c r="F203">
        <f>Reference!B29</f>
        <v>0</v>
      </c>
      <c r="G203">
        <f>'Milestone 1'!H137</f>
        <v>0</v>
      </c>
      <c r="H203">
        <f>Reference!A29</f>
        <v>0</v>
      </c>
      <c r="I203">
        <f>'Milestone 1'!J137</f>
        <v>0</v>
      </c>
    </row>
    <row r="204" spans="1:9">
      <c r="A204">
        <f>'Milestone 1'!A138</f>
        <v>0</v>
      </c>
      <c r="B204">
        <f>'Milestone 1'!B138</f>
        <v>0</v>
      </c>
      <c r="C204">
        <f>'Milestone 1'!D138</f>
        <v>0</v>
      </c>
      <c r="D204">
        <f>Reference!C30</f>
        <v>0</v>
      </c>
      <c r="E204" s="21">
        <f>'Milestone 1'!E138</f>
        <v>0</v>
      </c>
      <c r="F204">
        <f>Reference!B30</f>
        <v>0</v>
      </c>
      <c r="G204">
        <f>'Milestone 1'!H138</f>
        <v>0</v>
      </c>
      <c r="H204">
        <f>Reference!A30</f>
        <v>0</v>
      </c>
      <c r="I204">
        <f>'Milestone 1'!J138</f>
        <v>0</v>
      </c>
    </row>
    <row r="205" spans="1:9">
      <c r="A205">
        <f>'Milestone 1'!A139</f>
        <v>0</v>
      </c>
      <c r="B205">
        <f>'Milestone 1'!B139</f>
        <v>0</v>
      </c>
      <c r="C205">
        <f>'Milestone 1'!D139</f>
        <v>0</v>
      </c>
      <c r="D205">
        <f>Reference!C31</f>
        <v>0</v>
      </c>
      <c r="E205" s="21">
        <f>'Milestone 1'!E139</f>
        <v>0</v>
      </c>
      <c r="F205">
        <f>Reference!B31</f>
        <v>0</v>
      </c>
      <c r="G205">
        <f>'Milestone 1'!H139</f>
        <v>0</v>
      </c>
      <c r="H205">
        <f>Reference!A31</f>
        <v>0</v>
      </c>
      <c r="I205">
        <f>'Milestone 1'!J139</f>
        <v>0</v>
      </c>
    </row>
    <row r="206" spans="1:9">
      <c r="A206">
        <f>'Milestone 1'!A140</f>
        <v>0</v>
      </c>
      <c r="B206">
        <f>'Milestone 1'!B140</f>
        <v>0</v>
      </c>
      <c r="C206">
        <f>'Milestone 1'!D140</f>
        <v>0</v>
      </c>
      <c r="D206">
        <f>Reference!C32</f>
        <v>0</v>
      </c>
      <c r="E206" s="21">
        <f>'Milestone 1'!E140</f>
        <v>0</v>
      </c>
      <c r="F206">
        <f>Reference!B32</f>
        <v>0</v>
      </c>
      <c r="G206">
        <f>'Milestone 1'!H140</f>
        <v>0</v>
      </c>
      <c r="H206">
        <f>Reference!A32</f>
        <v>0</v>
      </c>
      <c r="I206">
        <f>'Milestone 1'!J140</f>
        <v>0</v>
      </c>
    </row>
    <row r="207" spans="1:9">
      <c r="A207">
        <f>'Milestone 1'!A141</f>
        <v>0</v>
      </c>
      <c r="B207">
        <f>'Milestone 1'!B141</f>
        <v>0</v>
      </c>
      <c r="C207">
        <f>'Milestone 1'!D141</f>
        <v>0</v>
      </c>
      <c r="D207">
        <f>Reference!C33</f>
        <v>0</v>
      </c>
      <c r="E207" s="21">
        <f>'Milestone 1'!E141</f>
        <v>0</v>
      </c>
      <c r="F207">
        <f>Reference!B33</f>
        <v>0</v>
      </c>
      <c r="G207">
        <f>'Milestone 1'!H141</f>
        <v>0</v>
      </c>
      <c r="H207">
        <f>Reference!A33</f>
        <v>0</v>
      </c>
      <c r="I207">
        <f>'Milestone 1'!J141</f>
        <v>0</v>
      </c>
    </row>
    <row r="208" spans="1:9">
      <c r="A208">
        <f>'Milestone 1'!A142</f>
        <v>0</v>
      </c>
      <c r="B208">
        <f>'Milestone 1'!B142</f>
        <v>0</v>
      </c>
      <c r="C208">
        <f>'Milestone 1'!D142</f>
        <v>0</v>
      </c>
      <c r="D208">
        <f>Reference!C34</f>
        <v>0</v>
      </c>
      <c r="E208" s="21">
        <f>'Milestone 1'!E142</f>
        <v>0</v>
      </c>
      <c r="F208">
        <f>Reference!B34</f>
        <v>0</v>
      </c>
      <c r="G208">
        <f>'Milestone 1'!H142</f>
        <v>0</v>
      </c>
      <c r="H208">
        <f>Reference!A34</f>
        <v>0</v>
      </c>
      <c r="I208">
        <f>'Milestone 1'!J142</f>
        <v>0</v>
      </c>
    </row>
    <row r="209" spans="1:9">
      <c r="A209">
        <f>'Milestone 1'!A143</f>
        <v>0</v>
      </c>
      <c r="B209">
        <f>'Milestone 1'!B143</f>
        <v>0</v>
      </c>
      <c r="C209">
        <f>'Milestone 1'!D143</f>
        <v>0</v>
      </c>
      <c r="D209">
        <f>Reference!C35</f>
        <v>0</v>
      </c>
      <c r="E209" s="21">
        <f>'Milestone 1'!E143</f>
        <v>0</v>
      </c>
      <c r="F209">
        <f>Reference!B35</f>
        <v>0</v>
      </c>
      <c r="G209">
        <f>'Milestone 1'!H143</f>
        <v>0</v>
      </c>
      <c r="H209">
        <f>Reference!A35</f>
        <v>0</v>
      </c>
      <c r="I209">
        <f>'Milestone 1'!J143</f>
        <v>0</v>
      </c>
    </row>
    <row r="210" spans="1:9">
      <c r="A210">
        <f>'Milestone 1'!A144</f>
        <v>0</v>
      </c>
      <c r="B210">
        <f>'Milestone 1'!B144</f>
        <v>0</v>
      </c>
      <c r="C210">
        <f>'Milestone 1'!D144</f>
        <v>0</v>
      </c>
      <c r="D210">
        <f>Reference!C36</f>
        <v>0</v>
      </c>
      <c r="E210" s="21">
        <f>'Milestone 1'!E144</f>
        <v>0</v>
      </c>
      <c r="F210">
        <f>Reference!B36</f>
        <v>0</v>
      </c>
      <c r="G210">
        <f>'Milestone 1'!H144</f>
        <v>0</v>
      </c>
      <c r="H210">
        <f>Reference!A36</f>
        <v>0</v>
      </c>
      <c r="I210">
        <f>'Milestone 1'!J144</f>
        <v>0</v>
      </c>
    </row>
    <row r="211" spans="1:9">
      <c r="A211">
        <f>'Milestone 1'!A145</f>
        <v>0</v>
      </c>
      <c r="B211">
        <f>'Milestone 1'!B145</f>
        <v>0</v>
      </c>
      <c r="C211">
        <f>'Milestone 1'!D145</f>
        <v>0</v>
      </c>
      <c r="D211">
        <f>Reference!C37</f>
        <v>0</v>
      </c>
      <c r="E211" s="21">
        <f>'Milestone 1'!E145</f>
        <v>0</v>
      </c>
      <c r="F211">
        <f>Reference!B37</f>
        <v>0</v>
      </c>
      <c r="G211">
        <f>'Milestone 1'!H145</f>
        <v>0</v>
      </c>
      <c r="H211">
        <f>Reference!A37</f>
        <v>0</v>
      </c>
      <c r="I211">
        <f>'Milestone 1'!J145</f>
        <v>0</v>
      </c>
    </row>
    <row r="212" spans="1:9">
      <c r="A212">
        <f>'Milestone 1'!A146</f>
        <v>0</v>
      </c>
      <c r="B212">
        <f>'Milestone 1'!B146</f>
        <v>0</v>
      </c>
      <c r="C212">
        <f>'Milestone 1'!D146</f>
        <v>0</v>
      </c>
      <c r="D212">
        <f>Reference!C38</f>
        <v>0</v>
      </c>
      <c r="E212" s="21">
        <f>'Milestone 1'!E146</f>
        <v>0</v>
      </c>
      <c r="F212">
        <f>Reference!B38</f>
        <v>0</v>
      </c>
      <c r="G212">
        <f>'Milestone 1'!H146</f>
        <v>0</v>
      </c>
      <c r="H212">
        <f>Reference!A38</f>
        <v>0</v>
      </c>
      <c r="I212">
        <f>'Milestone 1'!J146</f>
        <v>0</v>
      </c>
    </row>
    <row r="213" spans="1:9">
      <c r="A213">
        <f>'Milestone 1'!A147</f>
        <v>0</v>
      </c>
      <c r="B213">
        <f>'Milestone 1'!B147</f>
        <v>0</v>
      </c>
      <c r="C213">
        <f>'Milestone 1'!D147</f>
        <v>0</v>
      </c>
      <c r="D213">
        <f>Reference!C39</f>
        <v>0</v>
      </c>
      <c r="E213" s="21">
        <f>'Milestone 1'!E147</f>
        <v>0</v>
      </c>
      <c r="F213">
        <f>Reference!B39</f>
        <v>0</v>
      </c>
      <c r="G213">
        <f>'Milestone 1'!H147</f>
        <v>0</v>
      </c>
      <c r="H213">
        <f>Reference!A39</f>
        <v>0</v>
      </c>
      <c r="I213">
        <f>'Milestone 1'!J147</f>
        <v>0</v>
      </c>
    </row>
    <row r="214" spans="1:9">
      <c r="A214">
        <f>'Milestone 1'!A148</f>
        <v>0</v>
      </c>
      <c r="B214">
        <f>'Milestone 1'!B148</f>
        <v>0</v>
      </c>
      <c r="C214">
        <f>'Milestone 1'!D148</f>
        <v>0</v>
      </c>
      <c r="D214">
        <f>Reference!C40</f>
        <v>0</v>
      </c>
      <c r="E214" s="21">
        <f>'Milestone 1'!E148</f>
        <v>0</v>
      </c>
      <c r="F214">
        <f>Reference!B40</f>
        <v>0</v>
      </c>
      <c r="G214">
        <f>'Milestone 1'!H148</f>
        <v>0</v>
      </c>
      <c r="H214">
        <f>Reference!A40</f>
        <v>0</v>
      </c>
      <c r="I214">
        <f>'Milestone 1'!J148</f>
        <v>0</v>
      </c>
    </row>
    <row r="215" spans="1:9">
      <c r="A215">
        <f>'Milestone 1'!A149</f>
        <v>0</v>
      </c>
      <c r="B215">
        <f>'Milestone 1'!B149</f>
        <v>0</v>
      </c>
      <c r="C215">
        <f>'Milestone 1'!D149</f>
        <v>0</v>
      </c>
      <c r="D215">
        <f>Reference!C41</f>
        <v>0</v>
      </c>
      <c r="E215" s="21">
        <f>'Milestone 1'!E149</f>
        <v>0</v>
      </c>
      <c r="F215">
        <f>Reference!B41</f>
        <v>0</v>
      </c>
      <c r="G215">
        <f>'Milestone 1'!H149</f>
        <v>0</v>
      </c>
      <c r="H215">
        <f>Reference!A41</f>
        <v>0</v>
      </c>
      <c r="I215">
        <f>'Milestone 1'!J149</f>
        <v>0</v>
      </c>
    </row>
    <row r="216" spans="1:9">
      <c r="A216">
        <f>'Milestone 1'!A150</f>
        <v>0</v>
      </c>
      <c r="B216">
        <f>'Milestone 1'!B150</f>
        <v>0</v>
      </c>
      <c r="C216">
        <f>'Milestone 1'!D150</f>
        <v>0</v>
      </c>
      <c r="D216">
        <f>Reference!C42</f>
        <v>0</v>
      </c>
      <c r="E216" s="21">
        <f>'Milestone 1'!E150</f>
        <v>0</v>
      </c>
      <c r="F216">
        <f>Reference!B42</f>
        <v>0</v>
      </c>
      <c r="G216">
        <f>'Milestone 1'!H150</f>
        <v>0</v>
      </c>
      <c r="H216">
        <f>Reference!A42</f>
        <v>0</v>
      </c>
      <c r="I216">
        <f>'Milestone 1'!J150</f>
        <v>0</v>
      </c>
    </row>
    <row r="217" spans="1:9">
      <c r="A217">
        <f>'Milestone 1'!A151</f>
        <v>0</v>
      </c>
      <c r="B217">
        <f>'Milestone 1'!B151</f>
        <v>0</v>
      </c>
      <c r="C217">
        <f>'Milestone 1'!D151</f>
        <v>0</v>
      </c>
      <c r="D217">
        <f>Reference!C43</f>
        <v>0</v>
      </c>
      <c r="E217" s="21">
        <f>'Milestone 1'!E151</f>
        <v>0</v>
      </c>
      <c r="F217">
        <f>Reference!B43</f>
        <v>0</v>
      </c>
      <c r="G217">
        <f>'Milestone 1'!H151</f>
        <v>0</v>
      </c>
      <c r="H217">
        <f>Reference!A43</f>
        <v>0</v>
      </c>
      <c r="I217">
        <f>'Milestone 1'!J151</f>
        <v>0</v>
      </c>
    </row>
    <row r="218" spans="1:9">
      <c r="A218">
        <f>'Milestone 1'!A152</f>
        <v>0</v>
      </c>
      <c r="B218">
        <f>'Milestone 1'!B152</f>
        <v>0</v>
      </c>
      <c r="C218">
        <f>'Milestone 1'!D152</f>
        <v>0</v>
      </c>
      <c r="D218">
        <f>Reference!C44</f>
        <v>0</v>
      </c>
      <c r="E218" s="21">
        <f>'Milestone 1'!E152</f>
        <v>0</v>
      </c>
      <c r="F218">
        <f>Reference!B44</f>
        <v>0</v>
      </c>
      <c r="G218">
        <f>'Milestone 1'!H152</f>
        <v>0</v>
      </c>
      <c r="H218">
        <f>Reference!A44</f>
        <v>0</v>
      </c>
      <c r="I218">
        <f>'Milestone 1'!J152</f>
        <v>0</v>
      </c>
    </row>
    <row r="219" spans="1:9">
      <c r="A219">
        <f>'Milestone 1'!A153</f>
        <v>0</v>
      </c>
      <c r="B219">
        <f>'Milestone 1'!B153</f>
        <v>0</v>
      </c>
      <c r="C219">
        <f>'Milestone 1'!D153</f>
        <v>0</v>
      </c>
      <c r="D219">
        <f>Reference!C45</f>
        <v>0</v>
      </c>
      <c r="E219" s="21">
        <f>'Milestone 1'!E153</f>
        <v>0</v>
      </c>
      <c r="F219">
        <f>Reference!B45</f>
        <v>0</v>
      </c>
      <c r="G219">
        <f>'Milestone 1'!H153</f>
        <v>0</v>
      </c>
      <c r="H219">
        <f>Reference!A45</f>
        <v>0</v>
      </c>
      <c r="I219">
        <f>'Milestone 1'!J153</f>
        <v>0</v>
      </c>
    </row>
    <row r="220" spans="1:9">
      <c r="A220">
        <f>'Milestone 1'!A154</f>
        <v>0</v>
      </c>
      <c r="B220">
        <f>'Milestone 1'!B154</f>
        <v>0</v>
      </c>
      <c r="C220">
        <f>'Milestone 1'!D154</f>
        <v>0</v>
      </c>
      <c r="D220">
        <f>Reference!C46</f>
        <v>0</v>
      </c>
      <c r="E220" s="21">
        <f>'Milestone 1'!E154</f>
        <v>0</v>
      </c>
      <c r="F220">
        <f>Reference!B46</f>
        <v>0</v>
      </c>
      <c r="G220">
        <f>'Milestone 1'!H154</f>
        <v>0</v>
      </c>
      <c r="H220">
        <f>Reference!A46</f>
        <v>0</v>
      </c>
      <c r="I220">
        <f>'Milestone 1'!J154</f>
        <v>0</v>
      </c>
    </row>
    <row r="221" spans="1:9">
      <c r="A221">
        <f>'Milestone 1'!A155</f>
        <v>0</v>
      </c>
      <c r="B221">
        <f>'Milestone 1'!B155</f>
        <v>0</v>
      </c>
      <c r="C221">
        <f>'Milestone 1'!D155</f>
        <v>0</v>
      </c>
      <c r="D221">
        <f>Reference!C47</f>
        <v>0</v>
      </c>
      <c r="E221" s="21">
        <f>'Milestone 1'!E155</f>
        <v>0</v>
      </c>
      <c r="F221">
        <f>Reference!B47</f>
        <v>0</v>
      </c>
      <c r="G221">
        <f>'Milestone 1'!H155</f>
        <v>0</v>
      </c>
      <c r="H221">
        <f>Reference!A47</f>
        <v>0</v>
      </c>
      <c r="I221">
        <f>'Milestone 1'!J155</f>
        <v>0</v>
      </c>
    </row>
    <row r="222" spans="1:9">
      <c r="A222">
        <f>'Milestone 1'!A156</f>
        <v>0</v>
      </c>
      <c r="B222">
        <f>'Milestone 1'!B156</f>
        <v>0</v>
      </c>
      <c r="C222">
        <f>'Milestone 1'!D156</f>
        <v>0</v>
      </c>
      <c r="D222">
        <f>Reference!C48</f>
        <v>0</v>
      </c>
      <c r="E222" s="21">
        <f>'Milestone 1'!E156</f>
        <v>0</v>
      </c>
      <c r="F222">
        <f>Reference!B48</f>
        <v>0</v>
      </c>
      <c r="G222">
        <f>'Milestone 1'!H156</f>
        <v>0</v>
      </c>
      <c r="H222">
        <f>Reference!A48</f>
        <v>0</v>
      </c>
      <c r="I222">
        <f>'Milestone 1'!J156</f>
        <v>0</v>
      </c>
    </row>
    <row r="223" spans="1:9">
      <c r="A223">
        <f>'Milestone 1'!A157</f>
        <v>0</v>
      </c>
      <c r="B223">
        <f>'Milestone 1'!B157</f>
        <v>0</v>
      </c>
      <c r="C223">
        <f>'Milestone 1'!D157</f>
        <v>0</v>
      </c>
      <c r="D223">
        <f>Reference!C49</f>
        <v>0</v>
      </c>
      <c r="E223" s="21">
        <f>'Milestone 1'!E157</f>
        <v>0</v>
      </c>
      <c r="F223">
        <f>Reference!B49</f>
        <v>0</v>
      </c>
      <c r="G223">
        <f>'Milestone 1'!H157</f>
        <v>0</v>
      </c>
      <c r="H223">
        <f>Reference!A49</f>
        <v>0</v>
      </c>
      <c r="I223">
        <f>'Milestone 1'!J157</f>
        <v>0</v>
      </c>
    </row>
    <row r="224" spans="1:9">
      <c r="A224">
        <f>'Milestone 1'!A158</f>
        <v>0</v>
      </c>
      <c r="B224">
        <f>'Milestone 1'!B158</f>
        <v>0</v>
      </c>
      <c r="C224">
        <f>'Milestone 1'!D158</f>
        <v>0</v>
      </c>
      <c r="D224">
        <f>Reference!C50</f>
        <v>0</v>
      </c>
      <c r="E224" s="21">
        <f>'Milestone 1'!E158</f>
        <v>0</v>
      </c>
      <c r="F224">
        <f>Reference!B50</f>
        <v>0</v>
      </c>
      <c r="G224">
        <f>'Milestone 1'!H158</f>
        <v>0</v>
      </c>
      <c r="H224">
        <f>Reference!A50</f>
        <v>0</v>
      </c>
      <c r="I224">
        <f>'Milestone 1'!J158</f>
        <v>0</v>
      </c>
    </row>
    <row r="225" spans="1:9">
      <c r="A225">
        <f>'Milestone 1'!A159</f>
        <v>0</v>
      </c>
      <c r="B225">
        <f>'Milestone 1'!B159</f>
        <v>0</v>
      </c>
      <c r="C225">
        <f>'Milestone 1'!D159</f>
        <v>0</v>
      </c>
      <c r="D225">
        <f>Reference!C51</f>
        <v>0</v>
      </c>
      <c r="E225" s="21">
        <f>'Milestone 1'!E159</f>
        <v>0</v>
      </c>
      <c r="F225">
        <f>Reference!B51</f>
        <v>0</v>
      </c>
      <c r="G225">
        <f>'Milestone 1'!H159</f>
        <v>0</v>
      </c>
      <c r="H225">
        <f>Reference!A51</f>
        <v>0</v>
      </c>
      <c r="I225">
        <f>'Milestone 1'!J159</f>
        <v>0</v>
      </c>
    </row>
    <row r="226" spans="1:9">
      <c r="A226">
        <f>'Milestone 1'!A160</f>
        <v>0</v>
      </c>
      <c r="B226">
        <f>'Milestone 1'!B160</f>
        <v>0</v>
      </c>
      <c r="C226">
        <f>'Milestone 1'!D160</f>
        <v>0</v>
      </c>
      <c r="D226">
        <f>Reference!C52</f>
        <v>0</v>
      </c>
      <c r="E226" s="21">
        <f>'Milestone 1'!E160</f>
        <v>0</v>
      </c>
      <c r="F226">
        <f>Reference!B52</f>
        <v>0</v>
      </c>
      <c r="G226">
        <f>'Milestone 1'!H160</f>
        <v>0</v>
      </c>
      <c r="H226">
        <f>Reference!A52</f>
        <v>0</v>
      </c>
      <c r="I226">
        <f>'Milestone 1'!J160</f>
        <v>0</v>
      </c>
    </row>
    <row r="227" spans="1:9">
      <c r="A227">
        <f>'Milestone 1'!A161</f>
        <v>0</v>
      </c>
      <c r="B227">
        <f>'Milestone 1'!B161</f>
        <v>0</v>
      </c>
      <c r="C227">
        <f>'Milestone 1'!D161</f>
        <v>0</v>
      </c>
      <c r="D227">
        <f>Reference!C53</f>
        <v>0</v>
      </c>
      <c r="E227" s="21">
        <f>'Milestone 1'!E161</f>
        <v>0</v>
      </c>
      <c r="F227">
        <f>Reference!B53</f>
        <v>0</v>
      </c>
      <c r="G227">
        <f>'Milestone 1'!H161</f>
        <v>0</v>
      </c>
      <c r="H227">
        <f>Reference!A53</f>
        <v>0</v>
      </c>
      <c r="I227">
        <f>'Milestone 1'!J161</f>
        <v>0</v>
      </c>
    </row>
    <row r="228" spans="1:9">
      <c r="A228">
        <f>'Milestone 1'!A162</f>
        <v>0</v>
      </c>
      <c r="B228">
        <f>'Milestone 1'!B162</f>
        <v>0</v>
      </c>
      <c r="C228">
        <f>'Milestone 1'!D162</f>
        <v>0</v>
      </c>
      <c r="D228">
        <f>Reference!C54</f>
        <v>0</v>
      </c>
      <c r="E228" s="21">
        <f>'Milestone 1'!E162</f>
        <v>0</v>
      </c>
      <c r="F228">
        <f>Reference!B54</f>
        <v>0</v>
      </c>
      <c r="G228">
        <f>'Milestone 1'!H162</f>
        <v>0</v>
      </c>
      <c r="H228">
        <f>Reference!A54</f>
        <v>0</v>
      </c>
      <c r="I228">
        <f>'Milestone 1'!J162</f>
        <v>0</v>
      </c>
    </row>
    <row r="229" spans="1:9">
      <c r="A229">
        <f>'Milestone 1'!A163</f>
        <v>0</v>
      </c>
      <c r="B229">
        <f>'Milestone 1'!B163</f>
        <v>0</v>
      </c>
      <c r="C229">
        <f>'Milestone 1'!D163</f>
        <v>0</v>
      </c>
      <c r="D229">
        <f>Reference!C55</f>
        <v>0</v>
      </c>
      <c r="E229" s="21">
        <f>'Milestone 1'!E163</f>
        <v>0</v>
      </c>
      <c r="F229">
        <f>Reference!B55</f>
        <v>0</v>
      </c>
      <c r="G229">
        <f>'Milestone 1'!H163</f>
        <v>0</v>
      </c>
      <c r="H229">
        <f>Reference!A55</f>
        <v>0</v>
      </c>
      <c r="I229">
        <f>'Milestone 1'!J163</f>
        <v>0</v>
      </c>
    </row>
    <row r="230" spans="1:9">
      <c r="A230">
        <f>'Milestone 1'!A164</f>
        <v>0</v>
      </c>
      <c r="B230">
        <f>'Milestone 1'!B164</f>
        <v>0</v>
      </c>
      <c r="C230">
        <f>'Milestone 1'!D164</f>
        <v>0</v>
      </c>
      <c r="D230">
        <f>Reference!C56</f>
        <v>0</v>
      </c>
      <c r="E230" s="21">
        <f>'Milestone 1'!E164</f>
        <v>0</v>
      </c>
      <c r="F230">
        <f>Reference!B56</f>
        <v>0</v>
      </c>
      <c r="G230">
        <f>'Milestone 1'!H164</f>
        <v>0</v>
      </c>
      <c r="H230">
        <f>Reference!A56</f>
        <v>0</v>
      </c>
      <c r="I230">
        <f>'Milestone 1'!J164</f>
        <v>0</v>
      </c>
    </row>
    <row r="231" spans="1:9">
      <c r="A231">
        <f>'Milestone 1'!A165</f>
        <v>0</v>
      </c>
      <c r="B231">
        <f>'Milestone 1'!B165</f>
        <v>0</v>
      </c>
      <c r="C231">
        <f>'Milestone 1'!D165</f>
        <v>0</v>
      </c>
      <c r="D231">
        <f>Reference!C57</f>
        <v>0</v>
      </c>
      <c r="E231" s="21">
        <f>'Milestone 1'!E165</f>
        <v>0</v>
      </c>
      <c r="F231">
        <f>Reference!B57</f>
        <v>0</v>
      </c>
      <c r="G231">
        <f>'Milestone 1'!H165</f>
        <v>0</v>
      </c>
      <c r="H231">
        <f>Reference!A57</f>
        <v>0</v>
      </c>
      <c r="I231">
        <f>'Milestone 1'!J165</f>
        <v>0</v>
      </c>
    </row>
    <row r="232" spans="1:9">
      <c r="A232">
        <f>'Milestone 1'!A166</f>
        <v>0</v>
      </c>
      <c r="B232">
        <f>'Milestone 1'!B166</f>
        <v>0</v>
      </c>
      <c r="C232">
        <f>'Milestone 1'!D166</f>
        <v>0</v>
      </c>
      <c r="D232">
        <f>Reference!C58</f>
        <v>0</v>
      </c>
      <c r="E232" s="21">
        <f>'Milestone 1'!E166</f>
        <v>0</v>
      </c>
      <c r="F232">
        <f>Reference!B58</f>
        <v>0</v>
      </c>
      <c r="G232">
        <f>'Milestone 1'!H166</f>
        <v>0</v>
      </c>
      <c r="H232">
        <f>Reference!A58</f>
        <v>0</v>
      </c>
      <c r="I232">
        <f>'Milestone 1'!J166</f>
        <v>0</v>
      </c>
    </row>
    <row r="233" spans="1:9">
      <c r="A233">
        <f>'Milestone 1'!A167</f>
        <v>0</v>
      </c>
      <c r="B233">
        <f>'Milestone 1'!B167</f>
        <v>0</v>
      </c>
      <c r="C233">
        <f>'Milestone 1'!D167</f>
        <v>0</v>
      </c>
      <c r="D233">
        <f>Reference!C59</f>
        <v>0</v>
      </c>
      <c r="E233" s="21">
        <f>'Milestone 1'!E167</f>
        <v>0</v>
      </c>
      <c r="F233">
        <f>Reference!B59</f>
        <v>0</v>
      </c>
      <c r="G233">
        <f>'Milestone 1'!H167</f>
        <v>0</v>
      </c>
      <c r="H233">
        <f>Reference!A59</f>
        <v>0</v>
      </c>
      <c r="I233">
        <f>'Milestone 1'!J167</f>
        <v>0</v>
      </c>
    </row>
    <row r="234" spans="1:9">
      <c r="A234">
        <f>'Milestone 1'!A168</f>
        <v>0</v>
      </c>
      <c r="B234">
        <f>'Milestone 1'!B168</f>
        <v>0</v>
      </c>
      <c r="C234">
        <f>'Milestone 1'!D168</f>
        <v>0</v>
      </c>
      <c r="D234">
        <f>Reference!C60</f>
        <v>0</v>
      </c>
      <c r="E234" s="21">
        <f>'Milestone 1'!E168</f>
        <v>0</v>
      </c>
      <c r="F234">
        <f>Reference!B60</f>
        <v>0</v>
      </c>
      <c r="G234">
        <f>'Milestone 1'!H168</f>
        <v>0</v>
      </c>
      <c r="H234">
        <f>Reference!A60</f>
        <v>0</v>
      </c>
      <c r="I234">
        <f>'Milestone 1'!J168</f>
        <v>0</v>
      </c>
    </row>
    <row r="235" spans="1:9">
      <c r="A235">
        <f>'Milestone 1'!A169</f>
        <v>0</v>
      </c>
      <c r="B235">
        <f>'Milestone 1'!B169</f>
        <v>0</v>
      </c>
      <c r="C235">
        <f>'Milestone 1'!D169</f>
        <v>0</v>
      </c>
      <c r="D235">
        <f>Reference!C61</f>
        <v>0</v>
      </c>
      <c r="E235" s="21">
        <f>'Milestone 1'!E169</f>
        <v>0</v>
      </c>
      <c r="F235">
        <f>Reference!B61</f>
        <v>0</v>
      </c>
      <c r="G235">
        <f>'Milestone 1'!H169</f>
        <v>0</v>
      </c>
      <c r="H235">
        <f>Reference!A61</f>
        <v>0</v>
      </c>
      <c r="I235">
        <f>'Milestone 1'!J169</f>
        <v>0</v>
      </c>
    </row>
    <row r="236" spans="1:9">
      <c r="A236">
        <f>'Milestone 1'!A170</f>
        <v>0</v>
      </c>
      <c r="B236">
        <f>'Milestone 1'!B170</f>
        <v>0</v>
      </c>
      <c r="C236">
        <f>'Milestone 1'!D170</f>
        <v>0</v>
      </c>
      <c r="D236">
        <f>Reference!C62</f>
        <v>0</v>
      </c>
      <c r="E236" s="21">
        <f>'Milestone 1'!E170</f>
        <v>0</v>
      </c>
      <c r="F236">
        <f>Reference!B62</f>
        <v>0</v>
      </c>
      <c r="G236">
        <f>'Milestone 1'!H170</f>
        <v>0</v>
      </c>
      <c r="H236">
        <f>Reference!A62</f>
        <v>0</v>
      </c>
      <c r="I236">
        <f>'Milestone 1'!J170</f>
        <v>0</v>
      </c>
    </row>
    <row r="237" spans="1:9">
      <c r="A237">
        <f>'Milestone 1'!A171</f>
        <v>0</v>
      </c>
      <c r="B237">
        <f>'Milestone 1'!B171</f>
        <v>0</v>
      </c>
      <c r="C237">
        <f>'Milestone 1'!D171</f>
        <v>0</v>
      </c>
      <c r="D237">
        <f>Reference!C63</f>
        <v>0</v>
      </c>
      <c r="E237" s="21">
        <f>'Milestone 1'!E171</f>
        <v>0</v>
      </c>
      <c r="F237">
        <f>Reference!B63</f>
        <v>0</v>
      </c>
      <c r="G237">
        <f>'Milestone 1'!H171</f>
        <v>0</v>
      </c>
      <c r="H237">
        <f>Reference!A63</f>
        <v>0</v>
      </c>
      <c r="I237">
        <f>'Milestone 1'!J171</f>
        <v>0</v>
      </c>
    </row>
    <row r="238" spans="1:9">
      <c r="A238">
        <f>'Milestone 1'!A172</f>
        <v>0</v>
      </c>
      <c r="B238">
        <f>'Milestone 1'!B172</f>
        <v>0</v>
      </c>
      <c r="C238">
        <f>'Milestone 1'!D172</f>
        <v>0</v>
      </c>
      <c r="D238">
        <f>Reference!C64</f>
        <v>0</v>
      </c>
      <c r="E238" s="21">
        <f>'Milestone 1'!E172</f>
        <v>0</v>
      </c>
      <c r="F238">
        <f>Reference!B64</f>
        <v>0</v>
      </c>
      <c r="G238">
        <f>'Milestone 1'!H172</f>
        <v>0</v>
      </c>
      <c r="H238">
        <f>Reference!A64</f>
        <v>0</v>
      </c>
      <c r="I238">
        <f>'Milestone 1'!J172</f>
        <v>0</v>
      </c>
    </row>
    <row r="239" spans="1:9">
      <c r="A239">
        <f>'Milestone 1'!A173</f>
        <v>0</v>
      </c>
      <c r="B239">
        <f>'Milestone 1'!B173</f>
        <v>0</v>
      </c>
      <c r="C239">
        <f>'Milestone 1'!D173</f>
        <v>0</v>
      </c>
      <c r="D239">
        <f>Reference!C65</f>
        <v>0</v>
      </c>
      <c r="E239" s="21">
        <f>'Milestone 1'!E173</f>
        <v>0</v>
      </c>
      <c r="F239">
        <f>Reference!B65</f>
        <v>0</v>
      </c>
      <c r="G239">
        <f>'Milestone 1'!H173</f>
        <v>0</v>
      </c>
      <c r="H239">
        <f>Reference!A65</f>
        <v>0</v>
      </c>
      <c r="I239">
        <f>'Milestone 1'!J173</f>
        <v>0</v>
      </c>
    </row>
    <row r="240" spans="1:9">
      <c r="A240">
        <f>'Milestone 1'!A174</f>
        <v>0</v>
      </c>
      <c r="B240">
        <f>'Milestone 1'!B174</f>
        <v>0</v>
      </c>
      <c r="C240">
        <f>'Milestone 1'!D174</f>
        <v>0</v>
      </c>
      <c r="D240">
        <f>Reference!C66</f>
        <v>0</v>
      </c>
      <c r="E240" s="21">
        <f>'Milestone 1'!E174</f>
        <v>0</v>
      </c>
      <c r="F240">
        <f>Reference!B66</f>
        <v>0</v>
      </c>
      <c r="G240">
        <f>'Milestone 1'!H174</f>
        <v>0</v>
      </c>
      <c r="H240">
        <f>Reference!A66</f>
        <v>0</v>
      </c>
      <c r="I240">
        <f>'Milestone 1'!J174</f>
        <v>0</v>
      </c>
    </row>
    <row r="241" spans="1:9">
      <c r="A241">
        <f>'Milestone 1'!A175</f>
        <v>0</v>
      </c>
      <c r="B241">
        <f>'Milestone 1'!B175</f>
        <v>0</v>
      </c>
      <c r="C241">
        <f>'Milestone 1'!D175</f>
        <v>0</v>
      </c>
      <c r="D241">
        <f>Reference!C67</f>
        <v>0</v>
      </c>
      <c r="E241" s="21">
        <f>'Milestone 1'!E175</f>
        <v>0</v>
      </c>
      <c r="F241">
        <f>Reference!B67</f>
        <v>0</v>
      </c>
      <c r="G241">
        <f>'Milestone 1'!H175</f>
        <v>0</v>
      </c>
      <c r="H241">
        <f>Reference!A67</f>
        <v>0</v>
      </c>
      <c r="I241">
        <f>'Milestone 1'!J175</f>
        <v>0</v>
      </c>
    </row>
    <row r="242" spans="1:9">
      <c r="A242">
        <f>'Milestone 1'!A176</f>
        <v>0</v>
      </c>
      <c r="B242">
        <f>'Milestone 1'!B176</f>
        <v>0</v>
      </c>
      <c r="C242">
        <f>'Milestone 1'!D176</f>
        <v>0</v>
      </c>
      <c r="D242">
        <f>Reference!C68</f>
        <v>0</v>
      </c>
      <c r="E242" s="21">
        <f>'Milestone 1'!E176</f>
        <v>0</v>
      </c>
      <c r="F242">
        <f>Reference!B68</f>
        <v>0</v>
      </c>
      <c r="G242">
        <f>'Milestone 1'!H176</f>
        <v>0</v>
      </c>
      <c r="H242">
        <f>Reference!A68</f>
        <v>0</v>
      </c>
      <c r="I242">
        <f>'Milestone 1'!J176</f>
        <v>0</v>
      </c>
    </row>
    <row r="243" spans="1:9">
      <c r="A243">
        <f>'Milestone 1'!A177</f>
        <v>0</v>
      </c>
      <c r="B243">
        <f>'Milestone 1'!B177</f>
        <v>0</v>
      </c>
      <c r="C243">
        <f>'Milestone 1'!D177</f>
        <v>0</v>
      </c>
      <c r="D243">
        <f>Reference!C69</f>
        <v>0</v>
      </c>
      <c r="E243" s="21">
        <f>'Milestone 1'!E177</f>
        <v>0</v>
      </c>
      <c r="F243">
        <f>Reference!B69</f>
        <v>0</v>
      </c>
      <c r="G243">
        <f>'Milestone 1'!H177</f>
        <v>0</v>
      </c>
      <c r="H243">
        <f>Reference!A69</f>
        <v>0</v>
      </c>
      <c r="I243">
        <f>'Milestone 1'!J177</f>
        <v>0</v>
      </c>
    </row>
    <row r="244" spans="1:9">
      <c r="A244">
        <f>'Milestone 1'!A178</f>
        <v>0</v>
      </c>
      <c r="B244">
        <f>'Milestone 1'!B178</f>
        <v>0</v>
      </c>
      <c r="C244">
        <f>'Milestone 1'!D178</f>
        <v>0</v>
      </c>
      <c r="D244">
        <f>Reference!C70</f>
        <v>0</v>
      </c>
      <c r="E244" s="21">
        <f>'Milestone 1'!E178</f>
        <v>0</v>
      </c>
      <c r="F244">
        <f>Reference!B70</f>
        <v>0</v>
      </c>
      <c r="G244">
        <f>'Milestone 1'!H178</f>
        <v>0</v>
      </c>
      <c r="H244">
        <f>Reference!A70</f>
        <v>0</v>
      </c>
      <c r="I244">
        <f>'Milestone 1'!J178</f>
        <v>0</v>
      </c>
    </row>
    <row r="245" spans="1:9">
      <c r="A245">
        <f>'Milestone 1'!A179</f>
        <v>0</v>
      </c>
      <c r="B245">
        <f>'Milestone 1'!B179</f>
        <v>0</v>
      </c>
      <c r="C245">
        <f>'Milestone 1'!D179</f>
        <v>0</v>
      </c>
      <c r="D245">
        <f>Reference!C71</f>
        <v>0</v>
      </c>
      <c r="E245" s="21">
        <f>'Milestone 1'!E179</f>
        <v>0</v>
      </c>
      <c r="F245">
        <f>Reference!B71</f>
        <v>0</v>
      </c>
      <c r="G245">
        <f>'Milestone 1'!H179</f>
        <v>0</v>
      </c>
      <c r="H245">
        <f>Reference!A71</f>
        <v>0</v>
      </c>
      <c r="I245">
        <f>'Milestone 1'!J179</f>
        <v>0</v>
      </c>
    </row>
    <row r="246" spans="1:9">
      <c r="A246">
        <f>'Milestone 1'!A180</f>
        <v>0</v>
      </c>
      <c r="B246">
        <f>'Milestone 1'!B180</f>
        <v>0</v>
      </c>
      <c r="C246">
        <f>'Milestone 1'!D180</f>
        <v>0</v>
      </c>
      <c r="D246">
        <f>Reference!C72</f>
        <v>0</v>
      </c>
      <c r="E246" s="21">
        <f>'Milestone 1'!E180</f>
        <v>0</v>
      </c>
      <c r="F246">
        <f>Reference!B72</f>
        <v>0</v>
      </c>
      <c r="G246">
        <f>'Milestone 1'!H180</f>
        <v>0</v>
      </c>
      <c r="H246">
        <f>Reference!A72</f>
        <v>0</v>
      </c>
      <c r="I246">
        <f>'Milestone 1'!J180</f>
        <v>0</v>
      </c>
    </row>
    <row r="247" spans="1:9">
      <c r="A247">
        <f>'Milestone 1'!A181</f>
        <v>0</v>
      </c>
      <c r="B247">
        <f>'Milestone 1'!B181</f>
        <v>0</v>
      </c>
      <c r="C247">
        <f>'Milestone 1'!D181</f>
        <v>0</v>
      </c>
      <c r="D247">
        <f>Reference!C73</f>
        <v>0</v>
      </c>
      <c r="E247" s="21">
        <f>'Milestone 1'!E181</f>
        <v>0</v>
      </c>
      <c r="F247">
        <f>Reference!B73</f>
        <v>0</v>
      </c>
      <c r="G247">
        <f>'Milestone 1'!H181</f>
        <v>0</v>
      </c>
      <c r="H247">
        <f>Reference!A73</f>
        <v>0</v>
      </c>
      <c r="I247">
        <f>'Milestone 1'!J181</f>
        <v>0</v>
      </c>
    </row>
    <row r="248" spans="1:9">
      <c r="A248">
        <f>'Milestone 1'!A182</f>
        <v>0</v>
      </c>
      <c r="B248">
        <f>'Milestone 1'!B182</f>
        <v>0</v>
      </c>
      <c r="C248">
        <f>'Milestone 1'!D182</f>
        <v>0</v>
      </c>
      <c r="D248">
        <f>Reference!C74</f>
        <v>0</v>
      </c>
      <c r="E248" s="21">
        <f>'Milestone 1'!E182</f>
        <v>0</v>
      </c>
      <c r="F248">
        <f>Reference!B74</f>
        <v>0</v>
      </c>
      <c r="G248">
        <f>'Milestone 1'!H182</f>
        <v>0</v>
      </c>
      <c r="H248">
        <f>Reference!A74</f>
        <v>0</v>
      </c>
      <c r="I248">
        <f>'Milestone 1'!J182</f>
        <v>0</v>
      </c>
    </row>
    <row r="249" spans="1:9">
      <c r="A249">
        <f>'Milestone 1'!A183</f>
        <v>0</v>
      </c>
      <c r="B249">
        <f>'Milestone 1'!B183</f>
        <v>0</v>
      </c>
      <c r="C249">
        <f>'Milestone 1'!D183</f>
        <v>0</v>
      </c>
      <c r="D249">
        <f>Reference!C75</f>
        <v>0</v>
      </c>
      <c r="E249" s="21">
        <f>'Milestone 1'!E183</f>
        <v>0</v>
      </c>
      <c r="F249">
        <f>Reference!B75</f>
        <v>0</v>
      </c>
      <c r="G249">
        <f>'Milestone 1'!H183</f>
        <v>0</v>
      </c>
      <c r="H249">
        <f>Reference!A75</f>
        <v>0</v>
      </c>
      <c r="I249">
        <f>'Milestone 1'!J183</f>
        <v>0</v>
      </c>
    </row>
    <row r="250" spans="1:9">
      <c r="A250">
        <f>'Milestone 1'!A184</f>
        <v>0</v>
      </c>
      <c r="B250">
        <f>'Milestone 1'!B184</f>
        <v>0</v>
      </c>
      <c r="C250">
        <f>'Milestone 1'!D184</f>
        <v>0</v>
      </c>
      <c r="D250">
        <f>Reference!C76</f>
        <v>0</v>
      </c>
      <c r="E250" s="21">
        <f>'Milestone 1'!E184</f>
        <v>0</v>
      </c>
      <c r="F250">
        <f>Reference!B76</f>
        <v>0</v>
      </c>
      <c r="G250">
        <f>'Milestone 1'!H184</f>
        <v>0</v>
      </c>
      <c r="H250">
        <f>Reference!A76</f>
        <v>0</v>
      </c>
      <c r="I250">
        <f>'Milestone 1'!J184</f>
        <v>0</v>
      </c>
    </row>
    <row r="251" spans="1:9">
      <c r="A251">
        <f>'Milestone 1'!A185</f>
        <v>0</v>
      </c>
      <c r="B251">
        <f>'Milestone 1'!B185</f>
        <v>0</v>
      </c>
      <c r="C251">
        <f>'Milestone 1'!D185</f>
        <v>0</v>
      </c>
      <c r="D251">
        <f>Reference!C77</f>
        <v>0</v>
      </c>
      <c r="E251" s="21">
        <f>'Milestone 1'!E185</f>
        <v>0</v>
      </c>
      <c r="F251">
        <f>Reference!B77</f>
        <v>0</v>
      </c>
      <c r="G251">
        <f>'Milestone 1'!H185</f>
        <v>0</v>
      </c>
      <c r="H251">
        <f>Reference!A77</f>
        <v>0</v>
      </c>
      <c r="I251">
        <f>'Milestone 1'!J185</f>
        <v>0</v>
      </c>
    </row>
    <row r="252" spans="1:9">
      <c r="A252">
        <f>'Milestone 1'!A186</f>
        <v>0</v>
      </c>
      <c r="B252">
        <f>'Milestone 1'!B186</f>
        <v>0</v>
      </c>
      <c r="C252">
        <f>'Milestone 1'!D186</f>
        <v>0</v>
      </c>
      <c r="D252">
        <f>Reference!C78</f>
        <v>0</v>
      </c>
      <c r="E252" s="21">
        <f>'Milestone 1'!E186</f>
        <v>0</v>
      </c>
      <c r="F252">
        <f>Reference!B78</f>
        <v>0</v>
      </c>
      <c r="G252">
        <f>'Milestone 1'!H186</f>
        <v>0</v>
      </c>
      <c r="H252">
        <f>Reference!A78</f>
        <v>0</v>
      </c>
      <c r="I252">
        <f>'Milestone 1'!J186</f>
        <v>0</v>
      </c>
    </row>
    <row r="253" spans="1:9">
      <c r="A253">
        <f>'Milestone 1'!A187</f>
        <v>0</v>
      </c>
      <c r="B253">
        <f>'Milestone 1'!B187</f>
        <v>0</v>
      </c>
      <c r="C253">
        <f>'Milestone 1'!D187</f>
        <v>0</v>
      </c>
      <c r="D253">
        <f>Reference!C79</f>
        <v>0</v>
      </c>
      <c r="E253" s="21">
        <f>'Milestone 1'!E187</f>
        <v>0</v>
      </c>
      <c r="F253">
        <f>Reference!B79</f>
        <v>0</v>
      </c>
      <c r="G253">
        <f>'Milestone 1'!H187</f>
        <v>0</v>
      </c>
      <c r="H253">
        <f>Reference!A79</f>
        <v>0</v>
      </c>
      <c r="I253">
        <f>'Milestone 1'!J187</f>
        <v>0</v>
      </c>
    </row>
    <row r="254" spans="1:9">
      <c r="A254">
        <f>'Milestone 1'!A188</f>
        <v>0</v>
      </c>
      <c r="B254">
        <f>'Milestone 1'!B188</f>
        <v>0</v>
      </c>
      <c r="C254">
        <f>'Milestone 1'!D188</f>
        <v>0</v>
      </c>
      <c r="D254">
        <f>Reference!C80</f>
        <v>0</v>
      </c>
      <c r="E254" s="21">
        <f>'Milestone 1'!E188</f>
        <v>0</v>
      </c>
      <c r="F254">
        <f>Reference!B80</f>
        <v>0</v>
      </c>
      <c r="G254">
        <f>'Milestone 1'!H188</f>
        <v>0</v>
      </c>
      <c r="H254">
        <f>Reference!A80</f>
        <v>0</v>
      </c>
      <c r="I254">
        <f>'Milestone 1'!J188</f>
        <v>0</v>
      </c>
    </row>
    <row r="255" spans="1:9">
      <c r="A255">
        <f>'Milestone 1'!A189</f>
        <v>0</v>
      </c>
      <c r="B255">
        <f>'Milestone 1'!B189</f>
        <v>0</v>
      </c>
      <c r="C255">
        <f>'Milestone 1'!D189</f>
        <v>0</v>
      </c>
      <c r="D255">
        <f>Reference!C81</f>
        <v>0</v>
      </c>
      <c r="E255" s="21">
        <f>'Milestone 1'!E189</f>
        <v>0</v>
      </c>
      <c r="F255">
        <f>Reference!B81</f>
        <v>0</v>
      </c>
      <c r="G255">
        <f>'Milestone 1'!H189</f>
        <v>0</v>
      </c>
      <c r="H255">
        <f>Reference!A81</f>
        <v>0</v>
      </c>
      <c r="I255">
        <f>'Milestone 1'!J189</f>
        <v>0</v>
      </c>
    </row>
    <row r="256" spans="1:9">
      <c r="A256">
        <f>'Milestone 1'!A190</f>
        <v>0</v>
      </c>
      <c r="B256">
        <f>'Milestone 1'!B190</f>
        <v>0</v>
      </c>
      <c r="C256">
        <f>'Milestone 1'!D190</f>
        <v>0</v>
      </c>
      <c r="D256">
        <f>Reference!C82</f>
        <v>0</v>
      </c>
      <c r="E256" s="21">
        <f>'Milestone 1'!E190</f>
        <v>0</v>
      </c>
      <c r="F256">
        <f>Reference!B82</f>
        <v>0</v>
      </c>
      <c r="G256">
        <f>'Milestone 1'!H190</f>
        <v>0</v>
      </c>
      <c r="H256">
        <f>Reference!A82</f>
        <v>0</v>
      </c>
      <c r="I256">
        <f>'Milestone 1'!J190</f>
        <v>0</v>
      </c>
    </row>
    <row r="257" spans="1:9">
      <c r="A257">
        <f>'Milestone 1'!A191</f>
        <v>0</v>
      </c>
      <c r="B257">
        <f>'Milestone 1'!B191</f>
        <v>0</v>
      </c>
      <c r="C257">
        <f>'Milestone 1'!D191</f>
        <v>0</v>
      </c>
      <c r="D257">
        <f>Reference!C83</f>
        <v>0</v>
      </c>
      <c r="E257" s="21">
        <f>'Milestone 1'!E191</f>
        <v>0</v>
      </c>
      <c r="F257">
        <f>Reference!B83</f>
        <v>0</v>
      </c>
      <c r="G257">
        <f>'Milestone 1'!H191</f>
        <v>0</v>
      </c>
      <c r="H257">
        <f>Reference!A83</f>
        <v>0</v>
      </c>
      <c r="I257">
        <f>'Milestone 1'!J191</f>
        <v>0</v>
      </c>
    </row>
    <row r="258" spans="1:9">
      <c r="A258">
        <f>'Milestone 1'!A192</f>
        <v>0</v>
      </c>
      <c r="B258">
        <f>'Milestone 1'!B192</f>
        <v>0</v>
      </c>
      <c r="C258">
        <f>'Milestone 1'!D192</f>
        <v>0</v>
      </c>
      <c r="D258">
        <f>Reference!C84</f>
        <v>0</v>
      </c>
      <c r="E258" s="21">
        <f>'Milestone 1'!E192</f>
        <v>0</v>
      </c>
      <c r="F258">
        <f>Reference!B84</f>
        <v>0</v>
      </c>
      <c r="G258">
        <f>'Milestone 1'!H192</f>
        <v>0</v>
      </c>
      <c r="H258">
        <f>Reference!A84</f>
        <v>0</v>
      </c>
      <c r="I258">
        <f>'Milestone 1'!J192</f>
        <v>0</v>
      </c>
    </row>
    <row r="259" spans="1:9">
      <c r="A259">
        <f>'Milestone 1'!A193</f>
        <v>0</v>
      </c>
      <c r="B259">
        <f>'Milestone 1'!B193</f>
        <v>0</v>
      </c>
      <c r="C259">
        <f>'Milestone 1'!D193</f>
        <v>0</v>
      </c>
      <c r="D259">
        <f>Reference!C85</f>
        <v>0</v>
      </c>
      <c r="E259" s="21">
        <f>'Milestone 1'!E193</f>
        <v>0</v>
      </c>
      <c r="F259">
        <f>Reference!B85</f>
        <v>0</v>
      </c>
      <c r="G259">
        <f>'Milestone 1'!H193</f>
        <v>0</v>
      </c>
      <c r="H259">
        <f>Reference!A85</f>
        <v>0</v>
      </c>
      <c r="I259">
        <f>'Milestone 1'!J193</f>
        <v>0</v>
      </c>
    </row>
    <row r="260" spans="1:9">
      <c r="A260">
        <f>'Milestone 1'!A194</f>
        <v>0</v>
      </c>
      <c r="B260">
        <f>'Milestone 1'!B194</f>
        <v>0</v>
      </c>
      <c r="C260">
        <f>'Milestone 1'!D194</f>
        <v>0</v>
      </c>
      <c r="D260">
        <f>Reference!C86</f>
        <v>0</v>
      </c>
      <c r="E260" s="21">
        <f>'Milestone 1'!E194</f>
        <v>0</v>
      </c>
      <c r="F260">
        <f>Reference!B86</f>
        <v>0</v>
      </c>
      <c r="G260">
        <f>'Milestone 1'!H194</f>
        <v>0</v>
      </c>
      <c r="H260">
        <f>Reference!A86</f>
        <v>0</v>
      </c>
      <c r="I260">
        <f>'Milestone 1'!J194</f>
        <v>0</v>
      </c>
    </row>
    <row r="261" spans="1:9">
      <c r="A261">
        <f>'Milestone 1'!A195</f>
        <v>0</v>
      </c>
      <c r="B261">
        <f>'Milestone 1'!B195</f>
        <v>0</v>
      </c>
      <c r="C261">
        <f>'Milestone 1'!D195</f>
        <v>0</v>
      </c>
      <c r="D261">
        <f>Reference!C87</f>
        <v>0</v>
      </c>
      <c r="E261" s="21">
        <f>'Milestone 1'!E195</f>
        <v>0</v>
      </c>
      <c r="F261">
        <f>Reference!B87</f>
        <v>0</v>
      </c>
      <c r="G261">
        <f>'Milestone 1'!H195</f>
        <v>0</v>
      </c>
      <c r="H261">
        <f>Reference!A87</f>
        <v>0</v>
      </c>
      <c r="I261">
        <f>'Milestone 1'!J195</f>
        <v>0</v>
      </c>
    </row>
    <row r="262" spans="1:9">
      <c r="A262">
        <f>'Milestone 1'!A196</f>
        <v>0</v>
      </c>
      <c r="B262">
        <f>'Milestone 1'!B196</f>
        <v>0</v>
      </c>
      <c r="C262">
        <f>'Milestone 1'!D196</f>
        <v>0</v>
      </c>
      <c r="D262">
        <f>Reference!C88</f>
        <v>0</v>
      </c>
      <c r="E262" s="21">
        <f>'Milestone 1'!E196</f>
        <v>0</v>
      </c>
      <c r="F262">
        <f>Reference!B88</f>
        <v>0</v>
      </c>
      <c r="G262">
        <f>'Milestone 1'!H196</f>
        <v>0</v>
      </c>
      <c r="H262">
        <f>Reference!A88</f>
        <v>0</v>
      </c>
      <c r="I262">
        <f>'Milestone 1'!J196</f>
        <v>0</v>
      </c>
    </row>
    <row r="263" spans="1:9">
      <c r="A263">
        <f>'Milestone 1'!A197</f>
        <v>0</v>
      </c>
      <c r="B263">
        <f>'Milestone 1'!B197</f>
        <v>0</v>
      </c>
      <c r="C263">
        <f>'Milestone 1'!D197</f>
        <v>0</v>
      </c>
      <c r="D263">
        <f>Reference!C89</f>
        <v>0</v>
      </c>
      <c r="E263" s="21">
        <f>'Milestone 1'!E197</f>
        <v>0</v>
      </c>
      <c r="F263">
        <f>Reference!B89</f>
        <v>0</v>
      </c>
      <c r="G263">
        <f>'Milestone 1'!H197</f>
        <v>0</v>
      </c>
      <c r="H263">
        <f>Reference!A89</f>
        <v>0</v>
      </c>
      <c r="I263">
        <f>'Milestone 1'!J197</f>
        <v>0</v>
      </c>
    </row>
    <row r="264" spans="1:9">
      <c r="A264">
        <f>'Milestone 1'!A198</f>
        <v>0</v>
      </c>
      <c r="B264">
        <f>'Milestone 1'!B198</f>
        <v>0</v>
      </c>
      <c r="C264">
        <f>'Milestone 1'!D198</f>
        <v>0</v>
      </c>
      <c r="D264">
        <f>Reference!C90</f>
        <v>0</v>
      </c>
      <c r="E264" s="21">
        <f>'Milestone 1'!E198</f>
        <v>0</v>
      </c>
      <c r="F264">
        <f>Reference!B90</f>
        <v>0</v>
      </c>
      <c r="G264">
        <f>'Milestone 1'!H198</f>
        <v>0</v>
      </c>
      <c r="H264">
        <f>Reference!A90</f>
        <v>0</v>
      </c>
      <c r="I264">
        <f>'Milestone 1'!J198</f>
        <v>0</v>
      </c>
    </row>
    <row r="265" spans="1:9">
      <c r="A265">
        <f>'Milestone 1'!A199</f>
        <v>0</v>
      </c>
      <c r="B265">
        <f>'Milestone 1'!B199</f>
        <v>0</v>
      </c>
      <c r="C265">
        <f>'Milestone 1'!D199</f>
        <v>0</v>
      </c>
      <c r="D265">
        <f>Reference!C91</f>
        <v>0</v>
      </c>
      <c r="E265" s="21">
        <f>'Milestone 1'!E199</f>
        <v>0</v>
      </c>
      <c r="F265">
        <f>Reference!B91</f>
        <v>0</v>
      </c>
      <c r="G265">
        <f>'Milestone 1'!H199</f>
        <v>0</v>
      </c>
      <c r="H265">
        <f>Reference!A91</f>
        <v>0</v>
      </c>
      <c r="I265">
        <f>'Milestone 1'!J199</f>
        <v>0</v>
      </c>
    </row>
    <row r="266" spans="1:9">
      <c r="A266">
        <f>'Milestone 1'!A200</f>
        <v>0</v>
      </c>
      <c r="B266">
        <f>'Milestone 1'!B200</f>
        <v>0</v>
      </c>
      <c r="C266">
        <f>'Milestone 1'!D200</f>
        <v>0</v>
      </c>
      <c r="D266">
        <f>Reference!C92</f>
        <v>0</v>
      </c>
      <c r="E266" s="21">
        <f>'Milestone 1'!E200</f>
        <v>0</v>
      </c>
      <c r="F266">
        <f>Reference!B92</f>
        <v>0</v>
      </c>
      <c r="G266">
        <f>'Milestone 1'!H200</f>
        <v>0</v>
      </c>
      <c r="H266">
        <f>Reference!A92</f>
        <v>0</v>
      </c>
      <c r="I266">
        <f>'Milestone 1'!J200</f>
        <v>0</v>
      </c>
    </row>
    <row r="267" spans="1:9">
      <c r="A267">
        <f>'Milestone 1'!A201</f>
        <v>0</v>
      </c>
      <c r="B267">
        <f>'Milestone 1'!B201</f>
        <v>0</v>
      </c>
      <c r="C267">
        <f>'Milestone 1'!D201</f>
        <v>0</v>
      </c>
      <c r="D267">
        <f>Reference!C93</f>
        <v>0</v>
      </c>
      <c r="E267" s="21">
        <f>'Milestone 1'!E201</f>
        <v>0</v>
      </c>
      <c r="F267">
        <f>Reference!B93</f>
        <v>0</v>
      </c>
      <c r="G267">
        <f>'Milestone 1'!H201</f>
        <v>0</v>
      </c>
      <c r="H267">
        <f>Reference!A93</f>
        <v>0</v>
      </c>
      <c r="I267">
        <f>'Milestone 1'!J201</f>
        <v>0</v>
      </c>
    </row>
    <row r="268" spans="1:9">
      <c r="A268">
        <f>'Milestone 1'!A202</f>
        <v>0</v>
      </c>
      <c r="B268">
        <f>'Milestone 1'!B202</f>
        <v>0</v>
      </c>
      <c r="C268">
        <f>'Milestone 1'!D202</f>
        <v>0</v>
      </c>
      <c r="D268">
        <f>Reference!C94</f>
        <v>0</v>
      </c>
      <c r="E268" s="21">
        <f>'Milestone 1'!E202</f>
        <v>0</v>
      </c>
      <c r="F268">
        <f>Reference!B94</f>
        <v>0</v>
      </c>
      <c r="G268">
        <f>'Milestone 1'!H202</f>
        <v>0</v>
      </c>
      <c r="H268">
        <f>Reference!A94</f>
        <v>0</v>
      </c>
      <c r="I268">
        <f>'Milestone 1'!J202</f>
        <v>0</v>
      </c>
    </row>
    <row r="269" spans="1:9">
      <c r="A269">
        <f>'Milestone 1'!A203</f>
        <v>0</v>
      </c>
      <c r="B269">
        <f>'Milestone 1'!B203</f>
        <v>0</v>
      </c>
      <c r="C269">
        <f>'Milestone 1'!D203</f>
        <v>0</v>
      </c>
      <c r="D269">
        <f>Reference!C95</f>
        <v>0</v>
      </c>
      <c r="E269" s="21">
        <f>'Milestone 1'!E203</f>
        <v>0</v>
      </c>
      <c r="F269">
        <f>Reference!B95</f>
        <v>0</v>
      </c>
      <c r="G269">
        <f>'Milestone 1'!H203</f>
        <v>0</v>
      </c>
      <c r="H269">
        <f>Reference!A95</f>
        <v>0</v>
      </c>
      <c r="I269">
        <f>'Milestone 1'!J203</f>
        <v>0</v>
      </c>
    </row>
    <row r="270" spans="1:9">
      <c r="A270">
        <f>'Milestone 1'!A204</f>
        <v>0</v>
      </c>
      <c r="B270">
        <f>'Milestone 1'!B204</f>
        <v>0</v>
      </c>
      <c r="C270">
        <f>'Milestone 1'!D204</f>
        <v>0</v>
      </c>
      <c r="D270">
        <f>Reference!C96</f>
        <v>0</v>
      </c>
      <c r="E270" s="21">
        <f>'Milestone 1'!E204</f>
        <v>0</v>
      </c>
      <c r="F270">
        <f>Reference!B96</f>
        <v>0</v>
      </c>
      <c r="G270">
        <f>'Milestone 1'!H204</f>
        <v>0</v>
      </c>
      <c r="H270">
        <f>Reference!A96</f>
        <v>0</v>
      </c>
      <c r="I270">
        <f>'Milestone 1'!J204</f>
        <v>0</v>
      </c>
    </row>
    <row r="271" spans="1:9">
      <c r="A271">
        <f>'Milestone 1'!A205</f>
        <v>0</v>
      </c>
      <c r="B271">
        <f>'Milestone 1'!B205</f>
        <v>0</v>
      </c>
      <c r="C271">
        <f>'Milestone 1'!D205</f>
        <v>0</v>
      </c>
      <c r="D271">
        <f>Reference!C97</f>
        <v>0</v>
      </c>
      <c r="E271" s="21">
        <f>'Milestone 1'!E205</f>
        <v>0</v>
      </c>
      <c r="F271">
        <f>Reference!B97</f>
        <v>0</v>
      </c>
      <c r="G271">
        <f>'Milestone 1'!H205</f>
        <v>0</v>
      </c>
      <c r="H271">
        <f>Reference!A97</f>
        <v>0</v>
      </c>
      <c r="I271">
        <f>'Milestone 1'!J205</f>
        <v>0</v>
      </c>
    </row>
    <row r="272" spans="1:9">
      <c r="A272">
        <f>'Milestone 1'!A206</f>
        <v>0</v>
      </c>
      <c r="B272">
        <f>'Milestone 1'!B206</f>
        <v>0</v>
      </c>
      <c r="C272">
        <f>'Milestone 1'!D206</f>
        <v>0</v>
      </c>
      <c r="D272">
        <f>Reference!C98</f>
        <v>0</v>
      </c>
      <c r="E272" s="21">
        <f>'Milestone 1'!E206</f>
        <v>0</v>
      </c>
      <c r="F272">
        <f>Reference!B98</f>
        <v>0</v>
      </c>
      <c r="G272">
        <f>'Milestone 1'!H206</f>
        <v>0</v>
      </c>
      <c r="H272">
        <f>Reference!A98</f>
        <v>0</v>
      </c>
      <c r="I272">
        <f>'Milestone 1'!J206</f>
        <v>0</v>
      </c>
    </row>
    <row r="273" spans="1:9">
      <c r="A273">
        <f>'Milestone 1'!A207</f>
        <v>0</v>
      </c>
      <c r="B273">
        <f>'Milestone 1'!B207</f>
        <v>0</v>
      </c>
      <c r="C273">
        <f>'Milestone 1'!D207</f>
        <v>0</v>
      </c>
      <c r="D273">
        <f>Reference!C99</f>
        <v>0</v>
      </c>
      <c r="E273" s="21">
        <f>'Milestone 1'!E207</f>
        <v>0</v>
      </c>
      <c r="F273">
        <f>Reference!B99</f>
        <v>0</v>
      </c>
      <c r="G273">
        <f>'Milestone 1'!H207</f>
        <v>0</v>
      </c>
      <c r="H273">
        <f>Reference!A99</f>
        <v>0</v>
      </c>
      <c r="I273">
        <f>'Milestone 1'!J207</f>
        <v>0</v>
      </c>
    </row>
    <row r="274" spans="1:9">
      <c r="A274">
        <f>'Milestone 1'!A208</f>
        <v>0</v>
      </c>
      <c r="B274">
        <f>'Milestone 1'!B208</f>
        <v>0</v>
      </c>
      <c r="C274">
        <f>'Milestone 1'!D208</f>
        <v>0</v>
      </c>
      <c r="D274">
        <f>Reference!C100</f>
        <v>0</v>
      </c>
      <c r="E274" s="21">
        <f>'Milestone 1'!E208</f>
        <v>0</v>
      </c>
      <c r="F274">
        <f>Reference!B100</f>
        <v>0</v>
      </c>
      <c r="G274">
        <f>'Milestone 1'!H208</f>
        <v>0</v>
      </c>
      <c r="H274">
        <f>Reference!A100</f>
        <v>0</v>
      </c>
      <c r="I274">
        <f>'Milestone 1'!J208</f>
        <v>0</v>
      </c>
    </row>
    <row r="275" spans="1:9">
      <c r="A275">
        <f>'Milestone 1'!A209</f>
        <v>0</v>
      </c>
      <c r="B275">
        <f>'Milestone 1'!B209</f>
        <v>0</v>
      </c>
      <c r="C275">
        <f>'Milestone 1'!D209</f>
        <v>0</v>
      </c>
      <c r="D275">
        <f>Reference!C101</f>
        <v>0</v>
      </c>
      <c r="E275" s="21">
        <f>'Milestone 1'!E209</f>
        <v>0</v>
      </c>
      <c r="F275">
        <f>Reference!B101</f>
        <v>0</v>
      </c>
      <c r="G275">
        <f>'Milestone 1'!H209</f>
        <v>0</v>
      </c>
      <c r="H275">
        <f>Reference!A101</f>
        <v>0</v>
      </c>
      <c r="I275">
        <f>'Milestone 1'!J209</f>
        <v>0</v>
      </c>
    </row>
    <row r="276" spans="1:9">
      <c r="A276">
        <f>'Milestone 1'!A210</f>
        <v>0</v>
      </c>
      <c r="B276">
        <f>'Milestone 1'!B210</f>
        <v>0</v>
      </c>
      <c r="C276">
        <f>'Milestone 1'!D210</f>
        <v>0</v>
      </c>
      <c r="D276">
        <f>Reference!C102</f>
        <v>0</v>
      </c>
      <c r="E276" s="21">
        <f>'Milestone 1'!E210</f>
        <v>0</v>
      </c>
      <c r="F276">
        <f>Reference!B102</f>
        <v>0</v>
      </c>
      <c r="G276">
        <f>'Milestone 1'!H210</f>
        <v>0</v>
      </c>
      <c r="H276">
        <f>Reference!A102</f>
        <v>0</v>
      </c>
      <c r="I276">
        <f>'Milestone 1'!J210</f>
        <v>0</v>
      </c>
    </row>
    <row r="277" spans="1:9">
      <c r="A277">
        <f>'Milestone 1'!A211</f>
        <v>0</v>
      </c>
      <c r="B277">
        <f>'Milestone 1'!B211</f>
        <v>0</v>
      </c>
      <c r="C277">
        <f>'Milestone 1'!D211</f>
        <v>0</v>
      </c>
      <c r="D277">
        <f>Reference!C103</f>
        <v>0</v>
      </c>
      <c r="E277" s="21">
        <f>'Milestone 1'!E211</f>
        <v>0</v>
      </c>
      <c r="F277">
        <f>Reference!B103</f>
        <v>0</v>
      </c>
      <c r="G277">
        <f>'Milestone 1'!H211</f>
        <v>0</v>
      </c>
      <c r="H277">
        <f>Reference!A103</f>
        <v>0</v>
      </c>
      <c r="I277">
        <f>'Milestone 1'!J211</f>
        <v>0</v>
      </c>
    </row>
    <row r="278" spans="1:9">
      <c r="A278">
        <f>'Milestone 1'!A212</f>
        <v>0</v>
      </c>
      <c r="B278">
        <f>'Milestone 1'!B212</f>
        <v>0</v>
      </c>
      <c r="C278">
        <f>'Milestone 1'!D212</f>
        <v>0</v>
      </c>
      <c r="D278">
        <f>Reference!C104</f>
        <v>0</v>
      </c>
      <c r="E278" s="21">
        <f>'Milestone 1'!E212</f>
        <v>0</v>
      </c>
      <c r="F278">
        <f>Reference!B104</f>
        <v>0</v>
      </c>
      <c r="G278">
        <f>'Milestone 1'!H212</f>
        <v>0</v>
      </c>
      <c r="H278">
        <f>Reference!A104</f>
        <v>0</v>
      </c>
      <c r="I278">
        <f>'Milestone 1'!J212</f>
        <v>0</v>
      </c>
    </row>
    <row r="279" spans="1:9">
      <c r="A279">
        <f>'Milestone 1'!A213</f>
        <v>0</v>
      </c>
      <c r="B279">
        <f>'Milestone 1'!B213</f>
        <v>0</v>
      </c>
      <c r="C279">
        <f>'Milestone 1'!D213</f>
        <v>0</v>
      </c>
      <c r="D279">
        <f>Reference!C105</f>
        <v>0</v>
      </c>
      <c r="E279" s="21">
        <f>'Milestone 1'!E213</f>
        <v>0</v>
      </c>
      <c r="F279">
        <f>Reference!B105</f>
        <v>0</v>
      </c>
      <c r="G279">
        <f>'Milestone 1'!H213</f>
        <v>0</v>
      </c>
      <c r="H279">
        <f>Reference!A105</f>
        <v>0</v>
      </c>
      <c r="I279">
        <f>'Milestone 1'!J213</f>
        <v>0</v>
      </c>
    </row>
    <row r="280" spans="1:9">
      <c r="A280">
        <f>'Milestone 1'!A214</f>
        <v>0</v>
      </c>
      <c r="B280">
        <f>'Milestone 1'!B214</f>
        <v>0</v>
      </c>
      <c r="C280">
        <f>'Milestone 1'!D214</f>
        <v>0</v>
      </c>
      <c r="D280">
        <f>Reference!C106</f>
        <v>0</v>
      </c>
      <c r="E280" s="21">
        <f>'Milestone 1'!E214</f>
        <v>0</v>
      </c>
      <c r="F280">
        <f>Reference!B106</f>
        <v>0</v>
      </c>
      <c r="G280">
        <f>'Milestone 1'!H214</f>
        <v>0</v>
      </c>
      <c r="H280">
        <f>Reference!A106</f>
        <v>0</v>
      </c>
      <c r="I280">
        <f>'Milestone 1'!J214</f>
        <v>0</v>
      </c>
    </row>
    <row r="281" spans="1:9">
      <c r="A281">
        <f>'Milestone 1'!A215</f>
        <v>0</v>
      </c>
      <c r="B281">
        <f>'Milestone 1'!B215</f>
        <v>0</v>
      </c>
      <c r="C281">
        <f>'Milestone 1'!D215</f>
        <v>0</v>
      </c>
      <c r="D281">
        <f>Reference!C107</f>
        <v>0</v>
      </c>
      <c r="E281" s="21">
        <f>'Milestone 1'!E215</f>
        <v>0</v>
      </c>
      <c r="F281">
        <f>Reference!B107</f>
        <v>0</v>
      </c>
      <c r="G281">
        <f>'Milestone 1'!H215</f>
        <v>0</v>
      </c>
      <c r="H281">
        <f>Reference!A107</f>
        <v>0</v>
      </c>
      <c r="I281">
        <f>'Milestone 1'!J215</f>
        <v>0</v>
      </c>
    </row>
    <row r="282" spans="1:9">
      <c r="A282">
        <f>'Milestone 1'!A216</f>
        <v>0</v>
      </c>
      <c r="B282">
        <f>'Milestone 1'!B216</f>
        <v>0</v>
      </c>
      <c r="C282">
        <f>'Milestone 1'!D216</f>
        <v>0</v>
      </c>
      <c r="D282">
        <f>Reference!C108</f>
        <v>0</v>
      </c>
      <c r="E282" s="21">
        <f>'Milestone 1'!E216</f>
        <v>0</v>
      </c>
      <c r="F282">
        <f>Reference!B108</f>
        <v>0</v>
      </c>
      <c r="G282">
        <f>'Milestone 1'!H216</f>
        <v>0</v>
      </c>
      <c r="H282">
        <f>Reference!A108</f>
        <v>0</v>
      </c>
      <c r="I282">
        <f>'Milestone 1'!J216</f>
        <v>0</v>
      </c>
    </row>
    <row r="283" spans="1:9">
      <c r="A283">
        <f>'Milestone 1'!A217</f>
        <v>0</v>
      </c>
      <c r="B283">
        <f>'Milestone 1'!B217</f>
        <v>0</v>
      </c>
      <c r="C283">
        <f>'Milestone 1'!D217</f>
        <v>0</v>
      </c>
      <c r="D283">
        <f>Reference!C109</f>
        <v>0</v>
      </c>
      <c r="E283" s="21">
        <f>'Milestone 1'!E217</f>
        <v>0</v>
      </c>
      <c r="F283">
        <f>Reference!B109</f>
        <v>0</v>
      </c>
      <c r="G283">
        <f>'Milestone 1'!H217</f>
        <v>0</v>
      </c>
      <c r="H283">
        <f>Reference!A109</f>
        <v>0</v>
      </c>
      <c r="I283">
        <f>'Milestone 1'!J217</f>
        <v>0</v>
      </c>
    </row>
    <row r="284" spans="1:9">
      <c r="A284">
        <f>'Milestone 1'!A218</f>
        <v>0</v>
      </c>
      <c r="B284">
        <f>'Milestone 1'!B218</f>
        <v>0</v>
      </c>
      <c r="C284">
        <f>'Milestone 1'!D218</f>
        <v>0</v>
      </c>
      <c r="D284">
        <f>Reference!C110</f>
        <v>0</v>
      </c>
      <c r="E284" s="21">
        <f>'Milestone 1'!E218</f>
        <v>0</v>
      </c>
      <c r="F284">
        <f>Reference!B110</f>
        <v>0</v>
      </c>
      <c r="G284">
        <f>'Milestone 1'!H218</f>
        <v>0</v>
      </c>
      <c r="H284">
        <f>Reference!A110</f>
        <v>0</v>
      </c>
      <c r="I284">
        <f>'Milestone 1'!J218</f>
        <v>0</v>
      </c>
    </row>
    <row r="285" spans="1:9">
      <c r="A285">
        <f>'Milestone 1'!A219</f>
        <v>0</v>
      </c>
      <c r="B285">
        <f>'Milestone 1'!B219</f>
        <v>0</v>
      </c>
      <c r="C285">
        <f>'Milestone 1'!D219</f>
        <v>0</v>
      </c>
      <c r="D285">
        <f>Reference!C111</f>
        <v>0</v>
      </c>
      <c r="E285" s="21">
        <f>'Milestone 1'!E219</f>
        <v>0</v>
      </c>
      <c r="F285">
        <f>Reference!B111</f>
        <v>0</v>
      </c>
      <c r="G285">
        <f>'Milestone 1'!H219</f>
        <v>0</v>
      </c>
      <c r="H285">
        <f>Reference!A111</f>
        <v>0</v>
      </c>
      <c r="I285">
        <f>'Milestone 1'!J219</f>
        <v>0</v>
      </c>
    </row>
    <row r="286" spans="1:9">
      <c r="A286">
        <f>'Milestone 1'!A220</f>
        <v>0</v>
      </c>
      <c r="B286">
        <f>'Milestone 1'!B220</f>
        <v>0</v>
      </c>
      <c r="C286">
        <f>'Milestone 1'!D220</f>
        <v>0</v>
      </c>
      <c r="D286">
        <f>Reference!C112</f>
        <v>0</v>
      </c>
      <c r="E286" s="21">
        <f>'Milestone 1'!E220</f>
        <v>0</v>
      </c>
      <c r="F286">
        <f>Reference!B112</f>
        <v>0</v>
      </c>
      <c r="G286">
        <f>'Milestone 1'!H220</f>
        <v>0</v>
      </c>
      <c r="H286">
        <f>Reference!A112</f>
        <v>0</v>
      </c>
      <c r="I286">
        <f>'Milestone 1'!J220</f>
        <v>0</v>
      </c>
    </row>
    <row r="287" spans="1:9">
      <c r="A287">
        <f>'Milestone 1'!A221</f>
        <v>0</v>
      </c>
      <c r="B287">
        <f>'Milestone 1'!B221</f>
        <v>0</v>
      </c>
      <c r="C287">
        <f>'Milestone 1'!D221</f>
        <v>0</v>
      </c>
      <c r="D287">
        <f>Reference!C113</f>
        <v>0</v>
      </c>
      <c r="E287" s="21">
        <f>'Milestone 1'!E221</f>
        <v>0</v>
      </c>
      <c r="F287">
        <f>Reference!B113</f>
        <v>0</v>
      </c>
      <c r="G287">
        <f>'Milestone 1'!H221</f>
        <v>0</v>
      </c>
      <c r="H287">
        <f>Reference!A113</f>
        <v>0</v>
      </c>
      <c r="I287">
        <f>'Milestone 1'!J221</f>
        <v>0</v>
      </c>
    </row>
    <row r="288" spans="1:9">
      <c r="A288">
        <f>'Milestone 1'!A222</f>
        <v>0</v>
      </c>
      <c r="B288">
        <f>'Milestone 1'!B222</f>
        <v>0</v>
      </c>
      <c r="C288">
        <f>'Milestone 1'!D222</f>
        <v>0</v>
      </c>
      <c r="D288">
        <f>Reference!C114</f>
        <v>0</v>
      </c>
      <c r="E288" s="21">
        <f>'Milestone 1'!E222</f>
        <v>0</v>
      </c>
      <c r="F288">
        <f>Reference!B114</f>
        <v>0</v>
      </c>
      <c r="G288">
        <f>'Milestone 1'!H222</f>
        <v>0</v>
      </c>
      <c r="H288">
        <f>Reference!A114</f>
        <v>0</v>
      </c>
      <c r="I288">
        <f>'Milestone 1'!J222</f>
        <v>0</v>
      </c>
    </row>
    <row r="289" spans="1:9">
      <c r="A289">
        <f>'Milestone 1'!A223</f>
        <v>0</v>
      </c>
      <c r="B289">
        <f>'Milestone 1'!B223</f>
        <v>0</v>
      </c>
      <c r="C289">
        <f>'Milestone 1'!D223</f>
        <v>0</v>
      </c>
      <c r="D289">
        <f>Reference!C115</f>
        <v>0</v>
      </c>
      <c r="E289" s="21">
        <f>'Milestone 1'!E223</f>
        <v>0</v>
      </c>
      <c r="F289">
        <f>Reference!B115</f>
        <v>0</v>
      </c>
      <c r="G289">
        <f>'Milestone 1'!H223</f>
        <v>0</v>
      </c>
      <c r="H289">
        <f>Reference!A115</f>
        <v>0</v>
      </c>
      <c r="I289">
        <f>'Milestone 1'!J223</f>
        <v>0</v>
      </c>
    </row>
    <row r="290" spans="1:9">
      <c r="A290">
        <f>'Milestone 1'!A224</f>
        <v>0</v>
      </c>
      <c r="B290">
        <f>'Milestone 1'!B224</f>
        <v>0</v>
      </c>
      <c r="C290">
        <f>'Milestone 1'!D224</f>
        <v>0</v>
      </c>
      <c r="D290">
        <f>Reference!C116</f>
        <v>0</v>
      </c>
      <c r="E290" s="21">
        <f>'Milestone 1'!E224</f>
        <v>0</v>
      </c>
      <c r="F290">
        <f>Reference!B116</f>
        <v>0</v>
      </c>
      <c r="G290">
        <f>'Milestone 1'!H224</f>
        <v>0</v>
      </c>
      <c r="H290">
        <f>Reference!A116</f>
        <v>0</v>
      </c>
      <c r="I290">
        <f>'Milestone 1'!J224</f>
        <v>0</v>
      </c>
    </row>
    <row r="291" spans="1:9">
      <c r="A291">
        <f>'Milestone 1'!A225</f>
        <v>0</v>
      </c>
      <c r="B291">
        <f>'Milestone 1'!B225</f>
        <v>0</v>
      </c>
      <c r="C291">
        <f>'Milestone 1'!D225</f>
        <v>0</v>
      </c>
      <c r="D291">
        <f>Reference!C117</f>
        <v>0</v>
      </c>
      <c r="E291" s="21">
        <f>'Milestone 1'!E225</f>
        <v>0</v>
      </c>
      <c r="F291">
        <f>Reference!B117</f>
        <v>0</v>
      </c>
      <c r="G291">
        <f>'Milestone 1'!H225</f>
        <v>0</v>
      </c>
      <c r="H291">
        <f>Reference!A117</f>
        <v>0</v>
      </c>
      <c r="I291">
        <f>'Milestone 1'!J225</f>
        <v>0</v>
      </c>
    </row>
    <row r="292" spans="1:9">
      <c r="A292">
        <f>'Milestone 1'!A226</f>
        <v>0</v>
      </c>
      <c r="B292">
        <f>'Milestone 1'!B226</f>
        <v>0</v>
      </c>
      <c r="C292">
        <f>'Milestone 1'!D226</f>
        <v>0</v>
      </c>
      <c r="D292">
        <f>Reference!C118</f>
        <v>0</v>
      </c>
      <c r="E292" s="21">
        <f>'Milestone 1'!E226</f>
        <v>0</v>
      </c>
      <c r="F292">
        <f>Reference!B118</f>
        <v>0</v>
      </c>
      <c r="G292">
        <f>'Milestone 1'!H226</f>
        <v>0</v>
      </c>
      <c r="H292">
        <f>Reference!A118</f>
        <v>0</v>
      </c>
      <c r="I292">
        <f>'Milestone 1'!J226</f>
        <v>0</v>
      </c>
    </row>
    <row r="293" spans="1:9">
      <c r="A293">
        <f>'Milestone 1'!A227</f>
        <v>0</v>
      </c>
      <c r="B293">
        <f>'Milestone 1'!B227</f>
        <v>0</v>
      </c>
      <c r="C293">
        <f>'Milestone 1'!D227</f>
        <v>0</v>
      </c>
      <c r="D293">
        <f>Reference!C119</f>
        <v>0</v>
      </c>
      <c r="E293" s="21">
        <f>'Milestone 1'!E227</f>
        <v>0</v>
      </c>
      <c r="F293">
        <f>Reference!B119</f>
        <v>0</v>
      </c>
      <c r="G293">
        <f>'Milestone 1'!H227</f>
        <v>0</v>
      </c>
      <c r="H293">
        <f>Reference!A119</f>
        <v>0</v>
      </c>
      <c r="I293">
        <f>'Milestone 1'!J227</f>
        <v>0</v>
      </c>
    </row>
    <row r="294" spans="1:9">
      <c r="A294">
        <f>'Milestone 1'!A228</f>
        <v>0</v>
      </c>
      <c r="B294">
        <f>'Milestone 1'!B228</f>
        <v>0</v>
      </c>
      <c r="C294">
        <f>'Milestone 1'!D228</f>
        <v>0</v>
      </c>
      <c r="D294">
        <f>Reference!C120</f>
        <v>0</v>
      </c>
      <c r="E294" s="21">
        <f>'Milestone 1'!E228</f>
        <v>0</v>
      </c>
      <c r="F294">
        <f>Reference!B120</f>
        <v>0</v>
      </c>
      <c r="G294">
        <f>'Milestone 1'!H228</f>
        <v>0</v>
      </c>
      <c r="H294">
        <f>Reference!A120</f>
        <v>0</v>
      </c>
      <c r="I294">
        <f>'Milestone 1'!J228</f>
        <v>0</v>
      </c>
    </row>
    <row r="295" spans="1:9">
      <c r="A295">
        <f>'Milestone 1'!A229</f>
        <v>0</v>
      </c>
      <c r="B295">
        <f>'Milestone 1'!B229</f>
        <v>0</v>
      </c>
      <c r="C295">
        <f>'Milestone 1'!D229</f>
        <v>0</v>
      </c>
      <c r="D295">
        <f>Reference!C121</f>
        <v>0</v>
      </c>
      <c r="E295" s="21">
        <f>'Milestone 1'!E229</f>
        <v>0</v>
      </c>
      <c r="F295">
        <f>Reference!B121</f>
        <v>0</v>
      </c>
      <c r="G295">
        <f>'Milestone 1'!H229</f>
        <v>0</v>
      </c>
      <c r="H295">
        <f>Reference!A121</f>
        <v>0</v>
      </c>
      <c r="I295">
        <f>'Milestone 1'!J229</f>
        <v>0</v>
      </c>
    </row>
    <row r="296" spans="1:9">
      <c r="A296">
        <f>'Milestone 1'!A230</f>
        <v>0</v>
      </c>
      <c r="B296">
        <f>'Milestone 1'!B230</f>
        <v>0</v>
      </c>
      <c r="C296">
        <f>'Milestone 1'!D230</f>
        <v>0</v>
      </c>
      <c r="D296">
        <f>Reference!C122</f>
        <v>0</v>
      </c>
      <c r="E296" s="21">
        <f>'Milestone 1'!E230</f>
        <v>0</v>
      </c>
      <c r="F296">
        <f>Reference!B122</f>
        <v>0</v>
      </c>
      <c r="G296">
        <f>'Milestone 1'!H230</f>
        <v>0</v>
      </c>
      <c r="H296">
        <f>Reference!A122</f>
        <v>0</v>
      </c>
      <c r="I296">
        <f>'Milestone 1'!J230</f>
        <v>0</v>
      </c>
    </row>
    <row r="297" spans="1:9">
      <c r="A297">
        <f>'Milestone 1'!A231</f>
        <v>0</v>
      </c>
      <c r="B297">
        <f>'Milestone 1'!B231</f>
        <v>0</v>
      </c>
      <c r="C297">
        <f>'Milestone 1'!D231</f>
        <v>0</v>
      </c>
      <c r="D297">
        <f>Reference!C123</f>
        <v>0</v>
      </c>
      <c r="E297" s="21">
        <f>'Milestone 1'!E231</f>
        <v>0</v>
      </c>
      <c r="F297">
        <f>Reference!B123</f>
        <v>0</v>
      </c>
      <c r="G297">
        <f>'Milestone 1'!H231</f>
        <v>0</v>
      </c>
      <c r="H297">
        <f>Reference!A123</f>
        <v>0</v>
      </c>
      <c r="I297">
        <f>'Milestone 1'!J231</f>
        <v>0</v>
      </c>
    </row>
    <row r="298" spans="1:9">
      <c r="A298">
        <f>'Milestone 1'!A232</f>
        <v>0</v>
      </c>
      <c r="B298">
        <f>'Milestone 1'!B232</f>
        <v>0</v>
      </c>
      <c r="C298">
        <f>'Milestone 1'!D232</f>
        <v>0</v>
      </c>
      <c r="D298">
        <f>Reference!C124</f>
        <v>0</v>
      </c>
      <c r="E298" s="21">
        <f>'Milestone 1'!E232</f>
        <v>0</v>
      </c>
      <c r="F298">
        <f>Reference!B124</f>
        <v>0</v>
      </c>
      <c r="G298">
        <f>'Milestone 1'!H232</f>
        <v>0</v>
      </c>
      <c r="H298">
        <f>Reference!A124</f>
        <v>0</v>
      </c>
      <c r="I298">
        <f>'Milestone 1'!J232</f>
        <v>0</v>
      </c>
    </row>
    <row r="299" spans="1:9">
      <c r="A299">
        <f>'Milestone 1'!A233</f>
        <v>0</v>
      </c>
      <c r="B299">
        <f>'Milestone 1'!B233</f>
        <v>0</v>
      </c>
      <c r="C299">
        <f>'Milestone 1'!D233</f>
        <v>0</v>
      </c>
      <c r="D299">
        <f>Reference!C125</f>
        <v>0</v>
      </c>
      <c r="E299" s="21">
        <f>'Milestone 1'!E233</f>
        <v>0</v>
      </c>
      <c r="F299">
        <f>Reference!B125</f>
        <v>0</v>
      </c>
      <c r="G299">
        <f>'Milestone 1'!H233</f>
        <v>0</v>
      </c>
      <c r="H299">
        <f>Reference!A125</f>
        <v>0</v>
      </c>
      <c r="I299">
        <f>'Milestone 1'!J233</f>
        <v>0</v>
      </c>
    </row>
    <row r="300" spans="1:9">
      <c r="A300">
        <f>'Milestone 1'!A234</f>
        <v>0</v>
      </c>
      <c r="B300">
        <f>'Milestone 1'!B234</f>
        <v>0</v>
      </c>
      <c r="C300">
        <f>'Milestone 1'!D234</f>
        <v>0</v>
      </c>
      <c r="D300">
        <f>Reference!C126</f>
        <v>0</v>
      </c>
      <c r="E300" s="21">
        <f>'Milestone 1'!E234</f>
        <v>0</v>
      </c>
      <c r="F300">
        <f>Reference!B126</f>
        <v>0</v>
      </c>
      <c r="G300">
        <f>'Milestone 1'!H234</f>
        <v>0</v>
      </c>
      <c r="H300">
        <f>Reference!A126</f>
        <v>0</v>
      </c>
      <c r="I300">
        <f>'Milestone 1'!J234</f>
        <v>0</v>
      </c>
    </row>
    <row r="301" spans="1:9">
      <c r="A301">
        <f>'Milestone 1'!A235</f>
        <v>0</v>
      </c>
      <c r="B301">
        <f>'Milestone 1'!B235</f>
        <v>0</v>
      </c>
      <c r="C301">
        <f>'Milestone 1'!D235</f>
        <v>0</v>
      </c>
      <c r="D301">
        <f>Reference!C127</f>
        <v>0</v>
      </c>
      <c r="E301" s="21">
        <f>'Milestone 1'!E235</f>
        <v>0</v>
      </c>
      <c r="F301">
        <f>Reference!B127</f>
        <v>0</v>
      </c>
      <c r="G301">
        <f>'Milestone 1'!H235</f>
        <v>0</v>
      </c>
      <c r="H301">
        <f>Reference!A127</f>
        <v>0</v>
      </c>
      <c r="I301">
        <f>'Milestone 1'!J235</f>
        <v>0</v>
      </c>
    </row>
    <row r="302" spans="1:9">
      <c r="A302">
        <f>'Milestone 1'!A236</f>
        <v>0</v>
      </c>
      <c r="B302">
        <f>'Milestone 1'!B236</f>
        <v>0</v>
      </c>
      <c r="C302">
        <f>'Milestone 1'!D236</f>
        <v>0</v>
      </c>
      <c r="D302">
        <f>Reference!C128</f>
        <v>0</v>
      </c>
      <c r="E302" s="21">
        <f>'Milestone 1'!E236</f>
        <v>0</v>
      </c>
      <c r="F302">
        <f>Reference!B128</f>
        <v>0</v>
      </c>
      <c r="G302">
        <f>'Milestone 1'!H236</f>
        <v>0</v>
      </c>
      <c r="H302">
        <f>Reference!A128</f>
        <v>0</v>
      </c>
      <c r="I302">
        <f>'Milestone 1'!J236</f>
        <v>0</v>
      </c>
    </row>
    <row r="303" spans="1:9">
      <c r="A303">
        <f>'Milestone 1'!A237</f>
        <v>0</v>
      </c>
      <c r="B303">
        <f>'Milestone 1'!B237</f>
        <v>0</v>
      </c>
      <c r="C303">
        <f>'Milestone 1'!D237</f>
        <v>0</v>
      </c>
      <c r="D303">
        <f>Reference!C129</f>
        <v>0</v>
      </c>
      <c r="E303" s="21">
        <f>'Milestone 1'!E237</f>
        <v>0</v>
      </c>
      <c r="F303">
        <f>Reference!B129</f>
        <v>0</v>
      </c>
      <c r="G303">
        <f>'Milestone 1'!H237</f>
        <v>0</v>
      </c>
      <c r="H303">
        <f>Reference!A129</f>
        <v>0</v>
      </c>
      <c r="I303">
        <f>'Milestone 1'!J237</f>
        <v>0</v>
      </c>
    </row>
    <row r="304" spans="1:9">
      <c r="A304">
        <f>'Milestone 1'!A238</f>
        <v>0</v>
      </c>
      <c r="B304">
        <f>'Milestone 1'!B238</f>
        <v>0</v>
      </c>
      <c r="C304">
        <f>'Milestone 1'!D238</f>
        <v>0</v>
      </c>
      <c r="D304">
        <f>Reference!C130</f>
        <v>0</v>
      </c>
      <c r="E304" s="21">
        <f>'Milestone 1'!E238</f>
        <v>0</v>
      </c>
      <c r="F304">
        <f>Reference!B130</f>
        <v>0</v>
      </c>
      <c r="G304">
        <f>'Milestone 1'!H238</f>
        <v>0</v>
      </c>
      <c r="H304">
        <f>Reference!A130</f>
        <v>0</v>
      </c>
      <c r="I304">
        <f>'Milestone 1'!J238</f>
        <v>0</v>
      </c>
    </row>
    <row r="305" spans="1:9">
      <c r="A305">
        <f>'Milestone 1'!A239</f>
        <v>0</v>
      </c>
      <c r="B305">
        <f>'Milestone 1'!B239</f>
        <v>0</v>
      </c>
      <c r="C305">
        <f>'Milestone 1'!D239</f>
        <v>0</v>
      </c>
      <c r="D305">
        <f>Reference!C131</f>
        <v>0</v>
      </c>
      <c r="E305" s="21">
        <f>'Milestone 1'!E239</f>
        <v>0</v>
      </c>
      <c r="F305">
        <f>Reference!B131</f>
        <v>0</v>
      </c>
      <c r="G305">
        <f>'Milestone 1'!H239</f>
        <v>0</v>
      </c>
      <c r="H305">
        <f>Reference!A131</f>
        <v>0</v>
      </c>
      <c r="I305">
        <f>'Milestone 1'!J239</f>
        <v>0</v>
      </c>
    </row>
    <row r="306" spans="1:9">
      <c r="A306">
        <f>'Milestone 1'!A240</f>
        <v>0</v>
      </c>
      <c r="B306">
        <f>'Milestone 1'!B240</f>
        <v>0</v>
      </c>
      <c r="C306">
        <f>'Milestone 1'!D240</f>
        <v>0</v>
      </c>
      <c r="D306">
        <f>Reference!C132</f>
        <v>0</v>
      </c>
      <c r="E306" s="21">
        <f>'Milestone 1'!E240</f>
        <v>0</v>
      </c>
      <c r="F306">
        <f>Reference!B132</f>
        <v>0</v>
      </c>
      <c r="G306">
        <f>'Milestone 1'!H240</f>
        <v>0</v>
      </c>
      <c r="H306">
        <f>Reference!A132</f>
        <v>0</v>
      </c>
      <c r="I306">
        <f>'Milestone 1'!J240</f>
        <v>0</v>
      </c>
    </row>
    <row r="307" spans="1:9">
      <c r="A307">
        <f>'Milestone 1'!A241</f>
        <v>0</v>
      </c>
      <c r="B307">
        <f>'Milestone 1'!B241</f>
        <v>0</v>
      </c>
      <c r="C307">
        <f>'Milestone 1'!D241</f>
        <v>0</v>
      </c>
      <c r="D307">
        <f>Reference!C133</f>
        <v>0</v>
      </c>
      <c r="E307" s="21">
        <f>'Milestone 1'!E241</f>
        <v>0</v>
      </c>
      <c r="F307">
        <f>Reference!B133</f>
        <v>0</v>
      </c>
      <c r="G307">
        <f>'Milestone 1'!H241</f>
        <v>0</v>
      </c>
      <c r="H307">
        <f>Reference!A133</f>
        <v>0</v>
      </c>
      <c r="I307">
        <f>'Milestone 1'!J241</f>
        <v>0</v>
      </c>
    </row>
    <row r="308" spans="1:9">
      <c r="A308">
        <f>'Milestone 1'!A242</f>
        <v>0</v>
      </c>
      <c r="B308">
        <f>'Milestone 1'!B242</f>
        <v>0</v>
      </c>
      <c r="C308">
        <f>'Milestone 1'!D242</f>
        <v>0</v>
      </c>
      <c r="D308">
        <f>Reference!C134</f>
        <v>0</v>
      </c>
      <c r="E308" s="21">
        <f>'Milestone 1'!E242</f>
        <v>0</v>
      </c>
      <c r="F308">
        <f>Reference!B134</f>
        <v>0</v>
      </c>
      <c r="G308">
        <f>'Milestone 1'!H242</f>
        <v>0</v>
      </c>
      <c r="H308">
        <f>Reference!A134</f>
        <v>0</v>
      </c>
      <c r="I308">
        <f>'Milestone 1'!J242</f>
        <v>0</v>
      </c>
    </row>
    <row r="309" spans="1:9">
      <c r="A309">
        <f>'Milestone 1'!A243</f>
        <v>0</v>
      </c>
      <c r="B309">
        <f>'Milestone 1'!B243</f>
        <v>0</v>
      </c>
      <c r="C309">
        <f>'Milestone 1'!D243</f>
        <v>0</v>
      </c>
      <c r="D309">
        <f>Reference!C135</f>
        <v>0</v>
      </c>
      <c r="E309" s="21">
        <f>'Milestone 1'!E243</f>
        <v>0</v>
      </c>
      <c r="F309">
        <f>Reference!B135</f>
        <v>0</v>
      </c>
      <c r="G309">
        <f>'Milestone 1'!H243</f>
        <v>0</v>
      </c>
      <c r="H309">
        <f>Reference!A135</f>
        <v>0</v>
      </c>
      <c r="I309">
        <f>'Milestone 1'!J243</f>
        <v>0</v>
      </c>
    </row>
    <row r="310" spans="1:9">
      <c r="A310">
        <f>'Milestone 1'!A244</f>
        <v>0</v>
      </c>
      <c r="B310">
        <f>'Milestone 1'!B244</f>
        <v>0</v>
      </c>
      <c r="C310">
        <f>'Milestone 1'!D244</f>
        <v>0</v>
      </c>
      <c r="D310">
        <f>Reference!C136</f>
        <v>0</v>
      </c>
      <c r="E310" s="21">
        <f>'Milestone 1'!E244</f>
        <v>0</v>
      </c>
      <c r="F310">
        <f>Reference!B136</f>
        <v>0</v>
      </c>
      <c r="G310">
        <f>'Milestone 1'!H244</f>
        <v>0</v>
      </c>
      <c r="H310">
        <f>Reference!A136</f>
        <v>0</v>
      </c>
      <c r="I310">
        <f>'Milestone 1'!J244</f>
        <v>0</v>
      </c>
    </row>
    <row r="311" spans="1:9">
      <c r="A311">
        <f>'Milestone 1'!A245</f>
        <v>0</v>
      </c>
      <c r="B311">
        <f>'Milestone 1'!B245</f>
        <v>0</v>
      </c>
      <c r="C311">
        <f>'Milestone 1'!D245</f>
        <v>0</v>
      </c>
      <c r="D311">
        <f>Reference!C137</f>
        <v>0</v>
      </c>
      <c r="E311" s="21">
        <f>'Milestone 1'!E245</f>
        <v>0</v>
      </c>
      <c r="F311">
        <f>Reference!B137</f>
        <v>0</v>
      </c>
      <c r="G311">
        <f>'Milestone 1'!H245</f>
        <v>0</v>
      </c>
      <c r="H311">
        <f>Reference!A137</f>
        <v>0</v>
      </c>
      <c r="I311">
        <f>'Milestone 1'!J245</f>
        <v>0</v>
      </c>
    </row>
    <row r="312" spans="1:9">
      <c r="A312">
        <f>'Milestone 1'!A246</f>
        <v>0</v>
      </c>
      <c r="B312">
        <f>'Milestone 1'!B246</f>
        <v>0</v>
      </c>
      <c r="C312">
        <f>'Milestone 1'!D246</f>
        <v>0</v>
      </c>
      <c r="D312">
        <f>Reference!C138</f>
        <v>0</v>
      </c>
      <c r="E312" s="21">
        <f>'Milestone 1'!E246</f>
        <v>0</v>
      </c>
      <c r="F312">
        <f>Reference!B138</f>
        <v>0</v>
      </c>
      <c r="G312">
        <f>'Milestone 1'!H246</f>
        <v>0</v>
      </c>
      <c r="H312">
        <f>Reference!A138</f>
        <v>0</v>
      </c>
      <c r="I312">
        <f>'Milestone 1'!J246</f>
        <v>0</v>
      </c>
    </row>
    <row r="313" spans="1:9">
      <c r="A313">
        <f>'Milestone 1'!A247</f>
        <v>0</v>
      </c>
      <c r="B313">
        <f>'Milestone 1'!B247</f>
        <v>0</v>
      </c>
      <c r="C313">
        <f>'Milestone 1'!D247</f>
        <v>0</v>
      </c>
      <c r="D313">
        <f>Reference!C139</f>
        <v>0</v>
      </c>
      <c r="E313" s="21">
        <f>'Milestone 1'!E247</f>
        <v>0</v>
      </c>
      <c r="F313">
        <f>Reference!B139</f>
        <v>0</v>
      </c>
      <c r="G313">
        <f>'Milestone 1'!H247</f>
        <v>0</v>
      </c>
      <c r="H313">
        <f>Reference!A139</f>
        <v>0</v>
      </c>
      <c r="I313">
        <f>'Milestone 1'!J247</f>
        <v>0</v>
      </c>
    </row>
    <row r="314" spans="1:9">
      <c r="A314">
        <f>'Milestone 1'!A248</f>
        <v>0</v>
      </c>
      <c r="B314">
        <f>'Milestone 1'!B248</f>
        <v>0</v>
      </c>
      <c r="C314">
        <f>'Milestone 1'!D248</f>
        <v>0</v>
      </c>
      <c r="D314">
        <f>Reference!C140</f>
        <v>0</v>
      </c>
      <c r="E314" s="21">
        <f>'Milestone 1'!E248</f>
        <v>0</v>
      </c>
      <c r="F314">
        <f>Reference!B140</f>
        <v>0</v>
      </c>
      <c r="G314">
        <f>'Milestone 1'!H248</f>
        <v>0</v>
      </c>
      <c r="H314">
        <f>Reference!A140</f>
        <v>0</v>
      </c>
      <c r="I314">
        <f>'Milestone 1'!J248</f>
        <v>0</v>
      </c>
    </row>
    <row r="315" spans="1:9">
      <c r="A315">
        <f>'Milestone 1'!A249</f>
        <v>0</v>
      </c>
      <c r="B315">
        <f>'Milestone 1'!B249</f>
        <v>0</v>
      </c>
      <c r="C315">
        <f>'Milestone 1'!D249</f>
        <v>0</v>
      </c>
      <c r="D315">
        <f>Reference!C141</f>
        <v>0</v>
      </c>
      <c r="E315" s="21">
        <f>'Milestone 1'!E249</f>
        <v>0</v>
      </c>
      <c r="F315">
        <f>Reference!B141</f>
        <v>0</v>
      </c>
      <c r="G315">
        <f>'Milestone 1'!H249</f>
        <v>0</v>
      </c>
      <c r="H315">
        <f>Reference!A141</f>
        <v>0</v>
      </c>
      <c r="I315">
        <f>'Milestone 1'!J249</f>
        <v>0</v>
      </c>
    </row>
    <row r="316" spans="1:9">
      <c r="A316">
        <f>'Milestone 1'!A250</f>
        <v>0</v>
      </c>
      <c r="B316">
        <f>'Milestone 1'!B250</f>
        <v>0</v>
      </c>
      <c r="C316">
        <f>'Milestone 1'!D250</f>
        <v>0</v>
      </c>
      <c r="D316">
        <f>Reference!C142</f>
        <v>0</v>
      </c>
      <c r="E316" s="21">
        <f>'Milestone 1'!E250</f>
        <v>0</v>
      </c>
      <c r="F316">
        <f>Reference!B142</f>
        <v>0</v>
      </c>
      <c r="G316">
        <f>'Milestone 1'!H250</f>
        <v>0</v>
      </c>
      <c r="H316">
        <f>Reference!A142</f>
        <v>0</v>
      </c>
      <c r="I316">
        <f>'Milestone 1'!J250</f>
        <v>0</v>
      </c>
    </row>
    <row r="317" spans="1:9">
      <c r="A317">
        <f>'Milestone 1'!A251</f>
        <v>0</v>
      </c>
      <c r="B317">
        <f>'Milestone 1'!B251</f>
        <v>0</v>
      </c>
      <c r="C317">
        <f>'Milestone 1'!D251</f>
        <v>0</v>
      </c>
      <c r="D317">
        <f>Reference!C143</f>
        <v>0</v>
      </c>
      <c r="E317" s="21">
        <f>'Milestone 1'!E251</f>
        <v>0</v>
      </c>
      <c r="F317">
        <f>Reference!B143</f>
        <v>0</v>
      </c>
      <c r="G317">
        <f>'Milestone 1'!H251</f>
        <v>0</v>
      </c>
      <c r="H317">
        <f>Reference!A143</f>
        <v>0</v>
      </c>
      <c r="I317">
        <f>'Milestone 1'!J251</f>
        <v>0</v>
      </c>
    </row>
    <row r="318" spans="1:9">
      <c r="A318">
        <f>'Milestone 1'!A252</f>
        <v>0</v>
      </c>
      <c r="B318">
        <f>'Milestone 1'!B252</f>
        <v>0</v>
      </c>
      <c r="C318">
        <f>'Milestone 1'!D252</f>
        <v>0</v>
      </c>
      <c r="D318">
        <f>Reference!C144</f>
        <v>0</v>
      </c>
      <c r="E318" s="21">
        <f>'Milestone 1'!E252</f>
        <v>0</v>
      </c>
      <c r="F318">
        <f>Reference!B144</f>
        <v>0</v>
      </c>
      <c r="G318">
        <f>'Milestone 1'!H252</f>
        <v>0</v>
      </c>
      <c r="H318">
        <f>Reference!A144</f>
        <v>0</v>
      </c>
      <c r="I318">
        <f>'Milestone 1'!J252</f>
        <v>0</v>
      </c>
    </row>
    <row r="319" spans="1:9">
      <c r="A319">
        <f>'Milestone 1'!A253</f>
        <v>0</v>
      </c>
      <c r="B319">
        <f>'Milestone 1'!B253</f>
        <v>0</v>
      </c>
      <c r="C319">
        <f>'Milestone 1'!D253</f>
        <v>0</v>
      </c>
      <c r="D319">
        <f>Reference!C145</f>
        <v>0</v>
      </c>
      <c r="E319" s="21">
        <f>'Milestone 1'!E253</f>
        <v>0</v>
      </c>
      <c r="F319">
        <f>Reference!B145</f>
        <v>0</v>
      </c>
      <c r="G319">
        <f>'Milestone 1'!H253</f>
        <v>0</v>
      </c>
      <c r="H319">
        <f>Reference!A145</f>
        <v>0</v>
      </c>
      <c r="I319">
        <f>'Milestone 1'!J253</f>
        <v>0</v>
      </c>
    </row>
    <row r="320" spans="1:9">
      <c r="A320">
        <f>'Milestone 1'!A254</f>
        <v>0</v>
      </c>
      <c r="B320">
        <f>'Milestone 1'!B254</f>
        <v>0</v>
      </c>
      <c r="C320">
        <f>'Milestone 1'!D254</f>
        <v>0</v>
      </c>
      <c r="D320">
        <f>Reference!C146</f>
        <v>0</v>
      </c>
      <c r="E320" s="21">
        <f>'Milestone 1'!E254</f>
        <v>0</v>
      </c>
      <c r="F320">
        <f>Reference!B146</f>
        <v>0</v>
      </c>
      <c r="G320">
        <f>'Milestone 1'!H254</f>
        <v>0</v>
      </c>
      <c r="H320">
        <f>Reference!A146</f>
        <v>0</v>
      </c>
      <c r="I320">
        <f>'Milestone 1'!J254</f>
        <v>0</v>
      </c>
    </row>
    <row r="321" spans="1:9">
      <c r="A321">
        <f>'Milestone 1'!A255</f>
        <v>0</v>
      </c>
      <c r="B321">
        <f>'Milestone 1'!B255</f>
        <v>0</v>
      </c>
      <c r="C321">
        <f>'Milestone 1'!D255</f>
        <v>0</v>
      </c>
      <c r="D321">
        <f>Reference!C147</f>
        <v>0</v>
      </c>
      <c r="E321" s="21">
        <f>'Milestone 1'!E255</f>
        <v>0</v>
      </c>
      <c r="F321">
        <f>Reference!B147</f>
        <v>0</v>
      </c>
      <c r="G321">
        <f>'Milestone 1'!H255</f>
        <v>0</v>
      </c>
      <c r="H321">
        <f>Reference!A147</f>
        <v>0</v>
      </c>
      <c r="I321">
        <f>'Milestone 1'!J255</f>
        <v>0</v>
      </c>
    </row>
    <row r="322" spans="1:9">
      <c r="A322">
        <f>'Milestone 1'!A256</f>
        <v>0</v>
      </c>
      <c r="B322">
        <f>'Milestone 1'!B256</f>
        <v>0</v>
      </c>
      <c r="C322">
        <f>'Milestone 1'!D256</f>
        <v>0</v>
      </c>
      <c r="D322">
        <f>Reference!C148</f>
        <v>0</v>
      </c>
      <c r="E322" s="21">
        <f>'Milestone 1'!E256</f>
        <v>0</v>
      </c>
      <c r="F322">
        <f>Reference!B148</f>
        <v>0</v>
      </c>
      <c r="G322">
        <f>'Milestone 1'!H256</f>
        <v>0</v>
      </c>
      <c r="H322">
        <f>Reference!A148</f>
        <v>0</v>
      </c>
      <c r="I322">
        <f>'Milestone 1'!J256</f>
        <v>0</v>
      </c>
    </row>
    <row r="323" spans="1:9">
      <c r="A323">
        <f>'Milestone 1'!A257</f>
        <v>0</v>
      </c>
      <c r="B323">
        <f>'Milestone 1'!B257</f>
        <v>0</v>
      </c>
      <c r="C323">
        <f>'Milestone 1'!D257</f>
        <v>0</v>
      </c>
      <c r="D323">
        <f>Reference!C149</f>
        <v>0</v>
      </c>
      <c r="E323" s="21">
        <f>'Milestone 1'!E257</f>
        <v>0</v>
      </c>
      <c r="F323">
        <f>Reference!B149</f>
        <v>0</v>
      </c>
      <c r="G323">
        <f>'Milestone 1'!H257</f>
        <v>0</v>
      </c>
      <c r="H323">
        <f>Reference!A149</f>
        <v>0</v>
      </c>
      <c r="I323">
        <f>'Milestone 1'!J257</f>
        <v>0</v>
      </c>
    </row>
    <row r="324" spans="1:9">
      <c r="A324">
        <f>'Milestone 1'!A258</f>
        <v>0</v>
      </c>
      <c r="B324">
        <f>'Milestone 1'!B258</f>
        <v>0</v>
      </c>
      <c r="C324">
        <f>'Milestone 1'!D258</f>
        <v>0</v>
      </c>
      <c r="D324">
        <f>Reference!C150</f>
        <v>0</v>
      </c>
      <c r="E324" s="21">
        <f>'Milestone 1'!E258</f>
        <v>0</v>
      </c>
      <c r="F324">
        <f>Reference!B150</f>
        <v>0</v>
      </c>
      <c r="G324">
        <f>'Milestone 1'!H258</f>
        <v>0</v>
      </c>
      <c r="H324">
        <f>Reference!A150</f>
        <v>0</v>
      </c>
      <c r="I324">
        <f>'Milestone 1'!J258</f>
        <v>0</v>
      </c>
    </row>
    <row r="325" spans="1:9">
      <c r="A325">
        <f>'Milestone 1'!A259</f>
        <v>0</v>
      </c>
      <c r="B325">
        <f>'Milestone 1'!B259</f>
        <v>0</v>
      </c>
      <c r="C325">
        <f>'Milestone 1'!D259</f>
        <v>0</v>
      </c>
      <c r="D325">
        <f>Reference!C151</f>
        <v>0</v>
      </c>
      <c r="E325" s="21">
        <f>'Milestone 1'!E259</f>
        <v>0</v>
      </c>
      <c r="F325">
        <f>Reference!B151</f>
        <v>0</v>
      </c>
      <c r="G325">
        <f>'Milestone 1'!H259</f>
        <v>0</v>
      </c>
      <c r="H325">
        <f>Reference!A151</f>
        <v>0</v>
      </c>
      <c r="I325">
        <f>'Milestone 1'!J259</f>
        <v>0</v>
      </c>
    </row>
    <row r="326" spans="1:9">
      <c r="A326">
        <f>'Milestone 1'!A260</f>
        <v>0</v>
      </c>
      <c r="B326">
        <f>'Milestone 1'!B260</f>
        <v>0</v>
      </c>
      <c r="C326">
        <f>'Milestone 1'!D260</f>
        <v>0</v>
      </c>
      <c r="D326">
        <f>Reference!C152</f>
        <v>0</v>
      </c>
      <c r="E326" s="21">
        <f>'Milestone 1'!E260</f>
        <v>0</v>
      </c>
      <c r="F326">
        <f>Reference!B152</f>
        <v>0</v>
      </c>
      <c r="G326">
        <f>'Milestone 1'!H260</f>
        <v>0</v>
      </c>
      <c r="H326">
        <f>Reference!A152</f>
        <v>0</v>
      </c>
      <c r="I326">
        <f>'Milestone 1'!J260</f>
        <v>0</v>
      </c>
    </row>
    <row r="327" spans="1:9">
      <c r="A327">
        <f>'Milestone 1'!A261</f>
        <v>0</v>
      </c>
      <c r="B327">
        <f>'Milestone 1'!B261</f>
        <v>0</v>
      </c>
      <c r="C327">
        <f>'Milestone 1'!D261</f>
        <v>0</v>
      </c>
      <c r="D327">
        <f>Reference!C153</f>
        <v>0</v>
      </c>
      <c r="E327" s="21">
        <f>'Milestone 1'!E261</f>
        <v>0</v>
      </c>
      <c r="F327">
        <f>Reference!B153</f>
        <v>0</v>
      </c>
      <c r="G327">
        <f>'Milestone 1'!H261</f>
        <v>0</v>
      </c>
      <c r="H327">
        <f>Reference!A153</f>
        <v>0</v>
      </c>
      <c r="I327">
        <f>'Milestone 1'!J261</f>
        <v>0</v>
      </c>
    </row>
    <row r="328" spans="1:9">
      <c r="A328">
        <f>'Milestone 1'!A262</f>
        <v>0</v>
      </c>
      <c r="B328">
        <f>'Milestone 1'!B262</f>
        <v>0</v>
      </c>
      <c r="C328">
        <f>'Milestone 1'!D262</f>
        <v>0</v>
      </c>
      <c r="D328">
        <f>Reference!C154</f>
        <v>0</v>
      </c>
      <c r="E328" s="21">
        <f>'Milestone 1'!E262</f>
        <v>0</v>
      </c>
      <c r="F328">
        <f>Reference!B154</f>
        <v>0</v>
      </c>
      <c r="G328">
        <f>'Milestone 1'!H262</f>
        <v>0</v>
      </c>
      <c r="H328">
        <f>Reference!A154</f>
        <v>0</v>
      </c>
      <c r="I328">
        <f>'Milestone 1'!J262</f>
        <v>0</v>
      </c>
    </row>
    <row r="329" spans="1:9">
      <c r="A329">
        <f>'Milestone 1'!A263</f>
        <v>0</v>
      </c>
      <c r="B329">
        <f>'Milestone 1'!B263</f>
        <v>0</v>
      </c>
      <c r="C329">
        <f>'Milestone 1'!D263</f>
        <v>0</v>
      </c>
      <c r="D329">
        <f>Reference!C155</f>
        <v>0</v>
      </c>
      <c r="E329" s="21">
        <f>'Milestone 1'!E263</f>
        <v>0</v>
      </c>
      <c r="F329">
        <f>Reference!B155</f>
        <v>0</v>
      </c>
      <c r="G329">
        <f>'Milestone 1'!H263</f>
        <v>0</v>
      </c>
      <c r="H329">
        <f>Reference!A155</f>
        <v>0</v>
      </c>
      <c r="I329">
        <f>'Milestone 1'!J263</f>
        <v>0</v>
      </c>
    </row>
    <row r="330" spans="1:9">
      <c r="A330">
        <f>'Milestone 1'!A264</f>
        <v>0</v>
      </c>
      <c r="B330">
        <f>'Milestone 1'!B264</f>
        <v>0</v>
      </c>
      <c r="C330">
        <f>'Milestone 1'!D264</f>
        <v>0</v>
      </c>
      <c r="D330">
        <f>Reference!C156</f>
        <v>0</v>
      </c>
      <c r="E330" s="21">
        <f>'Milestone 1'!E264</f>
        <v>0</v>
      </c>
      <c r="F330">
        <f>Reference!B156</f>
        <v>0</v>
      </c>
      <c r="G330">
        <f>'Milestone 1'!H264</f>
        <v>0</v>
      </c>
      <c r="H330">
        <f>Reference!A156</f>
        <v>0</v>
      </c>
      <c r="I330">
        <f>'Milestone 1'!J264</f>
        <v>0</v>
      </c>
    </row>
    <row r="331" spans="1:9">
      <c r="A331">
        <f>'Milestone 1'!A265</f>
        <v>0</v>
      </c>
      <c r="B331">
        <f>'Milestone 1'!B265</f>
        <v>0</v>
      </c>
      <c r="C331">
        <f>'Milestone 1'!D265</f>
        <v>0</v>
      </c>
      <c r="D331">
        <f>Reference!C157</f>
        <v>0</v>
      </c>
      <c r="E331" s="21">
        <f>'Milestone 1'!E265</f>
        <v>0</v>
      </c>
      <c r="F331">
        <f>Reference!B157</f>
        <v>0</v>
      </c>
      <c r="G331">
        <f>'Milestone 1'!H265</f>
        <v>0</v>
      </c>
      <c r="H331">
        <f>Reference!A157</f>
        <v>0</v>
      </c>
      <c r="I331">
        <f>'Milestone 1'!J265</f>
        <v>0</v>
      </c>
    </row>
    <row r="332" spans="1:9">
      <c r="A332">
        <f>'Milestone 1'!A266</f>
        <v>0</v>
      </c>
      <c r="B332">
        <f>'Milestone 1'!B266</f>
        <v>0</v>
      </c>
      <c r="C332">
        <f>'Milestone 1'!D266</f>
        <v>0</v>
      </c>
      <c r="D332">
        <f>Reference!C158</f>
        <v>0</v>
      </c>
      <c r="E332" s="21">
        <f>'Milestone 1'!E266</f>
        <v>0</v>
      </c>
      <c r="F332">
        <f>Reference!B158</f>
        <v>0</v>
      </c>
      <c r="G332">
        <f>'Milestone 1'!H266</f>
        <v>0</v>
      </c>
      <c r="H332">
        <f>Reference!A158</f>
        <v>0</v>
      </c>
      <c r="I332">
        <f>'Milestone 1'!J266</f>
        <v>0</v>
      </c>
    </row>
    <row r="333" spans="1:9">
      <c r="A333">
        <f>'Milestone 1'!A267</f>
        <v>0</v>
      </c>
      <c r="B333">
        <f>'Milestone 1'!B267</f>
        <v>0</v>
      </c>
      <c r="C333">
        <f>'Milestone 1'!D267</f>
        <v>0</v>
      </c>
      <c r="D333">
        <f>Reference!C159</f>
        <v>0</v>
      </c>
      <c r="E333" s="21">
        <f>'Milestone 1'!E267</f>
        <v>0</v>
      </c>
      <c r="F333">
        <f>Reference!B159</f>
        <v>0</v>
      </c>
      <c r="G333">
        <f>'Milestone 1'!H267</f>
        <v>0</v>
      </c>
      <c r="H333">
        <f>Reference!A159</f>
        <v>0</v>
      </c>
      <c r="I333">
        <f>'Milestone 1'!J267</f>
        <v>0</v>
      </c>
    </row>
    <row r="334" spans="1:9">
      <c r="A334">
        <f>'Milestone 1'!A268</f>
        <v>0</v>
      </c>
      <c r="B334">
        <f>'Milestone 1'!B268</f>
        <v>0</v>
      </c>
      <c r="C334">
        <f>'Milestone 1'!D268</f>
        <v>0</v>
      </c>
      <c r="D334">
        <f>Reference!C160</f>
        <v>0</v>
      </c>
      <c r="E334" s="21">
        <f>'Milestone 1'!E268</f>
        <v>0</v>
      </c>
      <c r="F334">
        <f>Reference!B160</f>
        <v>0</v>
      </c>
      <c r="G334">
        <f>'Milestone 1'!H268</f>
        <v>0</v>
      </c>
      <c r="H334">
        <f>Reference!A160</f>
        <v>0</v>
      </c>
      <c r="I334">
        <f>'Milestone 1'!J268</f>
        <v>0</v>
      </c>
    </row>
    <row r="335" spans="1:9">
      <c r="A335">
        <f>'Milestone 1'!A269</f>
        <v>0</v>
      </c>
      <c r="B335">
        <f>'Milestone 1'!B269</f>
        <v>0</v>
      </c>
      <c r="C335">
        <f>'Milestone 1'!D269</f>
        <v>0</v>
      </c>
      <c r="D335">
        <f>Reference!C161</f>
        <v>0</v>
      </c>
      <c r="E335" s="21">
        <f>'Milestone 1'!E269</f>
        <v>0</v>
      </c>
      <c r="F335">
        <f>Reference!B161</f>
        <v>0</v>
      </c>
      <c r="G335">
        <f>'Milestone 1'!H269</f>
        <v>0</v>
      </c>
      <c r="H335">
        <f>Reference!A161</f>
        <v>0</v>
      </c>
      <c r="I335">
        <f>'Milestone 1'!J269</f>
        <v>0</v>
      </c>
    </row>
    <row r="336" spans="1:9">
      <c r="A336">
        <f>'Milestone 1'!A270</f>
        <v>0</v>
      </c>
      <c r="B336">
        <f>'Milestone 1'!B270</f>
        <v>0</v>
      </c>
      <c r="C336">
        <f>'Milestone 1'!D270</f>
        <v>0</v>
      </c>
      <c r="D336">
        <f>Reference!C162</f>
        <v>0</v>
      </c>
      <c r="E336" s="21">
        <f>'Milestone 1'!E270</f>
        <v>0</v>
      </c>
      <c r="F336">
        <f>Reference!B162</f>
        <v>0</v>
      </c>
      <c r="G336">
        <f>'Milestone 1'!H270</f>
        <v>0</v>
      </c>
      <c r="H336">
        <f>Reference!A162</f>
        <v>0</v>
      </c>
      <c r="I336">
        <f>'Milestone 1'!J270</f>
        <v>0</v>
      </c>
    </row>
    <row r="337" spans="1:9">
      <c r="A337">
        <f>'Milestone 1'!A271</f>
        <v>0</v>
      </c>
      <c r="B337">
        <f>'Milestone 1'!B271</f>
        <v>0</v>
      </c>
      <c r="C337">
        <f>'Milestone 1'!D271</f>
        <v>0</v>
      </c>
      <c r="D337">
        <f>Reference!C163</f>
        <v>0</v>
      </c>
      <c r="E337" s="21">
        <f>'Milestone 1'!E271</f>
        <v>0</v>
      </c>
      <c r="F337">
        <f>Reference!B163</f>
        <v>0</v>
      </c>
      <c r="G337">
        <f>'Milestone 1'!H271</f>
        <v>0</v>
      </c>
      <c r="H337">
        <f>Reference!A163</f>
        <v>0</v>
      </c>
      <c r="I337">
        <f>'Milestone 1'!J271</f>
        <v>0</v>
      </c>
    </row>
    <row r="338" spans="1:9">
      <c r="A338">
        <f>'Milestone 1'!A272</f>
        <v>0</v>
      </c>
      <c r="B338">
        <f>'Milestone 1'!B272</f>
        <v>0</v>
      </c>
      <c r="C338">
        <f>'Milestone 1'!D272</f>
        <v>0</v>
      </c>
      <c r="D338">
        <f>Reference!C164</f>
        <v>0</v>
      </c>
      <c r="E338" s="21">
        <f>'Milestone 1'!E272</f>
        <v>0</v>
      </c>
      <c r="F338">
        <f>Reference!B164</f>
        <v>0</v>
      </c>
      <c r="G338">
        <f>'Milestone 1'!H272</f>
        <v>0</v>
      </c>
      <c r="H338">
        <f>Reference!A164</f>
        <v>0</v>
      </c>
      <c r="I338">
        <f>'Milestone 1'!J272</f>
        <v>0</v>
      </c>
    </row>
    <row r="339" spans="1:9">
      <c r="A339">
        <f>'Milestone 1'!A273</f>
        <v>0</v>
      </c>
      <c r="B339">
        <f>'Milestone 1'!B273</f>
        <v>0</v>
      </c>
      <c r="C339">
        <f>'Milestone 1'!D273</f>
        <v>0</v>
      </c>
      <c r="D339">
        <f>Reference!C165</f>
        <v>0</v>
      </c>
      <c r="E339" s="21">
        <f>'Milestone 1'!E273</f>
        <v>0</v>
      </c>
      <c r="F339">
        <f>Reference!B165</f>
        <v>0</v>
      </c>
      <c r="G339">
        <f>'Milestone 1'!H273</f>
        <v>0</v>
      </c>
      <c r="H339">
        <f>Reference!A165</f>
        <v>0</v>
      </c>
      <c r="I339">
        <f>'Milestone 1'!J273</f>
        <v>0</v>
      </c>
    </row>
    <row r="340" spans="1:9">
      <c r="A340">
        <f>'Milestone 1'!A274</f>
        <v>0</v>
      </c>
      <c r="B340">
        <f>'Milestone 1'!B274</f>
        <v>0</v>
      </c>
      <c r="C340">
        <f>'Milestone 1'!D274</f>
        <v>0</v>
      </c>
      <c r="D340">
        <f>Reference!C166</f>
        <v>0</v>
      </c>
      <c r="E340" s="21">
        <f>'Milestone 1'!E274</f>
        <v>0</v>
      </c>
      <c r="F340">
        <f>Reference!B166</f>
        <v>0</v>
      </c>
      <c r="G340">
        <f>'Milestone 1'!H274</f>
        <v>0</v>
      </c>
      <c r="H340">
        <f>Reference!A166</f>
        <v>0</v>
      </c>
      <c r="I340">
        <f>'Milestone 1'!J274</f>
        <v>0</v>
      </c>
    </row>
    <row r="341" spans="1:9">
      <c r="A341">
        <f>'Milestone 1'!A275</f>
        <v>0</v>
      </c>
      <c r="B341">
        <f>'Milestone 1'!B275</f>
        <v>0</v>
      </c>
      <c r="C341">
        <f>'Milestone 1'!D275</f>
        <v>0</v>
      </c>
      <c r="D341">
        <f>Reference!C167</f>
        <v>0</v>
      </c>
      <c r="E341" s="21">
        <f>'Milestone 1'!E275</f>
        <v>0</v>
      </c>
      <c r="F341">
        <f>Reference!B167</f>
        <v>0</v>
      </c>
      <c r="G341">
        <f>'Milestone 1'!H275</f>
        <v>0</v>
      </c>
      <c r="H341">
        <f>Reference!A167</f>
        <v>0</v>
      </c>
      <c r="I341">
        <f>'Milestone 1'!J275</f>
        <v>0</v>
      </c>
    </row>
    <row r="342" spans="1:9">
      <c r="A342">
        <f>'Milestone 1'!A276</f>
        <v>0</v>
      </c>
      <c r="B342">
        <f>'Milestone 1'!B276</f>
        <v>0</v>
      </c>
      <c r="C342">
        <f>'Milestone 1'!D276</f>
        <v>0</v>
      </c>
      <c r="D342">
        <f>Reference!C168</f>
        <v>0</v>
      </c>
      <c r="E342" s="21">
        <f>'Milestone 1'!E276</f>
        <v>0</v>
      </c>
      <c r="F342">
        <f>Reference!B168</f>
        <v>0</v>
      </c>
      <c r="G342">
        <f>'Milestone 1'!H276</f>
        <v>0</v>
      </c>
      <c r="H342">
        <f>Reference!A168</f>
        <v>0</v>
      </c>
      <c r="I342">
        <f>'Milestone 1'!J276</f>
        <v>0</v>
      </c>
    </row>
    <row r="343" spans="1:9">
      <c r="A343">
        <f>'Milestone 1'!A277</f>
        <v>0</v>
      </c>
      <c r="B343">
        <f>'Milestone 1'!B277</f>
        <v>0</v>
      </c>
      <c r="C343">
        <f>'Milestone 1'!D277</f>
        <v>0</v>
      </c>
      <c r="D343">
        <f>Reference!C169</f>
        <v>0</v>
      </c>
      <c r="E343" s="21">
        <f>'Milestone 1'!E277</f>
        <v>0</v>
      </c>
      <c r="F343">
        <f>Reference!B169</f>
        <v>0</v>
      </c>
      <c r="G343">
        <f>'Milestone 1'!H277</f>
        <v>0</v>
      </c>
      <c r="H343">
        <f>Reference!A169</f>
        <v>0</v>
      </c>
      <c r="I343">
        <f>'Milestone 1'!J277</f>
        <v>0</v>
      </c>
    </row>
    <row r="344" spans="1:9">
      <c r="A344">
        <f>'Milestone 1'!A278</f>
        <v>0</v>
      </c>
      <c r="B344">
        <f>'Milestone 1'!B278</f>
        <v>0</v>
      </c>
      <c r="C344">
        <f>'Milestone 1'!D278</f>
        <v>0</v>
      </c>
      <c r="D344">
        <f>Reference!C170</f>
        <v>0</v>
      </c>
      <c r="E344" s="21">
        <f>'Milestone 1'!E278</f>
        <v>0</v>
      </c>
      <c r="F344">
        <f>Reference!B170</f>
        <v>0</v>
      </c>
      <c r="G344">
        <f>'Milestone 1'!H278</f>
        <v>0</v>
      </c>
      <c r="H344">
        <f>Reference!A170</f>
        <v>0</v>
      </c>
      <c r="I344">
        <f>'Milestone 1'!J278</f>
        <v>0</v>
      </c>
    </row>
    <row r="345" spans="1:9">
      <c r="A345">
        <f>'Milestone 1'!A279</f>
        <v>0</v>
      </c>
      <c r="B345">
        <f>'Milestone 1'!B279</f>
        <v>0</v>
      </c>
      <c r="C345">
        <f>'Milestone 1'!D279</f>
        <v>0</v>
      </c>
      <c r="D345">
        <f>Reference!C171</f>
        <v>0</v>
      </c>
      <c r="E345" s="21">
        <f>'Milestone 1'!E279</f>
        <v>0</v>
      </c>
      <c r="F345">
        <f>Reference!B171</f>
        <v>0</v>
      </c>
      <c r="G345">
        <f>'Milestone 1'!H279</f>
        <v>0</v>
      </c>
      <c r="H345">
        <f>Reference!A171</f>
        <v>0</v>
      </c>
      <c r="I345">
        <f>'Milestone 1'!J279</f>
        <v>0</v>
      </c>
    </row>
    <row r="346" spans="1:9">
      <c r="A346">
        <f>'Milestone 1'!A280</f>
        <v>0</v>
      </c>
      <c r="B346">
        <f>'Milestone 1'!B280</f>
        <v>0</v>
      </c>
      <c r="C346">
        <f>'Milestone 1'!D280</f>
        <v>0</v>
      </c>
      <c r="D346">
        <f>Reference!C172</f>
        <v>0</v>
      </c>
      <c r="E346" s="21">
        <f>'Milestone 1'!E280</f>
        <v>0</v>
      </c>
      <c r="F346">
        <f>Reference!B172</f>
        <v>0</v>
      </c>
      <c r="G346">
        <f>'Milestone 1'!H280</f>
        <v>0</v>
      </c>
      <c r="H346">
        <f>Reference!A172</f>
        <v>0</v>
      </c>
      <c r="I346">
        <f>'Milestone 1'!J280</f>
        <v>0</v>
      </c>
    </row>
    <row r="347" spans="1:9">
      <c r="A347">
        <f>'Milestone 1'!A281</f>
        <v>0</v>
      </c>
      <c r="B347">
        <f>'Milestone 1'!B281</f>
        <v>0</v>
      </c>
      <c r="C347">
        <f>'Milestone 1'!D281</f>
        <v>0</v>
      </c>
      <c r="D347">
        <f>Reference!C173</f>
        <v>0</v>
      </c>
      <c r="E347" s="21">
        <f>'Milestone 1'!E281</f>
        <v>0</v>
      </c>
      <c r="F347">
        <f>Reference!B173</f>
        <v>0</v>
      </c>
      <c r="G347">
        <f>'Milestone 1'!H281</f>
        <v>0</v>
      </c>
      <c r="H347">
        <f>Reference!A173</f>
        <v>0</v>
      </c>
      <c r="I347">
        <f>'Milestone 1'!J281</f>
        <v>0</v>
      </c>
    </row>
    <row r="348" spans="1:9">
      <c r="A348">
        <f>'Milestone 1'!A282</f>
        <v>0</v>
      </c>
      <c r="B348">
        <f>'Milestone 1'!B282</f>
        <v>0</v>
      </c>
      <c r="C348">
        <f>'Milestone 1'!D282</f>
        <v>0</v>
      </c>
      <c r="D348">
        <f>Reference!C174</f>
        <v>0</v>
      </c>
      <c r="E348" s="21">
        <f>'Milestone 1'!E282</f>
        <v>0</v>
      </c>
      <c r="F348">
        <f>Reference!B174</f>
        <v>0</v>
      </c>
      <c r="G348">
        <f>'Milestone 1'!H282</f>
        <v>0</v>
      </c>
      <c r="H348">
        <f>Reference!A174</f>
        <v>0</v>
      </c>
      <c r="I348">
        <f>'Milestone 1'!J282</f>
        <v>0</v>
      </c>
    </row>
    <row r="349" spans="1:9">
      <c r="A349">
        <f>'Milestone 1'!A283</f>
        <v>0</v>
      </c>
      <c r="B349">
        <f>'Milestone 1'!B283</f>
        <v>0</v>
      </c>
      <c r="C349">
        <f>'Milestone 1'!D283</f>
        <v>0</v>
      </c>
      <c r="D349">
        <f>Reference!C175</f>
        <v>0</v>
      </c>
      <c r="E349" s="21">
        <f>'Milestone 1'!E283</f>
        <v>0</v>
      </c>
      <c r="F349">
        <f>Reference!B175</f>
        <v>0</v>
      </c>
      <c r="G349">
        <f>'Milestone 1'!H283</f>
        <v>0</v>
      </c>
      <c r="H349">
        <f>Reference!A175</f>
        <v>0</v>
      </c>
      <c r="I349">
        <f>'Milestone 1'!J283</f>
        <v>0</v>
      </c>
    </row>
    <row r="350" spans="1:9">
      <c r="A350">
        <f>'Milestone 1'!A284</f>
        <v>0</v>
      </c>
      <c r="B350">
        <f>'Milestone 1'!B284</f>
        <v>0</v>
      </c>
      <c r="C350">
        <f>'Milestone 1'!D284</f>
        <v>0</v>
      </c>
      <c r="D350">
        <f>Reference!C176</f>
        <v>0</v>
      </c>
      <c r="E350" s="21">
        <f>'Milestone 1'!E284</f>
        <v>0</v>
      </c>
      <c r="F350">
        <f>Reference!B176</f>
        <v>0</v>
      </c>
      <c r="G350">
        <f>'Milestone 1'!H284</f>
        <v>0</v>
      </c>
      <c r="H350">
        <f>Reference!A176</f>
        <v>0</v>
      </c>
      <c r="I350">
        <f>'Milestone 1'!J284</f>
        <v>0</v>
      </c>
    </row>
    <row r="351" spans="1:9">
      <c r="A351">
        <f>'Milestone 1'!A285</f>
        <v>0</v>
      </c>
      <c r="B351">
        <f>'Milestone 1'!B285</f>
        <v>0</v>
      </c>
      <c r="C351">
        <f>'Milestone 1'!D285</f>
        <v>0</v>
      </c>
      <c r="D351">
        <f>Reference!C177</f>
        <v>0</v>
      </c>
      <c r="E351" s="21">
        <f>'Milestone 1'!E285</f>
        <v>0</v>
      </c>
      <c r="F351">
        <f>Reference!B177</f>
        <v>0</v>
      </c>
      <c r="G351">
        <f>'Milestone 1'!H285</f>
        <v>0</v>
      </c>
      <c r="H351">
        <f>Reference!A177</f>
        <v>0</v>
      </c>
      <c r="I351">
        <f>'Milestone 1'!J285</f>
        <v>0</v>
      </c>
    </row>
    <row r="352" spans="1:9">
      <c r="A352">
        <f>'Milestone 1'!A286</f>
        <v>0</v>
      </c>
      <c r="B352">
        <f>'Milestone 1'!B286</f>
        <v>0</v>
      </c>
      <c r="C352">
        <f>'Milestone 1'!D286</f>
        <v>0</v>
      </c>
      <c r="D352">
        <f>Reference!C178</f>
        <v>0</v>
      </c>
      <c r="E352" s="21">
        <f>'Milestone 1'!E286</f>
        <v>0</v>
      </c>
      <c r="F352">
        <f>Reference!B178</f>
        <v>0</v>
      </c>
      <c r="G352">
        <f>'Milestone 1'!H286</f>
        <v>0</v>
      </c>
      <c r="H352">
        <f>Reference!A178</f>
        <v>0</v>
      </c>
      <c r="I352">
        <f>'Milestone 1'!J286</f>
        <v>0</v>
      </c>
    </row>
    <row r="353" spans="1:9">
      <c r="A353">
        <f>'Milestone 1'!A287</f>
        <v>0</v>
      </c>
      <c r="B353">
        <f>'Milestone 1'!B287</f>
        <v>0</v>
      </c>
      <c r="C353">
        <f>'Milestone 1'!D287</f>
        <v>0</v>
      </c>
      <c r="D353">
        <f>Reference!C179</f>
        <v>0</v>
      </c>
      <c r="E353" s="21">
        <f>'Milestone 1'!E287</f>
        <v>0</v>
      </c>
      <c r="F353">
        <f>Reference!B179</f>
        <v>0</v>
      </c>
      <c r="G353">
        <f>'Milestone 1'!H287</f>
        <v>0</v>
      </c>
      <c r="H353">
        <f>Reference!A179</f>
        <v>0</v>
      </c>
      <c r="I353">
        <f>'Milestone 1'!J287</f>
        <v>0</v>
      </c>
    </row>
    <row r="354" spans="1:9">
      <c r="A354">
        <f>'Milestone 1'!A288</f>
        <v>0</v>
      </c>
      <c r="B354">
        <f>'Milestone 1'!B288</f>
        <v>0</v>
      </c>
      <c r="C354">
        <f>'Milestone 1'!D288</f>
        <v>0</v>
      </c>
      <c r="D354">
        <f>Reference!C180</f>
        <v>0</v>
      </c>
      <c r="E354" s="21">
        <f>'Milestone 1'!E288</f>
        <v>0</v>
      </c>
      <c r="F354">
        <f>Reference!B180</f>
        <v>0</v>
      </c>
      <c r="G354">
        <f>'Milestone 1'!H288</f>
        <v>0</v>
      </c>
      <c r="H354">
        <f>Reference!A180</f>
        <v>0</v>
      </c>
      <c r="I354">
        <f>'Milestone 1'!J288</f>
        <v>0</v>
      </c>
    </row>
    <row r="355" spans="1:9">
      <c r="A355">
        <f>'Milestone 1'!A289</f>
        <v>0</v>
      </c>
      <c r="B355">
        <f>'Milestone 1'!B289</f>
        <v>0</v>
      </c>
      <c r="C355">
        <f>'Milestone 1'!D289</f>
        <v>0</v>
      </c>
      <c r="D355">
        <f>Reference!C181</f>
        <v>0</v>
      </c>
      <c r="E355" s="21">
        <f>'Milestone 1'!E289</f>
        <v>0</v>
      </c>
      <c r="F355">
        <f>Reference!B181</f>
        <v>0</v>
      </c>
      <c r="G355">
        <f>'Milestone 1'!H289</f>
        <v>0</v>
      </c>
      <c r="H355">
        <f>Reference!A181</f>
        <v>0</v>
      </c>
      <c r="I355">
        <f>'Milestone 1'!J289</f>
        <v>0</v>
      </c>
    </row>
    <row r="356" spans="1:9">
      <c r="A356">
        <f>'Milestone 1'!A290</f>
        <v>0</v>
      </c>
      <c r="B356">
        <f>'Milestone 1'!B290</f>
        <v>0</v>
      </c>
      <c r="C356">
        <f>'Milestone 1'!D290</f>
        <v>0</v>
      </c>
      <c r="D356">
        <f>Reference!C182</f>
        <v>0</v>
      </c>
      <c r="E356" s="21">
        <f>'Milestone 1'!E290</f>
        <v>0</v>
      </c>
      <c r="F356">
        <f>Reference!B182</f>
        <v>0</v>
      </c>
      <c r="G356">
        <f>'Milestone 1'!H290</f>
        <v>0</v>
      </c>
      <c r="H356">
        <f>Reference!A182</f>
        <v>0</v>
      </c>
      <c r="I356">
        <f>'Milestone 1'!J290</f>
        <v>0</v>
      </c>
    </row>
    <row r="357" spans="1:9">
      <c r="A357">
        <f>'Milestone 1'!A291</f>
        <v>0</v>
      </c>
      <c r="B357">
        <f>'Milestone 1'!B291</f>
        <v>0</v>
      </c>
      <c r="C357">
        <f>'Milestone 1'!D291</f>
        <v>0</v>
      </c>
      <c r="D357">
        <f>Reference!C183</f>
        <v>0</v>
      </c>
      <c r="E357" s="21">
        <f>'Milestone 1'!E291</f>
        <v>0</v>
      </c>
      <c r="F357">
        <f>Reference!B183</f>
        <v>0</v>
      </c>
      <c r="G357">
        <f>'Milestone 1'!H291</f>
        <v>0</v>
      </c>
      <c r="H357">
        <f>Reference!A183</f>
        <v>0</v>
      </c>
      <c r="I357">
        <f>'Milestone 1'!J291</f>
        <v>0</v>
      </c>
    </row>
    <row r="358" spans="1:9">
      <c r="A358">
        <f>'Milestone 1'!A292</f>
        <v>0</v>
      </c>
      <c r="B358">
        <f>'Milestone 1'!B292</f>
        <v>0</v>
      </c>
      <c r="C358">
        <f>'Milestone 1'!D292</f>
        <v>0</v>
      </c>
      <c r="D358">
        <f>Reference!C184</f>
        <v>0</v>
      </c>
      <c r="E358" s="21">
        <f>'Milestone 1'!E292</f>
        <v>0</v>
      </c>
      <c r="F358">
        <f>Reference!B184</f>
        <v>0</v>
      </c>
      <c r="G358">
        <f>'Milestone 1'!H292</f>
        <v>0</v>
      </c>
      <c r="H358">
        <f>Reference!A184</f>
        <v>0</v>
      </c>
      <c r="I358">
        <f>'Milestone 1'!J292</f>
        <v>0</v>
      </c>
    </row>
    <row r="359" spans="1:9">
      <c r="A359">
        <f>'Milestone 1'!A293</f>
        <v>0</v>
      </c>
      <c r="B359">
        <f>'Milestone 1'!B293</f>
        <v>0</v>
      </c>
      <c r="C359">
        <f>'Milestone 1'!D293</f>
        <v>0</v>
      </c>
      <c r="D359">
        <f>Reference!C185</f>
        <v>0</v>
      </c>
      <c r="E359" s="21">
        <f>'Milestone 1'!E293</f>
        <v>0</v>
      </c>
      <c r="F359">
        <f>Reference!B185</f>
        <v>0</v>
      </c>
      <c r="G359">
        <f>'Milestone 1'!H293</f>
        <v>0</v>
      </c>
      <c r="H359">
        <f>Reference!A185</f>
        <v>0</v>
      </c>
      <c r="I359">
        <f>'Milestone 1'!J293</f>
        <v>0</v>
      </c>
    </row>
    <row r="360" spans="1:9">
      <c r="A360">
        <f>'Milestone 1'!A294</f>
        <v>0</v>
      </c>
      <c r="B360">
        <f>'Milestone 1'!B294</f>
        <v>0</v>
      </c>
      <c r="C360">
        <f>'Milestone 1'!D294</f>
        <v>0</v>
      </c>
      <c r="D360">
        <f>Reference!C186</f>
        <v>0</v>
      </c>
      <c r="E360" s="21">
        <f>'Milestone 1'!E294</f>
        <v>0</v>
      </c>
      <c r="F360">
        <f>Reference!B186</f>
        <v>0</v>
      </c>
      <c r="G360">
        <f>'Milestone 1'!H294</f>
        <v>0</v>
      </c>
      <c r="H360">
        <f>Reference!A186</f>
        <v>0</v>
      </c>
      <c r="I360">
        <f>'Milestone 1'!J294</f>
        <v>0</v>
      </c>
    </row>
    <row r="361" spans="1:9">
      <c r="A361">
        <f>'Milestone 1'!A295</f>
        <v>0</v>
      </c>
      <c r="B361">
        <f>'Milestone 1'!B295</f>
        <v>0</v>
      </c>
      <c r="C361">
        <f>'Milestone 1'!D295</f>
        <v>0</v>
      </c>
      <c r="D361">
        <f>Reference!C187</f>
        <v>0</v>
      </c>
      <c r="E361" s="21">
        <f>'Milestone 1'!E295</f>
        <v>0</v>
      </c>
      <c r="F361">
        <f>Reference!B187</f>
        <v>0</v>
      </c>
      <c r="G361">
        <f>'Milestone 1'!H295</f>
        <v>0</v>
      </c>
      <c r="H361">
        <f>Reference!A187</f>
        <v>0</v>
      </c>
      <c r="I361">
        <f>'Milestone 1'!J295</f>
        <v>0</v>
      </c>
    </row>
    <row r="362" spans="1:9">
      <c r="A362">
        <f>'Milestone 1'!A296</f>
        <v>0</v>
      </c>
      <c r="B362">
        <f>'Milestone 1'!B296</f>
        <v>0</v>
      </c>
      <c r="C362">
        <f>'Milestone 1'!D296</f>
        <v>0</v>
      </c>
      <c r="D362">
        <f>Reference!C188</f>
        <v>0</v>
      </c>
      <c r="E362" s="21">
        <f>'Milestone 1'!E296</f>
        <v>0</v>
      </c>
      <c r="F362">
        <f>Reference!B188</f>
        <v>0</v>
      </c>
      <c r="G362">
        <f>'Milestone 1'!H296</f>
        <v>0</v>
      </c>
      <c r="H362">
        <f>Reference!A188</f>
        <v>0</v>
      </c>
      <c r="I362">
        <f>'Milestone 1'!J296</f>
        <v>0</v>
      </c>
    </row>
    <row r="363" spans="1:9">
      <c r="A363">
        <f>'Milestone 1'!A297</f>
        <v>0</v>
      </c>
      <c r="B363">
        <f>'Milestone 1'!B297</f>
        <v>0</v>
      </c>
      <c r="C363">
        <f>'Milestone 1'!D297</f>
        <v>0</v>
      </c>
      <c r="D363">
        <f>Reference!C189</f>
        <v>0</v>
      </c>
      <c r="E363" s="21">
        <f>'Milestone 1'!E297</f>
        <v>0</v>
      </c>
      <c r="F363">
        <f>Reference!B189</f>
        <v>0</v>
      </c>
      <c r="G363">
        <f>'Milestone 1'!H297</f>
        <v>0</v>
      </c>
      <c r="H363">
        <f>Reference!A189</f>
        <v>0</v>
      </c>
      <c r="I363">
        <f>'Milestone 1'!J297</f>
        <v>0</v>
      </c>
    </row>
    <row r="364" spans="1:9">
      <c r="A364">
        <f>'Milestone 1'!A298</f>
        <v>0</v>
      </c>
      <c r="B364">
        <f>'Milestone 1'!B298</f>
        <v>0</v>
      </c>
      <c r="C364">
        <f>'Milestone 1'!D298</f>
        <v>0</v>
      </c>
      <c r="D364">
        <f>Reference!C190</f>
        <v>0</v>
      </c>
      <c r="E364" s="21">
        <f>'Milestone 1'!E298</f>
        <v>0</v>
      </c>
      <c r="F364">
        <f>Reference!B190</f>
        <v>0</v>
      </c>
      <c r="G364">
        <f>'Milestone 1'!H298</f>
        <v>0</v>
      </c>
      <c r="H364">
        <f>Reference!A190</f>
        <v>0</v>
      </c>
      <c r="I364">
        <f>'Milestone 1'!J298</f>
        <v>0</v>
      </c>
    </row>
    <row r="365" spans="1:9">
      <c r="A365">
        <f>'Milestone 1'!A299</f>
        <v>0</v>
      </c>
      <c r="B365">
        <f>'Milestone 1'!B299</f>
        <v>0</v>
      </c>
      <c r="C365">
        <f>'Milestone 1'!D299</f>
        <v>0</v>
      </c>
      <c r="D365">
        <f>Reference!C191</f>
        <v>0</v>
      </c>
      <c r="E365" s="21">
        <f>'Milestone 1'!E299</f>
        <v>0</v>
      </c>
      <c r="F365">
        <f>Reference!B191</f>
        <v>0</v>
      </c>
      <c r="G365">
        <f>'Milestone 1'!H299</f>
        <v>0</v>
      </c>
      <c r="H365">
        <f>Reference!A191</f>
        <v>0</v>
      </c>
      <c r="I365">
        <f>'Milestone 1'!J299</f>
        <v>0</v>
      </c>
    </row>
    <row r="366" spans="1:9">
      <c r="A366">
        <f>'Milestone 1'!A300</f>
        <v>0</v>
      </c>
      <c r="B366">
        <f>'Milestone 1'!B300</f>
        <v>0</v>
      </c>
      <c r="C366">
        <f>'Milestone 1'!D300</f>
        <v>0</v>
      </c>
      <c r="D366">
        <f>Reference!C192</f>
        <v>0</v>
      </c>
      <c r="E366" s="21">
        <f>'Milestone 1'!E300</f>
        <v>0</v>
      </c>
      <c r="F366">
        <f>Reference!B192</f>
        <v>0</v>
      </c>
      <c r="G366">
        <f>'Milestone 1'!H300</f>
        <v>0</v>
      </c>
      <c r="H366">
        <f>Reference!A192</f>
        <v>0</v>
      </c>
      <c r="I366">
        <f>'Milestone 1'!J300</f>
        <v>0</v>
      </c>
    </row>
    <row r="367" spans="1:9">
      <c r="A367">
        <f>'Milestone 1'!A301</f>
        <v>0</v>
      </c>
      <c r="B367">
        <f>'Milestone 1'!B301</f>
        <v>0</v>
      </c>
      <c r="C367">
        <f>'Milestone 1'!D301</f>
        <v>0</v>
      </c>
      <c r="D367">
        <f>Reference!C193</f>
        <v>0</v>
      </c>
      <c r="E367" s="21">
        <f>'Milestone 1'!E301</f>
        <v>0</v>
      </c>
      <c r="F367">
        <f>Reference!B193</f>
        <v>0</v>
      </c>
      <c r="G367">
        <f>'Milestone 1'!H301</f>
        <v>0</v>
      </c>
      <c r="H367">
        <f>Reference!A193</f>
        <v>0</v>
      </c>
      <c r="I367">
        <f>'Milestone 1'!J301</f>
        <v>0</v>
      </c>
    </row>
    <row r="368" spans="1:9">
      <c r="A368">
        <f>'Milestone 1'!A302</f>
        <v>0</v>
      </c>
      <c r="B368">
        <f>'Milestone 1'!B302</f>
        <v>0</v>
      </c>
      <c r="C368">
        <f>'Milestone 1'!D302</f>
        <v>0</v>
      </c>
      <c r="D368">
        <f>Reference!C194</f>
        <v>0</v>
      </c>
      <c r="E368" s="21">
        <f>'Milestone 1'!E302</f>
        <v>0</v>
      </c>
      <c r="F368">
        <f>Reference!B194</f>
        <v>0</v>
      </c>
      <c r="G368">
        <f>'Milestone 1'!H302</f>
        <v>0</v>
      </c>
      <c r="H368">
        <f>Reference!A194</f>
        <v>0</v>
      </c>
      <c r="I368">
        <f>'Milestone 1'!J302</f>
        <v>0</v>
      </c>
    </row>
    <row r="369" spans="1:9">
      <c r="A369">
        <f>'Milestone 1'!A303</f>
        <v>0</v>
      </c>
      <c r="B369">
        <f>'Milestone 1'!B303</f>
        <v>0</v>
      </c>
      <c r="C369">
        <f>'Milestone 1'!D303</f>
        <v>0</v>
      </c>
      <c r="D369">
        <f>Reference!C195</f>
        <v>0</v>
      </c>
      <c r="E369" s="21">
        <f>'Milestone 1'!E303</f>
        <v>0</v>
      </c>
      <c r="F369">
        <f>Reference!B195</f>
        <v>0</v>
      </c>
      <c r="G369">
        <f>'Milestone 1'!H303</f>
        <v>0</v>
      </c>
      <c r="H369">
        <f>Reference!A195</f>
        <v>0</v>
      </c>
      <c r="I369">
        <f>'Milestone 1'!J303</f>
        <v>0</v>
      </c>
    </row>
    <row r="370" spans="1:9">
      <c r="A370">
        <f>'Milestone 1'!A304</f>
        <v>0</v>
      </c>
      <c r="B370">
        <f>'Milestone 1'!B304</f>
        <v>0</v>
      </c>
      <c r="C370">
        <f>'Milestone 1'!D304</f>
        <v>0</v>
      </c>
      <c r="D370">
        <f>Reference!C196</f>
        <v>0</v>
      </c>
      <c r="E370" s="21">
        <f>'Milestone 1'!E304</f>
        <v>0</v>
      </c>
      <c r="F370">
        <f>Reference!B196</f>
        <v>0</v>
      </c>
      <c r="G370">
        <f>'Milestone 1'!H304</f>
        <v>0</v>
      </c>
      <c r="H370">
        <f>Reference!A196</f>
        <v>0</v>
      </c>
      <c r="I370">
        <f>'Milestone 1'!J304</f>
        <v>0</v>
      </c>
    </row>
    <row r="371" spans="1:9">
      <c r="A371">
        <f>'Milestone 1'!A305</f>
        <v>0</v>
      </c>
      <c r="B371">
        <f>'Milestone 1'!B305</f>
        <v>0</v>
      </c>
      <c r="C371">
        <f>'Milestone 1'!D305</f>
        <v>0</v>
      </c>
      <c r="D371">
        <f>Reference!C197</f>
        <v>0</v>
      </c>
      <c r="E371" s="21">
        <f>'Milestone 1'!E305</f>
        <v>0</v>
      </c>
      <c r="F371">
        <f>Reference!B197</f>
        <v>0</v>
      </c>
      <c r="G371">
        <f>'Milestone 1'!H305</f>
        <v>0</v>
      </c>
      <c r="H371">
        <f>Reference!A197</f>
        <v>0</v>
      </c>
      <c r="I371">
        <f>'Milestone 1'!J305</f>
        <v>0</v>
      </c>
    </row>
    <row r="372" spans="1:9">
      <c r="A372">
        <f>'Milestone 1'!A306</f>
        <v>0</v>
      </c>
      <c r="B372">
        <f>'Milestone 1'!B306</f>
        <v>0</v>
      </c>
      <c r="C372">
        <f>'Milestone 1'!D306</f>
        <v>0</v>
      </c>
      <c r="D372">
        <f>Reference!C198</f>
        <v>0</v>
      </c>
      <c r="E372" s="21">
        <f>'Milestone 1'!E306</f>
        <v>0</v>
      </c>
      <c r="F372">
        <f>Reference!B198</f>
        <v>0</v>
      </c>
      <c r="G372">
        <f>'Milestone 1'!H306</f>
        <v>0</v>
      </c>
      <c r="H372">
        <f>Reference!A198</f>
        <v>0</v>
      </c>
      <c r="I372">
        <f>'Milestone 1'!J306</f>
        <v>0</v>
      </c>
    </row>
    <row r="373" spans="1:9">
      <c r="A373">
        <f>'Milestone 1'!A307</f>
        <v>0</v>
      </c>
      <c r="B373">
        <f>'Milestone 1'!B307</f>
        <v>0</v>
      </c>
      <c r="C373">
        <f>'Milestone 1'!D307</f>
        <v>0</v>
      </c>
      <c r="D373">
        <f>Reference!C199</f>
        <v>0</v>
      </c>
      <c r="E373" s="21">
        <f>'Milestone 1'!E307</f>
        <v>0</v>
      </c>
      <c r="F373">
        <f>Reference!B199</f>
        <v>0</v>
      </c>
      <c r="G373">
        <f>'Milestone 1'!H307</f>
        <v>0</v>
      </c>
      <c r="H373">
        <f>Reference!A199</f>
        <v>0</v>
      </c>
      <c r="I373">
        <f>'Milestone 1'!J307</f>
        <v>0</v>
      </c>
    </row>
    <row r="374" spans="1:9">
      <c r="A374">
        <f>'Milestone 1'!A308</f>
        <v>0</v>
      </c>
      <c r="B374">
        <f>'Milestone 1'!B308</f>
        <v>0</v>
      </c>
      <c r="C374">
        <f>'Milestone 1'!D308</f>
        <v>0</v>
      </c>
      <c r="D374">
        <f>Reference!C200</f>
        <v>0</v>
      </c>
      <c r="E374" s="21">
        <f>'Milestone 1'!E308</f>
        <v>0</v>
      </c>
      <c r="F374">
        <f>Reference!B200</f>
        <v>0</v>
      </c>
      <c r="G374">
        <f>'Milestone 1'!H308</f>
        <v>0</v>
      </c>
      <c r="H374">
        <f>Reference!A200</f>
        <v>0</v>
      </c>
      <c r="I374">
        <f>'Milestone 1'!J308</f>
        <v>0</v>
      </c>
    </row>
    <row r="375" spans="1:9">
      <c r="A375">
        <f>'Milestone 1'!A309</f>
        <v>0</v>
      </c>
      <c r="B375">
        <f>'Milestone 1'!B309</f>
        <v>0</v>
      </c>
      <c r="C375">
        <f>'Milestone 1'!D309</f>
        <v>0</v>
      </c>
      <c r="D375">
        <f>Reference!C201</f>
        <v>0</v>
      </c>
      <c r="E375" s="21">
        <f>'Milestone 1'!E309</f>
        <v>0</v>
      </c>
      <c r="F375">
        <f>Reference!B201</f>
        <v>0</v>
      </c>
      <c r="G375">
        <f>'Milestone 1'!H309</f>
        <v>0</v>
      </c>
      <c r="H375">
        <f>Reference!A201</f>
        <v>0</v>
      </c>
      <c r="I375">
        <f>'Milestone 1'!J309</f>
        <v>0</v>
      </c>
    </row>
    <row r="376" spans="1:9">
      <c r="A376">
        <f>'Milestone 1'!A310</f>
        <v>0</v>
      </c>
      <c r="B376">
        <f>'Milestone 1'!B310</f>
        <v>0</v>
      </c>
      <c r="C376">
        <f>'Milestone 1'!D310</f>
        <v>0</v>
      </c>
      <c r="D376">
        <f>Reference!C202</f>
        <v>0</v>
      </c>
      <c r="E376" s="21">
        <f>'Milestone 1'!E310</f>
        <v>0</v>
      </c>
      <c r="F376">
        <f>Reference!B202</f>
        <v>0</v>
      </c>
      <c r="G376">
        <f>'Milestone 1'!H310</f>
        <v>0</v>
      </c>
      <c r="H376">
        <f>Reference!A202</f>
        <v>0</v>
      </c>
      <c r="I376">
        <f>'Milestone 1'!J310</f>
        <v>0</v>
      </c>
    </row>
    <row r="377" spans="1:9">
      <c r="A377">
        <f>'Milestone 1'!A311</f>
        <v>0</v>
      </c>
      <c r="B377">
        <f>'Milestone 1'!B311</f>
        <v>0</v>
      </c>
      <c r="C377">
        <f>'Milestone 1'!D311</f>
        <v>0</v>
      </c>
      <c r="D377">
        <f>Reference!C203</f>
        <v>0</v>
      </c>
      <c r="E377" s="21">
        <f>'Milestone 1'!E311</f>
        <v>0</v>
      </c>
      <c r="F377">
        <f>Reference!B203</f>
        <v>0</v>
      </c>
      <c r="G377">
        <f>'Milestone 1'!H311</f>
        <v>0</v>
      </c>
      <c r="H377">
        <f>Reference!A203</f>
        <v>0</v>
      </c>
      <c r="I377">
        <f>'Milestone 1'!J311</f>
        <v>0</v>
      </c>
    </row>
    <row r="378" spans="1:9">
      <c r="A378">
        <f>'Milestone 1'!A312</f>
        <v>0</v>
      </c>
      <c r="B378">
        <f>'Milestone 1'!B312</f>
        <v>0</v>
      </c>
      <c r="C378">
        <f>'Milestone 1'!D312</f>
        <v>0</v>
      </c>
      <c r="D378">
        <f>Reference!C204</f>
        <v>0</v>
      </c>
      <c r="E378" s="21">
        <f>'Milestone 1'!E312</f>
        <v>0</v>
      </c>
      <c r="F378">
        <f>Reference!B204</f>
        <v>0</v>
      </c>
      <c r="G378">
        <f>'Milestone 1'!H312</f>
        <v>0</v>
      </c>
      <c r="H378">
        <f>Reference!A204</f>
        <v>0</v>
      </c>
      <c r="I378">
        <f>'Milestone 1'!J312</f>
        <v>0</v>
      </c>
    </row>
    <row r="379" spans="1:9">
      <c r="A379">
        <f>'Milestone 1'!A313</f>
        <v>0</v>
      </c>
      <c r="B379">
        <f>'Milestone 1'!B313</f>
        <v>0</v>
      </c>
      <c r="C379">
        <f>'Milestone 1'!D313</f>
        <v>0</v>
      </c>
      <c r="D379">
        <f>Reference!C205</f>
        <v>0</v>
      </c>
      <c r="E379" s="21">
        <f>'Milestone 1'!E313</f>
        <v>0</v>
      </c>
      <c r="F379">
        <f>Reference!B205</f>
        <v>0</v>
      </c>
      <c r="G379">
        <f>'Milestone 1'!H313</f>
        <v>0</v>
      </c>
      <c r="H379">
        <f>Reference!A205</f>
        <v>0</v>
      </c>
      <c r="I379">
        <f>'Milestone 1'!J313</f>
        <v>0</v>
      </c>
    </row>
    <row r="380" spans="1:9">
      <c r="A380">
        <f>'Milestone 1'!A314</f>
        <v>0</v>
      </c>
      <c r="B380">
        <f>'Milestone 1'!B314</f>
        <v>0</v>
      </c>
      <c r="C380">
        <f>'Milestone 1'!D314</f>
        <v>0</v>
      </c>
      <c r="D380">
        <f>Reference!C206</f>
        <v>0</v>
      </c>
      <c r="E380" s="21">
        <f>'Milestone 1'!E314</f>
        <v>0</v>
      </c>
      <c r="F380">
        <f>Reference!B206</f>
        <v>0</v>
      </c>
      <c r="G380">
        <f>'Milestone 1'!H314</f>
        <v>0</v>
      </c>
      <c r="H380">
        <f>Reference!A206</f>
        <v>0</v>
      </c>
      <c r="I380">
        <f>'Milestone 1'!J314</f>
        <v>0</v>
      </c>
    </row>
    <row r="381" spans="1:9">
      <c r="A381">
        <f>'Milestone 1'!A315</f>
        <v>0</v>
      </c>
      <c r="B381">
        <f>'Milestone 1'!B315</f>
        <v>0</v>
      </c>
      <c r="C381">
        <f>'Milestone 1'!D315</f>
        <v>0</v>
      </c>
      <c r="D381">
        <f>Reference!C207</f>
        <v>0</v>
      </c>
      <c r="E381" s="21">
        <f>'Milestone 1'!E315</f>
        <v>0</v>
      </c>
      <c r="F381">
        <f>Reference!B207</f>
        <v>0</v>
      </c>
      <c r="G381">
        <f>'Milestone 1'!H315</f>
        <v>0</v>
      </c>
      <c r="H381">
        <f>Reference!A207</f>
        <v>0</v>
      </c>
      <c r="I381">
        <f>'Milestone 1'!J315</f>
        <v>0</v>
      </c>
    </row>
    <row r="382" spans="1:9">
      <c r="A382">
        <f>'Milestone 1'!A316</f>
        <v>0</v>
      </c>
      <c r="B382">
        <f>'Milestone 1'!B316</f>
        <v>0</v>
      </c>
      <c r="C382">
        <f>'Milestone 1'!D316</f>
        <v>0</v>
      </c>
      <c r="D382">
        <f>Reference!C208</f>
        <v>0</v>
      </c>
      <c r="E382" s="21">
        <f>'Milestone 1'!E316</f>
        <v>0</v>
      </c>
      <c r="F382">
        <f>Reference!B208</f>
        <v>0</v>
      </c>
      <c r="G382">
        <f>'Milestone 1'!H316</f>
        <v>0</v>
      </c>
      <c r="H382">
        <f>Reference!A208</f>
        <v>0</v>
      </c>
      <c r="I382">
        <f>'Milestone 1'!J316</f>
        <v>0</v>
      </c>
    </row>
    <row r="383" spans="1:9">
      <c r="A383">
        <f>'Milestone 1'!A317</f>
        <v>0</v>
      </c>
      <c r="B383">
        <f>'Milestone 1'!B317</f>
        <v>0</v>
      </c>
      <c r="C383">
        <f>'Milestone 1'!D317</f>
        <v>0</v>
      </c>
      <c r="D383">
        <f>Reference!C209</f>
        <v>0</v>
      </c>
      <c r="E383" s="21">
        <f>'Milestone 1'!E317</f>
        <v>0</v>
      </c>
      <c r="F383">
        <f>Reference!B209</f>
        <v>0</v>
      </c>
      <c r="G383">
        <f>'Milestone 1'!H317</f>
        <v>0</v>
      </c>
      <c r="H383">
        <f>Reference!A209</f>
        <v>0</v>
      </c>
      <c r="I383">
        <f>'Milestone 1'!J317</f>
        <v>0</v>
      </c>
    </row>
    <row r="384" spans="1:9">
      <c r="A384">
        <f>'Milestone 1'!A318</f>
        <v>0</v>
      </c>
      <c r="B384">
        <f>'Milestone 1'!B318</f>
        <v>0</v>
      </c>
      <c r="C384">
        <f>'Milestone 1'!D318</f>
        <v>0</v>
      </c>
      <c r="D384">
        <f>Reference!C210</f>
        <v>0</v>
      </c>
      <c r="E384" s="21">
        <f>'Milestone 1'!E318</f>
        <v>0</v>
      </c>
      <c r="F384">
        <f>Reference!B210</f>
        <v>0</v>
      </c>
      <c r="G384">
        <f>'Milestone 1'!H318</f>
        <v>0</v>
      </c>
      <c r="H384">
        <f>Reference!A210</f>
        <v>0</v>
      </c>
      <c r="I384">
        <f>'Milestone 1'!J318</f>
        <v>0</v>
      </c>
    </row>
    <row r="385" spans="1:9">
      <c r="A385">
        <f>'Milestone 1'!A319</f>
        <v>0</v>
      </c>
      <c r="B385">
        <f>'Milestone 1'!B319</f>
        <v>0</v>
      </c>
      <c r="C385">
        <f>'Milestone 1'!D319</f>
        <v>0</v>
      </c>
      <c r="D385">
        <f>Reference!C211</f>
        <v>0</v>
      </c>
      <c r="E385" s="21">
        <f>'Milestone 1'!E319</f>
        <v>0</v>
      </c>
      <c r="F385">
        <f>Reference!B211</f>
        <v>0</v>
      </c>
      <c r="G385">
        <f>'Milestone 1'!H319</f>
        <v>0</v>
      </c>
      <c r="H385">
        <f>Reference!A211</f>
        <v>0</v>
      </c>
      <c r="I385">
        <f>'Milestone 1'!J319</f>
        <v>0</v>
      </c>
    </row>
    <row r="386" spans="1:9">
      <c r="A386">
        <f>'Milestone 1'!A320</f>
        <v>0</v>
      </c>
      <c r="B386">
        <f>'Milestone 1'!B320</f>
        <v>0</v>
      </c>
      <c r="C386">
        <f>'Milestone 1'!D320</f>
        <v>0</v>
      </c>
      <c r="D386">
        <f>Reference!C212</f>
        <v>0</v>
      </c>
      <c r="E386" s="21">
        <f>'Milestone 1'!E320</f>
        <v>0</v>
      </c>
      <c r="F386">
        <f>Reference!B212</f>
        <v>0</v>
      </c>
      <c r="G386">
        <f>'Milestone 1'!H320</f>
        <v>0</v>
      </c>
      <c r="H386">
        <f>Reference!A212</f>
        <v>0</v>
      </c>
      <c r="I386">
        <f>'Milestone 1'!J320</f>
        <v>0</v>
      </c>
    </row>
    <row r="387" spans="1:9">
      <c r="A387">
        <f>'Milestone 1'!A321</f>
        <v>0</v>
      </c>
      <c r="B387">
        <f>'Milestone 1'!B321</f>
        <v>0</v>
      </c>
      <c r="C387">
        <f>'Milestone 1'!D321</f>
        <v>0</v>
      </c>
      <c r="D387">
        <f>Reference!C213</f>
        <v>0</v>
      </c>
      <c r="E387" s="21">
        <f>'Milestone 1'!E321</f>
        <v>0</v>
      </c>
      <c r="F387">
        <f>Reference!B213</f>
        <v>0</v>
      </c>
      <c r="G387">
        <f>'Milestone 1'!H321</f>
        <v>0</v>
      </c>
      <c r="H387">
        <f>Reference!A213</f>
        <v>0</v>
      </c>
      <c r="I387">
        <f>'Milestone 1'!J321</f>
        <v>0</v>
      </c>
    </row>
    <row r="388" spans="1:9">
      <c r="A388">
        <f>'Milestone 1'!A322</f>
        <v>0</v>
      </c>
      <c r="B388">
        <f>'Milestone 1'!B322</f>
        <v>0</v>
      </c>
      <c r="C388">
        <f>'Milestone 1'!D322</f>
        <v>0</v>
      </c>
      <c r="D388">
        <f>Reference!C214</f>
        <v>0</v>
      </c>
      <c r="E388" s="21">
        <f>'Milestone 1'!E322</f>
        <v>0</v>
      </c>
      <c r="F388">
        <f>Reference!B214</f>
        <v>0</v>
      </c>
      <c r="G388">
        <f>'Milestone 1'!H322</f>
        <v>0</v>
      </c>
      <c r="H388">
        <f>Reference!A214</f>
        <v>0</v>
      </c>
      <c r="I388">
        <f>'Milestone 1'!J322</f>
        <v>0</v>
      </c>
    </row>
    <row r="389" spans="1:9">
      <c r="A389">
        <f>'Milestone 1'!A323</f>
        <v>0</v>
      </c>
      <c r="B389">
        <f>'Milestone 1'!B323</f>
        <v>0</v>
      </c>
      <c r="C389">
        <f>'Milestone 1'!D323</f>
        <v>0</v>
      </c>
      <c r="D389">
        <f>Reference!C215</f>
        <v>0</v>
      </c>
      <c r="E389" s="21">
        <f>'Milestone 1'!E323</f>
        <v>0</v>
      </c>
      <c r="F389">
        <f>Reference!B215</f>
        <v>0</v>
      </c>
      <c r="G389">
        <f>'Milestone 1'!H323</f>
        <v>0</v>
      </c>
      <c r="H389">
        <f>Reference!A215</f>
        <v>0</v>
      </c>
      <c r="I389">
        <f>'Milestone 1'!J323</f>
        <v>0</v>
      </c>
    </row>
    <row r="390" spans="1:9">
      <c r="A390">
        <f>'Milestone 1'!A324</f>
        <v>0</v>
      </c>
      <c r="B390">
        <f>'Milestone 1'!B324</f>
        <v>0</v>
      </c>
      <c r="C390">
        <f>'Milestone 1'!D324</f>
        <v>0</v>
      </c>
      <c r="D390">
        <f>Reference!C216</f>
        <v>0</v>
      </c>
      <c r="E390" s="21">
        <f>'Milestone 1'!E324</f>
        <v>0</v>
      </c>
      <c r="F390">
        <f>Reference!B216</f>
        <v>0</v>
      </c>
      <c r="G390">
        <f>'Milestone 1'!H324</f>
        <v>0</v>
      </c>
      <c r="H390">
        <f>Reference!A216</f>
        <v>0</v>
      </c>
      <c r="I390">
        <f>'Milestone 1'!J324</f>
        <v>0</v>
      </c>
    </row>
    <row r="391" spans="1:9">
      <c r="A391">
        <f>'Milestone 1'!A325</f>
        <v>0</v>
      </c>
      <c r="B391">
        <f>'Milestone 1'!B325</f>
        <v>0</v>
      </c>
      <c r="C391">
        <f>'Milestone 1'!D325</f>
        <v>0</v>
      </c>
      <c r="D391">
        <f>Reference!C217</f>
        <v>0</v>
      </c>
      <c r="E391" s="21">
        <f>'Milestone 1'!E325</f>
        <v>0</v>
      </c>
      <c r="F391">
        <f>Reference!B217</f>
        <v>0</v>
      </c>
      <c r="G391">
        <f>'Milestone 1'!H325</f>
        <v>0</v>
      </c>
      <c r="H391">
        <f>Reference!A217</f>
        <v>0</v>
      </c>
      <c r="I391">
        <f>'Milestone 1'!J325</f>
        <v>0</v>
      </c>
    </row>
    <row r="392" spans="1:9">
      <c r="A392">
        <f>'Milestone 1'!A326</f>
        <v>0</v>
      </c>
      <c r="B392">
        <f>'Milestone 1'!B326</f>
        <v>0</v>
      </c>
      <c r="C392">
        <f>'Milestone 1'!D326</f>
        <v>0</v>
      </c>
      <c r="D392">
        <f>Reference!C218</f>
        <v>0</v>
      </c>
      <c r="E392" s="21">
        <f>'Milestone 1'!E326</f>
        <v>0</v>
      </c>
      <c r="F392">
        <f>Reference!B218</f>
        <v>0</v>
      </c>
      <c r="G392">
        <f>'Milestone 1'!H326</f>
        <v>0</v>
      </c>
      <c r="H392">
        <f>Reference!A218</f>
        <v>0</v>
      </c>
      <c r="I392">
        <f>'Milestone 1'!J326</f>
        <v>0</v>
      </c>
    </row>
    <row r="393" spans="1:9">
      <c r="A393">
        <f>'Milestone 1'!A327</f>
        <v>0</v>
      </c>
      <c r="B393">
        <f>'Milestone 1'!B327</f>
        <v>0</v>
      </c>
      <c r="C393">
        <f>'Milestone 1'!D327</f>
        <v>0</v>
      </c>
      <c r="D393">
        <f>Reference!C219</f>
        <v>0</v>
      </c>
      <c r="E393" s="21">
        <f>'Milestone 1'!E327</f>
        <v>0</v>
      </c>
      <c r="F393">
        <f>Reference!B219</f>
        <v>0</v>
      </c>
      <c r="G393">
        <f>'Milestone 1'!H327</f>
        <v>0</v>
      </c>
      <c r="H393">
        <f>Reference!A219</f>
        <v>0</v>
      </c>
      <c r="I393">
        <f>'Milestone 1'!J327</f>
        <v>0</v>
      </c>
    </row>
    <row r="394" spans="1:9">
      <c r="A394">
        <f>'Milestone 1'!A328</f>
        <v>0</v>
      </c>
      <c r="B394">
        <f>'Milestone 1'!B328</f>
        <v>0</v>
      </c>
      <c r="C394">
        <f>'Milestone 1'!D328</f>
        <v>0</v>
      </c>
      <c r="D394">
        <f>Reference!C220</f>
        <v>0</v>
      </c>
      <c r="E394" s="21">
        <f>'Milestone 1'!E328</f>
        <v>0</v>
      </c>
      <c r="F394">
        <f>Reference!B220</f>
        <v>0</v>
      </c>
      <c r="G394">
        <f>'Milestone 1'!H328</f>
        <v>0</v>
      </c>
      <c r="H394">
        <f>Reference!A220</f>
        <v>0</v>
      </c>
      <c r="I394">
        <f>'Milestone 1'!J328</f>
        <v>0</v>
      </c>
    </row>
    <row r="395" spans="1:9">
      <c r="A395">
        <f>'Milestone 1'!A329</f>
        <v>0</v>
      </c>
      <c r="B395">
        <f>'Milestone 1'!B329</f>
        <v>0</v>
      </c>
      <c r="C395">
        <f>'Milestone 1'!D329</f>
        <v>0</v>
      </c>
      <c r="D395">
        <f>Reference!C221</f>
        <v>0</v>
      </c>
      <c r="E395" s="21">
        <f>'Milestone 1'!E329</f>
        <v>0</v>
      </c>
      <c r="F395">
        <f>Reference!B221</f>
        <v>0</v>
      </c>
      <c r="G395">
        <f>'Milestone 1'!H329</f>
        <v>0</v>
      </c>
      <c r="H395">
        <f>Reference!A221</f>
        <v>0</v>
      </c>
      <c r="I395">
        <f>'Milestone 1'!J329</f>
        <v>0</v>
      </c>
    </row>
    <row r="396" spans="1:9">
      <c r="A396">
        <f>'Milestone 1'!A330</f>
        <v>0</v>
      </c>
      <c r="B396">
        <f>'Milestone 1'!B330</f>
        <v>0</v>
      </c>
      <c r="C396">
        <f>'Milestone 1'!D330</f>
        <v>0</v>
      </c>
      <c r="D396">
        <f>Reference!C222</f>
        <v>0</v>
      </c>
      <c r="E396" s="21">
        <f>'Milestone 1'!E330</f>
        <v>0</v>
      </c>
      <c r="F396">
        <f>Reference!B222</f>
        <v>0</v>
      </c>
      <c r="G396">
        <f>'Milestone 1'!H330</f>
        <v>0</v>
      </c>
      <c r="H396">
        <f>Reference!A222</f>
        <v>0</v>
      </c>
      <c r="I396">
        <f>'Milestone 1'!J330</f>
        <v>0</v>
      </c>
    </row>
    <row r="397" spans="1:9">
      <c r="A397">
        <f>'Milestone 1'!A331</f>
        <v>0</v>
      </c>
      <c r="B397">
        <f>'Milestone 1'!B331</f>
        <v>0</v>
      </c>
      <c r="C397">
        <f>'Milestone 1'!D331</f>
        <v>0</v>
      </c>
      <c r="D397">
        <f>Reference!C223</f>
        <v>0</v>
      </c>
      <c r="E397" s="21">
        <f>'Milestone 1'!E331</f>
        <v>0</v>
      </c>
      <c r="F397">
        <f>Reference!B223</f>
        <v>0</v>
      </c>
      <c r="G397">
        <f>'Milestone 1'!H331</f>
        <v>0</v>
      </c>
      <c r="H397">
        <f>Reference!A223</f>
        <v>0</v>
      </c>
      <c r="I397">
        <f>'Milestone 1'!J331</f>
        <v>0</v>
      </c>
    </row>
    <row r="398" spans="1:9">
      <c r="A398">
        <f>'Milestone 1'!A332</f>
        <v>0</v>
      </c>
      <c r="B398">
        <f>'Milestone 1'!B332</f>
        <v>0</v>
      </c>
      <c r="C398">
        <f>'Milestone 1'!D332</f>
        <v>0</v>
      </c>
      <c r="D398">
        <f>Reference!C224</f>
        <v>0</v>
      </c>
      <c r="E398" s="21">
        <f>'Milestone 1'!E332</f>
        <v>0</v>
      </c>
      <c r="F398">
        <f>Reference!B224</f>
        <v>0</v>
      </c>
      <c r="G398">
        <f>'Milestone 1'!H332</f>
        <v>0</v>
      </c>
      <c r="H398">
        <f>Reference!A224</f>
        <v>0</v>
      </c>
      <c r="I398">
        <f>'Milestone 1'!J332</f>
        <v>0</v>
      </c>
    </row>
    <row r="399" spans="1:9">
      <c r="A399">
        <f>'Milestone 1'!A333</f>
        <v>0</v>
      </c>
      <c r="B399">
        <f>'Milestone 1'!B333</f>
        <v>0</v>
      </c>
      <c r="C399">
        <f>'Milestone 1'!D333</f>
        <v>0</v>
      </c>
      <c r="D399">
        <f>Reference!C225</f>
        <v>0</v>
      </c>
      <c r="E399" s="21">
        <f>'Milestone 1'!E333</f>
        <v>0</v>
      </c>
      <c r="F399">
        <f>Reference!B225</f>
        <v>0</v>
      </c>
      <c r="G399">
        <f>'Milestone 1'!H333</f>
        <v>0</v>
      </c>
      <c r="H399">
        <f>Reference!A225</f>
        <v>0</v>
      </c>
      <c r="I399">
        <f>'Milestone 1'!J333</f>
        <v>0</v>
      </c>
    </row>
    <row r="400" spans="1:9">
      <c r="A400">
        <f>'Milestone 1'!A334</f>
        <v>0</v>
      </c>
      <c r="B400">
        <f>'Milestone 1'!B334</f>
        <v>0</v>
      </c>
      <c r="C400">
        <f>'Milestone 1'!D334</f>
        <v>0</v>
      </c>
      <c r="D400">
        <f>Reference!C226</f>
        <v>0</v>
      </c>
      <c r="E400" s="21">
        <f>'Milestone 1'!E334</f>
        <v>0</v>
      </c>
      <c r="F400">
        <f>Reference!B226</f>
        <v>0</v>
      </c>
      <c r="G400">
        <f>'Milestone 1'!H334</f>
        <v>0</v>
      </c>
      <c r="H400">
        <f>Reference!A226</f>
        <v>0</v>
      </c>
      <c r="I400">
        <f>'Milestone 1'!J334</f>
        <v>0</v>
      </c>
    </row>
    <row r="401" spans="1:9">
      <c r="A401">
        <f>'Milestone 1'!A335</f>
        <v>0</v>
      </c>
      <c r="B401">
        <f>'Milestone 1'!B335</f>
        <v>0</v>
      </c>
      <c r="C401">
        <f>'Milestone 1'!D335</f>
        <v>0</v>
      </c>
      <c r="D401">
        <f>Reference!C227</f>
        <v>0</v>
      </c>
      <c r="E401" s="21">
        <f>'Milestone 1'!E335</f>
        <v>0</v>
      </c>
      <c r="F401">
        <f>Reference!B227</f>
        <v>0</v>
      </c>
      <c r="G401">
        <f>'Milestone 1'!H335</f>
        <v>0</v>
      </c>
      <c r="H401">
        <f>Reference!A227</f>
        <v>0</v>
      </c>
      <c r="I401">
        <f>'Milestone 1'!J335</f>
        <v>0</v>
      </c>
    </row>
    <row r="402" spans="1:9">
      <c r="A402">
        <f>'Milestone 1'!A336</f>
        <v>0</v>
      </c>
      <c r="B402">
        <f>'Milestone 1'!B336</f>
        <v>0</v>
      </c>
      <c r="C402">
        <f>'Milestone 1'!D336</f>
        <v>0</v>
      </c>
      <c r="D402">
        <f>Reference!C228</f>
        <v>0</v>
      </c>
      <c r="E402" s="21">
        <f>'Milestone 1'!E336</f>
        <v>0</v>
      </c>
      <c r="F402">
        <f>Reference!B228</f>
        <v>0</v>
      </c>
      <c r="G402">
        <f>'Milestone 1'!H336</f>
        <v>0</v>
      </c>
      <c r="H402">
        <f>Reference!A228</f>
        <v>0</v>
      </c>
      <c r="I402">
        <f>'Milestone 1'!J336</f>
        <v>0</v>
      </c>
    </row>
    <row r="403" spans="1:9">
      <c r="A403">
        <f>'Milestone 1'!A337</f>
        <v>0</v>
      </c>
      <c r="B403">
        <f>'Milestone 1'!B337</f>
        <v>0</v>
      </c>
      <c r="C403">
        <f>'Milestone 1'!D337</f>
        <v>0</v>
      </c>
      <c r="D403">
        <f>Reference!C229</f>
        <v>0</v>
      </c>
      <c r="E403" s="21">
        <f>'Milestone 1'!E337</f>
        <v>0</v>
      </c>
      <c r="F403">
        <f>Reference!B229</f>
        <v>0</v>
      </c>
      <c r="G403">
        <f>'Milestone 1'!H337</f>
        <v>0</v>
      </c>
      <c r="H403">
        <f>Reference!A229</f>
        <v>0</v>
      </c>
      <c r="I403">
        <f>'Milestone 1'!J337</f>
        <v>0</v>
      </c>
    </row>
    <row r="404" spans="1:9">
      <c r="A404">
        <f>'Milestone 1'!A338</f>
        <v>0</v>
      </c>
      <c r="B404">
        <f>'Milestone 1'!B338</f>
        <v>0</v>
      </c>
      <c r="C404">
        <f>'Milestone 1'!D338</f>
        <v>0</v>
      </c>
      <c r="D404">
        <f>Reference!C230</f>
        <v>0</v>
      </c>
      <c r="E404" s="21">
        <f>'Milestone 1'!E338</f>
        <v>0</v>
      </c>
      <c r="F404">
        <f>Reference!B230</f>
        <v>0</v>
      </c>
      <c r="G404">
        <f>'Milestone 1'!H338</f>
        <v>0</v>
      </c>
      <c r="H404">
        <f>Reference!A230</f>
        <v>0</v>
      </c>
      <c r="I404">
        <f>'Milestone 1'!J338</f>
        <v>0</v>
      </c>
    </row>
    <row r="405" spans="1:9">
      <c r="A405">
        <f>'Milestone 1'!A339</f>
        <v>0</v>
      </c>
      <c r="B405">
        <f>'Milestone 1'!B339</f>
        <v>0</v>
      </c>
      <c r="C405">
        <f>'Milestone 1'!D339</f>
        <v>0</v>
      </c>
      <c r="D405">
        <f>Reference!C231</f>
        <v>0</v>
      </c>
      <c r="E405" s="21">
        <f>'Milestone 1'!E339</f>
        <v>0</v>
      </c>
      <c r="F405">
        <f>Reference!B231</f>
        <v>0</v>
      </c>
      <c r="G405">
        <f>'Milestone 1'!H339</f>
        <v>0</v>
      </c>
      <c r="H405">
        <f>Reference!A231</f>
        <v>0</v>
      </c>
      <c r="I405">
        <f>'Milestone 1'!J339</f>
        <v>0</v>
      </c>
    </row>
    <row r="406" spans="1:9">
      <c r="A406">
        <f>'Milestone 1'!A340</f>
        <v>0</v>
      </c>
      <c r="B406">
        <f>'Milestone 1'!B340</f>
        <v>0</v>
      </c>
      <c r="C406">
        <f>'Milestone 1'!D340</f>
        <v>0</v>
      </c>
      <c r="D406">
        <f>Reference!C232</f>
        <v>0</v>
      </c>
      <c r="E406" s="21">
        <f>'Milestone 1'!E340</f>
        <v>0</v>
      </c>
      <c r="F406">
        <f>Reference!B232</f>
        <v>0</v>
      </c>
      <c r="G406">
        <f>'Milestone 1'!H340</f>
        <v>0</v>
      </c>
      <c r="H406">
        <f>Reference!A232</f>
        <v>0</v>
      </c>
      <c r="I406">
        <f>'Milestone 1'!J340</f>
        <v>0</v>
      </c>
    </row>
    <row r="407" spans="1:9">
      <c r="A407">
        <f>'Milestone 1'!A341</f>
        <v>0</v>
      </c>
      <c r="B407">
        <f>'Milestone 1'!B341</f>
        <v>0</v>
      </c>
      <c r="C407">
        <f>'Milestone 1'!D341</f>
        <v>0</v>
      </c>
      <c r="D407">
        <f>Reference!C233</f>
        <v>0</v>
      </c>
      <c r="E407" s="21">
        <f>'Milestone 1'!E341</f>
        <v>0</v>
      </c>
      <c r="F407">
        <f>Reference!B233</f>
        <v>0</v>
      </c>
      <c r="G407">
        <f>'Milestone 1'!H341</f>
        <v>0</v>
      </c>
      <c r="H407">
        <f>Reference!A233</f>
        <v>0</v>
      </c>
      <c r="I407">
        <f>'Milestone 1'!J341</f>
        <v>0</v>
      </c>
    </row>
    <row r="408" spans="1:9">
      <c r="A408">
        <f>'Milestone 1'!A342</f>
        <v>0</v>
      </c>
      <c r="B408">
        <f>'Milestone 1'!B342</f>
        <v>0</v>
      </c>
      <c r="C408">
        <f>'Milestone 1'!D342</f>
        <v>0</v>
      </c>
      <c r="D408">
        <f>Reference!C234</f>
        <v>0</v>
      </c>
      <c r="E408" s="21">
        <f>'Milestone 1'!E342</f>
        <v>0</v>
      </c>
      <c r="F408">
        <f>Reference!B234</f>
        <v>0</v>
      </c>
      <c r="G408">
        <f>'Milestone 1'!H342</f>
        <v>0</v>
      </c>
      <c r="H408">
        <f>Reference!A234</f>
        <v>0</v>
      </c>
      <c r="I408">
        <f>'Milestone 1'!J342</f>
        <v>0</v>
      </c>
    </row>
    <row r="409" spans="1:9">
      <c r="A409">
        <f>'Milestone 1'!A343</f>
        <v>0</v>
      </c>
      <c r="B409">
        <f>'Milestone 1'!B343</f>
        <v>0</v>
      </c>
      <c r="C409">
        <f>'Milestone 1'!D343</f>
        <v>0</v>
      </c>
      <c r="D409">
        <f>Reference!C235</f>
        <v>0</v>
      </c>
      <c r="E409" s="21">
        <f>'Milestone 1'!E343</f>
        <v>0</v>
      </c>
      <c r="F409">
        <f>Reference!B235</f>
        <v>0</v>
      </c>
      <c r="G409">
        <f>'Milestone 1'!H343</f>
        <v>0</v>
      </c>
      <c r="H409">
        <f>Reference!A235</f>
        <v>0</v>
      </c>
      <c r="I409">
        <f>'Milestone 1'!J343</f>
        <v>0</v>
      </c>
    </row>
    <row r="410" spans="1:9">
      <c r="A410">
        <f>'Milestone 1'!A344</f>
        <v>0</v>
      </c>
      <c r="B410">
        <f>'Milestone 1'!B344</f>
        <v>0</v>
      </c>
      <c r="C410">
        <f>'Milestone 1'!D344</f>
        <v>0</v>
      </c>
      <c r="D410">
        <f>Reference!C236</f>
        <v>0</v>
      </c>
      <c r="E410" s="21">
        <f>'Milestone 1'!E344</f>
        <v>0</v>
      </c>
      <c r="F410">
        <f>Reference!B236</f>
        <v>0</v>
      </c>
      <c r="G410">
        <f>'Milestone 1'!H344</f>
        <v>0</v>
      </c>
      <c r="H410">
        <f>Reference!A236</f>
        <v>0</v>
      </c>
      <c r="I410">
        <f>'Milestone 1'!J344</f>
        <v>0</v>
      </c>
    </row>
    <row r="411" spans="1:9">
      <c r="A411">
        <f>'Milestone 1'!A345</f>
        <v>0</v>
      </c>
      <c r="B411">
        <f>'Milestone 1'!B345</f>
        <v>0</v>
      </c>
      <c r="C411">
        <f>'Milestone 1'!D345</f>
        <v>0</v>
      </c>
      <c r="D411">
        <f>Reference!C237</f>
        <v>0</v>
      </c>
      <c r="E411" s="21">
        <f>'Milestone 1'!E345</f>
        <v>0</v>
      </c>
      <c r="F411">
        <f>Reference!B237</f>
        <v>0</v>
      </c>
      <c r="G411">
        <f>'Milestone 1'!H345</f>
        <v>0</v>
      </c>
      <c r="H411">
        <f>Reference!A237</f>
        <v>0</v>
      </c>
      <c r="I411">
        <f>'Milestone 1'!J345</f>
        <v>0</v>
      </c>
    </row>
    <row r="412" spans="1:9">
      <c r="A412">
        <f>'Milestone 1'!A346</f>
        <v>0</v>
      </c>
      <c r="B412">
        <f>'Milestone 1'!B346</f>
        <v>0</v>
      </c>
      <c r="C412">
        <f>'Milestone 1'!D346</f>
        <v>0</v>
      </c>
      <c r="D412">
        <f>Reference!C238</f>
        <v>0</v>
      </c>
      <c r="E412" s="21">
        <f>'Milestone 1'!E346</f>
        <v>0</v>
      </c>
      <c r="F412">
        <f>Reference!B238</f>
        <v>0</v>
      </c>
      <c r="G412">
        <f>'Milestone 1'!H346</f>
        <v>0</v>
      </c>
      <c r="H412">
        <f>Reference!A238</f>
        <v>0</v>
      </c>
      <c r="I412">
        <f>'Milestone 1'!J346</f>
        <v>0</v>
      </c>
    </row>
    <row r="413" spans="1:9">
      <c r="A413">
        <f>'Milestone 1'!A347</f>
        <v>0</v>
      </c>
      <c r="B413">
        <f>'Milestone 1'!B347</f>
        <v>0</v>
      </c>
      <c r="C413">
        <f>'Milestone 1'!D347</f>
        <v>0</v>
      </c>
      <c r="D413">
        <f>Reference!C239</f>
        <v>0</v>
      </c>
      <c r="E413" s="21">
        <f>'Milestone 1'!E347</f>
        <v>0</v>
      </c>
      <c r="F413">
        <f>Reference!B239</f>
        <v>0</v>
      </c>
      <c r="G413">
        <f>'Milestone 1'!H347</f>
        <v>0</v>
      </c>
      <c r="H413">
        <f>Reference!A239</f>
        <v>0</v>
      </c>
      <c r="I413">
        <f>'Milestone 1'!J347</f>
        <v>0</v>
      </c>
    </row>
    <row r="414" spans="1:9">
      <c r="A414">
        <f>'Milestone 1'!A348</f>
        <v>0</v>
      </c>
      <c r="B414">
        <f>'Milestone 1'!B348</f>
        <v>0</v>
      </c>
      <c r="C414">
        <f>'Milestone 1'!D348</f>
        <v>0</v>
      </c>
      <c r="D414">
        <f>Reference!C240</f>
        <v>0</v>
      </c>
      <c r="E414" s="21">
        <f>'Milestone 1'!E348</f>
        <v>0</v>
      </c>
      <c r="F414">
        <f>Reference!B240</f>
        <v>0</v>
      </c>
      <c r="G414">
        <f>'Milestone 1'!H348</f>
        <v>0</v>
      </c>
      <c r="H414">
        <f>Reference!A240</f>
        <v>0</v>
      </c>
      <c r="I414">
        <f>'Milestone 1'!J348</f>
        <v>0</v>
      </c>
    </row>
    <row r="415" spans="1:9">
      <c r="A415">
        <f>'Milestone 1'!A349</f>
        <v>0</v>
      </c>
      <c r="B415">
        <f>'Milestone 1'!B349</f>
        <v>0</v>
      </c>
      <c r="C415">
        <f>'Milestone 1'!D349</f>
        <v>0</v>
      </c>
      <c r="D415">
        <f>Reference!C241</f>
        <v>0</v>
      </c>
      <c r="E415" s="21">
        <f>'Milestone 1'!E349</f>
        <v>0</v>
      </c>
      <c r="F415">
        <f>Reference!B241</f>
        <v>0</v>
      </c>
      <c r="G415">
        <f>'Milestone 1'!H349</f>
        <v>0</v>
      </c>
      <c r="H415">
        <f>Reference!A241</f>
        <v>0</v>
      </c>
      <c r="I415">
        <f>'Milestone 1'!J349</f>
        <v>0</v>
      </c>
    </row>
    <row r="416" spans="1:9">
      <c r="A416">
        <f>'Milestone 1'!A350</f>
        <v>0</v>
      </c>
      <c r="B416">
        <f>'Milestone 1'!B350</f>
        <v>0</v>
      </c>
      <c r="C416">
        <f>'Milestone 1'!D350</f>
        <v>0</v>
      </c>
      <c r="D416">
        <f>Reference!C242</f>
        <v>0</v>
      </c>
      <c r="E416" s="21">
        <f>'Milestone 1'!E350</f>
        <v>0</v>
      </c>
      <c r="F416">
        <f>Reference!B242</f>
        <v>0</v>
      </c>
      <c r="G416">
        <f>'Milestone 1'!H350</f>
        <v>0</v>
      </c>
      <c r="H416">
        <f>Reference!A242</f>
        <v>0</v>
      </c>
      <c r="I416">
        <f>'Milestone 1'!J350</f>
        <v>0</v>
      </c>
    </row>
    <row r="417" spans="1:9">
      <c r="A417">
        <f>'Milestone 1'!A351</f>
        <v>0</v>
      </c>
      <c r="B417">
        <f>'Milestone 1'!B351</f>
        <v>0</v>
      </c>
      <c r="C417">
        <f>'Milestone 1'!D351</f>
        <v>0</v>
      </c>
      <c r="D417">
        <f>Reference!C243</f>
        <v>0</v>
      </c>
      <c r="E417" s="21">
        <f>'Milestone 1'!E351</f>
        <v>0</v>
      </c>
      <c r="F417">
        <f>Reference!B243</f>
        <v>0</v>
      </c>
      <c r="G417">
        <f>'Milestone 1'!H351</f>
        <v>0</v>
      </c>
      <c r="H417">
        <f>Reference!A243</f>
        <v>0</v>
      </c>
      <c r="I417">
        <f>'Milestone 1'!J351</f>
        <v>0</v>
      </c>
    </row>
    <row r="418" spans="1:9">
      <c r="A418">
        <f>'Milestone 1'!A352</f>
        <v>0</v>
      </c>
      <c r="B418">
        <f>'Milestone 1'!B352</f>
        <v>0</v>
      </c>
      <c r="C418">
        <f>'Milestone 1'!D352</f>
        <v>0</v>
      </c>
      <c r="D418">
        <f>Reference!C244</f>
        <v>0</v>
      </c>
      <c r="E418" s="21">
        <f>'Milestone 1'!E352</f>
        <v>0</v>
      </c>
      <c r="F418">
        <f>Reference!B244</f>
        <v>0</v>
      </c>
      <c r="G418">
        <f>'Milestone 1'!H352</f>
        <v>0</v>
      </c>
      <c r="H418">
        <f>Reference!A244</f>
        <v>0</v>
      </c>
      <c r="I418">
        <f>'Milestone 1'!J352</f>
        <v>0</v>
      </c>
    </row>
    <row r="419" spans="1:9">
      <c r="A419">
        <f>'Milestone 1'!A353</f>
        <v>0</v>
      </c>
      <c r="B419">
        <f>'Milestone 1'!B353</f>
        <v>0</v>
      </c>
      <c r="C419">
        <f>'Milestone 1'!D353</f>
        <v>0</v>
      </c>
      <c r="D419">
        <f>Reference!C245</f>
        <v>0</v>
      </c>
      <c r="E419" s="21">
        <f>'Milestone 1'!E353</f>
        <v>0</v>
      </c>
      <c r="F419">
        <f>Reference!B245</f>
        <v>0</v>
      </c>
      <c r="G419">
        <f>'Milestone 1'!H353</f>
        <v>0</v>
      </c>
      <c r="H419">
        <f>Reference!A245</f>
        <v>0</v>
      </c>
      <c r="I419">
        <f>'Milestone 1'!J353</f>
        <v>0</v>
      </c>
    </row>
    <row r="420" spans="1:9">
      <c r="A420">
        <f>'Milestone 1'!A354</f>
        <v>0</v>
      </c>
      <c r="B420">
        <f>'Milestone 1'!B354</f>
        <v>0</v>
      </c>
      <c r="C420">
        <f>'Milestone 1'!D354</f>
        <v>0</v>
      </c>
      <c r="D420">
        <f>Reference!C246</f>
        <v>0</v>
      </c>
      <c r="E420" s="21">
        <f>'Milestone 1'!E354</f>
        <v>0</v>
      </c>
      <c r="F420">
        <f>Reference!B246</f>
        <v>0</v>
      </c>
      <c r="G420">
        <f>'Milestone 1'!H354</f>
        <v>0</v>
      </c>
      <c r="H420">
        <f>Reference!A246</f>
        <v>0</v>
      </c>
      <c r="I420">
        <f>'Milestone 1'!J354</f>
        <v>0</v>
      </c>
    </row>
    <row r="421" spans="1:9">
      <c r="A421">
        <f>'Milestone 1'!A355</f>
        <v>0</v>
      </c>
      <c r="B421">
        <f>'Milestone 1'!B355</f>
        <v>0</v>
      </c>
      <c r="C421">
        <f>'Milestone 1'!D355</f>
        <v>0</v>
      </c>
      <c r="D421">
        <f>Reference!C247</f>
        <v>0</v>
      </c>
      <c r="E421" s="21">
        <f>'Milestone 1'!E355</f>
        <v>0</v>
      </c>
      <c r="F421">
        <f>Reference!B247</f>
        <v>0</v>
      </c>
      <c r="G421">
        <f>'Milestone 1'!H355</f>
        <v>0</v>
      </c>
      <c r="H421">
        <f>Reference!A247</f>
        <v>0</v>
      </c>
      <c r="I421">
        <f>'Milestone 1'!J355</f>
        <v>0</v>
      </c>
    </row>
    <row r="422" spans="1:9">
      <c r="A422">
        <f>'Milestone 1'!A356</f>
        <v>0</v>
      </c>
      <c r="B422">
        <f>'Milestone 1'!B356</f>
        <v>0</v>
      </c>
      <c r="C422">
        <f>'Milestone 1'!D356</f>
        <v>0</v>
      </c>
      <c r="D422">
        <f>Reference!C248</f>
        <v>0</v>
      </c>
      <c r="E422" s="21">
        <f>'Milestone 1'!E356</f>
        <v>0</v>
      </c>
      <c r="F422">
        <f>Reference!B248</f>
        <v>0</v>
      </c>
      <c r="G422">
        <f>'Milestone 1'!H356</f>
        <v>0</v>
      </c>
      <c r="H422">
        <f>Reference!A248</f>
        <v>0</v>
      </c>
      <c r="I422">
        <f>'Milestone 1'!J356</f>
        <v>0</v>
      </c>
    </row>
    <row r="423" spans="1:9">
      <c r="A423">
        <f>'Milestone 1'!A357</f>
        <v>0</v>
      </c>
      <c r="B423">
        <f>'Milestone 1'!B357</f>
        <v>0</v>
      </c>
      <c r="C423">
        <f>'Milestone 1'!D357</f>
        <v>0</v>
      </c>
      <c r="D423">
        <f>Reference!C249</f>
        <v>0</v>
      </c>
      <c r="E423" s="21">
        <f>'Milestone 1'!E357</f>
        <v>0</v>
      </c>
      <c r="F423">
        <f>Reference!B249</f>
        <v>0</v>
      </c>
      <c r="G423">
        <f>'Milestone 1'!H357</f>
        <v>0</v>
      </c>
      <c r="H423">
        <f>Reference!A249</f>
        <v>0</v>
      </c>
      <c r="I423">
        <f>'Milestone 1'!J357</f>
        <v>0</v>
      </c>
    </row>
    <row r="424" spans="1:9">
      <c r="A424">
        <f>'Milestone 1'!A358</f>
        <v>0</v>
      </c>
      <c r="B424">
        <f>'Milestone 1'!B358</f>
        <v>0</v>
      </c>
      <c r="C424">
        <f>'Milestone 1'!D358</f>
        <v>0</v>
      </c>
      <c r="D424">
        <f>Reference!C250</f>
        <v>0</v>
      </c>
      <c r="E424" s="21">
        <f>'Milestone 1'!E358</f>
        <v>0</v>
      </c>
      <c r="F424">
        <f>Reference!B250</f>
        <v>0</v>
      </c>
      <c r="G424">
        <f>'Milestone 1'!H358</f>
        <v>0</v>
      </c>
      <c r="H424">
        <f>Reference!A250</f>
        <v>0</v>
      </c>
      <c r="I424">
        <f>'Milestone 1'!J358</f>
        <v>0</v>
      </c>
    </row>
    <row r="425" spans="1:9">
      <c r="A425">
        <f>'Milestone 1'!A359</f>
        <v>0</v>
      </c>
      <c r="B425">
        <f>'Milestone 1'!B359</f>
        <v>0</v>
      </c>
      <c r="C425">
        <f>'Milestone 1'!D359</f>
        <v>0</v>
      </c>
      <c r="D425">
        <f>Reference!C251</f>
        <v>0</v>
      </c>
      <c r="E425" s="21">
        <f>'Milestone 1'!E359</f>
        <v>0</v>
      </c>
      <c r="F425">
        <f>Reference!B251</f>
        <v>0</v>
      </c>
      <c r="G425">
        <f>'Milestone 1'!H359</f>
        <v>0</v>
      </c>
      <c r="H425">
        <f>Reference!A251</f>
        <v>0</v>
      </c>
      <c r="I425">
        <f>'Milestone 1'!J359</f>
        <v>0</v>
      </c>
    </row>
    <row r="426" spans="1:9">
      <c r="A426">
        <f>'Milestone 1'!A360</f>
        <v>0</v>
      </c>
      <c r="B426">
        <f>'Milestone 1'!B360</f>
        <v>0</v>
      </c>
      <c r="C426">
        <f>'Milestone 1'!D360</f>
        <v>0</v>
      </c>
      <c r="D426">
        <f>Reference!C252</f>
        <v>0</v>
      </c>
      <c r="E426" s="21">
        <f>'Milestone 1'!E360</f>
        <v>0</v>
      </c>
      <c r="F426">
        <f>Reference!B252</f>
        <v>0</v>
      </c>
      <c r="G426">
        <f>'Milestone 1'!H360</f>
        <v>0</v>
      </c>
      <c r="H426">
        <f>Reference!A252</f>
        <v>0</v>
      </c>
      <c r="I426">
        <f>'Milestone 1'!J360</f>
        <v>0</v>
      </c>
    </row>
    <row r="427" spans="1:9">
      <c r="A427">
        <f>'Milestone 1'!A361</f>
        <v>0</v>
      </c>
      <c r="B427">
        <f>'Milestone 1'!B361</f>
        <v>0</v>
      </c>
      <c r="C427">
        <f>'Milestone 1'!D361</f>
        <v>0</v>
      </c>
      <c r="D427">
        <f>Reference!C253</f>
        <v>0</v>
      </c>
      <c r="E427" s="21">
        <f>'Milestone 1'!E361</f>
        <v>0</v>
      </c>
      <c r="F427">
        <f>Reference!B253</f>
        <v>0</v>
      </c>
      <c r="G427">
        <f>'Milestone 1'!H361</f>
        <v>0</v>
      </c>
      <c r="H427">
        <f>Reference!A253</f>
        <v>0</v>
      </c>
      <c r="I427">
        <f>'Milestone 1'!J361</f>
        <v>0</v>
      </c>
    </row>
    <row r="428" spans="1:9">
      <c r="A428">
        <f>'Milestone 1'!A362</f>
        <v>0</v>
      </c>
      <c r="B428">
        <f>'Milestone 1'!B362</f>
        <v>0</v>
      </c>
      <c r="C428">
        <f>'Milestone 1'!D362</f>
        <v>0</v>
      </c>
      <c r="D428">
        <f>Reference!C254</f>
        <v>0</v>
      </c>
      <c r="E428" s="21">
        <f>'Milestone 1'!E362</f>
        <v>0</v>
      </c>
      <c r="F428">
        <f>Reference!B254</f>
        <v>0</v>
      </c>
      <c r="G428">
        <f>'Milestone 1'!H362</f>
        <v>0</v>
      </c>
      <c r="H428">
        <f>Reference!A254</f>
        <v>0</v>
      </c>
      <c r="I428">
        <f>'Milestone 1'!J362</f>
        <v>0</v>
      </c>
    </row>
    <row r="429" spans="1:9">
      <c r="A429">
        <f>'Milestone 1'!A363</f>
        <v>0</v>
      </c>
      <c r="B429">
        <f>'Milestone 1'!B363</f>
        <v>0</v>
      </c>
      <c r="C429">
        <f>'Milestone 1'!D363</f>
        <v>0</v>
      </c>
      <c r="D429">
        <f>Reference!C255</f>
        <v>0</v>
      </c>
      <c r="E429" s="21">
        <f>'Milestone 1'!E363</f>
        <v>0</v>
      </c>
      <c r="F429">
        <f>Reference!B255</f>
        <v>0</v>
      </c>
      <c r="G429">
        <f>'Milestone 1'!H363</f>
        <v>0</v>
      </c>
      <c r="H429">
        <f>Reference!A255</f>
        <v>0</v>
      </c>
      <c r="I429">
        <f>'Milestone 1'!J363</f>
        <v>0</v>
      </c>
    </row>
    <row r="430" spans="1:9">
      <c r="A430">
        <f>'Milestone 1'!A364</f>
        <v>0</v>
      </c>
      <c r="B430">
        <f>'Milestone 1'!B364</f>
        <v>0</v>
      </c>
      <c r="C430">
        <f>'Milestone 1'!D364</f>
        <v>0</v>
      </c>
      <c r="D430">
        <f>Reference!C256</f>
        <v>0</v>
      </c>
      <c r="E430" s="21">
        <f>'Milestone 1'!E364</f>
        <v>0</v>
      </c>
      <c r="F430">
        <f>Reference!B256</f>
        <v>0</v>
      </c>
      <c r="G430">
        <f>'Milestone 1'!H364</f>
        <v>0</v>
      </c>
      <c r="H430">
        <f>Reference!A256</f>
        <v>0</v>
      </c>
      <c r="I430">
        <f>'Milestone 1'!J364</f>
        <v>0</v>
      </c>
    </row>
    <row r="431" spans="1:9">
      <c r="A431">
        <f>'Milestone 1'!A365</f>
        <v>0</v>
      </c>
      <c r="B431">
        <f>'Milestone 1'!B365</f>
        <v>0</v>
      </c>
      <c r="C431">
        <f>'Milestone 1'!D365</f>
        <v>0</v>
      </c>
      <c r="D431">
        <f>Reference!C257</f>
        <v>0</v>
      </c>
      <c r="E431" s="21">
        <f>'Milestone 1'!E365</f>
        <v>0</v>
      </c>
      <c r="F431">
        <f>Reference!B257</f>
        <v>0</v>
      </c>
      <c r="G431">
        <f>'Milestone 1'!H365</f>
        <v>0</v>
      </c>
      <c r="H431">
        <f>Reference!A257</f>
        <v>0</v>
      </c>
      <c r="I431">
        <f>'Milestone 1'!J365</f>
        <v>0</v>
      </c>
    </row>
    <row r="432" spans="1:9">
      <c r="A432">
        <f>'Milestone 1'!A366</f>
        <v>0</v>
      </c>
      <c r="B432">
        <f>'Milestone 1'!B366</f>
        <v>0</v>
      </c>
      <c r="C432">
        <f>'Milestone 1'!D366</f>
        <v>0</v>
      </c>
      <c r="D432">
        <f>Reference!C258</f>
        <v>0</v>
      </c>
      <c r="E432" s="21">
        <f>'Milestone 1'!E366</f>
        <v>0</v>
      </c>
      <c r="F432">
        <f>Reference!B258</f>
        <v>0</v>
      </c>
      <c r="G432">
        <f>'Milestone 1'!H366</f>
        <v>0</v>
      </c>
      <c r="H432">
        <f>Reference!A258</f>
        <v>0</v>
      </c>
      <c r="I432">
        <f>'Milestone 1'!J366</f>
        <v>0</v>
      </c>
    </row>
    <row r="433" spans="1:9">
      <c r="A433">
        <f>'Milestone 1'!A367</f>
        <v>0</v>
      </c>
      <c r="B433">
        <f>'Milestone 1'!B367</f>
        <v>0</v>
      </c>
      <c r="C433">
        <f>'Milestone 1'!D367</f>
        <v>0</v>
      </c>
      <c r="D433">
        <f>Reference!C259</f>
        <v>0</v>
      </c>
      <c r="E433" s="21">
        <f>'Milestone 1'!E367</f>
        <v>0</v>
      </c>
      <c r="F433">
        <f>Reference!B259</f>
        <v>0</v>
      </c>
      <c r="G433">
        <f>'Milestone 1'!H367</f>
        <v>0</v>
      </c>
      <c r="H433">
        <f>Reference!A259</f>
        <v>0</v>
      </c>
      <c r="I433">
        <f>'Milestone 1'!J367</f>
        <v>0</v>
      </c>
    </row>
    <row r="434" spans="1:9">
      <c r="A434">
        <f>'Milestone 1'!A368</f>
        <v>0</v>
      </c>
      <c r="B434">
        <f>'Milestone 1'!B368</f>
        <v>0</v>
      </c>
      <c r="C434">
        <f>'Milestone 1'!D368</f>
        <v>0</v>
      </c>
      <c r="D434">
        <f>Reference!C260</f>
        <v>0</v>
      </c>
      <c r="E434" s="21">
        <f>'Milestone 1'!E368</f>
        <v>0</v>
      </c>
      <c r="F434">
        <f>Reference!B260</f>
        <v>0</v>
      </c>
      <c r="G434">
        <f>'Milestone 1'!H368</f>
        <v>0</v>
      </c>
      <c r="H434">
        <f>Reference!A260</f>
        <v>0</v>
      </c>
      <c r="I434">
        <f>'Milestone 1'!J368</f>
        <v>0</v>
      </c>
    </row>
    <row r="435" spans="1:9">
      <c r="A435">
        <f>'Milestone 1'!A369</f>
        <v>0</v>
      </c>
      <c r="B435">
        <f>'Milestone 1'!B369</f>
        <v>0</v>
      </c>
      <c r="C435">
        <f>'Milestone 1'!D369</f>
        <v>0</v>
      </c>
      <c r="D435">
        <f>Reference!C261</f>
        <v>0</v>
      </c>
      <c r="E435" s="21">
        <f>'Milestone 1'!E369</f>
        <v>0</v>
      </c>
      <c r="F435">
        <f>Reference!B261</f>
        <v>0</v>
      </c>
      <c r="G435">
        <f>'Milestone 1'!H369</f>
        <v>0</v>
      </c>
      <c r="H435">
        <f>Reference!A261</f>
        <v>0</v>
      </c>
      <c r="I435">
        <f>'Milestone 1'!J369</f>
        <v>0</v>
      </c>
    </row>
    <row r="436" spans="1:9">
      <c r="A436">
        <f>'Milestone 1'!A370</f>
        <v>0</v>
      </c>
      <c r="B436">
        <f>'Milestone 1'!B370</f>
        <v>0</v>
      </c>
      <c r="C436">
        <f>'Milestone 1'!D370</f>
        <v>0</v>
      </c>
      <c r="D436">
        <f>Reference!C262</f>
        <v>0</v>
      </c>
      <c r="E436" s="21">
        <f>'Milestone 1'!E370</f>
        <v>0</v>
      </c>
      <c r="F436">
        <f>Reference!B262</f>
        <v>0</v>
      </c>
      <c r="G436">
        <f>'Milestone 1'!H370</f>
        <v>0</v>
      </c>
      <c r="H436">
        <f>Reference!A262</f>
        <v>0</v>
      </c>
      <c r="I436">
        <f>'Milestone 1'!J370</f>
        <v>0</v>
      </c>
    </row>
    <row r="437" spans="1:9">
      <c r="A437">
        <f>'Milestone 1'!A371</f>
        <v>0</v>
      </c>
      <c r="B437">
        <f>'Milestone 1'!B371</f>
        <v>0</v>
      </c>
      <c r="C437">
        <f>'Milestone 1'!D371</f>
        <v>0</v>
      </c>
      <c r="D437">
        <f>Reference!C263</f>
        <v>0</v>
      </c>
      <c r="E437" s="21">
        <f>'Milestone 1'!E371</f>
        <v>0</v>
      </c>
      <c r="F437">
        <f>Reference!B263</f>
        <v>0</v>
      </c>
      <c r="G437">
        <f>'Milestone 1'!H371</f>
        <v>0</v>
      </c>
      <c r="H437">
        <f>Reference!A263</f>
        <v>0</v>
      </c>
      <c r="I437">
        <f>'Milestone 1'!J371</f>
        <v>0</v>
      </c>
    </row>
    <row r="438" spans="1:9">
      <c r="A438">
        <f>'Milestone 1'!A372</f>
        <v>0</v>
      </c>
      <c r="B438">
        <f>'Milestone 1'!B372</f>
        <v>0</v>
      </c>
      <c r="C438">
        <f>'Milestone 1'!D372</f>
        <v>0</v>
      </c>
      <c r="D438">
        <f>Reference!C264</f>
        <v>0</v>
      </c>
      <c r="E438" s="21">
        <f>'Milestone 1'!E372</f>
        <v>0</v>
      </c>
      <c r="F438">
        <f>Reference!B264</f>
        <v>0</v>
      </c>
      <c r="G438">
        <f>'Milestone 1'!H372</f>
        <v>0</v>
      </c>
      <c r="H438">
        <f>Reference!A264</f>
        <v>0</v>
      </c>
      <c r="I438">
        <f>'Milestone 1'!J372</f>
        <v>0</v>
      </c>
    </row>
    <row r="439" spans="1:9">
      <c r="A439">
        <f>'Milestone 1'!A373</f>
        <v>0</v>
      </c>
      <c r="B439">
        <f>'Milestone 1'!B373</f>
        <v>0</v>
      </c>
      <c r="C439">
        <f>'Milestone 1'!D373</f>
        <v>0</v>
      </c>
      <c r="D439">
        <f>Reference!C265</f>
        <v>0</v>
      </c>
      <c r="E439" s="21">
        <f>'Milestone 1'!E373</f>
        <v>0</v>
      </c>
      <c r="F439">
        <f>Reference!B265</f>
        <v>0</v>
      </c>
      <c r="G439">
        <f>'Milestone 1'!H373</f>
        <v>0</v>
      </c>
      <c r="H439">
        <f>Reference!A265</f>
        <v>0</v>
      </c>
      <c r="I439">
        <f>'Milestone 1'!J373</f>
        <v>0</v>
      </c>
    </row>
    <row r="440" spans="1:9">
      <c r="A440">
        <f>'Milestone 1'!A374</f>
        <v>0</v>
      </c>
      <c r="B440">
        <f>'Milestone 1'!B374</f>
        <v>0</v>
      </c>
      <c r="C440">
        <f>'Milestone 1'!D374</f>
        <v>0</v>
      </c>
      <c r="D440">
        <f>Reference!C266</f>
        <v>0</v>
      </c>
      <c r="E440" s="21">
        <f>'Milestone 1'!E374</f>
        <v>0</v>
      </c>
      <c r="F440">
        <f>Reference!B266</f>
        <v>0</v>
      </c>
      <c r="G440">
        <f>'Milestone 1'!H374</f>
        <v>0</v>
      </c>
      <c r="H440">
        <f>Reference!A266</f>
        <v>0</v>
      </c>
      <c r="I440">
        <f>'Milestone 1'!J374</f>
        <v>0</v>
      </c>
    </row>
    <row r="441" spans="1:9">
      <c r="A441">
        <f>'Milestone 1'!A375</f>
        <v>0</v>
      </c>
      <c r="B441">
        <f>'Milestone 1'!B375</f>
        <v>0</v>
      </c>
      <c r="C441">
        <f>'Milestone 1'!D375</f>
        <v>0</v>
      </c>
      <c r="D441">
        <f>Reference!C267</f>
        <v>0</v>
      </c>
      <c r="E441" s="21">
        <f>'Milestone 1'!E375</f>
        <v>0</v>
      </c>
      <c r="F441">
        <f>Reference!B267</f>
        <v>0</v>
      </c>
      <c r="G441">
        <f>'Milestone 1'!H375</f>
        <v>0</v>
      </c>
      <c r="H441">
        <f>Reference!A267</f>
        <v>0</v>
      </c>
      <c r="I441">
        <f>'Milestone 1'!J375</f>
        <v>0</v>
      </c>
    </row>
    <row r="442" spans="1:9">
      <c r="A442">
        <f>'Milestone 1'!A376</f>
        <v>0</v>
      </c>
      <c r="B442">
        <f>'Milestone 1'!B376</f>
        <v>0</v>
      </c>
      <c r="C442">
        <f>'Milestone 1'!D376</f>
        <v>0</v>
      </c>
      <c r="D442">
        <f>Reference!C268</f>
        <v>0</v>
      </c>
      <c r="E442" s="21">
        <f>'Milestone 1'!E376</f>
        <v>0</v>
      </c>
      <c r="F442">
        <f>Reference!B268</f>
        <v>0</v>
      </c>
      <c r="G442">
        <f>'Milestone 1'!H376</f>
        <v>0</v>
      </c>
      <c r="H442">
        <f>Reference!A268</f>
        <v>0</v>
      </c>
      <c r="I442">
        <f>'Milestone 1'!J376</f>
        <v>0</v>
      </c>
    </row>
    <row r="443" spans="1:9">
      <c r="A443">
        <f>'Milestone 1'!A377</f>
        <v>0</v>
      </c>
      <c r="B443">
        <f>'Milestone 1'!B377</f>
        <v>0</v>
      </c>
      <c r="C443">
        <f>'Milestone 1'!D377</f>
        <v>0</v>
      </c>
      <c r="D443">
        <f>Reference!C269</f>
        <v>0</v>
      </c>
      <c r="E443" s="21">
        <f>'Milestone 1'!E377</f>
        <v>0</v>
      </c>
      <c r="F443">
        <f>Reference!B269</f>
        <v>0</v>
      </c>
      <c r="G443">
        <f>'Milestone 1'!H377</f>
        <v>0</v>
      </c>
      <c r="H443">
        <f>Reference!A269</f>
        <v>0</v>
      </c>
      <c r="I443">
        <f>'Milestone 1'!J377</f>
        <v>0</v>
      </c>
    </row>
    <row r="444" spans="1:9">
      <c r="A444">
        <f>'Milestone 1'!A378</f>
        <v>0</v>
      </c>
      <c r="B444">
        <f>'Milestone 1'!B378</f>
        <v>0</v>
      </c>
      <c r="C444">
        <f>'Milestone 1'!D378</f>
        <v>0</v>
      </c>
      <c r="D444">
        <f>Reference!C270</f>
        <v>0</v>
      </c>
      <c r="E444" s="21">
        <f>'Milestone 1'!E378</f>
        <v>0</v>
      </c>
      <c r="F444">
        <f>Reference!B270</f>
        <v>0</v>
      </c>
      <c r="G444">
        <f>'Milestone 1'!H378</f>
        <v>0</v>
      </c>
      <c r="H444">
        <f>Reference!A270</f>
        <v>0</v>
      </c>
      <c r="I444">
        <f>'Milestone 1'!J378</f>
        <v>0</v>
      </c>
    </row>
    <row r="445" spans="1:9">
      <c r="A445">
        <f>'Milestone 1'!A379</f>
        <v>0</v>
      </c>
      <c r="B445">
        <f>'Milestone 1'!B379</f>
        <v>0</v>
      </c>
      <c r="C445">
        <f>'Milestone 1'!D379</f>
        <v>0</v>
      </c>
      <c r="D445">
        <f>Reference!C271</f>
        <v>0</v>
      </c>
      <c r="E445" s="21">
        <f>'Milestone 1'!E379</f>
        <v>0</v>
      </c>
      <c r="F445">
        <f>Reference!B271</f>
        <v>0</v>
      </c>
      <c r="G445">
        <f>'Milestone 1'!H379</f>
        <v>0</v>
      </c>
      <c r="H445">
        <f>Reference!A271</f>
        <v>0</v>
      </c>
      <c r="I445">
        <f>'Milestone 1'!J379</f>
        <v>0</v>
      </c>
    </row>
    <row r="446" spans="1:9">
      <c r="A446">
        <f>'Milestone 1'!A380</f>
        <v>0</v>
      </c>
      <c r="B446">
        <f>'Milestone 1'!B380</f>
        <v>0</v>
      </c>
      <c r="C446">
        <f>'Milestone 1'!D380</f>
        <v>0</v>
      </c>
      <c r="D446">
        <f>Reference!C272</f>
        <v>0</v>
      </c>
      <c r="E446" s="21">
        <f>'Milestone 1'!E380</f>
        <v>0</v>
      </c>
      <c r="F446">
        <f>Reference!B272</f>
        <v>0</v>
      </c>
      <c r="G446">
        <f>'Milestone 1'!H380</f>
        <v>0</v>
      </c>
      <c r="H446">
        <f>Reference!A272</f>
        <v>0</v>
      </c>
      <c r="I446">
        <f>'Milestone 1'!J380</f>
        <v>0</v>
      </c>
    </row>
    <row r="447" spans="1:9">
      <c r="A447">
        <f>'Milestone 1'!A381</f>
        <v>0</v>
      </c>
      <c r="B447">
        <f>'Milestone 1'!B381</f>
        <v>0</v>
      </c>
      <c r="C447">
        <f>'Milestone 1'!D381</f>
        <v>0</v>
      </c>
      <c r="D447">
        <f>Reference!C273</f>
        <v>0</v>
      </c>
      <c r="E447" s="21">
        <f>'Milestone 1'!E381</f>
        <v>0</v>
      </c>
      <c r="F447">
        <f>Reference!B273</f>
        <v>0</v>
      </c>
      <c r="G447">
        <f>'Milestone 1'!H381</f>
        <v>0</v>
      </c>
      <c r="H447">
        <f>Reference!A273</f>
        <v>0</v>
      </c>
      <c r="I447">
        <f>'Milestone 1'!J381</f>
        <v>0</v>
      </c>
    </row>
    <row r="448" spans="1:9">
      <c r="A448">
        <f>'Milestone 1'!A382</f>
        <v>0</v>
      </c>
      <c r="B448">
        <f>'Milestone 1'!B382</f>
        <v>0</v>
      </c>
      <c r="C448">
        <f>'Milestone 1'!D382</f>
        <v>0</v>
      </c>
      <c r="D448">
        <f>Reference!C274</f>
        <v>0</v>
      </c>
      <c r="E448" s="21">
        <f>'Milestone 1'!E382</f>
        <v>0</v>
      </c>
      <c r="F448">
        <f>Reference!B274</f>
        <v>0</v>
      </c>
      <c r="G448">
        <f>'Milestone 1'!H382</f>
        <v>0</v>
      </c>
      <c r="H448">
        <f>Reference!A274</f>
        <v>0</v>
      </c>
      <c r="I448">
        <f>'Milestone 1'!J382</f>
        <v>0</v>
      </c>
    </row>
    <row r="449" spans="1:9">
      <c r="A449">
        <f>'Milestone 1'!A383</f>
        <v>0</v>
      </c>
      <c r="B449">
        <f>'Milestone 1'!B383</f>
        <v>0</v>
      </c>
      <c r="C449">
        <f>'Milestone 1'!D383</f>
        <v>0</v>
      </c>
      <c r="D449">
        <f>Reference!C275</f>
        <v>0</v>
      </c>
      <c r="E449" s="21">
        <f>'Milestone 1'!E383</f>
        <v>0</v>
      </c>
      <c r="F449">
        <f>Reference!B275</f>
        <v>0</v>
      </c>
      <c r="G449">
        <f>'Milestone 1'!H383</f>
        <v>0</v>
      </c>
      <c r="H449">
        <f>Reference!A275</f>
        <v>0</v>
      </c>
      <c r="I449">
        <f>'Milestone 1'!J383</f>
        <v>0</v>
      </c>
    </row>
    <row r="450" spans="1:9">
      <c r="A450">
        <f>'Milestone 1'!A384</f>
        <v>0</v>
      </c>
      <c r="B450">
        <f>'Milestone 1'!B384</f>
        <v>0</v>
      </c>
      <c r="C450">
        <f>'Milestone 1'!D384</f>
        <v>0</v>
      </c>
      <c r="D450">
        <f>Reference!C276</f>
        <v>0</v>
      </c>
      <c r="E450" s="21">
        <f>'Milestone 1'!E384</f>
        <v>0</v>
      </c>
      <c r="F450">
        <f>Reference!B276</f>
        <v>0</v>
      </c>
      <c r="G450">
        <f>'Milestone 1'!H384</f>
        <v>0</v>
      </c>
      <c r="H450">
        <f>Reference!A276</f>
        <v>0</v>
      </c>
      <c r="I450">
        <f>'Milestone 1'!J384</f>
        <v>0</v>
      </c>
    </row>
    <row r="451" spans="1:9">
      <c r="A451">
        <f>'Milestone 1'!A385</f>
        <v>0</v>
      </c>
      <c r="B451">
        <f>'Milestone 1'!B385</f>
        <v>0</v>
      </c>
      <c r="C451">
        <f>'Milestone 1'!D385</f>
        <v>0</v>
      </c>
      <c r="D451">
        <f>Reference!C277</f>
        <v>0</v>
      </c>
      <c r="E451" s="21">
        <f>'Milestone 1'!E385</f>
        <v>0</v>
      </c>
      <c r="F451">
        <f>Reference!B277</f>
        <v>0</v>
      </c>
      <c r="G451">
        <f>'Milestone 1'!H385</f>
        <v>0</v>
      </c>
      <c r="H451">
        <f>Reference!A277</f>
        <v>0</v>
      </c>
      <c r="I451">
        <f>'Milestone 1'!J385</f>
        <v>0</v>
      </c>
    </row>
    <row r="452" spans="1:9">
      <c r="A452">
        <f>'Milestone 1'!A386</f>
        <v>0</v>
      </c>
      <c r="B452">
        <f>'Milestone 1'!B386</f>
        <v>0</v>
      </c>
      <c r="C452">
        <f>'Milestone 1'!D386</f>
        <v>0</v>
      </c>
      <c r="D452">
        <f>Reference!C278</f>
        <v>0</v>
      </c>
      <c r="E452" s="21">
        <f>'Milestone 1'!E386</f>
        <v>0</v>
      </c>
      <c r="F452">
        <f>Reference!B278</f>
        <v>0</v>
      </c>
      <c r="G452">
        <f>'Milestone 1'!H386</f>
        <v>0</v>
      </c>
      <c r="H452">
        <f>Reference!A278</f>
        <v>0</v>
      </c>
      <c r="I452">
        <f>'Milestone 1'!J386</f>
        <v>0</v>
      </c>
    </row>
    <row r="453" spans="1:9">
      <c r="A453">
        <f>'Milestone 1'!A387</f>
        <v>0</v>
      </c>
      <c r="B453">
        <f>'Milestone 1'!B387</f>
        <v>0</v>
      </c>
      <c r="C453">
        <f>'Milestone 1'!D387</f>
        <v>0</v>
      </c>
      <c r="D453">
        <f>Reference!C279</f>
        <v>0</v>
      </c>
      <c r="E453" s="21">
        <f>'Milestone 1'!E387</f>
        <v>0</v>
      </c>
      <c r="F453">
        <f>Reference!B279</f>
        <v>0</v>
      </c>
      <c r="G453">
        <f>'Milestone 1'!H387</f>
        <v>0</v>
      </c>
      <c r="H453">
        <f>Reference!A279</f>
        <v>0</v>
      </c>
      <c r="I453">
        <f>'Milestone 1'!J387</f>
        <v>0</v>
      </c>
    </row>
    <row r="454" spans="1:9">
      <c r="A454">
        <f>'Milestone 1'!A388</f>
        <v>0</v>
      </c>
      <c r="B454">
        <f>'Milestone 1'!B388</f>
        <v>0</v>
      </c>
      <c r="C454">
        <f>'Milestone 1'!D388</f>
        <v>0</v>
      </c>
      <c r="D454">
        <f>Reference!C280</f>
        <v>0</v>
      </c>
      <c r="E454" s="21">
        <f>'Milestone 1'!E388</f>
        <v>0</v>
      </c>
      <c r="F454">
        <f>Reference!B280</f>
        <v>0</v>
      </c>
      <c r="G454">
        <f>'Milestone 1'!H388</f>
        <v>0</v>
      </c>
      <c r="H454">
        <f>Reference!A280</f>
        <v>0</v>
      </c>
      <c r="I454">
        <f>'Milestone 1'!J388</f>
        <v>0</v>
      </c>
    </row>
    <row r="455" spans="1:9">
      <c r="A455">
        <f>'Milestone 1'!A389</f>
        <v>0</v>
      </c>
      <c r="B455">
        <f>'Milestone 1'!B389</f>
        <v>0</v>
      </c>
      <c r="C455">
        <f>'Milestone 1'!D389</f>
        <v>0</v>
      </c>
      <c r="D455">
        <f>Reference!C281</f>
        <v>0</v>
      </c>
      <c r="E455" s="21">
        <f>'Milestone 1'!E389</f>
        <v>0</v>
      </c>
      <c r="F455">
        <f>Reference!B281</f>
        <v>0</v>
      </c>
      <c r="G455">
        <f>'Milestone 1'!H389</f>
        <v>0</v>
      </c>
      <c r="H455">
        <f>Reference!A281</f>
        <v>0</v>
      </c>
      <c r="I455">
        <f>'Milestone 1'!J389</f>
        <v>0</v>
      </c>
    </row>
    <row r="456" spans="1:9">
      <c r="A456">
        <f>'Milestone 1'!A390</f>
        <v>0</v>
      </c>
      <c r="B456">
        <f>'Milestone 1'!B390</f>
        <v>0</v>
      </c>
      <c r="C456">
        <f>'Milestone 1'!D390</f>
        <v>0</v>
      </c>
      <c r="D456">
        <f>Reference!C282</f>
        <v>0</v>
      </c>
      <c r="E456" s="21">
        <f>'Milestone 1'!E390</f>
        <v>0</v>
      </c>
      <c r="F456">
        <f>Reference!B282</f>
        <v>0</v>
      </c>
      <c r="G456">
        <f>'Milestone 1'!H390</f>
        <v>0</v>
      </c>
      <c r="H456">
        <f>Reference!A282</f>
        <v>0</v>
      </c>
      <c r="I456">
        <f>'Milestone 1'!J390</f>
        <v>0</v>
      </c>
    </row>
    <row r="457" spans="1:9">
      <c r="A457">
        <f>'Milestone 1'!A391</f>
        <v>0</v>
      </c>
      <c r="B457">
        <f>'Milestone 1'!B391</f>
        <v>0</v>
      </c>
      <c r="C457">
        <f>'Milestone 1'!D391</f>
        <v>0</v>
      </c>
      <c r="D457">
        <f>Reference!C283</f>
        <v>0</v>
      </c>
      <c r="E457" s="21">
        <f>'Milestone 1'!E391</f>
        <v>0</v>
      </c>
      <c r="F457">
        <f>Reference!B283</f>
        <v>0</v>
      </c>
      <c r="G457">
        <f>'Milestone 1'!H391</f>
        <v>0</v>
      </c>
      <c r="H457">
        <f>Reference!A283</f>
        <v>0</v>
      </c>
      <c r="I457">
        <f>'Milestone 1'!J391</f>
        <v>0</v>
      </c>
    </row>
    <row r="458" spans="1:9">
      <c r="A458">
        <f>'Milestone 1'!A392</f>
        <v>0</v>
      </c>
      <c r="B458">
        <f>'Milestone 1'!B392</f>
        <v>0</v>
      </c>
      <c r="C458">
        <f>'Milestone 1'!D392</f>
        <v>0</v>
      </c>
      <c r="D458">
        <f>Reference!C284</f>
        <v>0</v>
      </c>
      <c r="E458" s="21">
        <f>'Milestone 1'!E392</f>
        <v>0</v>
      </c>
      <c r="F458">
        <f>Reference!B284</f>
        <v>0</v>
      </c>
      <c r="G458">
        <f>'Milestone 1'!H392</f>
        <v>0</v>
      </c>
      <c r="H458">
        <f>Reference!A284</f>
        <v>0</v>
      </c>
      <c r="I458">
        <f>'Milestone 1'!J392</f>
        <v>0</v>
      </c>
    </row>
    <row r="459" spans="1:9">
      <c r="A459">
        <f>'Milestone 1'!A393</f>
        <v>0</v>
      </c>
      <c r="B459">
        <f>'Milestone 1'!B393</f>
        <v>0</v>
      </c>
      <c r="C459">
        <f>'Milestone 1'!D393</f>
        <v>0</v>
      </c>
      <c r="D459">
        <f>Reference!C285</f>
        <v>0</v>
      </c>
      <c r="E459" s="21">
        <f>'Milestone 1'!E393</f>
        <v>0</v>
      </c>
      <c r="F459">
        <f>Reference!B285</f>
        <v>0</v>
      </c>
      <c r="G459">
        <f>'Milestone 1'!H393</f>
        <v>0</v>
      </c>
      <c r="H459">
        <f>Reference!A285</f>
        <v>0</v>
      </c>
      <c r="I459">
        <f>'Milestone 1'!J393</f>
        <v>0</v>
      </c>
    </row>
    <row r="460" spans="1:9">
      <c r="A460">
        <f>'Milestone 1'!A394</f>
        <v>0</v>
      </c>
      <c r="B460">
        <f>'Milestone 1'!B394</f>
        <v>0</v>
      </c>
      <c r="C460">
        <f>'Milestone 1'!D394</f>
        <v>0</v>
      </c>
      <c r="D460">
        <f>Reference!C286</f>
        <v>0</v>
      </c>
      <c r="E460" s="21">
        <f>'Milestone 1'!E394</f>
        <v>0</v>
      </c>
      <c r="F460">
        <f>Reference!B286</f>
        <v>0</v>
      </c>
      <c r="G460">
        <f>'Milestone 1'!H394</f>
        <v>0</v>
      </c>
      <c r="H460">
        <f>Reference!A286</f>
        <v>0</v>
      </c>
      <c r="I460">
        <f>'Milestone 1'!J394</f>
        <v>0</v>
      </c>
    </row>
    <row r="461" spans="1:9">
      <c r="A461">
        <f>'Milestone 1'!A395</f>
        <v>0</v>
      </c>
      <c r="B461">
        <f>'Milestone 1'!B395</f>
        <v>0</v>
      </c>
      <c r="C461">
        <f>'Milestone 1'!D395</f>
        <v>0</v>
      </c>
      <c r="D461">
        <f>Reference!C287</f>
        <v>0</v>
      </c>
      <c r="E461" s="21">
        <f>'Milestone 1'!E395</f>
        <v>0</v>
      </c>
      <c r="F461">
        <f>Reference!B287</f>
        <v>0</v>
      </c>
      <c r="G461">
        <f>'Milestone 1'!H395</f>
        <v>0</v>
      </c>
      <c r="H461">
        <f>Reference!A287</f>
        <v>0</v>
      </c>
      <c r="I461">
        <f>'Milestone 1'!J395</f>
        <v>0</v>
      </c>
    </row>
    <row r="462" spans="1:9">
      <c r="A462">
        <f>'Milestone 1'!A396</f>
        <v>0</v>
      </c>
      <c r="B462">
        <f>'Milestone 1'!B396</f>
        <v>0</v>
      </c>
      <c r="C462">
        <f>'Milestone 1'!D396</f>
        <v>0</v>
      </c>
      <c r="D462">
        <f>Reference!C288</f>
        <v>0</v>
      </c>
      <c r="E462" s="21">
        <f>'Milestone 1'!E396</f>
        <v>0</v>
      </c>
      <c r="F462">
        <f>Reference!B288</f>
        <v>0</v>
      </c>
      <c r="G462">
        <f>'Milestone 1'!H396</f>
        <v>0</v>
      </c>
      <c r="H462">
        <f>Reference!A288</f>
        <v>0</v>
      </c>
      <c r="I462">
        <f>'Milestone 1'!J396</f>
        <v>0</v>
      </c>
    </row>
    <row r="463" spans="1:9">
      <c r="A463">
        <f>'Milestone 1'!A397</f>
        <v>0</v>
      </c>
      <c r="B463">
        <f>'Milestone 1'!B397</f>
        <v>0</v>
      </c>
      <c r="C463">
        <f>'Milestone 1'!D397</f>
        <v>0</v>
      </c>
      <c r="D463">
        <f>Reference!C289</f>
        <v>0</v>
      </c>
      <c r="E463" s="21">
        <f>'Milestone 1'!E397</f>
        <v>0</v>
      </c>
      <c r="F463">
        <f>Reference!B289</f>
        <v>0</v>
      </c>
      <c r="G463">
        <f>'Milestone 1'!H397</f>
        <v>0</v>
      </c>
      <c r="H463">
        <f>Reference!A289</f>
        <v>0</v>
      </c>
      <c r="I463">
        <f>'Milestone 1'!J397</f>
        <v>0</v>
      </c>
    </row>
    <row r="464" spans="1:9">
      <c r="A464">
        <f>'Milestone 1'!A398</f>
        <v>0</v>
      </c>
      <c r="B464">
        <f>'Milestone 1'!B398</f>
        <v>0</v>
      </c>
      <c r="C464">
        <f>'Milestone 1'!D398</f>
        <v>0</v>
      </c>
      <c r="D464">
        <f>Reference!C290</f>
        <v>0</v>
      </c>
      <c r="E464" s="21">
        <f>'Milestone 1'!E398</f>
        <v>0</v>
      </c>
      <c r="F464">
        <f>Reference!B290</f>
        <v>0</v>
      </c>
      <c r="G464">
        <f>'Milestone 1'!H398</f>
        <v>0</v>
      </c>
      <c r="H464">
        <f>Reference!A290</f>
        <v>0</v>
      </c>
      <c r="I464">
        <f>'Milestone 1'!J398</f>
        <v>0</v>
      </c>
    </row>
    <row r="465" spans="1:9">
      <c r="A465">
        <f>'Milestone 1'!A399</f>
        <v>0</v>
      </c>
      <c r="B465">
        <f>'Milestone 1'!B399</f>
        <v>0</v>
      </c>
      <c r="C465">
        <f>'Milestone 1'!D399</f>
        <v>0</v>
      </c>
      <c r="D465">
        <f>Reference!C291</f>
        <v>0</v>
      </c>
      <c r="E465" s="21">
        <f>'Milestone 1'!E399</f>
        <v>0</v>
      </c>
      <c r="F465">
        <f>Reference!B291</f>
        <v>0</v>
      </c>
      <c r="G465">
        <f>'Milestone 1'!H399</f>
        <v>0</v>
      </c>
      <c r="H465">
        <f>Reference!A291</f>
        <v>0</v>
      </c>
      <c r="I465">
        <f>'Milestone 1'!J399</f>
        <v>0</v>
      </c>
    </row>
    <row r="466" spans="1:9">
      <c r="A466">
        <f>'Milestone 1'!A400</f>
        <v>0</v>
      </c>
      <c r="B466">
        <f>'Milestone 1'!B400</f>
        <v>0</v>
      </c>
      <c r="C466">
        <f>'Milestone 1'!D400</f>
        <v>0</v>
      </c>
      <c r="D466">
        <f>Reference!C292</f>
        <v>0</v>
      </c>
      <c r="E466" s="21">
        <f>'Milestone 1'!E400</f>
        <v>0</v>
      </c>
      <c r="F466">
        <f>Reference!B292</f>
        <v>0</v>
      </c>
      <c r="G466">
        <f>'Milestone 1'!H400</f>
        <v>0</v>
      </c>
      <c r="H466">
        <f>Reference!A292</f>
        <v>0</v>
      </c>
      <c r="I466">
        <f>'Milestone 1'!J400</f>
        <v>0</v>
      </c>
    </row>
    <row r="467" spans="1:9">
      <c r="A467">
        <f>'Milestone 1'!A401</f>
        <v>0</v>
      </c>
      <c r="B467">
        <f>'Milestone 1'!B401</f>
        <v>0</v>
      </c>
      <c r="C467">
        <f>'Milestone 1'!D401</f>
        <v>0</v>
      </c>
      <c r="D467">
        <f>Reference!C293</f>
        <v>0</v>
      </c>
      <c r="E467" s="21">
        <f>'Milestone 1'!E401</f>
        <v>0</v>
      </c>
      <c r="F467">
        <f>Reference!B293</f>
        <v>0</v>
      </c>
      <c r="G467">
        <f>'Milestone 1'!H401</f>
        <v>0</v>
      </c>
      <c r="H467">
        <f>Reference!A293</f>
        <v>0</v>
      </c>
      <c r="I467">
        <f>'Milestone 1'!J401</f>
        <v>0</v>
      </c>
    </row>
    <row r="468" spans="1:9">
      <c r="A468">
        <f>'Milestone 1'!A402</f>
        <v>0</v>
      </c>
      <c r="B468">
        <f>'Milestone 1'!B402</f>
        <v>0</v>
      </c>
      <c r="C468">
        <f>'Milestone 1'!D402</f>
        <v>0</v>
      </c>
      <c r="D468">
        <f>Reference!C294</f>
        <v>0</v>
      </c>
      <c r="E468" s="21">
        <f>'Milestone 1'!E402</f>
        <v>0</v>
      </c>
      <c r="F468">
        <f>Reference!B294</f>
        <v>0</v>
      </c>
      <c r="G468">
        <f>'Milestone 1'!H402</f>
        <v>0</v>
      </c>
      <c r="H468">
        <f>Reference!A294</f>
        <v>0</v>
      </c>
      <c r="I468">
        <f>'Milestone 1'!J402</f>
        <v>0</v>
      </c>
    </row>
    <row r="469" spans="1:9">
      <c r="A469">
        <f>'Milestone 1'!A403</f>
        <v>0</v>
      </c>
      <c r="B469">
        <f>'Milestone 1'!B403</f>
        <v>0</v>
      </c>
      <c r="C469">
        <f>'Milestone 1'!D403</f>
        <v>0</v>
      </c>
      <c r="D469">
        <f>Reference!C295</f>
        <v>0</v>
      </c>
      <c r="E469" s="21">
        <f>'Milestone 1'!E403</f>
        <v>0</v>
      </c>
      <c r="F469">
        <f>Reference!B295</f>
        <v>0</v>
      </c>
      <c r="G469">
        <f>'Milestone 1'!H403</f>
        <v>0</v>
      </c>
      <c r="H469">
        <f>Reference!A295</f>
        <v>0</v>
      </c>
      <c r="I469">
        <f>'Milestone 1'!J403</f>
        <v>0</v>
      </c>
    </row>
    <row r="470" spans="1:9">
      <c r="A470">
        <f>'Milestone 1'!A404</f>
        <v>0</v>
      </c>
      <c r="B470">
        <f>'Milestone 1'!B404</f>
        <v>0</v>
      </c>
      <c r="C470">
        <f>'Milestone 1'!D404</f>
        <v>0</v>
      </c>
      <c r="D470">
        <f>Reference!C296</f>
        <v>0</v>
      </c>
      <c r="E470" s="21">
        <f>'Milestone 1'!E404</f>
        <v>0</v>
      </c>
      <c r="F470">
        <f>Reference!B296</f>
        <v>0</v>
      </c>
      <c r="G470">
        <f>'Milestone 1'!H404</f>
        <v>0</v>
      </c>
      <c r="H470">
        <f>Reference!A296</f>
        <v>0</v>
      </c>
      <c r="I470">
        <f>'Milestone 1'!J404</f>
        <v>0</v>
      </c>
    </row>
    <row r="471" spans="1:9">
      <c r="A471">
        <f>'Milestone 1'!A405</f>
        <v>0</v>
      </c>
      <c r="B471">
        <f>'Milestone 1'!B405</f>
        <v>0</v>
      </c>
      <c r="C471">
        <f>'Milestone 1'!D405</f>
        <v>0</v>
      </c>
      <c r="D471">
        <f>Reference!C297</f>
        <v>0</v>
      </c>
      <c r="E471" s="21">
        <f>'Milestone 1'!E405</f>
        <v>0</v>
      </c>
      <c r="F471">
        <f>Reference!B297</f>
        <v>0</v>
      </c>
      <c r="G471">
        <f>'Milestone 1'!H405</f>
        <v>0</v>
      </c>
      <c r="H471">
        <f>Reference!A297</f>
        <v>0</v>
      </c>
      <c r="I471">
        <f>'Milestone 1'!J405</f>
        <v>0</v>
      </c>
    </row>
    <row r="472" spans="1:9">
      <c r="A472">
        <f>'Milestone 1'!A406</f>
        <v>0</v>
      </c>
      <c r="B472">
        <f>'Milestone 1'!B406</f>
        <v>0</v>
      </c>
      <c r="C472">
        <f>'Milestone 1'!D406</f>
        <v>0</v>
      </c>
      <c r="D472">
        <f>Reference!C298</f>
        <v>0</v>
      </c>
      <c r="E472" s="21">
        <f>'Milestone 1'!E406</f>
        <v>0</v>
      </c>
      <c r="F472">
        <f>Reference!B298</f>
        <v>0</v>
      </c>
      <c r="G472">
        <f>'Milestone 1'!H406</f>
        <v>0</v>
      </c>
      <c r="H472">
        <f>Reference!A298</f>
        <v>0</v>
      </c>
      <c r="I472">
        <f>'Milestone 1'!J406</f>
        <v>0</v>
      </c>
    </row>
    <row r="473" spans="1:9">
      <c r="A473">
        <f>'Milestone 1'!A407</f>
        <v>0</v>
      </c>
      <c r="B473">
        <f>'Milestone 1'!B407</f>
        <v>0</v>
      </c>
      <c r="C473">
        <f>'Milestone 1'!D407</f>
        <v>0</v>
      </c>
      <c r="D473">
        <f>Reference!C299</f>
        <v>0</v>
      </c>
      <c r="E473" s="21">
        <f>'Milestone 1'!E407</f>
        <v>0</v>
      </c>
      <c r="F473">
        <f>Reference!B299</f>
        <v>0</v>
      </c>
      <c r="G473">
        <f>'Milestone 1'!H407</f>
        <v>0</v>
      </c>
      <c r="H473">
        <f>Reference!A299</f>
        <v>0</v>
      </c>
      <c r="I473">
        <f>'Milestone 1'!J407</f>
        <v>0</v>
      </c>
    </row>
    <row r="474" spans="1:9">
      <c r="A474">
        <f>'Milestone 1'!A408</f>
        <v>0</v>
      </c>
      <c r="B474">
        <f>'Milestone 1'!B408</f>
        <v>0</v>
      </c>
      <c r="C474">
        <f>'Milestone 1'!D408</f>
        <v>0</v>
      </c>
      <c r="D474">
        <f>Reference!C300</f>
        <v>0</v>
      </c>
      <c r="E474" s="21">
        <f>'Milestone 1'!E408</f>
        <v>0</v>
      </c>
      <c r="F474">
        <f>Reference!B300</f>
        <v>0</v>
      </c>
      <c r="G474">
        <f>'Milestone 1'!H408</f>
        <v>0</v>
      </c>
      <c r="H474">
        <f>Reference!A300</f>
        <v>0</v>
      </c>
      <c r="I474">
        <f>'Milestone 1'!J408</f>
        <v>0</v>
      </c>
    </row>
    <row r="475" spans="1:9">
      <c r="A475">
        <f>'Milestone 1'!A409</f>
        <v>0</v>
      </c>
      <c r="B475">
        <f>'Milestone 1'!B409</f>
        <v>0</v>
      </c>
      <c r="C475">
        <f>'Milestone 1'!D409</f>
        <v>0</v>
      </c>
      <c r="D475">
        <f>Reference!C301</f>
        <v>0</v>
      </c>
      <c r="E475" s="21">
        <f>'Milestone 1'!E409</f>
        <v>0</v>
      </c>
      <c r="F475">
        <f>Reference!B301</f>
        <v>0</v>
      </c>
      <c r="G475">
        <f>'Milestone 1'!H409</f>
        <v>0</v>
      </c>
      <c r="H475">
        <f>Reference!A301</f>
        <v>0</v>
      </c>
      <c r="I475">
        <f>'Milestone 1'!J409</f>
        <v>0</v>
      </c>
    </row>
    <row r="476" spans="1:9">
      <c r="A476">
        <f>'Milestone 1'!A410</f>
        <v>0</v>
      </c>
      <c r="B476">
        <f>'Milestone 1'!B410</f>
        <v>0</v>
      </c>
      <c r="C476">
        <f>'Milestone 1'!D410</f>
        <v>0</v>
      </c>
      <c r="D476">
        <f>Reference!C302</f>
        <v>0</v>
      </c>
      <c r="E476" s="21">
        <f>'Milestone 1'!E410</f>
        <v>0</v>
      </c>
      <c r="F476">
        <f>Reference!B302</f>
        <v>0</v>
      </c>
      <c r="G476">
        <f>'Milestone 1'!H410</f>
        <v>0</v>
      </c>
      <c r="H476">
        <f>Reference!A302</f>
        <v>0</v>
      </c>
      <c r="I476">
        <f>'Milestone 1'!J410</f>
        <v>0</v>
      </c>
    </row>
    <row r="477" spans="1:9">
      <c r="A477">
        <f>'Milestone 1'!A411</f>
        <v>0</v>
      </c>
      <c r="B477">
        <f>'Milestone 1'!B411</f>
        <v>0</v>
      </c>
      <c r="C477">
        <f>'Milestone 1'!D411</f>
        <v>0</v>
      </c>
      <c r="D477">
        <f>Reference!C303</f>
        <v>0</v>
      </c>
      <c r="E477" s="21">
        <f>'Milestone 1'!E411</f>
        <v>0</v>
      </c>
      <c r="F477">
        <f>Reference!B303</f>
        <v>0</v>
      </c>
      <c r="G477">
        <f>'Milestone 1'!H411</f>
        <v>0</v>
      </c>
      <c r="H477">
        <f>Reference!A303</f>
        <v>0</v>
      </c>
      <c r="I477">
        <f>'Milestone 1'!J411</f>
        <v>0</v>
      </c>
    </row>
    <row r="478" spans="1:9">
      <c r="A478">
        <f>'Milestone 1'!A412</f>
        <v>0</v>
      </c>
      <c r="B478">
        <f>'Milestone 1'!B412</f>
        <v>0</v>
      </c>
      <c r="C478">
        <f>'Milestone 1'!D412</f>
        <v>0</v>
      </c>
      <c r="D478">
        <f>Reference!C304</f>
        <v>0</v>
      </c>
      <c r="E478" s="21">
        <f>'Milestone 1'!E412</f>
        <v>0</v>
      </c>
      <c r="F478">
        <f>Reference!B304</f>
        <v>0</v>
      </c>
      <c r="G478">
        <f>'Milestone 1'!H412</f>
        <v>0</v>
      </c>
      <c r="H478">
        <f>Reference!A304</f>
        <v>0</v>
      </c>
      <c r="I478">
        <f>'Milestone 1'!J412</f>
        <v>0</v>
      </c>
    </row>
    <row r="479" spans="1:9">
      <c r="A479">
        <f>'Milestone 1'!A413</f>
        <v>0</v>
      </c>
      <c r="B479">
        <f>'Milestone 1'!B413</f>
        <v>0</v>
      </c>
      <c r="C479">
        <f>'Milestone 1'!D413</f>
        <v>0</v>
      </c>
      <c r="D479">
        <f>Reference!C305</f>
        <v>0</v>
      </c>
      <c r="E479" s="21">
        <f>'Milestone 1'!E413</f>
        <v>0</v>
      </c>
      <c r="F479">
        <f>Reference!B305</f>
        <v>0</v>
      </c>
      <c r="G479">
        <f>'Milestone 1'!H413</f>
        <v>0</v>
      </c>
      <c r="H479">
        <f>Reference!A305</f>
        <v>0</v>
      </c>
      <c r="I479">
        <f>'Milestone 1'!J413</f>
        <v>0</v>
      </c>
    </row>
    <row r="480" spans="1:9">
      <c r="A480">
        <f>'Milestone 1'!A414</f>
        <v>0</v>
      </c>
      <c r="B480">
        <f>'Milestone 1'!B414</f>
        <v>0</v>
      </c>
      <c r="C480">
        <f>'Milestone 1'!D414</f>
        <v>0</v>
      </c>
      <c r="D480">
        <f>Reference!C306</f>
        <v>0</v>
      </c>
      <c r="E480" s="21">
        <f>'Milestone 1'!E414</f>
        <v>0</v>
      </c>
      <c r="F480">
        <f>Reference!B306</f>
        <v>0</v>
      </c>
      <c r="G480">
        <f>'Milestone 1'!H414</f>
        <v>0</v>
      </c>
      <c r="H480">
        <f>Reference!A306</f>
        <v>0</v>
      </c>
      <c r="I480">
        <f>'Milestone 1'!J414</f>
        <v>0</v>
      </c>
    </row>
    <row r="481" spans="1:9">
      <c r="A481">
        <f>'Milestone 1'!A415</f>
        <v>0</v>
      </c>
      <c r="B481">
        <f>'Milestone 1'!B415</f>
        <v>0</v>
      </c>
      <c r="C481">
        <f>'Milestone 1'!D415</f>
        <v>0</v>
      </c>
      <c r="D481">
        <f>Reference!C307</f>
        <v>0</v>
      </c>
      <c r="E481" s="21">
        <f>'Milestone 1'!E415</f>
        <v>0</v>
      </c>
      <c r="F481">
        <f>Reference!B307</f>
        <v>0</v>
      </c>
      <c r="G481">
        <f>'Milestone 1'!H415</f>
        <v>0</v>
      </c>
      <c r="H481">
        <f>Reference!A307</f>
        <v>0</v>
      </c>
      <c r="I481">
        <f>'Milestone 1'!J415</f>
        <v>0</v>
      </c>
    </row>
    <row r="482" spans="1:9">
      <c r="A482">
        <f>'Milestone 1'!A416</f>
        <v>0</v>
      </c>
      <c r="B482">
        <f>'Milestone 1'!B416</f>
        <v>0</v>
      </c>
      <c r="C482">
        <f>'Milestone 1'!D416</f>
        <v>0</v>
      </c>
      <c r="D482">
        <f>Reference!C308</f>
        <v>0</v>
      </c>
      <c r="E482" s="21">
        <f>'Milestone 1'!E416</f>
        <v>0</v>
      </c>
      <c r="F482">
        <f>Reference!B308</f>
        <v>0</v>
      </c>
      <c r="G482">
        <f>'Milestone 1'!H416</f>
        <v>0</v>
      </c>
      <c r="H482">
        <f>Reference!A308</f>
        <v>0</v>
      </c>
      <c r="I482">
        <f>'Milestone 1'!J416</f>
        <v>0</v>
      </c>
    </row>
    <row r="483" spans="1:9">
      <c r="A483">
        <f>'Milestone 1'!A417</f>
        <v>0</v>
      </c>
      <c r="B483">
        <f>'Milestone 1'!B417</f>
        <v>0</v>
      </c>
      <c r="C483">
        <f>'Milestone 1'!D417</f>
        <v>0</v>
      </c>
      <c r="D483">
        <f>Reference!C309</f>
        <v>0</v>
      </c>
      <c r="E483" s="21">
        <f>'Milestone 1'!E417</f>
        <v>0</v>
      </c>
      <c r="F483">
        <f>Reference!B309</f>
        <v>0</v>
      </c>
      <c r="G483">
        <f>'Milestone 1'!H417</f>
        <v>0</v>
      </c>
      <c r="H483">
        <f>Reference!A309</f>
        <v>0</v>
      </c>
      <c r="I483">
        <f>'Milestone 1'!J417</f>
        <v>0</v>
      </c>
    </row>
    <row r="484" spans="1:9">
      <c r="A484">
        <f>'Milestone 1'!A418</f>
        <v>0</v>
      </c>
      <c r="B484">
        <f>'Milestone 1'!B418</f>
        <v>0</v>
      </c>
      <c r="C484">
        <f>'Milestone 1'!D418</f>
        <v>0</v>
      </c>
      <c r="D484">
        <f>Reference!C310</f>
        <v>0</v>
      </c>
      <c r="E484" s="21">
        <f>'Milestone 1'!E418</f>
        <v>0</v>
      </c>
      <c r="F484">
        <f>Reference!B310</f>
        <v>0</v>
      </c>
      <c r="G484">
        <f>'Milestone 1'!H418</f>
        <v>0</v>
      </c>
      <c r="H484">
        <f>Reference!A310</f>
        <v>0</v>
      </c>
      <c r="I484">
        <f>'Milestone 1'!J418</f>
        <v>0</v>
      </c>
    </row>
    <row r="485" spans="1:9">
      <c r="A485">
        <f>'Milestone 1'!A419</f>
        <v>0</v>
      </c>
      <c r="B485">
        <f>'Milestone 1'!B419</f>
        <v>0</v>
      </c>
      <c r="C485">
        <f>'Milestone 1'!D419</f>
        <v>0</v>
      </c>
      <c r="D485">
        <f>Reference!C311</f>
        <v>0</v>
      </c>
      <c r="E485" s="21">
        <f>'Milestone 1'!E419</f>
        <v>0</v>
      </c>
      <c r="F485">
        <f>Reference!B311</f>
        <v>0</v>
      </c>
      <c r="G485">
        <f>'Milestone 1'!H419</f>
        <v>0</v>
      </c>
      <c r="H485">
        <f>Reference!A311</f>
        <v>0</v>
      </c>
      <c r="I485">
        <f>'Milestone 1'!J419</f>
        <v>0</v>
      </c>
    </row>
    <row r="486" spans="1:9">
      <c r="A486">
        <f>'Milestone 1'!A420</f>
        <v>0</v>
      </c>
      <c r="B486">
        <f>'Milestone 1'!B420</f>
        <v>0</v>
      </c>
      <c r="C486">
        <f>'Milestone 1'!D420</f>
        <v>0</v>
      </c>
      <c r="D486">
        <f>Reference!C312</f>
        <v>0</v>
      </c>
      <c r="E486" s="21">
        <f>'Milestone 1'!E420</f>
        <v>0</v>
      </c>
      <c r="F486">
        <f>Reference!B312</f>
        <v>0</v>
      </c>
      <c r="G486">
        <f>'Milestone 1'!H420</f>
        <v>0</v>
      </c>
      <c r="H486">
        <f>Reference!A312</f>
        <v>0</v>
      </c>
      <c r="I486">
        <f>'Milestone 1'!J420</f>
        <v>0</v>
      </c>
    </row>
    <row r="487" spans="1:9">
      <c r="A487">
        <f>'Milestone 1'!A421</f>
        <v>0</v>
      </c>
      <c r="B487">
        <f>'Milestone 1'!B421</f>
        <v>0</v>
      </c>
      <c r="C487">
        <f>'Milestone 1'!D421</f>
        <v>0</v>
      </c>
      <c r="D487">
        <f>Reference!C313</f>
        <v>0</v>
      </c>
      <c r="E487" s="21">
        <f>'Milestone 1'!E421</f>
        <v>0</v>
      </c>
      <c r="F487">
        <f>Reference!B313</f>
        <v>0</v>
      </c>
      <c r="G487">
        <f>'Milestone 1'!H421</f>
        <v>0</v>
      </c>
      <c r="H487">
        <f>Reference!A313</f>
        <v>0</v>
      </c>
      <c r="I487">
        <f>'Milestone 1'!J421</f>
        <v>0</v>
      </c>
    </row>
    <row r="488" spans="1:9">
      <c r="A488">
        <f>'Milestone 1'!A422</f>
        <v>0</v>
      </c>
      <c r="B488">
        <f>'Milestone 1'!B422</f>
        <v>0</v>
      </c>
      <c r="C488">
        <f>'Milestone 1'!D422</f>
        <v>0</v>
      </c>
      <c r="D488">
        <f>Reference!C314</f>
        <v>0</v>
      </c>
      <c r="E488" s="21">
        <f>'Milestone 1'!E422</f>
        <v>0</v>
      </c>
      <c r="F488">
        <f>Reference!B314</f>
        <v>0</v>
      </c>
      <c r="G488">
        <f>'Milestone 1'!H422</f>
        <v>0</v>
      </c>
      <c r="H488">
        <f>Reference!A314</f>
        <v>0</v>
      </c>
      <c r="I488">
        <f>'Milestone 1'!J422</f>
        <v>0</v>
      </c>
    </row>
    <row r="489" spans="1:9">
      <c r="A489">
        <f>'Milestone 1'!A423</f>
        <v>0</v>
      </c>
      <c r="B489">
        <f>'Milestone 1'!B423</f>
        <v>0</v>
      </c>
      <c r="C489">
        <f>'Milestone 1'!D423</f>
        <v>0</v>
      </c>
      <c r="D489">
        <f>Reference!C315</f>
        <v>0</v>
      </c>
      <c r="E489" s="21">
        <f>'Milestone 1'!E423</f>
        <v>0</v>
      </c>
      <c r="F489">
        <f>Reference!B315</f>
        <v>0</v>
      </c>
      <c r="G489">
        <f>'Milestone 1'!H423</f>
        <v>0</v>
      </c>
      <c r="H489">
        <f>Reference!A315</f>
        <v>0</v>
      </c>
      <c r="I489">
        <f>'Milestone 1'!J423</f>
        <v>0</v>
      </c>
    </row>
    <row r="490" spans="1:9">
      <c r="A490">
        <f>'Milestone 1'!A424</f>
        <v>0</v>
      </c>
      <c r="B490">
        <f>'Milestone 1'!B424</f>
        <v>0</v>
      </c>
      <c r="C490">
        <f>'Milestone 1'!D424</f>
        <v>0</v>
      </c>
      <c r="D490">
        <f>Reference!C316</f>
        <v>0</v>
      </c>
      <c r="E490" s="21">
        <f>'Milestone 1'!E424</f>
        <v>0</v>
      </c>
      <c r="F490">
        <f>Reference!B316</f>
        <v>0</v>
      </c>
      <c r="G490">
        <f>'Milestone 1'!H424</f>
        <v>0</v>
      </c>
      <c r="H490">
        <f>Reference!A316</f>
        <v>0</v>
      </c>
      <c r="I490">
        <f>'Milestone 1'!J424</f>
        <v>0</v>
      </c>
    </row>
    <row r="491" spans="1:9">
      <c r="A491">
        <f>'Milestone 1'!A425</f>
        <v>0</v>
      </c>
      <c r="B491">
        <f>'Milestone 1'!B425</f>
        <v>0</v>
      </c>
      <c r="C491">
        <f>'Milestone 1'!D425</f>
        <v>0</v>
      </c>
      <c r="D491">
        <f>Reference!C317</f>
        <v>0</v>
      </c>
      <c r="E491" s="21">
        <f>'Milestone 1'!E425</f>
        <v>0</v>
      </c>
      <c r="F491">
        <f>Reference!B317</f>
        <v>0</v>
      </c>
      <c r="G491">
        <f>'Milestone 1'!H425</f>
        <v>0</v>
      </c>
      <c r="H491">
        <f>Reference!A317</f>
        <v>0</v>
      </c>
      <c r="I491">
        <f>'Milestone 1'!J425</f>
        <v>0</v>
      </c>
    </row>
    <row r="492" spans="1:9">
      <c r="A492">
        <f>'Milestone 1'!A426</f>
        <v>0</v>
      </c>
      <c r="B492">
        <f>'Milestone 1'!B426</f>
        <v>0</v>
      </c>
      <c r="C492">
        <f>'Milestone 1'!D426</f>
        <v>0</v>
      </c>
      <c r="D492">
        <f>Reference!C318</f>
        <v>0</v>
      </c>
      <c r="E492" s="21">
        <f>'Milestone 1'!E426</f>
        <v>0</v>
      </c>
      <c r="F492">
        <f>Reference!B318</f>
        <v>0</v>
      </c>
      <c r="G492">
        <f>'Milestone 1'!H426</f>
        <v>0</v>
      </c>
      <c r="H492">
        <f>Reference!A318</f>
        <v>0</v>
      </c>
      <c r="I492">
        <f>'Milestone 1'!J426</f>
        <v>0</v>
      </c>
    </row>
    <row r="493" spans="1:9">
      <c r="A493">
        <f>'Milestone 1'!A427</f>
        <v>0</v>
      </c>
      <c r="B493">
        <f>'Milestone 1'!B427</f>
        <v>0</v>
      </c>
      <c r="C493">
        <f>'Milestone 1'!D427</f>
        <v>0</v>
      </c>
      <c r="D493">
        <f>Reference!C319</f>
        <v>0</v>
      </c>
      <c r="E493" s="21">
        <f>'Milestone 1'!E427</f>
        <v>0</v>
      </c>
      <c r="F493">
        <f>Reference!B319</f>
        <v>0</v>
      </c>
      <c r="G493">
        <f>'Milestone 1'!H427</f>
        <v>0</v>
      </c>
      <c r="H493">
        <f>Reference!A319</f>
        <v>0</v>
      </c>
      <c r="I493">
        <f>'Milestone 1'!J427</f>
        <v>0</v>
      </c>
    </row>
    <row r="494" spans="1:9">
      <c r="A494">
        <f>'Milestone 1'!A428</f>
        <v>0</v>
      </c>
      <c r="B494">
        <f>'Milestone 1'!B428</f>
        <v>0</v>
      </c>
      <c r="C494">
        <f>'Milestone 1'!D428</f>
        <v>0</v>
      </c>
      <c r="D494">
        <f>Reference!C320</f>
        <v>0</v>
      </c>
      <c r="E494" s="21">
        <f>'Milestone 1'!E428</f>
        <v>0</v>
      </c>
      <c r="F494">
        <f>Reference!B320</f>
        <v>0</v>
      </c>
      <c r="G494">
        <f>'Milestone 1'!H428</f>
        <v>0</v>
      </c>
      <c r="H494">
        <f>Reference!A320</f>
        <v>0</v>
      </c>
      <c r="I494">
        <f>'Milestone 1'!J428</f>
        <v>0</v>
      </c>
    </row>
    <row r="495" spans="1:9">
      <c r="A495">
        <f>'Milestone 1'!A429</f>
        <v>0</v>
      </c>
      <c r="B495">
        <f>'Milestone 1'!B429</f>
        <v>0</v>
      </c>
      <c r="C495">
        <f>'Milestone 1'!D429</f>
        <v>0</v>
      </c>
      <c r="D495">
        <f>Reference!C321</f>
        <v>0</v>
      </c>
      <c r="E495" s="21">
        <f>'Milestone 1'!E429</f>
        <v>0</v>
      </c>
      <c r="F495">
        <f>Reference!B321</f>
        <v>0</v>
      </c>
      <c r="G495">
        <f>'Milestone 1'!H429</f>
        <v>0</v>
      </c>
      <c r="H495">
        <f>Reference!A321</f>
        <v>0</v>
      </c>
      <c r="I495">
        <f>'Milestone 1'!J429</f>
        <v>0</v>
      </c>
    </row>
    <row r="496" spans="1:9">
      <c r="A496">
        <f>'Milestone 1'!A430</f>
        <v>0</v>
      </c>
      <c r="B496">
        <f>'Milestone 1'!B430</f>
        <v>0</v>
      </c>
      <c r="C496">
        <f>'Milestone 1'!D430</f>
        <v>0</v>
      </c>
      <c r="D496">
        <f>Reference!C322</f>
        <v>0</v>
      </c>
      <c r="E496" s="21">
        <f>'Milestone 1'!E430</f>
        <v>0</v>
      </c>
      <c r="F496">
        <f>Reference!B322</f>
        <v>0</v>
      </c>
      <c r="G496">
        <f>'Milestone 1'!H430</f>
        <v>0</v>
      </c>
      <c r="H496">
        <f>Reference!A322</f>
        <v>0</v>
      </c>
      <c r="I496">
        <f>'Milestone 1'!J430</f>
        <v>0</v>
      </c>
    </row>
    <row r="497" spans="1:9">
      <c r="A497">
        <f>'Milestone 1'!A431</f>
        <v>0</v>
      </c>
      <c r="B497">
        <f>'Milestone 1'!B431</f>
        <v>0</v>
      </c>
      <c r="C497">
        <f>'Milestone 1'!D431</f>
        <v>0</v>
      </c>
      <c r="D497">
        <f>Reference!C323</f>
        <v>0</v>
      </c>
      <c r="E497" s="21">
        <f>'Milestone 1'!E431</f>
        <v>0</v>
      </c>
      <c r="F497">
        <f>Reference!B323</f>
        <v>0</v>
      </c>
      <c r="G497">
        <f>'Milestone 1'!H431</f>
        <v>0</v>
      </c>
      <c r="H497">
        <f>Reference!A323</f>
        <v>0</v>
      </c>
      <c r="I497">
        <f>'Milestone 1'!J431</f>
        <v>0</v>
      </c>
    </row>
    <row r="498" spans="1:9">
      <c r="A498">
        <f>'Milestone 1'!A432</f>
        <v>0</v>
      </c>
      <c r="B498">
        <f>'Milestone 1'!B432</f>
        <v>0</v>
      </c>
      <c r="C498">
        <f>'Milestone 1'!D432</f>
        <v>0</v>
      </c>
      <c r="D498">
        <f>Reference!C324</f>
        <v>0</v>
      </c>
      <c r="E498" s="21">
        <f>'Milestone 1'!E432</f>
        <v>0</v>
      </c>
      <c r="F498">
        <f>Reference!B324</f>
        <v>0</v>
      </c>
      <c r="G498">
        <f>'Milestone 1'!H432</f>
        <v>0</v>
      </c>
      <c r="H498">
        <f>Reference!A324</f>
        <v>0</v>
      </c>
      <c r="I498">
        <f>'Milestone 1'!J432</f>
        <v>0</v>
      </c>
    </row>
    <row r="499" spans="1:9">
      <c r="A499">
        <f>'Milestone 1'!A433</f>
        <v>0</v>
      </c>
      <c r="B499">
        <f>'Milestone 1'!B433</f>
        <v>0</v>
      </c>
      <c r="C499">
        <f>'Milestone 1'!D433</f>
        <v>0</v>
      </c>
      <c r="D499">
        <f>Reference!C325</f>
        <v>0</v>
      </c>
      <c r="E499" s="21">
        <f>'Milestone 1'!E433</f>
        <v>0</v>
      </c>
      <c r="F499">
        <f>Reference!B325</f>
        <v>0</v>
      </c>
      <c r="G499">
        <f>'Milestone 1'!H433</f>
        <v>0</v>
      </c>
      <c r="H499">
        <f>Reference!A325</f>
        <v>0</v>
      </c>
      <c r="I499">
        <f>'Milestone 1'!J433</f>
        <v>0</v>
      </c>
    </row>
    <row r="500" spans="1:9">
      <c r="A500">
        <f>'Milestone 1'!A434</f>
        <v>0</v>
      </c>
      <c r="B500">
        <f>'Milestone 1'!B434</f>
        <v>0</v>
      </c>
      <c r="C500">
        <f>'Milestone 1'!D434</f>
        <v>0</v>
      </c>
      <c r="D500">
        <f>Reference!C326</f>
        <v>0</v>
      </c>
      <c r="E500" s="21">
        <f>'Milestone 1'!E434</f>
        <v>0</v>
      </c>
      <c r="F500">
        <f>Reference!B326</f>
        <v>0</v>
      </c>
      <c r="G500">
        <f>'Milestone 1'!H434</f>
        <v>0</v>
      </c>
      <c r="H500">
        <f>Reference!A326</f>
        <v>0</v>
      </c>
      <c r="I500">
        <f>'Milestone 1'!J434</f>
        <v>0</v>
      </c>
    </row>
    <row r="501" spans="1:9">
      <c r="A501">
        <f>'Milestone 1'!A435</f>
        <v>0</v>
      </c>
      <c r="B501">
        <f>'Milestone 1'!B435</f>
        <v>0</v>
      </c>
      <c r="C501">
        <f>'Milestone 1'!D435</f>
        <v>0</v>
      </c>
      <c r="D501">
        <f>Reference!C327</f>
        <v>0</v>
      </c>
      <c r="E501" s="21">
        <f>'Milestone 1'!E435</f>
        <v>0</v>
      </c>
      <c r="F501">
        <f>Reference!B327</f>
        <v>0</v>
      </c>
      <c r="G501">
        <f>'Milestone 1'!H435</f>
        <v>0</v>
      </c>
      <c r="H501">
        <f>Reference!A327</f>
        <v>0</v>
      </c>
      <c r="I501">
        <f>'Milestone 1'!J435</f>
        <v>0</v>
      </c>
    </row>
    <row r="502" spans="1:9">
      <c r="A502">
        <f>'Milestone 1'!A436</f>
        <v>0</v>
      </c>
      <c r="B502">
        <f>'Milestone 1'!B436</f>
        <v>0</v>
      </c>
      <c r="C502">
        <f>'Milestone 1'!D436</f>
        <v>0</v>
      </c>
      <c r="D502">
        <f>Reference!C328</f>
        <v>0</v>
      </c>
      <c r="E502" s="21">
        <f>'Milestone 1'!E436</f>
        <v>0</v>
      </c>
      <c r="F502">
        <f>Reference!B328</f>
        <v>0</v>
      </c>
      <c r="G502">
        <f>'Milestone 1'!H436</f>
        <v>0</v>
      </c>
      <c r="H502">
        <f>Reference!A328</f>
        <v>0</v>
      </c>
      <c r="I502">
        <f>'Milestone 1'!J436</f>
        <v>0</v>
      </c>
    </row>
    <row r="503" spans="1:9">
      <c r="A503">
        <f>'Milestone 1'!A437</f>
        <v>0</v>
      </c>
      <c r="B503">
        <f>'Milestone 1'!B437</f>
        <v>0</v>
      </c>
      <c r="C503">
        <f>'Milestone 1'!D437</f>
        <v>0</v>
      </c>
      <c r="D503">
        <f>Reference!C329</f>
        <v>0</v>
      </c>
      <c r="E503" s="21">
        <f>'Milestone 1'!E437</f>
        <v>0</v>
      </c>
      <c r="F503">
        <f>Reference!B329</f>
        <v>0</v>
      </c>
      <c r="G503">
        <f>'Milestone 1'!H437</f>
        <v>0</v>
      </c>
      <c r="H503">
        <f>Reference!A329</f>
        <v>0</v>
      </c>
      <c r="I503">
        <f>'Milestone 1'!J437</f>
        <v>0</v>
      </c>
    </row>
    <row r="504" spans="1:9">
      <c r="A504">
        <f>'Milestone 1'!A438</f>
        <v>0</v>
      </c>
      <c r="B504">
        <f>'Milestone 1'!B438</f>
        <v>0</v>
      </c>
      <c r="C504">
        <f>'Milestone 1'!D438</f>
        <v>0</v>
      </c>
      <c r="D504">
        <f>Reference!C330</f>
        <v>0</v>
      </c>
      <c r="E504" s="21">
        <f>'Milestone 1'!E438</f>
        <v>0</v>
      </c>
      <c r="F504">
        <f>Reference!B330</f>
        <v>0</v>
      </c>
      <c r="G504">
        <f>'Milestone 1'!H438</f>
        <v>0</v>
      </c>
      <c r="H504">
        <f>Reference!A330</f>
        <v>0</v>
      </c>
      <c r="I504">
        <f>'Milestone 1'!J438</f>
        <v>0</v>
      </c>
    </row>
    <row r="505" spans="1:9">
      <c r="A505">
        <f>'Milestone 1'!A439</f>
        <v>0</v>
      </c>
      <c r="B505">
        <f>'Milestone 1'!B439</f>
        <v>0</v>
      </c>
      <c r="C505">
        <f>'Milestone 1'!D439</f>
        <v>0</v>
      </c>
      <c r="D505">
        <f>Reference!C331</f>
        <v>0</v>
      </c>
      <c r="E505" s="21">
        <f>'Milestone 1'!E439</f>
        <v>0</v>
      </c>
      <c r="F505">
        <f>Reference!B331</f>
        <v>0</v>
      </c>
      <c r="G505">
        <f>'Milestone 1'!H439</f>
        <v>0</v>
      </c>
      <c r="H505">
        <f>Reference!A331</f>
        <v>0</v>
      </c>
      <c r="I505">
        <f>'Milestone 1'!J439</f>
        <v>0</v>
      </c>
    </row>
    <row r="506" spans="1:9">
      <c r="A506">
        <f>'Milestone 1'!A440</f>
        <v>0</v>
      </c>
      <c r="B506">
        <f>'Milestone 1'!B440</f>
        <v>0</v>
      </c>
      <c r="C506">
        <f>'Milestone 1'!D440</f>
        <v>0</v>
      </c>
      <c r="D506">
        <f>Reference!C332</f>
        <v>0</v>
      </c>
      <c r="E506" s="21">
        <f>'Milestone 1'!E440</f>
        <v>0</v>
      </c>
      <c r="F506">
        <f>Reference!B332</f>
        <v>0</v>
      </c>
      <c r="G506">
        <f>'Milestone 1'!H440</f>
        <v>0</v>
      </c>
      <c r="H506">
        <f>Reference!A332</f>
        <v>0</v>
      </c>
      <c r="I506">
        <f>'Milestone 1'!J440</f>
        <v>0</v>
      </c>
    </row>
    <row r="507" spans="1:9">
      <c r="A507">
        <f>'Milestone 1'!A441</f>
        <v>0</v>
      </c>
      <c r="B507">
        <f>'Milestone 1'!B441</f>
        <v>0</v>
      </c>
      <c r="C507">
        <f>'Milestone 1'!D441</f>
        <v>0</v>
      </c>
      <c r="D507">
        <f>Reference!C333</f>
        <v>0</v>
      </c>
      <c r="E507" s="21">
        <f>'Milestone 1'!E441</f>
        <v>0</v>
      </c>
      <c r="F507">
        <f>Reference!B333</f>
        <v>0</v>
      </c>
      <c r="G507">
        <f>'Milestone 1'!H441</f>
        <v>0</v>
      </c>
      <c r="H507">
        <f>Reference!A333</f>
        <v>0</v>
      </c>
      <c r="I507">
        <f>'Milestone 1'!J441</f>
        <v>0</v>
      </c>
    </row>
    <row r="508" spans="1:9">
      <c r="A508">
        <f>'Milestone 1'!A442</f>
        <v>0</v>
      </c>
      <c r="B508">
        <f>'Milestone 1'!B442</f>
        <v>0</v>
      </c>
      <c r="C508">
        <f>'Milestone 1'!D442</f>
        <v>0</v>
      </c>
      <c r="D508">
        <f>Reference!C334</f>
        <v>0</v>
      </c>
      <c r="E508" s="21">
        <f>'Milestone 1'!E442</f>
        <v>0</v>
      </c>
      <c r="F508">
        <f>Reference!B334</f>
        <v>0</v>
      </c>
      <c r="G508">
        <f>'Milestone 1'!H442</f>
        <v>0</v>
      </c>
      <c r="H508">
        <f>Reference!A334</f>
        <v>0</v>
      </c>
      <c r="I508">
        <f>'Milestone 1'!J442</f>
        <v>0</v>
      </c>
    </row>
    <row r="509" spans="1:9">
      <c r="A509">
        <f>'Milestone 1'!A443</f>
        <v>0</v>
      </c>
      <c r="B509">
        <f>'Milestone 1'!B443</f>
        <v>0</v>
      </c>
      <c r="C509">
        <f>'Milestone 1'!D443</f>
        <v>0</v>
      </c>
      <c r="D509">
        <f>Reference!C335</f>
        <v>0</v>
      </c>
      <c r="E509" s="21">
        <f>'Milestone 1'!E443</f>
        <v>0</v>
      </c>
      <c r="F509">
        <f>Reference!B335</f>
        <v>0</v>
      </c>
      <c r="G509">
        <f>'Milestone 1'!H443</f>
        <v>0</v>
      </c>
      <c r="H509">
        <f>Reference!A335</f>
        <v>0</v>
      </c>
      <c r="I509">
        <f>'Milestone 1'!J443</f>
        <v>0</v>
      </c>
    </row>
    <row r="510" spans="1:9">
      <c r="A510">
        <f>'Milestone 1'!A444</f>
        <v>0</v>
      </c>
      <c r="B510">
        <f>'Milestone 1'!B444</f>
        <v>0</v>
      </c>
      <c r="C510">
        <f>'Milestone 1'!D444</f>
        <v>0</v>
      </c>
      <c r="D510">
        <f>Reference!C336</f>
        <v>0</v>
      </c>
      <c r="E510" s="21">
        <f>'Milestone 1'!E444</f>
        <v>0</v>
      </c>
      <c r="F510">
        <f>Reference!B336</f>
        <v>0</v>
      </c>
      <c r="G510">
        <f>'Milestone 1'!H444</f>
        <v>0</v>
      </c>
      <c r="H510">
        <f>Reference!A336</f>
        <v>0</v>
      </c>
      <c r="I510">
        <f>'Milestone 1'!J444</f>
        <v>0</v>
      </c>
    </row>
    <row r="511" spans="1:9">
      <c r="A511">
        <f>'Milestone 1'!A445</f>
        <v>0</v>
      </c>
      <c r="B511">
        <f>'Milestone 1'!B445</f>
        <v>0</v>
      </c>
      <c r="C511">
        <f>'Milestone 1'!D445</f>
        <v>0</v>
      </c>
      <c r="D511">
        <f>Reference!C337</f>
        <v>0</v>
      </c>
      <c r="E511" s="21">
        <f>'Milestone 1'!E445</f>
        <v>0</v>
      </c>
      <c r="F511">
        <f>Reference!B337</f>
        <v>0</v>
      </c>
      <c r="G511">
        <f>'Milestone 1'!H445</f>
        <v>0</v>
      </c>
      <c r="H511">
        <f>Reference!A337</f>
        <v>0</v>
      </c>
      <c r="I511">
        <f>'Milestone 1'!J445</f>
        <v>0</v>
      </c>
    </row>
    <row r="512" spans="1:9">
      <c r="A512">
        <f>'Milestone 1'!A446</f>
        <v>0</v>
      </c>
      <c r="B512">
        <f>'Milestone 1'!B446</f>
        <v>0</v>
      </c>
      <c r="C512">
        <f>'Milestone 1'!D446</f>
        <v>0</v>
      </c>
      <c r="D512">
        <f>Reference!C338</f>
        <v>0</v>
      </c>
      <c r="E512" s="21">
        <f>'Milestone 1'!E446</f>
        <v>0</v>
      </c>
      <c r="F512">
        <f>Reference!B338</f>
        <v>0</v>
      </c>
      <c r="G512">
        <f>'Milestone 1'!H446</f>
        <v>0</v>
      </c>
      <c r="H512">
        <f>Reference!A338</f>
        <v>0</v>
      </c>
      <c r="I512">
        <f>'Milestone 1'!J446</f>
        <v>0</v>
      </c>
    </row>
    <row r="513" spans="1:9">
      <c r="A513">
        <f>'Milestone 1'!A447</f>
        <v>0</v>
      </c>
      <c r="B513">
        <f>'Milestone 1'!B447</f>
        <v>0</v>
      </c>
      <c r="C513">
        <f>'Milestone 1'!D447</f>
        <v>0</v>
      </c>
      <c r="D513">
        <f>Reference!C339</f>
        <v>0</v>
      </c>
      <c r="E513" s="21">
        <f>'Milestone 1'!E447</f>
        <v>0</v>
      </c>
      <c r="F513">
        <f>Reference!B339</f>
        <v>0</v>
      </c>
      <c r="G513">
        <f>'Milestone 1'!H447</f>
        <v>0</v>
      </c>
      <c r="H513">
        <f>Reference!A339</f>
        <v>0</v>
      </c>
      <c r="I513">
        <f>'Milestone 1'!J447</f>
        <v>0</v>
      </c>
    </row>
    <row r="514" spans="1:9">
      <c r="A514">
        <f>'Milestone 1'!A448</f>
        <v>0</v>
      </c>
      <c r="B514">
        <f>'Milestone 1'!B448</f>
        <v>0</v>
      </c>
      <c r="C514">
        <f>'Milestone 1'!D448</f>
        <v>0</v>
      </c>
      <c r="D514">
        <f>Reference!C340</f>
        <v>0</v>
      </c>
      <c r="E514" s="21">
        <f>'Milestone 1'!E448</f>
        <v>0</v>
      </c>
      <c r="F514">
        <f>Reference!B340</f>
        <v>0</v>
      </c>
      <c r="G514">
        <f>'Milestone 1'!H448</f>
        <v>0</v>
      </c>
      <c r="H514">
        <f>Reference!A340</f>
        <v>0</v>
      </c>
      <c r="I514">
        <f>'Milestone 1'!J448</f>
        <v>0</v>
      </c>
    </row>
    <row r="515" spans="1:9">
      <c r="A515">
        <f>'Milestone 1'!A449</f>
        <v>0</v>
      </c>
      <c r="B515">
        <f>'Milestone 1'!B449</f>
        <v>0</v>
      </c>
      <c r="C515">
        <f>'Milestone 1'!D449</f>
        <v>0</v>
      </c>
      <c r="D515">
        <f>Reference!C341</f>
        <v>0</v>
      </c>
      <c r="E515" s="21">
        <f>'Milestone 1'!E449</f>
        <v>0</v>
      </c>
      <c r="F515">
        <f>Reference!B341</f>
        <v>0</v>
      </c>
      <c r="G515">
        <f>'Milestone 1'!H449</f>
        <v>0</v>
      </c>
      <c r="H515">
        <f>Reference!A341</f>
        <v>0</v>
      </c>
      <c r="I515">
        <f>'Milestone 1'!J449</f>
        <v>0</v>
      </c>
    </row>
    <row r="516" spans="1:9">
      <c r="A516">
        <f>'Milestone 1'!A450</f>
        <v>0</v>
      </c>
      <c r="B516">
        <f>'Milestone 1'!B450</f>
        <v>0</v>
      </c>
      <c r="C516">
        <f>'Milestone 1'!D450</f>
        <v>0</v>
      </c>
      <c r="D516">
        <f>Reference!C342</f>
        <v>0</v>
      </c>
      <c r="E516" s="21">
        <f>'Milestone 1'!E450</f>
        <v>0</v>
      </c>
      <c r="F516">
        <f>Reference!B342</f>
        <v>0</v>
      </c>
      <c r="G516">
        <f>'Milestone 1'!H450</f>
        <v>0</v>
      </c>
      <c r="H516">
        <f>Reference!A342</f>
        <v>0</v>
      </c>
      <c r="I516">
        <f>'Milestone 1'!J450</f>
        <v>0</v>
      </c>
    </row>
    <row r="517" spans="1:9">
      <c r="A517">
        <f>'Milestone 1'!A451</f>
        <v>0</v>
      </c>
      <c r="B517">
        <f>'Milestone 1'!B451</f>
        <v>0</v>
      </c>
      <c r="C517">
        <f>'Milestone 1'!D451</f>
        <v>0</v>
      </c>
      <c r="D517">
        <f>Reference!C343</f>
        <v>0</v>
      </c>
      <c r="E517" s="21">
        <f>'Milestone 1'!E451</f>
        <v>0</v>
      </c>
      <c r="F517">
        <f>Reference!B343</f>
        <v>0</v>
      </c>
      <c r="G517">
        <f>'Milestone 1'!H451</f>
        <v>0</v>
      </c>
      <c r="H517">
        <f>Reference!A343</f>
        <v>0</v>
      </c>
      <c r="I517">
        <f>'Milestone 1'!J451</f>
        <v>0</v>
      </c>
    </row>
    <row r="518" spans="1:9">
      <c r="A518">
        <f>'Milestone 1'!A452</f>
        <v>0</v>
      </c>
      <c r="B518">
        <f>'Milestone 1'!B452</f>
        <v>0</v>
      </c>
      <c r="C518">
        <f>'Milestone 1'!D452</f>
        <v>0</v>
      </c>
      <c r="D518">
        <f>Reference!C344</f>
        <v>0</v>
      </c>
      <c r="E518" s="21">
        <f>'Milestone 1'!E452</f>
        <v>0</v>
      </c>
      <c r="F518">
        <f>Reference!B344</f>
        <v>0</v>
      </c>
      <c r="G518">
        <f>'Milestone 1'!H452</f>
        <v>0</v>
      </c>
      <c r="H518">
        <f>Reference!A344</f>
        <v>0</v>
      </c>
      <c r="I518">
        <f>'Milestone 1'!J452</f>
        <v>0</v>
      </c>
    </row>
    <row r="519" spans="1:9">
      <c r="A519">
        <f>'Milestone 1'!A453</f>
        <v>0</v>
      </c>
      <c r="B519">
        <f>'Milestone 1'!B453</f>
        <v>0</v>
      </c>
      <c r="C519">
        <f>'Milestone 1'!D453</f>
        <v>0</v>
      </c>
      <c r="D519">
        <f>Reference!C345</f>
        <v>0</v>
      </c>
      <c r="E519" s="21">
        <f>'Milestone 1'!E453</f>
        <v>0</v>
      </c>
      <c r="F519">
        <f>Reference!B345</f>
        <v>0</v>
      </c>
      <c r="G519">
        <f>'Milestone 1'!H453</f>
        <v>0</v>
      </c>
      <c r="H519">
        <f>Reference!A345</f>
        <v>0</v>
      </c>
      <c r="I519">
        <f>'Milestone 1'!J453</f>
        <v>0</v>
      </c>
    </row>
    <row r="520" spans="1:9">
      <c r="A520">
        <f>'Milestone 1'!A454</f>
        <v>0</v>
      </c>
      <c r="B520">
        <f>'Milestone 1'!B454</f>
        <v>0</v>
      </c>
      <c r="C520">
        <f>'Milestone 1'!D454</f>
        <v>0</v>
      </c>
      <c r="D520">
        <f>Reference!C346</f>
        <v>0</v>
      </c>
      <c r="E520" s="21">
        <f>'Milestone 1'!E454</f>
        <v>0</v>
      </c>
      <c r="F520">
        <f>Reference!B346</f>
        <v>0</v>
      </c>
      <c r="G520">
        <f>'Milestone 1'!H454</f>
        <v>0</v>
      </c>
      <c r="H520">
        <f>Reference!A346</f>
        <v>0</v>
      </c>
      <c r="I520">
        <f>'Milestone 1'!J454</f>
        <v>0</v>
      </c>
    </row>
    <row r="521" spans="1:9">
      <c r="A521">
        <f>'Milestone 1'!A455</f>
        <v>0</v>
      </c>
      <c r="B521">
        <f>'Milestone 1'!B455</f>
        <v>0</v>
      </c>
      <c r="C521">
        <f>'Milestone 1'!D455</f>
        <v>0</v>
      </c>
      <c r="D521">
        <f>Reference!C347</f>
        <v>0</v>
      </c>
      <c r="E521" s="21">
        <f>'Milestone 1'!E455</f>
        <v>0</v>
      </c>
      <c r="F521">
        <f>Reference!B347</f>
        <v>0</v>
      </c>
      <c r="G521">
        <f>'Milestone 1'!H455</f>
        <v>0</v>
      </c>
      <c r="H521">
        <f>Reference!A347</f>
        <v>0</v>
      </c>
      <c r="I521">
        <f>'Milestone 1'!J455</f>
        <v>0</v>
      </c>
    </row>
    <row r="522" spans="1:9">
      <c r="A522">
        <f>'Milestone 1'!A456</f>
        <v>0</v>
      </c>
      <c r="B522">
        <f>'Milestone 1'!B456</f>
        <v>0</v>
      </c>
      <c r="C522">
        <f>'Milestone 1'!D456</f>
        <v>0</v>
      </c>
      <c r="D522">
        <f>Reference!C348</f>
        <v>0</v>
      </c>
      <c r="E522" s="21">
        <f>'Milestone 1'!E456</f>
        <v>0</v>
      </c>
      <c r="F522">
        <f>Reference!B348</f>
        <v>0</v>
      </c>
      <c r="G522">
        <f>'Milestone 1'!H456</f>
        <v>0</v>
      </c>
      <c r="H522">
        <f>Reference!A348</f>
        <v>0</v>
      </c>
      <c r="I522">
        <f>'Milestone 1'!J456</f>
        <v>0</v>
      </c>
    </row>
    <row r="523" spans="1:9">
      <c r="A523">
        <f>'Milestone 1'!A457</f>
        <v>0</v>
      </c>
      <c r="B523">
        <f>'Milestone 1'!B457</f>
        <v>0</v>
      </c>
      <c r="C523">
        <f>'Milestone 1'!D457</f>
        <v>0</v>
      </c>
      <c r="D523">
        <f>Reference!C349</f>
        <v>0</v>
      </c>
      <c r="E523" s="21">
        <f>'Milestone 1'!E457</f>
        <v>0</v>
      </c>
      <c r="F523">
        <f>Reference!B349</f>
        <v>0</v>
      </c>
      <c r="G523">
        <f>'Milestone 1'!H457</f>
        <v>0</v>
      </c>
      <c r="H523">
        <f>Reference!A349</f>
        <v>0</v>
      </c>
      <c r="I523">
        <f>'Milestone 1'!J457</f>
        <v>0</v>
      </c>
    </row>
    <row r="524" spans="1:9">
      <c r="A524">
        <f>'Milestone 1'!A458</f>
        <v>0</v>
      </c>
      <c r="B524">
        <f>'Milestone 1'!B458</f>
        <v>0</v>
      </c>
      <c r="C524">
        <f>'Milestone 1'!D458</f>
        <v>0</v>
      </c>
      <c r="D524">
        <f>Reference!C350</f>
        <v>0</v>
      </c>
      <c r="E524" s="21">
        <f>'Milestone 1'!E458</f>
        <v>0</v>
      </c>
      <c r="F524">
        <f>Reference!B350</f>
        <v>0</v>
      </c>
      <c r="G524">
        <f>'Milestone 1'!H458</f>
        <v>0</v>
      </c>
      <c r="H524">
        <f>Reference!A350</f>
        <v>0</v>
      </c>
      <c r="I524">
        <f>'Milestone 1'!J458</f>
        <v>0</v>
      </c>
    </row>
    <row r="525" spans="1:9">
      <c r="A525">
        <f>'Milestone 1'!A459</f>
        <v>0</v>
      </c>
      <c r="B525">
        <f>'Milestone 1'!B459</f>
        <v>0</v>
      </c>
      <c r="C525">
        <f>'Milestone 1'!D459</f>
        <v>0</v>
      </c>
      <c r="D525">
        <f>Reference!C351</f>
        <v>0</v>
      </c>
      <c r="E525" s="21">
        <f>'Milestone 1'!E459</f>
        <v>0</v>
      </c>
      <c r="F525">
        <f>Reference!B351</f>
        <v>0</v>
      </c>
      <c r="G525">
        <f>'Milestone 1'!H459</f>
        <v>0</v>
      </c>
      <c r="H525">
        <f>Reference!A351</f>
        <v>0</v>
      </c>
      <c r="I525">
        <f>'Milestone 1'!J459</f>
        <v>0</v>
      </c>
    </row>
    <row r="526" spans="1:9">
      <c r="A526">
        <f>'Milestone 1'!A460</f>
        <v>0</v>
      </c>
      <c r="B526">
        <f>'Milestone 1'!B460</f>
        <v>0</v>
      </c>
      <c r="C526">
        <f>'Milestone 1'!D460</f>
        <v>0</v>
      </c>
      <c r="D526">
        <f>Reference!C352</f>
        <v>0</v>
      </c>
      <c r="E526" s="21">
        <f>'Milestone 1'!E460</f>
        <v>0</v>
      </c>
      <c r="F526">
        <f>Reference!B352</f>
        <v>0</v>
      </c>
      <c r="G526">
        <f>'Milestone 1'!H460</f>
        <v>0</v>
      </c>
      <c r="H526">
        <f>Reference!A352</f>
        <v>0</v>
      </c>
      <c r="I526">
        <f>'Milestone 1'!J460</f>
        <v>0</v>
      </c>
    </row>
    <row r="527" spans="1:9">
      <c r="A527">
        <f>'Milestone 1'!A461</f>
        <v>0</v>
      </c>
      <c r="B527">
        <f>'Milestone 1'!B461</f>
        <v>0</v>
      </c>
      <c r="C527">
        <f>'Milestone 1'!D461</f>
        <v>0</v>
      </c>
      <c r="D527">
        <f>Reference!C353</f>
        <v>0</v>
      </c>
      <c r="E527" s="21">
        <f>'Milestone 1'!E461</f>
        <v>0</v>
      </c>
      <c r="F527">
        <f>Reference!B353</f>
        <v>0</v>
      </c>
      <c r="G527">
        <f>'Milestone 1'!H461</f>
        <v>0</v>
      </c>
      <c r="H527">
        <f>Reference!A353</f>
        <v>0</v>
      </c>
      <c r="I527">
        <f>'Milestone 1'!J461</f>
        <v>0</v>
      </c>
    </row>
    <row r="528" spans="1:9">
      <c r="A528">
        <f>'Milestone 1'!A462</f>
        <v>0</v>
      </c>
      <c r="B528">
        <f>'Milestone 1'!B462</f>
        <v>0</v>
      </c>
      <c r="C528">
        <f>'Milestone 1'!D462</f>
        <v>0</v>
      </c>
      <c r="D528">
        <f>Reference!C354</f>
        <v>0</v>
      </c>
      <c r="E528" s="21">
        <f>'Milestone 1'!E462</f>
        <v>0</v>
      </c>
      <c r="F528">
        <f>Reference!B354</f>
        <v>0</v>
      </c>
      <c r="G528">
        <f>'Milestone 1'!H462</f>
        <v>0</v>
      </c>
      <c r="H528">
        <f>Reference!A354</f>
        <v>0</v>
      </c>
      <c r="I528">
        <f>'Milestone 1'!J462</f>
        <v>0</v>
      </c>
    </row>
    <row r="529" spans="1:9">
      <c r="A529">
        <f>'Milestone 1'!A463</f>
        <v>0</v>
      </c>
      <c r="B529">
        <f>'Milestone 1'!B463</f>
        <v>0</v>
      </c>
      <c r="C529">
        <f>'Milestone 1'!D463</f>
        <v>0</v>
      </c>
      <c r="D529">
        <f>Reference!C355</f>
        <v>0</v>
      </c>
      <c r="E529" s="21">
        <f>'Milestone 1'!E463</f>
        <v>0</v>
      </c>
      <c r="F529">
        <f>Reference!B355</f>
        <v>0</v>
      </c>
      <c r="G529">
        <f>'Milestone 1'!H463</f>
        <v>0</v>
      </c>
      <c r="H529">
        <f>Reference!A355</f>
        <v>0</v>
      </c>
      <c r="I529">
        <f>'Milestone 1'!J463</f>
        <v>0</v>
      </c>
    </row>
    <row r="530" spans="1:9">
      <c r="A530">
        <f>'Milestone 1'!A464</f>
        <v>0</v>
      </c>
      <c r="B530">
        <f>'Milestone 1'!B464</f>
        <v>0</v>
      </c>
      <c r="C530">
        <f>'Milestone 1'!D464</f>
        <v>0</v>
      </c>
      <c r="D530">
        <f>Reference!C356</f>
        <v>0</v>
      </c>
      <c r="E530" s="21">
        <f>'Milestone 1'!E464</f>
        <v>0</v>
      </c>
      <c r="F530">
        <f>Reference!B356</f>
        <v>0</v>
      </c>
      <c r="G530">
        <f>'Milestone 1'!H464</f>
        <v>0</v>
      </c>
      <c r="H530">
        <f>Reference!A356</f>
        <v>0</v>
      </c>
      <c r="I530">
        <f>'Milestone 1'!J464</f>
        <v>0</v>
      </c>
    </row>
    <row r="531" spans="1:9">
      <c r="A531">
        <f>'Milestone 1'!A465</f>
        <v>0</v>
      </c>
      <c r="B531">
        <f>'Milestone 1'!B465</f>
        <v>0</v>
      </c>
      <c r="C531">
        <f>'Milestone 1'!D465</f>
        <v>0</v>
      </c>
      <c r="D531">
        <f>Reference!C357</f>
        <v>0</v>
      </c>
      <c r="E531" s="21">
        <f>'Milestone 1'!E465</f>
        <v>0</v>
      </c>
      <c r="F531">
        <f>Reference!B357</f>
        <v>0</v>
      </c>
      <c r="G531">
        <f>'Milestone 1'!H465</f>
        <v>0</v>
      </c>
      <c r="H531">
        <f>Reference!A357</f>
        <v>0</v>
      </c>
      <c r="I531">
        <f>'Milestone 1'!J465</f>
        <v>0</v>
      </c>
    </row>
    <row r="532" spans="1:9">
      <c r="A532">
        <f>'Milestone 1'!A466</f>
        <v>0</v>
      </c>
      <c r="B532">
        <f>'Milestone 1'!B466</f>
        <v>0</v>
      </c>
      <c r="C532">
        <f>'Milestone 1'!D466</f>
        <v>0</v>
      </c>
      <c r="D532">
        <f>Reference!C358</f>
        <v>0</v>
      </c>
      <c r="E532" s="21">
        <f>'Milestone 1'!E466</f>
        <v>0</v>
      </c>
      <c r="F532">
        <f>Reference!B358</f>
        <v>0</v>
      </c>
      <c r="G532">
        <f>'Milestone 1'!H466</f>
        <v>0</v>
      </c>
      <c r="H532">
        <f>Reference!A358</f>
        <v>0</v>
      </c>
      <c r="I532">
        <f>'Milestone 1'!J466</f>
        <v>0</v>
      </c>
    </row>
    <row r="533" spans="1:9">
      <c r="A533">
        <f>'Milestone 1'!A467</f>
        <v>0</v>
      </c>
      <c r="B533">
        <f>'Milestone 1'!B467</f>
        <v>0</v>
      </c>
      <c r="C533">
        <f>'Milestone 1'!D467</f>
        <v>0</v>
      </c>
      <c r="D533">
        <f>Reference!C359</f>
        <v>0</v>
      </c>
      <c r="E533" s="21">
        <f>'Milestone 1'!E467</f>
        <v>0</v>
      </c>
      <c r="F533">
        <f>Reference!B359</f>
        <v>0</v>
      </c>
      <c r="G533">
        <f>'Milestone 1'!H467</f>
        <v>0</v>
      </c>
      <c r="H533">
        <f>Reference!A359</f>
        <v>0</v>
      </c>
      <c r="I533">
        <f>'Milestone 1'!J467</f>
        <v>0</v>
      </c>
    </row>
    <row r="534" spans="1:9">
      <c r="A534">
        <f>'Milestone 1'!A468</f>
        <v>0</v>
      </c>
      <c r="B534">
        <f>'Milestone 1'!B468</f>
        <v>0</v>
      </c>
      <c r="C534">
        <f>'Milestone 1'!D468</f>
        <v>0</v>
      </c>
      <c r="D534">
        <f>Reference!C360</f>
        <v>0</v>
      </c>
      <c r="E534" s="21">
        <f>'Milestone 1'!E468</f>
        <v>0</v>
      </c>
      <c r="F534">
        <f>Reference!B360</f>
        <v>0</v>
      </c>
      <c r="G534">
        <f>'Milestone 1'!H468</f>
        <v>0</v>
      </c>
      <c r="H534">
        <f>Reference!A360</f>
        <v>0</v>
      </c>
      <c r="I534">
        <f>'Milestone 1'!J468</f>
        <v>0</v>
      </c>
    </row>
    <row r="535" spans="1:9">
      <c r="A535">
        <f>'Milestone 1'!A469</f>
        <v>0</v>
      </c>
      <c r="B535">
        <f>'Milestone 1'!B469</f>
        <v>0</v>
      </c>
      <c r="C535">
        <f>'Milestone 1'!D469</f>
        <v>0</v>
      </c>
      <c r="D535">
        <f>Reference!C361</f>
        <v>0</v>
      </c>
      <c r="E535" s="21">
        <f>'Milestone 1'!E469</f>
        <v>0</v>
      </c>
      <c r="F535">
        <f>Reference!B361</f>
        <v>0</v>
      </c>
      <c r="G535">
        <f>'Milestone 1'!H469</f>
        <v>0</v>
      </c>
      <c r="H535">
        <f>Reference!A361</f>
        <v>0</v>
      </c>
      <c r="I535">
        <f>'Milestone 1'!J469</f>
        <v>0</v>
      </c>
    </row>
    <row r="536" spans="1:9">
      <c r="A536">
        <f>'Milestone 1'!A470</f>
        <v>0</v>
      </c>
      <c r="B536">
        <f>'Milestone 1'!B470</f>
        <v>0</v>
      </c>
      <c r="C536">
        <f>'Milestone 1'!D470</f>
        <v>0</v>
      </c>
      <c r="D536">
        <f>Reference!C362</f>
        <v>0</v>
      </c>
      <c r="E536" s="21">
        <f>'Milestone 1'!E470</f>
        <v>0</v>
      </c>
      <c r="F536">
        <f>Reference!B362</f>
        <v>0</v>
      </c>
      <c r="G536">
        <f>'Milestone 1'!H470</f>
        <v>0</v>
      </c>
      <c r="H536">
        <f>Reference!A362</f>
        <v>0</v>
      </c>
      <c r="I536">
        <f>'Milestone 1'!J470</f>
        <v>0</v>
      </c>
    </row>
    <row r="537" spans="1:9">
      <c r="A537">
        <f>'Milestone 1'!A471</f>
        <v>0</v>
      </c>
      <c r="B537">
        <f>'Milestone 1'!B471</f>
        <v>0</v>
      </c>
      <c r="C537">
        <f>'Milestone 1'!D471</f>
        <v>0</v>
      </c>
      <c r="D537">
        <f>Reference!C363</f>
        <v>0</v>
      </c>
      <c r="E537" s="21">
        <f>'Milestone 1'!E471</f>
        <v>0</v>
      </c>
      <c r="F537">
        <f>Reference!B363</f>
        <v>0</v>
      </c>
      <c r="G537">
        <f>'Milestone 1'!H471</f>
        <v>0</v>
      </c>
      <c r="H537">
        <f>Reference!A363</f>
        <v>0</v>
      </c>
      <c r="I537">
        <f>'Milestone 1'!J471</f>
        <v>0</v>
      </c>
    </row>
    <row r="538" spans="1:9">
      <c r="A538">
        <f>'Milestone 1'!A472</f>
        <v>0</v>
      </c>
      <c r="B538">
        <f>'Milestone 1'!B472</f>
        <v>0</v>
      </c>
      <c r="C538">
        <f>'Milestone 1'!D472</f>
        <v>0</v>
      </c>
      <c r="D538">
        <f>Reference!C364</f>
        <v>0</v>
      </c>
      <c r="E538" s="21">
        <f>'Milestone 1'!E472</f>
        <v>0</v>
      </c>
      <c r="F538">
        <f>Reference!B364</f>
        <v>0</v>
      </c>
      <c r="G538">
        <f>'Milestone 1'!H472</f>
        <v>0</v>
      </c>
      <c r="H538">
        <f>Reference!A364</f>
        <v>0</v>
      </c>
      <c r="I538">
        <f>'Milestone 1'!J472</f>
        <v>0</v>
      </c>
    </row>
    <row r="539" spans="1:9">
      <c r="A539">
        <f>'Milestone 1'!A473</f>
        <v>0</v>
      </c>
      <c r="B539">
        <f>'Milestone 1'!B473</f>
        <v>0</v>
      </c>
      <c r="C539">
        <f>'Milestone 1'!D473</f>
        <v>0</v>
      </c>
      <c r="D539">
        <f>Reference!C365</f>
        <v>0</v>
      </c>
      <c r="E539" s="21">
        <f>'Milestone 1'!E473</f>
        <v>0</v>
      </c>
      <c r="F539">
        <f>Reference!B365</f>
        <v>0</v>
      </c>
      <c r="G539">
        <f>'Milestone 1'!H473</f>
        <v>0</v>
      </c>
      <c r="H539">
        <f>Reference!A365</f>
        <v>0</v>
      </c>
      <c r="I539">
        <f>'Milestone 1'!J473</f>
        <v>0</v>
      </c>
    </row>
    <row r="540" spans="1:9">
      <c r="A540">
        <f>'Milestone 1'!A474</f>
        <v>0</v>
      </c>
      <c r="B540">
        <f>'Milestone 1'!B474</f>
        <v>0</v>
      </c>
      <c r="C540">
        <f>'Milestone 1'!D474</f>
        <v>0</v>
      </c>
      <c r="D540">
        <f>Reference!C366</f>
        <v>0</v>
      </c>
      <c r="E540" s="21">
        <f>'Milestone 1'!E474</f>
        <v>0</v>
      </c>
      <c r="F540">
        <f>Reference!B366</f>
        <v>0</v>
      </c>
      <c r="G540">
        <f>'Milestone 1'!H474</f>
        <v>0</v>
      </c>
      <c r="H540">
        <f>Reference!A366</f>
        <v>0</v>
      </c>
      <c r="I540">
        <f>'Milestone 1'!J474</f>
        <v>0</v>
      </c>
    </row>
    <row r="541" spans="1:9">
      <c r="A541">
        <f>'Milestone 1'!A475</f>
        <v>0</v>
      </c>
      <c r="B541">
        <f>'Milestone 1'!B475</f>
        <v>0</v>
      </c>
      <c r="C541">
        <f>'Milestone 1'!D475</f>
        <v>0</v>
      </c>
      <c r="D541">
        <f>Reference!C367</f>
        <v>0</v>
      </c>
      <c r="E541" s="21">
        <f>'Milestone 1'!E475</f>
        <v>0</v>
      </c>
      <c r="F541">
        <f>Reference!B367</f>
        <v>0</v>
      </c>
      <c r="G541">
        <f>'Milestone 1'!H475</f>
        <v>0</v>
      </c>
      <c r="H541">
        <f>Reference!A367</f>
        <v>0</v>
      </c>
      <c r="I541">
        <f>'Milestone 1'!J475</f>
        <v>0</v>
      </c>
    </row>
    <row r="542" spans="1:9">
      <c r="A542">
        <f>'Milestone 1'!A476</f>
        <v>0</v>
      </c>
      <c r="B542">
        <f>'Milestone 1'!B476</f>
        <v>0</v>
      </c>
      <c r="C542">
        <f>'Milestone 1'!D476</f>
        <v>0</v>
      </c>
      <c r="D542">
        <f>Reference!C368</f>
        <v>0</v>
      </c>
      <c r="E542" s="21">
        <f>'Milestone 1'!E476</f>
        <v>0</v>
      </c>
      <c r="F542">
        <f>Reference!B368</f>
        <v>0</v>
      </c>
      <c r="G542">
        <f>'Milestone 1'!H476</f>
        <v>0</v>
      </c>
      <c r="H542">
        <f>Reference!A368</f>
        <v>0</v>
      </c>
      <c r="I542">
        <f>'Milestone 1'!J476</f>
        <v>0</v>
      </c>
    </row>
    <row r="543" spans="1:9">
      <c r="A543">
        <f>'Milestone 1'!A477</f>
        <v>0</v>
      </c>
      <c r="B543">
        <f>'Milestone 1'!B477</f>
        <v>0</v>
      </c>
      <c r="C543">
        <f>'Milestone 1'!D477</f>
        <v>0</v>
      </c>
      <c r="D543">
        <f>Reference!C369</f>
        <v>0</v>
      </c>
      <c r="E543" s="21">
        <f>'Milestone 1'!E477</f>
        <v>0</v>
      </c>
      <c r="F543">
        <f>Reference!B369</f>
        <v>0</v>
      </c>
      <c r="G543">
        <f>'Milestone 1'!H477</f>
        <v>0</v>
      </c>
      <c r="H543">
        <f>Reference!A369</f>
        <v>0</v>
      </c>
      <c r="I543">
        <f>'Milestone 1'!J477</f>
        <v>0</v>
      </c>
    </row>
    <row r="544" spans="1:9">
      <c r="A544">
        <f>'Milestone 1'!A478</f>
        <v>0</v>
      </c>
      <c r="B544">
        <f>'Milestone 1'!B478</f>
        <v>0</v>
      </c>
      <c r="C544">
        <f>'Milestone 1'!D478</f>
        <v>0</v>
      </c>
      <c r="D544">
        <f>Reference!C370</f>
        <v>0</v>
      </c>
      <c r="E544" s="21">
        <f>'Milestone 1'!E478</f>
        <v>0</v>
      </c>
      <c r="F544">
        <f>Reference!B370</f>
        <v>0</v>
      </c>
      <c r="G544">
        <f>'Milestone 1'!H478</f>
        <v>0</v>
      </c>
      <c r="H544">
        <f>Reference!A370</f>
        <v>0</v>
      </c>
      <c r="I544">
        <f>'Milestone 1'!J478</f>
        <v>0</v>
      </c>
    </row>
    <row r="545" spans="1:9">
      <c r="A545">
        <f>'Milestone 1'!A479</f>
        <v>0</v>
      </c>
      <c r="B545">
        <f>'Milestone 1'!B479</f>
        <v>0</v>
      </c>
      <c r="C545">
        <f>'Milestone 1'!D479</f>
        <v>0</v>
      </c>
      <c r="D545">
        <f>Reference!C371</f>
        <v>0</v>
      </c>
      <c r="E545" s="21">
        <f>'Milestone 1'!E479</f>
        <v>0</v>
      </c>
      <c r="F545">
        <f>Reference!B371</f>
        <v>0</v>
      </c>
      <c r="G545">
        <f>'Milestone 1'!H479</f>
        <v>0</v>
      </c>
      <c r="H545">
        <f>Reference!A371</f>
        <v>0</v>
      </c>
      <c r="I545">
        <f>'Milestone 1'!J479</f>
        <v>0</v>
      </c>
    </row>
    <row r="546" spans="1:9">
      <c r="A546">
        <f>'Milestone 1'!A480</f>
        <v>0</v>
      </c>
      <c r="B546">
        <f>'Milestone 1'!B480</f>
        <v>0</v>
      </c>
      <c r="C546">
        <f>'Milestone 1'!D480</f>
        <v>0</v>
      </c>
      <c r="D546">
        <f>Reference!C372</f>
        <v>0</v>
      </c>
      <c r="E546" s="21">
        <f>'Milestone 1'!E480</f>
        <v>0</v>
      </c>
      <c r="F546">
        <f>Reference!B372</f>
        <v>0</v>
      </c>
      <c r="G546">
        <f>'Milestone 1'!H480</f>
        <v>0</v>
      </c>
      <c r="H546">
        <f>Reference!A372</f>
        <v>0</v>
      </c>
      <c r="I546">
        <f>'Milestone 1'!J480</f>
        <v>0</v>
      </c>
    </row>
    <row r="547" spans="1:9">
      <c r="A547">
        <f>'Milestone 1'!A481</f>
        <v>0</v>
      </c>
      <c r="B547">
        <f>'Milestone 1'!B481</f>
        <v>0</v>
      </c>
      <c r="C547">
        <f>'Milestone 1'!D481</f>
        <v>0</v>
      </c>
      <c r="D547">
        <f>Reference!C373</f>
        <v>0</v>
      </c>
      <c r="E547" s="21">
        <f>'Milestone 1'!E481</f>
        <v>0</v>
      </c>
      <c r="F547">
        <f>Reference!B373</f>
        <v>0</v>
      </c>
      <c r="G547">
        <f>'Milestone 1'!H481</f>
        <v>0</v>
      </c>
      <c r="H547">
        <f>Reference!A373</f>
        <v>0</v>
      </c>
      <c r="I547">
        <f>'Milestone 1'!J481</f>
        <v>0</v>
      </c>
    </row>
    <row r="548" spans="1:9">
      <c r="A548">
        <f>'Milestone 1'!A482</f>
        <v>0</v>
      </c>
      <c r="B548">
        <f>'Milestone 1'!B482</f>
        <v>0</v>
      </c>
      <c r="C548">
        <f>'Milestone 1'!D482</f>
        <v>0</v>
      </c>
      <c r="D548">
        <f>Reference!C374</f>
        <v>0</v>
      </c>
      <c r="E548" s="21">
        <f>'Milestone 1'!E482</f>
        <v>0</v>
      </c>
      <c r="F548">
        <f>Reference!B374</f>
        <v>0</v>
      </c>
      <c r="G548">
        <f>'Milestone 1'!H482</f>
        <v>0</v>
      </c>
      <c r="H548">
        <f>Reference!A374</f>
        <v>0</v>
      </c>
      <c r="I548">
        <f>'Milestone 1'!J482</f>
        <v>0</v>
      </c>
    </row>
    <row r="549" spans="1:9">
      <c r="A549">
        <f>'Milestone 1'!A483</f>
        <v>0</v>
      </c>
      <c r="B549">
        <f>'Milestone 1'!B483</f>
        <v>0</v>
      </c>
      <c r="C549">
        <f>'Milestone 1'!D483</f>
        <v>0</v>
      </c>
      <c r="D549">
        <f>Reference!C375</f>
        <v>0</v>
      </c>
      <c r="E549" s="21">
        <f>'Milestone 1'!E483</f>
        <v>0</v>
      </c>
      <c r="F549">
        <f>Reference!B375</f>
        <v>0</v>
      </c>
      <c r="G549">
        <f>'Milestone 1'!H483</f>
        <v>0</v>
      </c>
      <c r="H549">
        <f>Reference!A375</f>
        <v>0</v>
      </c>
      <c r="I549">
        <f>'Milestone 1'!J483</f>
        <v>0</v>
      </c>
    </row>
    <row r="550" spans="1:9">
      <c r="A550">
        <f>'Milestone 1'!A484</f>
        <v>0</v>
      </c>
      <c r="B550">
        <f>'Milestone 1'!B484</f>
        <v>0</v>
      </c>
      <c r="C550">
        <f>'Milestone 1'!D484</f>
        <v>0</v>
      </c>
      <c r="D550">
        <f>Reference!C376</f>
        <v>0</v>
      </c>
      <c r="E550" s="21">
        <f>'Milestone 1'!E484</f>
        <v>0</v>
      </c>
      <c r="F550">
        <f>Reference!B376</f>
        <v>0</v>
      </c>
      <c r="G550">
        <f>'Milestone 1'!H484</f>
        <v>0</v>
      </c>
      <c r="H550">
        <f>Reference!A376</f>
        <v>0</v>
      </c>
      <c r="I550">
        <f>'Milestone 1'!J484</f>
        <v>0</v>
      </c>
    </row>
    <row r="551" spans="1:9">
      <c r="A551">
        <f>'Milestone 1'!A485</f>
        <v>0</v>
      </c>
      <c r="B551">
        <f>'Milestone 1'!B485</f>
        <v>0</v>
      </c>
      <c r="C551">
        <f>'Milestone 1'!D485</f>
        <v>0</v>
      </c>
      <c r="D551">
        <f>Reference!C377</f>
        <v>0</v>
      </c>
      <c r="E551" s="21">
        <f>'Milestone 1'!E485</f>
        <v>0</v>
      </c>
      <c r="F551">
        <f>Reference!B377</f>
        <v>0</v>
      </c>
      <c r="G551">
        <f>'Milestone 1'!H485</f>
        <v>0</v>
      </c>
      <c r="H551">
        <f>Reference!A377</f>
        <v>0</v>
      </c>
      <c r="I551">
        <f>'Milestone 1'!J485</f>
        <v>0</v>
      </c>
    </row>
    <row r="552" spans="1:9">
      <c r="A552">
        <f>'Milestone 1'!A486</f>
        <v>0</v>
      </c>
      <c r="B552">
        <f>'Milestone 1'!B486</f>
        <v>0</v>
      </c>
      <c r="C552">
        <f>'Milestone 1'!D486</f>
        <v>0</v>
      </c>
      <c r="D552">
        <f>Reference!C378</f>
        <v>0</v>
      </c>
      <c r="E552" s="21">
        <f>'Milestone 1'!E486</f>
        <v>0</v>
      </c>
      <c r="F552">
        <f>Reference!B378</f>
        <v>0</v>
      </c>
      <c r="G552">
        <f>'Milestone 1'!H486</f>
        <v>0</v>
      </c>
      <c r="H552">
        <f>Reference!A378</f>
        <v>0</v>
      </c>
      <c r="I552">
        <f>'Milestone 1'!J486</f>
        <v>0</v>
      </c>
    </row>
    <row r="553" spans="1:9">
      <c r="A553">
        <f>'Milestone 1'!A487</f>
        <v>0</v>
      </c>
      <c r="B553">
        <f>'Milestone 1'!B487</f>
        <v>0</v>
      </c>
      <c r="C553">
        <f>'Milestone 1'!D487</f>
        <v>0</v>
      </c>
      <c r="D553">
        <f>Reference!C379</f>
        <v>0</v>
      </c>
      <c r="E553" s="21">
        <f>'Milestone 1'!E487</f>
        <v>0</v>
      </c>
      <c r="F553">
        <f>Reference!B379</f>
        <v>0</v>
      </c>
      <c r="G553">
        <f>'Milestone 1'!H487</f>
        <v>0</v>
      </c>
      <c r="H553">
        <f>Reference!A379</f>
        <v>0</v>
      </c>
      <c r="I553">
        <f>'Milestone 1'!J487</f>
        <v>0</v>
      </c>
    </row>
    <row r="554" spans="1:9">
      <c r="A554">
        <f>'Milestone 1'!A488</f>
        <v>0</v>
      </c>
      <c r="B554">
        <f>'Milestone 1'!B488</f>
        <v>0</v>
      </c>
      <c r="C554">
        <f>'Milestone 1'!D488</f>
        <v>0</v>
      </c>
      <c r="D554">
        <f>Reference!C380</f>
        <v>0</v>
      </c>
      <c r="E554" s="21">
        <f>'Milestone 1'!E488</f>
        <v>0</v>
      </c>
      <c r="F554">
        <f>Reference!B380</f>
        <v>0</v>
      </c>
      <c r="G554">
        <f>'Milestone 1'!H488</f>
        <v>0</v>
      </c>
      <c r="H554">
        <f>Reference!A380</f>
        <v>0</v>
      </c>
      <c r="I554">
        <f>'Milestone 1'!J488</f>
        <v>0</v>
      </c>
    </row>
    <row r="555" spans="1:9">
      <c r="A555">
        <f>'Milestone 1'!A489</f>
        <v>0</v>
      </c>
      <c r="B555">
        <f>'Milestone 1'!B489</f>
        <v>0</v>
      </c>
      <c r="C555">
        <f>'Milestone 1'!D489</f>
        <v>0</v>
      </c>
      <c r="D555">
        <f>Reference!C381</f>
        <v>0</v>
      </c>
      <c r="E555" s="21">
        <f>'Milestone 1'!E489</f>
        <v>0</v>
      </c>
      <c r="F555">
        <f>Reference!B381</f>
        <v>0</v>
      </c>
      <c r="G555">
        <f>'Milestone 1'!H489</f>
        <v>0</v>
      </c>
      <c r="H555">
        <f>Reference!A381</f>
        <v>0</v>
      </c>
      <c r="I555">
        <f>'Milestone 1'!J489</f>
        <v>0</v>
      </c>
    </row>
    <row r="556" spans="1:9">
      <c r="A556">
        <f>'Milestone 1'!A490</f>
        <v>0</v>
      </c>
      <c r="B556">
        <f>'Milestone 1'!B490</f>
        <v>0</v>
      </c>
      <c r="C556">
        <f>'Milestone 1'!D490</f>
        <v>0</v>
      </c>
      <c r="D556">
        <f>Reference!C382</f>
        <v>0</v>
      </c>
      <c r="E556" s="21">
        <f>'Milestone 1'!E490</f>
        <v>0</v>
      </c>
      <c r="F556">
        <f>Reference!B382</f>
        <v>0</v>
      </c>
      <c r="G556">
        <f>'Milestone 1'!H490</f>
        <v>0</v>
      </c>
      <c r="H556">
        <f>Reference!A382</f>
        <v>0</v>
      </c>
      <c r="I556">
        <f>'Milestone 1'!J490</f>
        <v>0</v>
      </c>
    </row>
    <row r="557" spans="1:9">
      <c r="A557">
        <f>'Milestone 1'!A491</f>
        <v>0</v>
      </c>
      <c r="B557">
        <f>'Milestone 1'!B491</f>
        <v>0</v>
      </c>
      <c r="C557">
        <f>'Milestone 1'!D491</f>
        <v>0</v>
      </c>
      <c r="D557">
        <f>Reference!C383</f>
        <v>0</v>
      </c>
      <c r="E557" s="21">
        <f>'Milestone 1'!E491</f>
        <v>0</v>
      </c>
      <c r="F557">
        <f>Reference!B383</f>
        <v>0</v>
      </c>
      <c r="G557">
        <f>'Milestone 1'!H491</f>
        <v>0</v>
      </c>
      <c r="H557">
        <f>Reference!A383</f>
        <v>0</v>
      </c>
      <c r="I557">
        <f>'Milestone 1'!J491</f>
        <v>0</v>
      </c>
    </row>
    <row r="558" spans="1:9">
      <c r="A558">
        <f>'Milestone 1'!A492</f>
        <v>0</v>
      </c>
      <c r="B558">
        <f>'Milestone 1'!B492</f>
        <v>0</v>
      </c>
      <c r="C558">
        <f>'Milestone 1'!D492</f>
        <v>0</v>
      </c>
      <c r="D558">
        <f>Reference!C384</f>
        <v>0</v>
      </c>
      <c r="E558" s="21">
        <f>'Milestone 1'!E492</f>
        <v>0</v>
      </c>
      <c r="F558">
        <f>Reference!B384</f>
        <v>0</v>
      </c>
      <c r="G558">
        <f>'Milestone 1'!H492</f>
        <v>0</v>
      </c>
      <c r="H558">
        <f>Reference!A384</f>
        <v>0</v>
      </c>
      <c r="I558">
        <f>'Milestone 1'!J492</f>
        <v>0</v>
      </c>
    </row>
    <row r="559" spans="1:9">
      <c r="A559">
        <f>'Milestone 1'!A493</f>
        <v>0</v>
      </c>
      <c r="B559">
        <f>'Milestone 1'!B493</f>
        <v>0</v>
      </c>
      <c r="C559">
        <f>'Milestone 1'!D493</f>
        <v>0</v>
      </c>
      <c r="D559">
        <f>Reference!C385</f>
        <v>0</v>
      </c>
      <c r="E559" s="21">
        <f>'Milestone 1'!E493</f>
        <v>0</v>
      </c>
      <c r="F559">
        <f>Reference!B385</f>
        <v>0</v>
      </c>
      <c r="G559">
        <f>'Milestone 1'!H493</f>
        <v>0</v>
      </c>
      <c r="H559">
        <f>Reference!A385</f>
        <v>0</v>
      </c>
      <c r="I559">
        <f>'Milestone 1'!J493</f>
        <v>0</v>
      </c>
    </row>
    <row r="560" spans="1:9">
      <c r="A560">
        <f>'Milestone 1'!A494</f>
        <v>0</v>
      </c>
      <c r="B560">
        <f>'Milestone 1'!B494</f>
        <v>0</v>
      </c>
      <c r="C560">
        <f>'Milestone 1'!D494</f>
        <v>0</v>
      </c>
      <c r="D560">
        <f>Reference!C386</f>
        <v>0</v>
      </c>
      <c r="E560" s="21">
        <f>'Milestone 1'!E494</f>
        <v>0</v>
      </c>
      <c r="F560">
        <f>Reference!B386</f>
        <v>0</v>
      </c>
      <c r="G560">
        <f>'Milestone 1'!H494</f>
        <v>0</v>
      </c>
      <c r="H560">
        <f>Reference!A386</f>
        <v>0</v>
      </c>
      <c r="I560">
        <f>'Milestone 1'!J494</f>
        <v>0</v>
      </c>
    </row>
    <row r="561" spans="1:9">
      <c r="A561">
        <f>'Milestone 1'!A495</f>
        <v>0</v>
      </c>
      <c r="B561">
        <f>'Milestone 1'!B495</f>
        <v>0</v>
      </c>
      <c r="C561">
        <f>'Milestone 1'!D495</f>
        <v>0</v>
      </c>
      <c r="D561">
        <f>Reference!C387</f>
        <v>0</v>
      </c>
      <c r="E561" s="21">
        <f>'Milestone 1'!E495</f>
        <v>0</v>
      </c>
      <c r="F561">
        <f>Reference!B387</f>
        <v>0</v>
      </c>
      <c r="G561">
        <f>'Milestone 1'!H495</f>
        <v>0</v>
      </c>
      <c r="H561">
        <f>Reference!A387</f>
        <v>0</v>
      </c>
      <c r="I561">
        <f>'Milestone 1'!J495</f>
        <v>0</v>
      </c>
    </row>
    <row r="562" spans="1:9">
      <c r="A562">
        <f>'Milestone 1'!A496</f>
        <v>0</v>
      </c>
      <c r="B562">
        <f>'Milestone 1'!B496</f>
        <v>0</v>
      </c>
      <c r="C562">
        <f>'Milestone 1'!D496</f>
        <v>0</v>
      </c>
      <c r="D562">
        <f>Reference!C388</f>
        <v>0</v>
      </c>
      <c r="E562" s="21">
        <f>'Milestone 1'!E496</f>
        <v>0</v>
      </c>
      <c r="F562">
        <f>Reference!B388</f>
        <v>0</v>
      </c>
      <c r="G562">
        <f>'Milestone 1'!H496</f>
        <v>0</v>
      </c>
      <c r="H562">
        <f>Reference!A388</f>
        <v>0</v>
      </c>
      <c r="I562">
        <f>'Milestone 1'!J496</f>
        <v>0</v>
      </c>
    </row>
    <row r="563" spans="1:9">
      <c r="A563">
        <f>'Milestone 1'!A497</f>
        <v>0</v>
      </c>
      <c r="B563">
        <f>'Milestone 1'!B497</f>
        <v>0</v>
      </c>
      <c r="C563">
        <f>'Milestone 1'!D497</f>
        <v>0</v>
      </c>
      <c r="D563">
        <f>Reference!C389</f>
        <v>0</v>
      </c>
      <c r="E563" s="21">
        <f>'Milestone 1'!E497</f>
        <v>0</v>
      </c>
      <c r="F563">
        <f>Reference!B389</f>
        <v>0</v>
      </c>
      <c r="G563">
        <f>'Milestone 1'!H497</f>
        <v>0</v>
      </c>
      <c r="H563">
        <f>Reference!A389</f>
        <v>0</v>
      </c>
      <c r="I563">
        <f>'Milestone 1'!J497</f>
        <v>0</v>
      </c>
    </row>
    <row r="564" spans="1:9">
      <c r="A564">
        <f>'Milestone 1'!A498</f>
        <v>0</v>
      </c>
      <c r="B564">
        <f>'Milestone 1'!B498</f>
        <v>0</v>
      </c>
      <c r="C564">
        <f>'Milestone 1'!D498</f>
        <v>0</v>
      </c>
      <c r="D564">
        <f>Reference!C390</f>
        <v>0</v>
      </c>
      <c r="E564" s="21">
        <f>'Milestone 1'!E498</f>
        <v>0</v>
      </c>
      <c r="F564">
        <f>Reference!B390</f>
        <v>0</v>
      </c>
      <c r="G564">
        <f>'Milestone 1'!H498</f>
        <v>0</v>
      </c>
      <c r="H564">
        <f>Reference!A390</f>
        <v>0</v>
      </c>
      <c r="I564">
        <f>'Milestone 1'!J498</f>
        <v>0</v>
      </c>
    </row>
    <row r="565" spans="1:9">
      <c r="A565">
        <f>'Milestone 1'!A499</f>
        <v>0</v>
      </c>
      <c r="B565">
        <f>'Milestone 1'!B499</f>
        <v>0</v>
      </c>
      <c r="C565">
        <f>'Milestone 1'!D499</f>
        <v>0</v>
      </c>
      <c r="D565">
        <f>Reference!C391</f>
        <v>0</v>
      </c>
      <c r="E565" s="21">
        <f>'Milestone 1'!E499</f>
        <v>0</v>
      </c>
      <c r="F565">
        <f>Reference!B391</f>
        <v>0</v>
      </c>
      <c r="G565">
        <f>'Milestone 1'!H499</f>
        <v>0</v>
      </c>
      <c r="H565">
        <f>Reference!A391</f>
        <v>0</v>
      </c>
      <c r="I565">
        <f>'Milestone 1'!J499</f>
        <v>0</v>
      </c>
    </row>
    <row r="566" spans="1:9">
      <c r="A566">
        <f>'Milestone 1'!A500</f>
        <v>0</v>
      </c>
      <c r="B566">
        <f>'Milestone 1'!B500</f>
        <v>0</v>
      </c>
      <c r="C566">
        <f>'Milestone 1'!D500</f>
        <v>0</v>
      </c>
      <c r="D566">
        <f>Reference!C392</f>
        <v>0</v>
      </c>
      <c r="E566" s="21">
        <f>'Milestone 1'!E500</f>
        <v>0</v>
      </c>
      <c r="F566">
        <f>Reference!B392</f>
        <v>0</v>
      </c>
      <c r="G566">
        <f>'Milestone 1'!H500</f>
        <v>0</v>
      </c>
      <c r="H566">
        <f>Reference!A392</f>
        <v>0</v>
      </c>
      <c r="I566">
        <f>'Milestone 1'!J500</f>
        <v>0</v>
      </c>
    </row>
    <row r="567" spans="1:9">
      <c r="A567">
        <f>'Milestone 1'!A501</f>
        <v>0</v>
      </c>
      <c r="B567">
        <f>'Milestone 1'!B501</f>
        <v>0</v>
      </c>
      <c r="C567">
        <f>'Milestone 1'!D501</f>
        <v>0</v>
      </c>
      <c r="D567">
        <f>Reference!C393</f>
        <v>0</v>
      </c>
      <c r="E567" s="21">
        <f>'Milestone 1'!E501</f>
        <v>0</v>
      </c>
      <c r="F567">
        <f>Reference!B393</f>
        <v>0</v>
      </c>
      <c r="G567">
        <f>'Milestone 1'!H501</f>
        <v>0</v>
      </c>
      <c r="H567">
        <f>Reference!A393</f>
        <v>0</v>
      </c>
      <c r="I567">
        <f>'Milestone 1'!J501</f>
        <v>0</v>
      </c>
    </row>
    <row r="568" spans="1:9">
      <c r="A568">
        <f>'Milestone 1'!A502</f>
        <v>0</v>
      </c>
      <c r="B568">
        <f>'Milestone 1'!B502</f>
        <v>0</v>
      </c>
      <c r="C568">
        <f>'Milestone 1'!D502</f>
        <v>0</v>
      </c>
      <c r="D568">
        <f>Reference!C394</f>
        <v>0</v>
      </c>
      <c r="E568" s="21">
        <f>'Milestone 1'!E502</f>
        <v>0</v>
      </c>
      <c r="F568">
        <f>Reference!B394</f>
        <v>0</v>
      </c>
      <c r="G568">
        <f>'Milestone 1'!H502</f>
        <v>0</v>
      </c>
      <c r="H568">
        <f>Reference!A394</f>
        <v>0</v>
      </c>
      <c r="I568">
        <f>'Milestone 1'!J502</f>
        <v>0</v>
      </c>
    </row>
    <row r="569" spans="1:9">
      <c r="A569">
        <f>'Milestone 1'!A503</f>
        <v>0</v>
      </c>
      <c r="B569">
        <f>'Milestone 1'!B503</f>
        <v>0</v>
      </c>
      <c r="C569">
        <f>'Milestone 1'!D503</f>
        <v>0</v>
      </c>
      <c r="D569">
        <f>Reference!C395</f>
        <v>0</v>
      </c>
      <c r="E569" s="21">
        <f>'Milestone 1'!E503</f>
        <v>0</v>
      </c>
      <c r="F569">
        <f>Reference!B395</f>
        <v>0</v>
      </c>
      <c r="G569">
        <f>'Milestone 1'!H503</f>
        <v>0</v>
      </c>
      <c r="H569">
        <f>Reference!A395</f>
        <v>0</v>
      </c>
      <c r="I569">
        <f>'Milestone 1'!J503</f>
        <v>0</v>
      </c>
    </row>
    <row r="570" spans="1:9">
      <c r="A570">
        <f>'Milestone 1'!A504</f>
        <v>0</v>
      </c>
      <c r="B570">
        <f>'Milestone 1'!B504</f>
        <v>0</v>
      </c>
      <c r="C570">
        <f>'Milestone 1'!D504</f>
        <v>0</v>
      </c>
      <c r="D570">
        <f>Reference!C396</f>
        <v>0</v>
      </c>
      <c r="E570" s="21">
        <f>'Milestone 1'!E504</f>
        <v>0</v>
      </c>
      <c r="F570">
        <f>Reference!B396</f>
        <v>0</v>
      </c>
      <c r="G570">
        <f>'Milestone 1'!H504</f>
        <v>0</v>
      </c>
      <c r="H570">
        <f>Reference!A396</f>
        <v>0</v>
      </c>
      <c r="I570">
        <f>'Milestone 1'!J504</f>
        <v>0</v>
      </c>
    </row>
    <row r="571" spans="1:9">
      <c r="A571">
        <f>'Milestone 1'!A505</f>
        <v>0</v>
      </c>
      <c r="B571">
        <f>'Milestone 1'!B505</f>
        <v>0</v>
      </c>
      <c r="C571">
        <f>'Milestone 1'!D505</f>
        <v>0</v>
      </c>
      <c r="D571">
        <f>Reference!C397</f>
        <v>0</v>
      </c>
      <c r="E571" s="21">
        <f>'Milestone 1'!E505</f>
        <v>0</v>
      </c>
      <c r="F571">
        <f>Reference!B397</f>
        <v>0</v>
      </c>
      <c r="G571">
        <f>'Milestone 1'!H505</f>
        <v>0</v>
      </c>
      <c r="H571">
        <f>Reference!A397</f>
        <v>0</v>
      </c>
      <c r="I571">
        <f>'Milestone 1'!J505</f>
        <v>0</v>
      </c>
    </row>
    <row r="572" spans="1:9">
      <c r="A572">
        <f>'Milestone 1'!A506</f>
        <v>0</v>
      </c>
      <c r="B572">
        <f>'Milestone 1'!B506</f>
        <v>0</v>
      </c>
      <c r="C572">
        <f>'Milestone 1'!D506</f>
        <v>0</v>
      </c>
      <c r="D572">
        <f>Reference!C398</f>
        <v>0</v>
      </c>
      <c r="E572" s="21">
        <f>'Milestone 1'!E506</f>
        <v>0</v>
      </c>
      <c r="F572">
        <f>Reference!B398</f>
        <v>0</v>
      </c>
      <c r="G572">
        <f>'Milestone 1'!H506</f>
        <v>0</v>
      </c>
      <c r="H572">
        <f>Reference!A398</f>
        <v>0</v>
      </c>
      <c r="I572">
        <f>'Milestone 1'!J506</f>
        <v>0</v>
      </c>
    </row>
    <row r="573" spans="1:9">
      <c r="A573">
        <f>'Milestone 1'!A507</f>
        <v>0</v>
      </c>
      <c r="B573">
        <f>'Milestone 1'!B507</f>
        <v>0</v>
      </c>
      <c r="C573">
        <f>'Milestone 1'!D507</f>
        <v>0</v>
      </c>
      <c r="D573">
        <f>Reference!C399</f>
        <v>0</v>
      </c>
      <c r="E573" s="21">
        <f>'Milestone 1'!E507</f>
        <v>0</v>
      </c>
      <c r="F573">
        <f>Reference!B399</f>
        <v>0</v>
      </c>
      <c r="G573">
        <f>'Milestone 1'!H507</f>
        <v>0</v>
      </c>
      <c r="H573">
        <f>Reference!A399</f>
        <v>0</v>
      </c>
      <c r="I573">
        <f>'Milestone 1'!J507</f>
        <v>0</v>
      </c>
    </row>
    <row r="574" spans="1:9">
      <c r="A574">
        <f>'Milestone 1'!A508</f>
        <v>0</v>
      </c>
      <c r="B574">
        <f>'Milestone 1'!B508</f>
        <v>0</v>
      </c>
      <c r="C574">
        <f>'Milestone 1'!D508</f>
        <v>0</v>
      </c>
      <c r="D574">
        <f>Reference!C400</f>
        <v>0</v>
      </c>
      <c r="E574" s="21">
        <f>'Milestone 1'!E508</f>
        <v>0</v>
      </c>
      <c r="F574">
        <f>Reference!B400</f>
        <v>0</v>
      </c>
      <c r="G574">
        <f>'Milestone 1'!H508</f>
        <v>0</v>
      </c>
      <c r="H574">
        <f>Reference!A400</f>
        <v>0</v>
      </c>
      <c r="I574">
        <f>'Milestone 1'!J508</f>
        <v>0</v>
      </c>
    </row>
    <row r="575" spans="1:9">
      <c r="A575">
        <f>'Milestone 1'!A509</f>
        <v>0</v>
      </c>
      <c r="B575">
        <f>'Milestone 1'!B509</f>
        <v>0</v>
      </c>
      <c r="C575">
        <f>'Milestone 1'!D509</f>
        <v>0</v>
      </c>
      <c r="D575">
        <f>Reference!C401</f>
        <v>0</v>
      </c>
      <c r="E575" s="21">
        <f>'Milestone 1'!E509</f>
        <v>0</v>
      </c>
      <c r="F575">
        <f>Reference!B401</f>
        <v>0</v>
      </c>
      <c r="G575">
        <f>'Milestone 1'!H509</f>
        <v>0</v>
      </c>
      <c r="H575">
        <f>Reference!A401</f>
        <v>0</v>
      </c>
      <c r="I575">
        <f>'Milestone 1'!J509</f>
        <v>0</v>
      </c>
    </row>
    <row r="576" spans="1:9">
      <c r="A576">
        <f>'Milestone 1'!A510</f>
        <v>0</v>
      </c>
      <c r="B576">
        <f>'Milestone 1'!B510</f>
        <v>0</v>
      </c>
      <c r="C576">
        <f>'Milestone 1'!D510</f>
        <v>0</v>
      </c>
      <c r="D576">
        <f>Reference!C402</f>
        <v>0</v>
      </c>
      <c r="E576" s="21">
        <f>'Milestone 1'!E510</f>
        <v>0</v>
      </c>
      <c r="F576">
        <f>Reference!B402</f>
        <v>0</v>
      </c>
      <c r="G576">
        <f>'Milestone 1'!H510</f>
        <v>0</v>
      </c>
      <c r="H576">
        <f>Reference!A402</f>
        <v>0</v>
      </c>
      <c r="I576">
        <f>'Milestone 1'!J510</f>
        <v>0</v>
      </c>
    </row>
    <row r="577" spans="1:9">
      <c r="A577">
        <f>'Milestone 1'!A511</f>
        <v>0</v>
      </c>
      <c r="B577">
        <f>'Milestone 1'!B511</f>
        <v>0</v>
      </c>
      <c r="C577">
        <f>'Milestone 1'!D511</f>
        <v>0</v>
      </c>
      <c r="D577">
        <f>Reference!C403</f>
        <v>0</v>
      </c>
      <c r="E577" s="21">
        <f>'Milestone 1'!E511</f>
        <v>0</v>
      </c>
      <c r="F577">
        <f>Reference!B403</f>
        <v>0</v>
      </c>
      <c r="G577">
        <f>'Milestone 1'!H511</f>
        <v>0</v>
      </c>
      <c r="H577">
        <f>Reference!A403</f>
        <v>0</v>
      </c>
      <c r="I577">
        <f>'Milestone 1'!J511</f>
        <v>0</v>
      </c>
    </row>
    <row r="578" spans="1:9">
      <c r="A578">
        <f>'Milestone 1'!A512</f>
        <v>0</v>
      </c>
      <c r="B578">
        <f>'Milestone 1'!B512</f>
        <v>0</v>
      </c>
      <c r="C578">
        <f>'Milestone 1'!D512</f>
        <v>0</v>
      </c>
      <c r="D578">
        <f>Reference!C404</f>
        <v>0</v>
      </c>
      <c r="E578" s="21">
        <f>'Milestone 1'!E512</f>
        <v>0</v>
      </c>
      <c r="F578">
        <f>Reference!B404</f>
        <v>0</v>
      </c>
      <c r="G578">
        <f>'Milestone 1'!H512</f>
        <v>0</v>
      </c>
      <c r="H578">
        <f>Reference!A404</f>
        <v>0</v>
      </c>
      <c r="I578">
        <f>'Milestone 1'!J512</f>
        <v>0</v>
      </c>
    </row>
    <row r="579" spans="1:9">
      <c r="A579">
        <f>'Milestone 1'!A513</f>
        <v>0</v>
      </c>
      <c r="B579">
        <f>'Milestone 1'!B513</f>
        <v>0</v>
      </c>
      <c r="C579">
        <f>'Milestone 1'!D513</f>
        <v>0</v>
      </c>
      <c r="D579">
        <f>Reference!C405</f>
        <v>0</v>
      </c>
      <c r="E579" s="21">
        <f>'Milestone 1'!E513</f>
        <v>0</v>
      </c>
      <c r="F579">
        <f>Reference!B405</f>
        <v>0</v>
      </c>
      <c r="G579">
        <f>'Milestone 1'!H513</f>
        <v>0</v>
      </c>
      <c r="H579">
        <f>Reference!A405</f>
        <v>0</v>
      </c>
      <c r="I579">
        <f>'Milestone 1'!J513</f>
        <v>0</v>
      </c>
    </row>
    <row r="580" spans="1:9">
      <c r="A580">
        <f>'Milestone 1'!A514</f>
        <v>0</v>
      </c>
      <c r="B580">
        <f>'Milestone 1'!B514</f>
        <v>0</v>
      </c>
      <c r="C580">
        <f>'Milestone 1'!D514</f>
        <v>0</v>
      </c>
      <c r="D580">
        <f>Reference!C406</f>
        <v>0</v>
      </c>
      <c r="E580" s="21">
        <f>'Milestone 1'!E514</f>
        <v>0</v>
      </c>
      <c r="F580">
        <f>Reference!B406</f>
        <v>0</v>
      </c>
      <c r="G580">
        <f>'Milestone 1'!H514</f>
        <v>0</v>
      </c>
      <c r="H580">
        <f>Reference!A406</f>
        <v>0</v>
      </c>
      <c r="I580">
        <f>'Milestone 1'!J514</f>
        <v>0</v>
      </c>
    </row>
    <row r="581" spans="1:9">
      <c r="A581">
        <f>'Milestone 1'!A515</f>
        <v>0</v>
      </c>
      <c r="B581">
        <f>'Milestone 1'!B515</f>
        <v>0</v>
      </c>
      <c r="C581">
        <f>'Milestone 1'!D515</f>
        <v>0</v>
      </c>
      <c r="D581">
        <f>Reference!C407</f>
        <v>0</v>
      </c>
      <c r="E581" s="21">
        <f>'Milestone 1'!E515</f>
        <v>0</v>
      </c>
      <c r="F581">
        <f>Reference!B407</f>
        <v>0</v>
      </c>
      <c r="G581">
        <f>'Milestone 1'!H515</f>
        <v>0</v>
      </c>
      <c r="H581">
        <f>Reference!A407</f>
        <v>0</v>
      </c>
      <c r="I581">
        <f>'Milestone 1'!J515</f>
        <v>0</v>
      </c>
    </row>
    <row r="582" spans="1:9">
      <c r="A582">
        <f>'Milestone 1'!A516</f>
        <v>0</v>
      </c>
      <c r="B582">
        <f>'Milestone 1'!B516</f>
        <v>0</v>
      </c>
      <c r="C582">
        <f>'Milestone 1'!D516</f>
        <v>0</v>
      </c>
      <c r="D582">
        <f>Reference!C408</f>
        <v>0</v>
      </c>
      <c r="E582" s="21">
        <f>'Milestone 1'!E516</f>
        <v>0</v>
      </c>
      <c r="F582">
        <f>Reference!B408</f>
        <v>0</v>
      </c>
      <c r="G582">
        <f>'Milestone 1'!H516</f>
        <v>0</v>
      </c>
      <c r="H582">
        <f>Reference!A408</f>
        <v>0</v>
      </c>
      <c r="I582">
        <f>'Milestone 1'!J516</f>
        <v>0</v>
      </c>
    </row>
    <row r="583" spans="1:9">
      <c r="A583">
        <f>'Milestone 1'!A517</f>
        <v>0</v>
      </c>
      <c r="B583">
        <f>'Milestone 1'!B517</f>
        <v>0</v>
      </c>
      <c r="C583">
        <f>'Milestone 1'!D517</f>
        <v>0</v>
      </c>
      <c r="D583">
        <f>Reference!C409</f>
        <v>0</v>
      </c>
      <c r="E583" s="21">
        <f>'Milestone 1'!E517</f>
        <v>0</v>
      </c>
      <c r="F583">
        <f>Reference!B409</f>
        <v>0</v>
      </c>
      <c r="G583">
        <f>'Milestone 1'!H517</f>
        <v>0</v>
      </c>
      <c r="H583">
        <f>Reference!A409</f>
        <v>0</v>
      </c>
      <c r="I583">
        <f>'Milestone 1'!J517</f>
        <v>0</v>
      </c>
    </row>
    <row r="584" spans="1:9">
      <c r="A584">
        <f>'Milestone 1'!A518</f>
        <v>0</v>
      </c>
      <c r="B584">
        <f>'Milestone 1'!B518</f>
        <v>0</v>
      </c>
      <c r="C584">
        <f>'Milestone 1'!D518</f>
        <v>0</v>
      </c>
      <c r="D584">
        <f>Reference!C410</f>
        <v>0</v>
      </c>
      <c r="E584" s="21">
        <f>'Milestone 1'!E518</f>
        <v>0</v>
      </c>
      <c r="F584">
        <f>Reference!B410</f>
        <v>0</v>
      </c>
      <c r="G584">
        <f>'Milestone 1'!H518</f>
        <v>0</v>
      </c>
      <c r="H584">
        <f>Reference!A410</f>
        <v>0</v>
      </c>
      <c r="I584">
        <f>'Milestone 1'!J518</f>
        <v>0</v>
      </c>
    </row>
    <row r="585" spans="1:9">
      <c r="A585">
        <f>'Milestone 1'!A519</f>
        <v>0</v>
      </c>
      <c r="B585">
        <f>'Milestone 1'!B519</f>
        <v>0</v>
      </c>
      <c r="C585">
        <f>'Milestone 1'!D519</f>
        <v>0</v>
      </c>
      <c r="D585">
        <f>Reference!C411</f>
        <v>0</v>
      </c>
      <c r="E585" s="21">
        <f>'Milestone 1'!E519</f>
        <v>0</v>
      </c>
      <c r="F585">
        <f>Reference!B411</f>
        <v>0</v>
      </c>
      <c r="G585">
        <f>'Milestone 1'!H519</f>
        <v>0</v>
      </c>
      <c r="H585">
        <f>Reference!A411</f>
        <v>0</v>
      </c>
      <c r="I585">
        <f>'Milestone 1'!J519</f>
        <v>0</v>
      </c>
    </row>
    <row r="586" spans="1:9">
      <c r="A586">
        <f>'Milestone 1'!A520</f>
        <v>0</v>
      </c>
      <c r="B586">
        <f>'Milestone 1'!B520</f>
        <v>0</v>
      </c>
      <c r="C586">
        <f>'Milestone 1'!D520</f>
        <v>0</v>
      </c>
      <c r="D586">
        <f>Reference!C412</f>
        <v>0</v>
      </c>
      <c r="E586" s="21">
        <f>'Milestone 1'!E520</f>
        <v>0</v>
      </c>
      <c r="F586">
        <f>Reference!B412</f>
        <v>0</v>
      </c>
      <c r="G586">
        <f>'Milestone 1'!H520</f>
        <v>0</v>
      </c>
      <c r="H586">
        <f>Reference!A412</f>
        <v>0</v>
      </c>
      <c r="I586">
        <f>'Milestone 1'!J520</f>
        <v>0</v>
      </c>
    </row>
    <row r="587" spans="1:9">
      <c r="A587">
        <f>'Milestone 1'!A521</f>
        <v>0</v>
      </c>
      <c r="B587">
        <f>'Milestone 1'!B521</f>
        <v>0</v>
      </c>
      <c r="C587">
        <f>'Milestone 1'!D521</f>
        <v>0</v>
      </c>
      <c r="D587">
        <f>Reference!C413</f>
        <v>0</v>
      </c>
      <c r="E587" s="21">
        <f>'Milestone 1'!E521</f>
        <v>0</v>
      </c>
      <c r="F587">
        <f>Reference!B413</f>
        <v>0</v>
      </c>
      <c r="G587">
        <f>'Milestone 1'!H521</f>
        <v>0</v>
      </c>
      <c r="H587">
        <f>Reference!A413</f>
        <v>0</v>
      </c>
      <c r="I587">
        <f>'Milestone 1'!J521</f>
        <v>0</v>
      </c>
    </row>
    <row r="588" spans="1:9">
      <c r="A588">
        <f>'Milestone 1'!A522</f>
        <v>0</v>
      </c>
      <c r="B588">
        <f>'Milestone 1'!B522</f>
        <v>0</v>
      </c>
      <c r="C588">
        <f>'Milestone 1'!D522</f>
        <v>0</v>
      </c>
      <c r="D588">
        <f>Reference!C414</f>
        <v>0</v>
      </c>
      <c r="E588" s="21">
        <f>'Milestone 1'!E522</f>
        <v>0</v>
      </c>
      <c r="F588">
        <f>Reference!B414</f>
        <v>0</v>
      </c>
      <c r="G588">
        <f>'Milestone 1'!H522</f>
        <v>0</v>
      </c>
      <c r="H588">
        <f>Reference!A414</f>
        <v>0</v>
      </c>
      <c r="I588">
        <f>'Milestone 1'!J522</f>
        <v>0</v>
      </c>
    </row>
    <row r="589" spans="1:9">
      <c r="A589">
        <f>'Milestone 1'!A523</f>
        <v>0</v>
      </c>
      <c r="B589">
        <f>'Milestone 1'!B523</f>
        <v>0</v>
      </c>
      <c r="C589">
        <f>'Milestone 1'!D523</f>
        <v>0</v>
      </c>
      <c r="D589">
        <f>Reference!C415</f>
        <v>0</v>
      </c>
      <c r="E589" s="21">
        <f>'Milestone 1'!E523</f>
        <v>0</v>
      </c>
      <c r="F589">
        <f>Reference!B415</f>
        <v>0</v>
      </c>
      <c r="G589">
        <f>'Milestone 1'!H523</f>
        <v>0</v>
      </c>
      <c r="H589">
        <f>Reference!A415</f>
        <v>0</v>
      </c>
      <c r="I589">
        <f>'Milestone 1'!J523</f>
        <v>0</v>
      </c>
    </row>
    <row r="590" spans="1:9">
      <c r="A590">
        <f>'Milestone 1'!A524</f>
        <v>0</v>
      </c>
      <c r="B590">
        <f>'Milestone 1'!B524</f>
        <v>0</v>
      </c>
      <c r="C590">
        <f>'Milestone 1'!D524</f>
        <v>0</v>
      </c>
      <c r="D590">
        <f>Reference!C416</f>
        <v>0</v>
      </c>
      <c r="E590" s="21">
        <f>'Milestone 1'!E524</f>
        <v>0</v>
      </c>
      <c r="F590">
        <f>Reference!B416</f>
        <v>0</v>
      </c>
      <c r="G590">
        <f>'Milestone 1'!H524</f>
        <v>0</v>
      </c>
      <c r="H590">
        <f>Reference!A416</f>
        <v>0</v>
      </c>
      <c r="I590">
        <f>'Milestone 1'!J524</f>
        <v>0</v>
      </c>
    </row>
    <row r="591" spans="1:9">
      <c r="A591">
        <f>'Milestone 1'!A525</f>
        <v>0</v>
      </c>
      <c r="B591">
        <f>'Milestone 1'!B525</f>
        <v>0</v>
      </c>
      <c r="C591">
        <f>'Milestone 1'!D525</f>
        <v>0</v>
      </c>
      <c r="D591">
        <f>Reference!C417</f>
        <v>0</v>
      </c>
      <c r="E591" s="21">
        <f>'Milestone 1'!E525</f>
        <v>0</v>
      </c>
      <c r="F591">
        <f>Reference!B417</f>
        <v>0</v>
      </c>
      <c r="G591">
        <f>'Milestone 1'!H525</f>
        <v>0</v>
      </c>
      <c r="H591">
        <f>Reference!A417</f>
        <v>0</v>
      </c>
      <c r="I591">
        <f>'Milestone 1'!J525</f>
        <v>0</v>
      </c>
    </row>
    <row r="592" spans="1:9">
      <c r="A592">
        <f>'Milestone 1'!A526</f>
        <v>0</v>
      </c>
      <c r="B592">
        <f>'Milestone 1'!B526</f>
        <v>0</v>
      </c>
      <c r="C592">
        <f>'Milestone 1'!D526</f>
        <v>0</v>
      </c>
      <c r="D592">
        <f>Reference!C418</f>
        <v>0</v>
      </c>
      <c r="E592" s="21">
        <f>'Milestone 1'!E526</f>
        <v>0</v>
      </c>
      <c r="F592">
        <f>Reference!B418</f>
        <v>0</v>
      </c>
      <c r="G592">
        <f>'Milestone 1'!H526</f>
        <v>0</v>
      </c>
      <c r="H592">
        <f>Reference!A418</f>
        <v>0</v>
      </c>
      <c r="I592">
        <f>'Milestone 1'!J526</f>
        <v>0</v>
      </c>
    </row>
    <row r="593" spans="1:9">
      <c r="A593">
        <f>'Milestone 1'!A527</f>
        <v>0</v>
      </c>
      <c r="B593">
        <f>'Milestone 1'!B527</f>
        <v>0</v>
      </c>
      <c r="C593">
        <f>'Milestone 1'!D527</f>
        <v>0</v>
      </c>
      <c r="D593">
        <f>Reference!C419</f>
        <v>0</v>
      </c>
      <c r="E593" s="21">
        <f>'Milestone 1'!E527</f>
        <v>0</v>
      </c>
      <c r="F593">
        <f>Reference!B419</f>
        <v>0</v>
      </c>
      <c r="G593">
        <f>'Milestone 1'!H527</f>
        <v>0</v>
      </c>
      <c r="H593">
        <f>Reference!A419</f>
        <v>0</v>
      </c>
      <c r="I593">
        <f>'Milestone 1'!J527</f>
        <v>0</v>
      </c>
    </row>
    <row r="594" spans="1:9">
      <c r="A594">
        <f>'Milestone 1'!A528</f>
        <v>0</v>
      </c>
      <c r="B594">
        <f>'Milestone 1'!B528</f>
        <v>0</v>
      </c>
      <c r="C594">
        <f>'Milestone 1'!D528</f>
        <v>0</v>
      </c>
      <c r="D594">
        <f>Reference!C420</f>
        <v>0</v>
      </c>
      <c r="E594" s="21">
        <f>'Milestone 1'!E528</f>
        <v>0</v>
      </c>
      <c r="F594">
        <f>Reference!B420</f>
        <v>0</v>
      </c>
      <c r="G594">
        <f>'Milestone 1'!H528</f>
        <v>0</v>
      </c>
      <c r="H594">
        <f>Reference!A420</f>
        <v>0</v>
      </c>
      <c r="I594">
        <f>'Milestone 1'!J528</f>
        <v>0</v>
      </c>
    </row>
    <row r="595" spans="1:9">
      <c r="A595">
        <f>'Milestone 1'!A529</f>
        <v>0</v>
      </c>
      <c r="B595">
        <f>'Milestone 1'!B529</f>
        <v>0</v>
      </c>
      <c r="C595">
        <f>'Milestone 1'!D529</f>
        <v>0</v>
      </c>
      <c r="D595">
        <f>Reference!C421</f>
        <v>0</v>
      </c>
      <c r="E595" s="21">
        <f>'Milestone 1'!E529</f>
        <v>0</v>
      </c>
      <c r="F595">
        <f>Reference!B421</f>
        <v>0</v>
      </c>
      <c r="G595">
        <f>'Milestone 1'!H529</f>
        <v>0</v>
      </c>
      <c r="H595">
        <f>Reference!A421</f>
        <v>0</v>
      </c>
      <c r="I595">
        <f>'Milestone 1'!J529</f>
        <v>0</v>
      </c>
    </row>
    <row r="596" spans="1:9">
      <c r="A596">
        <f>'Milestone 1'!A530</f>
        <v>0</v>
      </c>
      <c r="B596">
        <f>'Milestone 1'!B530</f>
        <v>0</v>
      </c>
      <c r="C596">
        <f>'Milestone 1'!D530</f>
        <v>0</v>
      </c>
      <c r="D596">
        <f>Reference!C422</f>
        <v>0</v>
      </c>
      <c r="E596" s="21">
        <f>'Milestone 1'!E530</f>
        <v>0</v>
      </c>
      <c r="F596">
        <f>Reference!B422</f>
        <v>0</v>
      </c>
      <c r="G596">
        <f>'Milestone 1'!H530</f>
        <v>0</v>
      </c>
      <c r="H596">
        <f>Reference!A422</f>
        <v>0</v>
      </c>
      <c r="I596">
        <f>'Milestone 1'!J530</f>
        <v>0</v>
      </c>
    </row>
    <row r="597" spans="1:9">
      <c r="A597">
        <f>'Milestone 1'!A531</f>
        <v>0</v>
      </c>
      <c r="B597">
        <f>'Milestone 1'!B531</f>
        <v>0</v>
      </c>
      <c r="C597">
        <f>'Milestone 1'!D531</f>
        <v>0</v>
      </c>
      <c r="D597">
        <f>Reference!C423</f>
        <v>0</v>
      </c>
      <c r="E597" s="21">
        <f>'Milestone 1'!E531</f>
        <v>0</v>
      </c>
      <c r="F597">
        <f>Reference!B423</f>
        <v>0</v>
      </c>
      <c r="G597">
        <f>'Milestone 1'!H531</f>
        <v>0</v>
      </c>
      <c r="H597">
        <f>Reference!A423</f>
        <v>0</v>
      </c>
      <c r="I597">
        <f>'Milestone 1'!J531</f>
        <v>0</v>
      </c>
    </row>
    <row r="598" spans="1:9">
      <c r="A598">
        <f>'Milestone 1'!A532</f>
        <v>0</v>
      </c>
      <c r="B598">
        <f>'Milestone 1'!B532</f>
        <v>0</v>
      </c>
      <c r="C598">
        <f>'Milestone 1'!D532</f>
        <v>0</v>
      </c>
      <c r="D598">
        <f>Reference!C424</f>
        <v>0</v>
      </c>
      <c r="E598" s="21">
        <f>'Milestone 1'!E532</f>
        <v>0</v>
      </c>
      <c r="F598">
        <f>Reference!B424</f>
        <v>0</v>
      </c>
      <c r="G598">
        <f>'Milestone 1'!H532</f>
        <v>0</v>
      </c>
      <c r="H598">
        <f>Reference!A424</f>
        <v>0</v>
      </c>
      <c r="I598">
        <f>'Milestone 1'!J532</f>
        <v>0</v>
      </c>
    </row>
    <row r="599" spans="1:9">
      <c r="A599">
        <f>'Milestone 1'!A533</f>
        <v>0</v>
      </c>
      <c r="B599">
        <f>'Milestone 1'!B533</f>
        <v>0</v>
      </c>
      <c r="C599">
        <f>'Milestone 1'!D533</f>
        <v>0</v>
      </c>
      <c r="D599">
        <f>Reference!C425</f>
        <v>0</v>
      </c>
      <c r="E599" s="21">
        <f>'Milestone 1'!E533</f>
        <v>0</v>
      </c>
      <c r="F599">
        <f>Reference!B425</f>
        <v>0</v>
      </c>
      <c r="G599">
        <f>'Milestone 1'!H533</f>
        <v>0</v>
      </c>
      <c r="H599">
        <f>Reference!A425</f>
        <v>0</v>
      </c>
      <c r="I599">
        <f>'Milestone 1'!J533</f>
        <v>0</v>
      </c>
    </row>
    <row r="600" spans="1:9">
      <c r="A600">
        <f>'Milestone 1'!A534</f>
        <v>0</v>
      </c>
      <c r="B600">
        <f>'Milestone 1'!B534</f>
        <v>0</v>
      </c>
      <c r="C600">
        <f>'Milestone 1'!D534</f>
        <v>0</v>
      </c>
      <c r="D600">
        <f>Reference!C426</f>
        <v>0</v>
      </c>
      <c r="E600" s="21">
        <f>'Milestone 1'!E534</f>
        <v>0</v>
      </c>
      <c r="F600">
        <f>Reference!B426</f>
        <v>0</v>
      </c>
      <c r="G600">
        <f>'Milestone 1'!H534</f>
        <v>0</v>
      </c>
      <c r="H600">
        <f>Reference!A426</f>
        <v>0</v>
      </c>
      <c r="I600">
        <f>'Milestone 1'!J534</f>
        <v>0</v>
      </c>
    </row>
    <row r="601" spans="1:9">
      <c r="A601">
        <f>'Milestone 1'!A535</f>
        <v>0</v>
      </c>
      <c r="B601">
        <f>'Milestone 1'!B535</f>
        <v>0</v>
      </c>
      <c r="C601">
        <f>'Milestone 1'!D535</f>
        <v>0</v>
      </c>
      <c r="D601">
        <f>Reference!C427</f>
        <v>0</v>
      </c>
      <c r="E601" s="21">
        <f>'Milestone 1'!E535</f>
        <v>0</v>
      </c>
      <c r="F601">
        <f>Reference!B427</f>
        <v>0</v>
      </c>
      <c r="G601">
        <f>'Milestone 1'!H535</f>
        <v>0</v>
      </c>
      <c r="H601">
        <f>Reference!A427</f>
        <v>0</v>
      </c>
      <c r="I601">
        <f>'Milestone 1'!J535</f>
        <v>0</v>
      </c>
    </row>
    <row r="602" spans="1:9">
      <c r="A602">
        <f>'Milestone 1'!A536</f>
        <v>0</v>
      </c>
      <c r="B602">
        <f>'Milestone 1'!B536</f>
        <v>0</v>
      </c>
      <c r="C602">
        <f>'Milestone 1'!D536</f>
        <v>0</v>
      </c>
      <c r="D602">
        <f>Reference!C428</f>
        <v>0</v>
      </c>
      <c r="E602" s="21">
        <f>'Milestone 1'!E536</f>
        <v>0</v>
      </c>
      <c r="F602">
        <f>Reference!B428</f>
        <v>0</v>
      </c>
      <c r="G602">
        <f>'Milestone 1'!H536</f>
        <v>0</v>
      </c>
      <c r="H602">
        <f>Reference!A428</f>
        <v>0</v>
      </c>
      <c r="I602">
        <f>'Milestone 1'!J536</f>
        <v>0</v>
      </c>
    </row>
    <row r="603" spans="1:9">
      <c r="A603">
        <f>'Milestone 1'!A537</f>
        <v>0</v>
      </c>
      <c r="B603">
        <f>'Milestone 1'!B537</f>
        <v>0</v>
      </c>
      <c r="C603">
        <f>'Milestone 1'!D537</f>
        <v>0</v>
      </c>
      <c r="D603">
        <f>Reference!C429</f>
        <v>0</v>
      </c>
      <c r="E603" s="21">
        <f>'Milestone 1'!E537</f>
        <v>0</v>
      </c>
      <c r="F603">
        <f>Reference!B429</f>
        <v>0</v>
      </c>
      <c r="G603">
        <f>'Milestone 1'!H537</f>
        <v>0</v>
      </c>
      <c r="H603">
        <f>Reference!A429</f>
        <v>0</v>
      </c>
      <c r="I603">
        <f>'Milestone 1'!J537</f>
        <v>0</v>
      </c>
    </row>
    <row r="604" spans="1:9">
      <c r="A604">
        <f>'Milestone 1'!A538</f>
        <v>0</v>
      </c>
      <c r="B604">
        <f>'Milestone 1'!B538</f>
        <v>0</v>
      </c>
      <c r="C604">
        <f>'Milestone 1'!D538</f>
        <v>0</v>
      </c>
      <c r="D604">
        <f>Reference!C430</f>
        <v>0</v>
      </c>
      <c r="E604" s="21">
        <f>'Milestone 1'!E538</f>
        <v>0</v>
      </c>
      <c r="F604">
        <f>Reference!B430</f>
        <v>0</v>
      </c>
      <c r="G604">
        <f>'Milestone 1'!H538</f>
        <v>0</v>
      </c>
      <c r="H604">
        <f>Reference!A430</f>
        <v>0</v>
      </c>
      <c r="I604">
        <f>'Milestone 1'!J538</f>
        <v>0</v>
      </c>
    </row>
    <row r="605" spans="1:9">
      <c r="A605">
        <f>'Milestone 1'!A539</f>
        <v>0</v>
      </c>
      <c r="B605">
        <f>'Milestone 1'!B539</f>
        <v>0</v>
      </c>
      <c r="C605">
        <f>'Milestone 1'!D539</f>
        <v>0</v>
      </c>
      <c r="D605">
        <f>Reference!C431</f>
        <v>0</v>
      </c>
      <c r="E605" s="21">
        <f>'Milestone 1'!E539</f>
        <v>0</v>
      </c>
      <c r="F605">
        <f>Reference!B431</f>
        <v>0</v>
      </c>
      <c r="G605">
        <f>'Milestone 1'!H539</f>
        <v>0</v>
      </c>
      <c r="H605">
        <f>Reference!A431</f>
        <v>0</v>
      </c>
      <c r="I605">
        <f>'Milestone 1'!J539</f>
        <v>0</v>
      </c>
    </row>
    <row r="606" spans="1:9">
      <c r="A606">
        <f>'Milestone 1'!A540</f>
        <v>0</v>
      </c>
      <c r="B606">
        <f>'Milestone 1'!B540</f>
        <v>0</v>
      </c>
      <c r="C606">
        <f>'Milestone 1'!D540</f>
        <v>0</v>
      </c>
      <c r="D606">
        <f>Reference!C432</f>
        <v>0</v>
      </c>
      <c r="E606" s="21">
        <f>'Milestone 1'!E540</f>
        <v>0</v>
      </c>
      <c r="F606">
        <f>Reference!B432</f>
        <v>0</v>
      </c>
      <c r="G606">
        <f>'Milestone 1'!H540</f>
        <v>0</v>
      </c>
      <c r="H606">
        <f>Reference!A432</f>
        <v>0</v>
      </c>
      <c r="I606">
        <f>'Milestone 1'!J540</f>
        <v>0</v>
      </c>
    </row>
    <row r="607" spans="1:9">
      <c r="A607">
        <f>'Milestone 1'!A541</f>
        <v>0</v>
      </c>
      <c r="B607">
        <f>'Milestone 1'!B541</f>
        <v>0</v>
      </c>
      <c r="C607">
        <f>'Milestone 1'!D541</f>
        <v>0</v>
      </c>
      <c r="D607">
        <f>Reference!C433</f>
        <v>0</v>
      </c>
      <c r="E607" s="21">
        <f>'Milestone 1'!E541</f>
        <v>0</v>
      </c>
      <c r="F607">
        <f>Reference!B433</f>
        <v>0</v>
      </c>
      <c r="G607">
        <f>'Milestone 1'!H541</f>
        <v>0</v>
      </c>
      <c r="H607">
        <f>Reference!A433</f>
        <v>0</v>
      </c>
      <c r="I607">
        <f>'Milestone 1'!J541</f>
        <v>0</v>
      </c>
    </row>
    <row r="608" spans="1:9">
      <c r="A608">
        <f>'Milestone 1'!A542</f>
        <v>0</v>
      </c>
      <c r="B608">
        <f>'Milestone 1'!B542</f>
        <v>0</v>
      </c>
      <c r="C608">
        <f>'Milestone 1'!D542</f>
        <v>0</v>
      </c>
      <c r="D608">
        <f>Reference!C434</f>
        <v>0</v>
      </c>
      <c r="E608" s="21">
        <f>'Milestone 1'!E542</f>
        <v>0</v>
      </c>
      <c r="F608">
        <f>Reference!B434</f>
        <v>0</v>
      </c>
      <c r="G608">
        <f>'Milestone 1'!H542</f>
        <v>0</v>
      </c>
      <c r="H608">
        <f>Reference!A434</f>
        <v>0</v>
      </c>
      <c r="I608">
        <f>'Milestone 1'!J542</f>
        <v>0</v>
      </c>
    </row>
    <row r="609" spans="1:9">
      <c r="A609">
        <f>'Milestone 1'!A543</f>
        <v>0</v>
      </c>
      <c r="B609">
        <f>'Milestone 1'!B543</f>
        <v>0</v>
      </c>
      <c r="C609">
        <f>'Milestone 1'!D543</f>
        <v>0</v>
      </c>
      <c r="D609">
        <f>Reference!C435</f>
        <v>0</v>
      </c>
      <c r="E609" s="21">
        <f>'Milestone 1'!E543</f>
        <v>0</v>
      </c>
      <c r="F609">
        <f>Reference!B435</f>
        <v>0</v>
      </c>
      <c r="G609">
        <f>'Milestone 1'!H543</f>
        <v>0</v>
      </c>
      <c r="H609">
        <f>Reference!A435</f>
        <v>0</v>
      </c>
      <c r="I609">
        <f>'Milestone 1'!J543</f>
        <v>0</v>
      </c>
    </row>
    <row r="610" spans="1:9">
      <c r="A610">
        <f>'Milestone 1'!A544</f>
        <v>0</v>
      </c>
      <c r="B610">
        <f>'Milestone 1'!B544</f>
        <v>0</v>
      </c>
      <c r="C610">
        <f>'Milestone 1'!D544</f>
        <v>0</v>
      </c>
      <c r="D610">
        <f>Reference!C436</f>
        <v>0</v>
      </c>
      <c r="E610" s="21">
        <f>'Milestone 1'!E544</f>
        <v>0</v>
      </c>
      <c r="F610">
        <f>Reference!B436</f>
        <v>0</v>
      </c>
      <c r="G610">
        <f>'Milestone 1'!H544</f>
        <v>0</v>
      </c>
      <c r="H610">
        <f>Reference!A436</f>
        <v>0</v>
      </c>
      <c r="I610">
        <f>'Milestone 1'!J544</f>
        <v>0</v>
      </c>
    </row>
    <row r="611" spans="1:9">
      <c r="A611">
        <f>'Milestone 1'!A545</f>
        <v>0</v>
      </c>
      <c r="B611">
        <f>'Milestone 1'!B545</f>
        <v>0</v>
      </c>
      <c r="C611">
        <f>'Milestone 1'!D545</f>
        <v>0</v>
      </c>
      <c r="D611">
        <f>Reference!C437</f>
        <v>0</v>
      </c>
      <c r="E611" s="21">
        <f>'Milestone 1'!E545</f>
        <v>0</v>
      </c>
      <c r="F611">
        <f>Reference!B437</f>
        <v>0</v>
      </c>
      <c r="G611">
        <f>'Milestone 1'!H545</f>
        <v>0</v>
      </c>
      <c r="H611">
        <f>Reference!A437</f>
        <v>0</v>
      </c>
      <c r="I611">
        <f>'Milestone 1'!J545</f>
        <v>0</v>
      </c>
    </row>
    <row r="612" spans="1:9">
      <c r="A612">
        <f>'Milestone 1'!A546</f>
        <v>0</v>
      </c>
      <c r="B612">
        <f>'Milestone 1'!B546</f>
        <v>0</v>
      </c>
      <c r="C612">
        <f>'Milestone 1'!D546</f>
        <v>0</v>
      </c>
      <c r="D612">
        <f>Reference!C438</f>
        <v>0</v>
      </c>
      <c r="E612" s="21">
        <f>'Milestone 1'!E546</f>
        <v>0</v>
      </c>
      <c r="F612">
        <f>Reference!B438</f>
        <v>0</v>
      </c>
      <c r="G612">
        <f>'Milestone 1'!H546</f>
        <v>0</v>
      </c>
      <c r="H612">
        <f>Reference!A438</f>
        <v>0</v>
      </c>
      <c r="I612">
        <f>'Milestone 1'!J546</f>
        <v>0</v>
      </c>
    </row>
    <row r="613" spans="1:9">
      <c r="A613">
        <f>'Milestone 1'!A547</f>
        <v>0</v>
      </c>
      <c r="B613">
        <f>'Milestone 1'!B547</f>
        <v>0</v>
      </c>
      <c r="C613">
        <f>'Milestone 1'!D547</f>
        <v>0</v>
      </c>
      <c r="D613">
        <f>Reference!C439</f>
        <v>0</v>
      </c>
      <c r="E613" s="21">
        <f>'Milestone 1'!E547</f>
        <v>0</v>
      </c>
      <c r="F613">
        <f>Reference!B439</f>
        <v>0</v>
      </c>
      <c r="G613">
        <f>'Milestone 1'!H547</f>
        <v>0</v>
      </c>
      <c r="H613">
        <f>Reference!A439</f>
        <v>0</v>
      </c>
      <c r="I613">
        <f>'Milestone 1'!J547</f>
        <v>0</v>
      </c>
    </row>
    <row r="614" spans="1:9">
      <c r="A614">
        <f>'Milestone 1'!A548</f>
        <v>0</v>
      </c>
      <c r="B614">
        <f>'Milestone 1'!B548</f>
        <v>0</v>
      </c>
      <c r="C614">
        <f>'Milestone 1'!D548</f>
        <v>0</v>
      </c>
      <c r="D614">
        <f>Reference!C440</f>
        <v>0</v>
      </c>
      <c r="E614" s="21">
        <f>'Milestone 1'!E548</f>
        <v>0</v>
      </c>
      <c r="F614">
        <f>Reference!B440</f>
        <v>0</v>
      </c>
      <c r="G614">
        <f>'Milestone 1'!H548</f>
        <v>0</v>
      </c>
      <c r="H614">
        <f>Reference!A440</f>
        <v>0</v>
      </c>
      <c r="I614">
        <f>'Milestone 1'!J548</f>
        <v>0</v>
      </c>
    </row>
    <row r="615" spans="1:9">
      <c r="A615">
        <f>'Milestone 1'!A549</f>
        <v>0</v>
      </c>
      <c r="B615">
        <f>'Milestone 1'!B549</f>
        <v>0</v>
      </c>
      <c r="C615">
        <f>'Milestone 1'!D549</f>
        <v>0</v>
      </c>
      <c r="D615">
        <f>Reference!C441</f>
        <v>0</v>
      </c>
      <c r="E615" s="21">
        <f>'Milestone 1'!E549</f>
        <v>0</v>
      </c>
      <c r="F615">
        <f>Reference!B441</f>
        <v>0</v>
      </c>
      <c r="G615">
        <f>'Milestone 1'!H549</f>
        <v>0</v>
      </c>
      <c r="H615">
        <f>Reference!A441</f>
        <v>0</v>
      </c>
      <c r="I615">
        <f>'Milestone 1'!J549</f>
        <v>0</v>
      </c>
    </row>
    <row r="616" spans="1:9">
      <c r="A616">
        <f>'Milestone 1'!A550</f>
        <v>0</v>
      </c>
      <c r="B616">
        <f>'Milestone 1'!B550</f>
        <v>0</v>
      </c>
      <c r="C616">
        <f>'Milestone 1'!D550</f>
        <v>0</v>
      </c>
      <c r="D616">
        <f>Reference!C442</f>
        <v>0</v>
      </c>
      <c r="E616" s="21">
        <f>'Milestone 1'!E550</f>
        <v>0</v>
      </c>
      <c r="F616">
        <f>Reference!B442</f>
        <v>0</v>
      </c>
      <c r="G616">
        <f>'Milestone 1'!H550</f>
        <v>0</v>
      </c>
      <c r="H616">
        <f>Reference!A442</f>
        <v>0</v>
      </c>
      <c r="I616">
        <f>'Milestone 1'!J550</f>
        <v>0</v>
      </c>
    </row>
    <row r="617" spans="1:9">
      <c r="A617">
        <f>'Milestone 1'!A551</f>
        <v>0</v>
      </c>
      <c r="B617">
        <f>'Milestone 1'!B551</f>
        <v>0</v>
      </c>
      <c r="C617">
        <f>'Milestone 1'!D551</f>
        <v>0</v>
      </c>
      <c r="D617">
        <f>Reference!C443</f>
        <v>0</v>
      </c>
      <c r="E617" s="21">
        <f>'Milestone 1'!E551</f>
        <v>0</v>
      </c>
      <c r="F617">
        <f>Reference!B443</f>
        <v>0</v>
      </c>
      <c r="G617">
        <f>'Milestone 1'!H551</f>
        <v>0</v>
      </c>
      <c r="H617">
        <f>Reference!A443</f>
        <v>0</v>
      </c>
      <c r="I617">
        <f>'Milestone 1'!J551</f>
        <v>0</v>
      </c>
    </row>
    <row r="618" spans="1:9">
      <c r="A618">
        <f>'Milestone 1'!A552</f>
        <v>0</v>
      </c>
      <c r="B618">
        <f>'Milestone 1'!B552</f>
        <v>0</v>
      </c>
      <c r="C618">
        <f>'Milestone 1'!D552</f>
        <v>0</v>
      </c>
      <c r="D618">
        <f>Reference!C444</f>
        <v>0</v>
      </c>
      <c r="E618" s="21">
        <f>'Milestone 1'!E552</f>
        <v>0</v>
      </c>
      <c r="F618">
        <f>Reference!B444</f>
        <v>0</v>
      </c>
      <c r="G618">
        <f>'Milestone 1'!H552</f>
        <v>0</v>
      </c>
      <c r="H618">
        <f>Reference!A444</f>
        <v>0</v>
      </c>
      <c r="I618">
        <f>'Milestone 1'!J552</f>
        <v>0</v>
      </c>
    </row>
    <row r="619" spans="1:9">
      <c r="A619">
        <f>'Milestone 1'!A553</f>
        <v>0</v>
      </c>
      <c r="B619">
        <f>'Milestone 1'!B553</f>
        <v>0</v>
      </c>
      <c r="C619">
        <f>'Milestone 1'!D553</f>
        <v>0</v>
      </c>
      <c r="D619">
        <f>Reference!C445</f>
        <v>0</v>
      </c>
      <c r="E619" s="21">
        <f>'Milestone 1'!E553</f>
        <v>0</v>
      </c>
      <c r="F619">
        <f>Reference!B445</f>
        <v>0</v>
      </c>
      <c r="G619">
        <f>'Milestone 1'!H553</f>
        <v>0</v>
      </c>
      <c r="H619">
        <f>Reference!A445</f>
        <v>0</v>
      </c>
      <c r="I619">
        <f>'Milestone 1'!J553</f>
        <v>0</v>
      </c>
    </row>
    <row r="620" spans="1:9">
      <c r="A620">
        <f>'Milestone 1'!A554</f>
        <v>0</v>
      </c>
      <c r="B620">
        <f>'Milestone 1'!B554</f>
        <v>0</v>
      </c>
      <c r="C620">
        <f>'Milestone 1'!D554</f>
        <v>0</v>
      </c>
      <c r="D620">
        <f>Reference!C446</f>
        <v>0</v>
      </c>
      <c r="E620" s="21">
        <f>'Milestone 1'!E554</f>
        <v>0</v>
      </c>
      <c r="F620">
        <f>Reference!B446</f>
        <v>0</v>
      </c>
      <c r="G620">
        <f>'Milestone 1'!H554</f>
        <v>0</v>
      </c>
      <c r="H620">
        <f>Reference!A446</f>
        <v>0</v>
      </c>
      <c r="I620">
        <f>'Milestone 1'!J554</f>
        <v>0</v>
      </c>
    </row>
    <row r="621" spans="1:9">
      <c r="A621">
        <f>'Milestone 1'!A555</f>
        <v>0</v>
      </c>
      <c r="B621">
        <f>'Milestone 1'!B555</f>
        <v>0</v>
      </c>
      <c r="C621">
        <f>'Milestone 1'!D555</f>
        <v>0</v>
      </c>
      <c r="D621">
        <f>Reference!C447</f>
        <v>0</v>
      </c>
      <c r="E621" s="21">
        <f>'Milestone 1'!E555</f>
        <v>0</v>
      </c>
      <c r="F621">
        <f>Reference!B447</f>
        <v>0</v>
      </c>
      <c r="G621">
        <f>'Milestone 1'!H555</f>
        <v>0</v>
      </c>
      <c r="H621">
        <f>Reference!A447</f>
        <v>0</v>
      </c>
      <c r="I621">
        <f>'Milestone 1'!J555</f>
        <v>0</v>
      </c>
    </row>
    <row r="622" spans="1:9">
      <c r="A622">
        <f>'Milestone 1'!A556</f>
        <v>0</v>
      </c>
      <c r="B622">
        <f>'Milestone 1'!B556</f>
        <v>0</v>
      </c>
      <c r="C622">
        <f>'Milestone 1'!D556</f>
        <v>0</v>
      </c>
      <c r="D622">
        <f>Reference!C448</f>
        <v>0</v>
      </c>
      <c r="E622" s="21">
        <f>'Milestone 1'!E556</f>
        <v>0</v>
      </c>
      <c r="F622">
        <f>Reference!B448</f>
        <v>0</v>
      </c>
      <c r="G622">
        <f>'Milestone 1'!H556</f>
        <v>0</v>
      </c>
      <c r="H622">
        <f>Reference!A448</f>
        <v>0</v>
      </c>
      <c r="I622">
        <f>'Milestone 1'!J556</f>
        <v>0</v>
      </c>
    </row>
    <row r="623" spans="1:9">
      <c r="A623">
        <f>'Milestone 1'!A557</f>
        <v>0</v>
      </c>
      <c r="B623">
        <f>'Milestone 1'!B557</f>
        <v>0</v>
      </c>
      <c r="C623">
        <f>'Milestone 1'!D557</f>
        <v>0</v>
      </c>
      <c r="D623">
        <f>Reference!C449</f>
        <v>0</v>
      </c>
      <c r="E623" s="21">
        <f>'Milestone 1'!E557</f>
        <v>0</v>
      </c>
      <c r="F623">
        <f>Reference!B449</f>
        <v>0</v>
      </c>
      <c r="G623">
        <f>'Milestone 1'!H557</f>
        <v>0</v>
      </c>
      <c r="H623">
        <f>Reference!A449</f>
        <v>0</v>
      </c>
      <c r="I623">
        <f>'Milestone 1'!J557</f>
        <v>0</v>
      </c>
    </row>
    <row r="624" spans="1:9">
      <c r="A624">
        <f>'Milestone 1'!A558</f>
        <v>0</v>
      </c>
      <c r="B624">
        <f>'Milestone 1'!B558</f>
        <v>0</v>
      </c>
      <c r="C624">
        <f>'Milestone 1'!D558</f>
        <v>0</v>
      </c>
      <c r="D624">
        <f>Reference!C450</f>
        <v>0</v>
      </c>
      <c r="E624" s="21">
        <f>'Milestone 1'!E558</f>
        <v>0</v>
      </c>
      <c r="F624">
        <f>Reference!B450</f>
        <v>0</v>
      </c>
      <c r="G624">
        <f>'Milestone 1'!H558</f>
        <v>0</v>
      </c>
      <c r="H624">
        <f>Reference!A450</f>
        <v>0</v>
      </c>
      <c r="I624">
        <f>'Milestone 1'!J558</f>
        <v>0</v>
      </c>
    </row>
    <row r="625" spans="1:9">
      <c r="A625">
        <f>'Milestone 1'!A559</f>
        <v>0</v>
      </c>
      <c r="B625">
        <f>'Milestone 1'!B559</f>
        <v>0</v>
      </c>
      <c r="C625">
        <f>'Milestone 1'!D559</f>
        <v>0</v>
      </c>
      <c r="D625">
        <f>Reference!C451</f>
        <v>0</v>
      </c>
      <c r="E625" s="21">
        <f>'Milestone 1'!E559</f>
        <v>0</v>
      </c>
      <c r="F625">
        <f>Reference!B451</f>
        <v>0</v>
      </c>
      <c r="G625">
        <f>'Milestone 1'!H559</f>
        <v>0</v>
      </c>
      <c r="H625">
        <f>Reference!A451</f>
        <v>0</v>
      </c>
      <c r="I625">
        <f>'Milestone 1'!J559</f>
        <v>0</v>
      </c>
    </row>
    <row r="626" spans="1:9">
      <c r="A626">
        <f>'Milestone 1'!A560</f>
        <v>0</v>
      </c>
      <c r="B626">
        <f>'Milestone 1'!B560</f>
        <v>0</v>
      </c>
      <c r="C626">
        <f>'Milestone 1'!D560</f>
        <v>0</v>
      </c>
      <c r="D626">
        <f>Reference!C452</f>
        <v>0</v>
      </c>
      <c r="E626" s="21">
        <f>'Milestone 1'!E560</f>
        <v>0</v>
      </c>
      <c r="F626">
        <f>Reference!B452</f>
        <v>0</v>
      </c>
      <c r="G626">
        <f>'Milestone 1'!H560</f>
        <v>0</v>
      </c>
      <c r="H626">
        <f>Reference!A452</f>
        <v>0</v>
      </c>
      <c r="I626">
        <f>'Milestone 1'!J560</f>
        <v>0</v>
      </c>
    </row>
    <row r="627" spans="1:9">
      <c r="A627">
        <f>'Milestone 1'!A561</f>
        <v>0</v>
      </c>
      <c r="B627">
        <f>'Milestone 1'!B561</f>
        <v>0</v>
      </c>
      <c r="C627">
        <f>'Milestone 1'!D561</f>
        <v>0</v>
      </c>
      <c r="D627">
        <f>Reference!C453</f>
        <v>0</v>
      </c>
      <c r="E627" s="21">
        <f>'Milestone 1'!E561</f>
        <v>0</v>
      </c>
      <c r="F627">
        <f>Reference!B453</f>
        <v>0</v>
      </c>
      <c r="G627">
        <f>'Milestone 1'!H561</f>
        <v>0</v>
      </c>
      <c r="H627">
        <f>Reference!A453</f>
        <v>0</v>
      </c>
      <c r="I627">
        <f>'Milestone 1'!J561</f>
        <v>0</v>
      </c>
    </row>
    <row r="628" spans="1:9">
      <c r="A628">
        <f>'Milestone 1'!A562</f>
        <v>0</v>
      </c>
      <c r="B628">
        <f>'Milestone 1'!B562</f>
        <v>0</v>
      </c>
      <c r="C628">
        <f>'Milestone 1'!D562</f>
        <v>0</v>
      </c>
      <c r="D628">
        <f>Reference!C454</f>
        <v>0</v>
      </c>
      <c r="E628" s="21">
        <f>'Milestone 1'!E562</f>
        <v>0</v>
      </c>
      <c r="F628">
        <f>Reference!B454</f>
        <v>0</v>
      </c>
      <c r="G628">
        <f>'Milestone 1'!H562</f>
        <v>0</v>
      </c>
      <c r="H628">
        <f>Reference!A454</f>
        <v>0</v>
      </c>
      <c r="I628">
        <f>'Milestone 1'!J562</f>
        <v>0</v>
      </c>
    </row>
    <row r="629" spans="1:9">
      <c r="A629">
        <f>'Milestone 1'!A563</f>
        <v>0</v>
      </c>
      <c r="B629">
        <f>'Milestone 1'!B563</f>
        <v>0</v>
      </c>
      <c r="C629">
        <f>'Milestone 1'!D563</f>
        <v>0</v>
      </c>
      <c r="D629">
        <f>Reference!C455</f>
        <v>0</v>
      </c>
      <c r="E629" s="21">
        <f>'Milestone 1'!E563</f>
        <v>0</v>
      </c>
      <c r="F629">
        <f>Reference!B455</f>
        <v>0</v>
      </c>
      <c r="G629">
        <f>'Milestone 1'!H563</f>
        <v>0</v>
      </c>
      <c r="H629">
        <f>Reference!A455</f>
        <v>0</v>
      </c>
      <c r="I629">
        <f>'Milestone 1'!J563</f>
        <v>0</v>
      </c>
    </row>
    <row r="630" spans="1:9">
      <c r="A630">
        <f>'Milestone 1'!A564</f>
        <v>0</v>
      </c>
      <c r="B630">
        <f>'Milestone 1'!B564</f>
        <v>0</v>
      </c>
      <c r="C630">
        <f>'Milestone 1'!D564</f>
        <v>0</v>
      </c>
      <c r="D630">
        <f>Reference!C456</f>
        <v>0</v>
      </c>
      <c r="E630" s="21">
        <f>'Milestone 1'!E564</f>
        <v>0</v>
      </c>
      <c r="F630">
        <f>Reference!B456</f>
        <v>0</v>
      </c>
      <c r="G630">
        <f>'Milestone 1'!H564</f>
        <v>0</v>
      </c>
      <c r="H630">
        <f>Reference!A456</f>
        <v>0</v>
      </c>
      <c r="I630">
        <f>'Milestone 1'!J564</f>
        <v>0</v>
      </c>
    </row>
    <row r="631" spans="1:9">
      <c r="A631">
        <f>'Milestone 1'!A565</f>
        <v>0</v>
      </c>
      <c r="B631">
        <f>'Milestone 1'!B565</f>
        <v>0</v>
      </c>
      <c r="C631">
        <f>'Milestone 1'!D565</f>
        <v>0</v>
      </c>
      <c r="D631">
        <f>Reference!C457</f>
        <v>0</v>
      </c>
      <c r="E631" s="21">
        <f>'Milestone 1'!E565</f>
        <v>0</v>
      </c>
      <c r="F631">
        <f>Reference!B457</f>
        <v>0</v>
      </c>
      <c r="G631">
        <f>'Milestone 1'!H565</f>
        <v>0</v>
      </c>
      <c r="H631">
        <f>Reference!A457</f>
        <v>0</v>
      </c>
      <c r="I631">
        <f>'Milestone 1'!J565</f>
        <v>0</v>
      </c>
    </row>
    <row r="632" spans="1:9">
      <c r="A632">
        <f>'Milestone 1'!A566</f>
        <v>0</v>
      </c>
      <c r="B632">
        <f>'Milestone 1'!B566</f>
        <v>0</v>
      </c>
      <c r="C632">
        <f>'Milestone 1'!D566</f>
        <v>0</v>
      </c>
      <c r="D632">
        <f>Reference!C458</f>
        <v>0</v>
      </c>
      <c r="E632" s="21">
        <f>'Milestone 1'!E566</f>
        <v>0</v>
      </c>
      <c r="F632">
        <f>Reference!B458</f>
        <v>0</v>
      </c>
      <c r="G632">
        <f>'Milestone 1'!H566</f>
        <v>0</v>
      </c>
      <c r="H632">
        <f>Reference!A458</f>
        <v>0</v>
      </c>
      <c r="I632">
        <f>'Milestone 1'!J566</f>
        <v>0</v>
      </c>
    </row>
    <row r="633" spans="1:9">
      <c r="A633">
        <f>'Milestone 1'!A567</f>
        <v>0</v>
      </c>
      <c r="B633">
        <f>'Milestone 1'!B567</f>
        <v>0</v>
      </c>
      <c r="C633">
        <f>'Milestone 1'!D567</f>
        <v>0</v>
      </c>
      <c r="D633">
        <f>Reference!C459</f>
        <v>0</v>
      </c>
      <c r="E633" s="21">
        <f>'Milestone 1'!E567</f>
        <v>0</v>
      </c>
      <c r="F633">
        <f>Reference!B459</f>
        <v>0</v>
      </c>
      <c r="G633">
        <f>'Milestone 1'!H567</f>
        <v>0</v>
      </c>
      <c r="H633">
        <f>Reference!A459</f>
        <v>0</v>
      </c>
      <c r="I633">
        <f>'Milestone 1'!J567</f>
        <v>0</v>
      </c>
    </row>
    <row r="634" spans="1:9">
      <c r="A634">
        <f>'Milestone 1'!A568</f>
        <v>0</v>
      </c>
      <c r="B634">
        <f>'Milestone 1'!B568</f>
        <v>0</v>
      </c>
      <c r="C634">
        <f>'Milestone 1'!D568</f>
        <v>0</v>
      </c>
      <c r="D634">
        <f>Reference!C460</f>
        <v>0</v>
      </c>
      <c r="E634" s="21">
        <f>'Milestone 1'!E568</f>
        <v>0</v>
      </c>
      <c r="F634">
        <f>Reference!B460</f>
        <v>0</v>
      </c>
      <c r="G634">
        <f>'Milestone 1'!H568</f>
        <v>0</v>
      </c>
      <c r="H634">
        <f>Reference!A460</f>
        <v>0</v>
      </c>
      <c r="I634">
        <f>'Milestone 1'!J568</f>
        <v>0</v>
      </c>
    </row>
    <row r="635" spans="1:9">
      <c r="A635">
        <f>'Milestone 1'!A569</f>
        <v>0</v>
      </c>
      <c r="B635">
        <f>'Milestone 1'!B569</f>
        <v>0</v>
      </c>
      <c r="C635">
        <f>'Milestone 1'!D569</f>
        <v>0</v>
      </c>
      <c r="D635">
        <f>Reference!C461</f>
        <v>0</v>
      </c>
      <c r="E635" s="21">
        <f>'Milestone 1'!E569</f>
        <v>0</v>
      </c>
      <c r="F635">
        <f>Reference!B461</f>
        <v>0</v>
      </c>
      <c r="G635">
        <f>'Milestone 1'!H569</f>
        <v>0</v>
      </c>
      <c r="H635">
        <f>Reference!A461</f>
        <v>0</v>
      </c>
      <c r="I635">
        <f>'Milestone 1'!J569</f>
        <v>0</v>
      </c>
    </row>
    <row r="636" spans="1:9">
      <c r="A636">
        <f>'Milestone 1'!A570</f>
        <v>0</v>
      </c>
      <c r="B636">
        <f>'Milestone 1'!B570</f>
        <v>0</v>
      </c>
      <c r="C636">
        <f>'Milestone 1'!D570</f>
        <v>0</v>
      </c>
      <c r="D636">
        <f>Reference!C462</f>
        <v>0</v>
      </c>
      <c r="E636" s="21">
        <f>'Milestone 1'!E570</f>
        <v>0</v>
      </c>
      <c r="F636">
        <f>Reference!B462</f>
        <v>0</v>
      </c>
      <c r="G636">
        <f>'Milestone 1'!H570</f>
        <v>0</v>
      </c>
      <c r="H636">
        <f>Reference!A462</f>
        <v>0</v>
      </c>
      <c r="I636">
        <f>'Milestone 1'!J570</f>
        <v>0</v>
      </c>
    </row>
    <row r="637" spans="1:9">
      <c r="A637">
        <f>'Milestone 1'!A571</f>
        <v>0</v>
      </c>
      <c r="B637">
        <f>'Milestone 1'!B571</f>
        <v>0</v>
      </c>
      <c r="C637">
        <f>'Milestone 1'!D571</f>
        <v>0</v>
      </c>
      <c r="D637">
        <f>Reference!C463</f>
        <v>0</v>
      </c>
      <c r="E637" s="21">
        <f>'Milestone 1'!E571</f>
        <v>0</v>
      </c>
      <c r="F637">
        <f>Reference!B463</f>
        <v>0</v>
      </c>
      <c r="G637">
        <f>'Milestone 1'!H571</f>
        <v>0</v>
      </c>
      <c r="H637">
        <f>Reference!A463</f>
        <v>0</v>
      </c>
      <c r="I637">
        <f>'Milestone 1'!J571</f>
        <v>0</v>
      </c>
    </row>
    <row r="638" spans="1:9">
      <c r="A638">
        <f>'Milestone 1'!A572</f>
        <v>0</v>
      </c>
      <c r="B638">
        <f>'Milestone 1'!B572</f>
        <v>0</v>
      </c>
      <c r="C638">
        <f>'Milestone 1'!D572</f>
        <v>0</v>
      </c>
      <c r="D638">
        <f>Reference!C464</f>
        <v>0</v>
      </c>
      <c r="E638" s="21">
        <f>'Milestone 1'!E572</f>
        <v>0</v>
      </c>
      <c r="F638">
        <f>Reference!B464</f>
        <v>0</v>
      </c>
      <c r="G638">
        <f>'Milestone 1'!H572</f>
        <v>0</v>
      </c>
      <c r="H638">
        <f>Reference!A464</f>
        <v>0</v>
      </c>
      <c r="I638">
        <f>'Milestone 1'!J572</f>
        <v>0</v>
      </c>
    </row>
    <row r="639" spans="1:9">
      <c r="A639">
        <f>'Milestone 1'!A573</f>
        <v>0</v>
      </c>
      <c r="B639">
        <f>'Milestone 1'!B573</f>
        <v>0</v>
      </c>
      <c r="C639">
        <f>'Milestone 1'!D573</f>
        <v>0</v>
      </c>
      <c r="D639">
        <f>Reference!C465</f>
        <v>0</v>
      </c>
      <c r="E639" s="21">
        <f>'Milestone 1'!E573</f>
        <v>0</v>
      </c>
      <c r="F639">
        <f>Reference!B465</f>
        <v>0</v>
      </c>
      <c r="G639">
        <f>'Milestone 1'!H573</f>
        <v>0</v>
      </c>
      <c r="H639">
        <f>Reference!A465</f>
        <v>0</v>
      </c>
      <c r="I639">
        <f>'Milestone 1'!J573</f>
        <v>0</v>
      </c>
    </row>
    <row r="640" spans="1:9">
      <c r="A640">
        <f>'Milestone 1'!A574</f>
        <v>0</v>
      </c>
      <c r="B640">
        <f>'Milestone 1'!B574</f>
        <v>0</v>
      </c>
      <c r="C640">
        <f>'Milestone 1'!D574</f>
        <v>0</v>
      </c>
      <c r="D640">
        <f>Reference!C466</f>
        <v>0</v>
      </c>
      <c r="E640" s="21">
        <f>'Milestone 1'!E574</f>
        <v>0</v>
      </c>
      <c r="F640">
        <f>Reference!B466</f>
        <v>0</v>
      </c>
      <c r="G640">
        <f>'Milestone 1'!H574</f>
        <v>0</v>
      </c>
      <c r="H640">
        <f>Reference!A466</f>
        <v>0</v>
      </c>
      <c r="I640">
        <f>'Milestone 1'!J574</f>
        <v>0</v>
      </c>
    </row>
    <row r="641" spans="1:9">
      <c r="A641">
        <f>'Milestone 1'!A575</f>
        <v>0</v>
      </c>
      <c r="B641">
        <f>'Milestone 1'!B575</f>
        <v>0</v>
      </c>
      <c r="C641">
        <f>'Milestone 1'!D575</f>
        <v>0</v>
      </c>
      <c r="D641">
        <f>Reference!C467</f>
        <v>0</v>
      </c>
      <c r="E641" s="21">
        <f>'Milestone 1'!E575</f>
        <v>0</v>
      </c>
      <c r="F641">
        <f>Reference!B467</f>
        <v>0</v>
      </c>
      <c r="G641">
        <f>'Milestone 1'!H575</f>
        <v>0</v>
      </c>
      <c r="H641">
        <f>Reference!A467</f>
        <v>0</v>
      </c>
      <c r="I641">
        <f>'Milestone 1'!J575</f>
        <v>0</v>
      </c>
    </row>
    <row r="642" spans="1:9">
      <c r="A642">
        <f>'Milestone 1'!A576</f>
        <v>0</v>
      </c>
      <c r="B642">
        <f>'Milestone 1'!B576</f>
        <v>0</v>
      </c>
      <c r="C642">
        <f>'Milestone 1'!D576</f>
        <v>0</v>
      </c>
      <c r="D642">
        <f>Reference!C468</f>
        <v>0</v>
      </c>
      <c r="E642" s="21">
        <f>'Milestone 1'!E576</f>
        <v>0</v>
      </c>
      <c r="F642">
        <f>Reference!B468</f>
        <v>0</v>
      </c>
      <c r="G642">
        <f>'Milestone 1'!H576</f>
        <v>0</v>
      </c>
      <c r="H642">
        <f>Reference!A468</f>
        <v>0</v>
      </c>
      <c r="I642">
        <f>'Milestone 1'!J576</f>
        <v>0</v>
      </c>
    </row>
    <row r="643" spans="1:9">
      <c r="A643">
        <f>'Milestone 1'!A577</f>
        <v>0</v>
      </c>
      <c r="B643">
        <f>'Milestone 1'!B577</f>
        <v>0</v>
      </c>
      <c r="C643">
        <f>'Milestone 1'!D577</f>
        <v>0</v>
      </c>
      <c r="D643">
        <f>Reference!C469</f>
        <v>0</v>
      </c>
      <c r="E643" s="21">
        <f>'Milestone 1'!E577</f>
        <v>0</v>
      </c>
      <c r="F643">
        <f>Reference!B469</f>
        <v>0</v>
      </c>
      <c r="G643">
        <f>'Milestone 1'!H577</f>
        <v>0</v>
      </c>
      <c r="H643">
        <f>Reference!A469</f>
        <v>0</v>
      </c>
      <c r="I643">
        <f>'Milestone 1'!J577</f>
        <v>0</v>
      </c>
    </row>
    <row r="644" spans="1:9">
      <c r="A644">
        <f>'Milestone 1'!A578</f>
        <v>0</v>
      </c>
      <c r="B644">
        <f>'Milestone 1'!B578</f>
        <v>0</v>
      </c>
      <c r="C644">
        <f>'Milestone 1'!D578</f>
        <v>0</v>
      </c>
      <c r="D644">
        <f>Reference!C470</f>
        <v>0</v>
      </c>
      <c r="E644" s="21">
        <f>'Milestone 1'!E578</f>
        <v>0</v>
      </c>
      <c r="F644">
        <f>Reference!B470</f>
        <v>0</v>
      </c>
      <c r="G644">
        <f>'Milestone 1'!H578</f>
        <v>0</v>
      </c>
      <c r="H644">
        <f>Reference!A470</f>
        <v>0</v>
      </c>
      <c r="I644">
        <f>'Milestone 1'!J578</f>
        <v>0</v>
      </c>
    </row>
    <row r="645" spans="1:9">
      <c r="A645">
        <f>'Milestone 1'!A579</f>
        <v>0</v>
      </c>
      <c r="B645">
        <f>'Milestone 1'!B579</f>
        <v>0</v>
      </c>
      <c r="C645">
        <f>'Milestone 1'!D579</f>
        <v>0</v>
      </c>
      <c r="D645">
        <f>Reference!C471</f>
        <v>0</v>
      </c>
      <c r="E645" s="21">
        <f>'Milestone 1'!E579</f>
        <v>0</v>
      </c>
      <c r="F645">
        <f>Reference!B471</f>
        <v>0</v>
      </c>
      <c r="G645">
        <f>'Milestone 1'!H579</f>
        <v>0</v>
      </c>
      <c r="H645">
        <f>Reference!A471</f>
        <v>0</v>
      </c>
      <c r="I645">
        <f>'Milestone 1'!J579</f>
        <v>0</v>
      </c>
    </row>
    <row r="646" spans="1:9">
      <c r="A646">
        <f>'Milestone 1'!A580</f>
        <v>0</v>
      </c>
      <c r="B646">
        <f>'Milestone 1'!B580</f>
        <v>0</v>
      </c>
      <c r="C646">
        <f>'Milestone 1'!D580</f>
        <v>0</v>
      </c>
      <c r="D646">
        <f>Reference!C472</f>
        <v>0</v>
      </c>
      <c r="E646" s="21">
        <f>'Milestone 1'!E580</f>
        <v>0</v>
      </c>
      <c r="F646">
        <f>Reference!B472</f>
        <v>0</v>
      </c>
      <c r="G646">
        <f>'Milestone 1'!H580</f>
        <v>0</v>
      </c>
      <c r="H646">
        <f>Reference!A472</f>
        <v>0</v>
      </c>
      <c r="I646">
        <f>'Milestone 1'!J580</f>
        <v>0</v>
      </c>
    </row>
    <row r="647" spans="1:9">
      <c r="A647">
        <f>'Milestone 1'!A581</f>
        <v>0</v>
      </c>
      <c r="B647">
        <f>'Milestone 1'!B581</f>
        <v>0</v>
      </c>
      <c r="C647">
        <f>'Milestone 1'!D581</f>
        <v>0</v>
      </c>
      <c r="D647">
        <f>Reference!C473</f>
        <v>0</v>
      </c>
      <c r="E647" s="21">
        <f>'Milestone 1'!E581</f>
        <v>0</v>
      </c>
      <c r="F647">
        <f>Reference!B473</f>
        <v>0</v>
      </c>
      <c r="G647">
        <f>'Milestone 1'!H581</f>
        <v>0</v>
      </c>
      <c r="H647">
        <f>Reference!A473</f>
        <v>0</v>
      </c>
      <c r="I647">
        <f>'Milestone 1'!J581</f>
        <v>0</v>
      </c>
    </row>
    <row r="648" spans="1:9">
      <c r="A648">
        <f>'Milestone 1'!A582</f>
        <v>0</v>
      </c>
      <c r="B648">
        <f>'Milestone 1'!B582</f>
        <v>0</v>
      </c>
      <c r="C648">
        <f>'Milestone 1'!D582</f>
        <v>0</v>
      </c>
      <c r="D648">
        <f>Reference!C474</f>
        <v>0</v>
      </c>
      <c r="E648" s="21">
        <f>'Milestone 1'!E582</f>
        <v>0</v>
      </c>
      <c r="F648">
        <f>Reference!B474</f>
        <v>0</v>
      </c>
      <c r="G648">
        <f>'Milestone 1'!H582</f>
        <v>0</v>
      </c>
      <c r="H648">
        <f>Reference!A474</f>
        <v>0</v>
      </c>
      <c r="I648">
        <f>'Milestone 1'!J582</f>
        <v>0</v>
      </c>
    </row>
    <row r="649" spans="1:9">
      <c r="A649">
        <f>'Milestone 1'!A583</f>
        <v>0</v>
      </c>
      <c r="B649">
        <f>'Milestone 1'!B583</f>
        <v>0</v>
      </c>
      <c r="C649">
        <f>'Milestone 1'!D583</f>
        <v>0</v>
      </c>
      <c r="D649">
        <f>Reference!C475</f>
        <v>0</v>
      </c>
      <c r="E649" s="21">
        <f>'Milestone 1'!E583</f>
        <v>0</v>
      </c>
      <c r="F649">
        <f>Reference!B475</f>
        <v>0</v>
      </c>
      <c r="G649">
        <f>'Milestone 1'!H583</f>
        <v>0</v>
      </c>
      <c r="H649">
        <f>Reference!A475</f>
        <v>0</v>
      </c>
      <c r="I649">
        <f>'Milestone 1'!J583</f>
        <v>0</v>
      </c>
    </row>
    <row r="650" spans="1:9">
      <c r="A650">
        <f>'Milestone 1'!A584</f>
        <v>0</v>
      </c>
      <c r="B650">
        <f>'Milestone 1'!B584</f>
        <v>0</v>
      </c>
      <c r="C650">
        <f>'Milestone 1'!D584</f>
        <v>0</v>
      </c>
      <c r="D650">
        <f>Reference!C476</f>
        <v>0</v>
      </c>
      <c r="E650" s="21">
        <f>'Milestone 1'!E584</f>
        <v>0</v>
      </c>
      <c r="F650">
        <f>Reference!B476</f>
        <v>0</v>
      </c>
      <c r="G650">
        <f>'Milestone 1'!H584</f>
        <v>0</v>
      </c>
      <c r="H650">
        <f>Reference!A476</f>
        <v>0</v>
      </c>
      <c r="I650">
        <f>'Milestone 1'!J584</f>
        <v>0</v>
      </c>
    </row>
    <row r="651" spans="1:9">
      <c r="A651">
        <f>'Milestone 1'!A585</f>
        <v>0</v>
      </c>
      <c r="B651">
        <f>'Milestone 1'!B585</f>
        <v>0</v>
      </c>
      <c r="C651">
        <f>'Milestone 1'!D585</f>
        <v>0</v>
      </c>
      <c r="D651">
        <f>Reference!C477</f>
        <v>0</v>
      </c>
      <c r="E651" s="21">
        <f>'Milestone 1'!E585</f>
        <v>0</v>
      </c>
      <c r="F651">
        <f>Reference!B477</f>
        <v>0</v>
      </c>
      <c r="G651">
        <f>'Milestone 1'!H585</f>
        <v>0</v>
      </c>
      <c r="H651">
        <f>Reference!A477</f>
        <v>0</v>
      </c>
      <c r="I651">
        <f>'Milestone 1'!J585</f>
        <v>0</v>
      </c>
    </row>
    <row r="652" spans="1:9">
      <c r="A652">
        <f>'Milestone 1'!A586</f>
        <v>0</v>
      </c>
      <c r="B652">
        <f>'Milestone 1'!B586</f>
        <v>0</v>
      </c>
      <c r="C652">
        <f>'Milestone 1'!D586</f>
        <v>0</v>
      </c>
      <c r="D652">
        <f>Reference!C478</f>
        <v>0</v>
      </c>
      <c r="E652" s="21">
        <f>'Milestone 1'!E586</f>
        <v>0</v>
      </c>
      <c r="F652">
        <f>Reference!B478</f>
        <v>0</v>
      </c>
      <c r="G652">
        <f>'Milestone 1'!H586</f>
        <v>0</v>
      </c>
      <c r="H652">
        <f>Reference!A478</f>
        <v>0</v>
      </c>
      <c r="I652">
        <f>'Milestone 1'!J586</f>
        <v>0</v>
      </c>
    </row>
    <row r="653" spans="1:9">
      <c r="A653">
        <f>'Milestone 1'!A587</f>
        <v>0</v>
      </c>
      <c r="B653">
        <f>'Milestone 1'!B587</f>
        <v>0</v>
      </c>
      <c r="C653">
        <f>'Milestone 1'!D587</f>
        <v>0</v>
      </c>
      <c r="D653">
        <f>Reference!C479</f>
        <v>0</v>
      </c>
      <c r="E653" s="21">
        <f>'Milestone 1'!E587</f>
        <v>0</v>
      </c>
      <c r="F653">
        <f>Reference!B479</f>
        <v>0</v>
      </c>
      <c r="G653">
        <f>'Milestone 1'!H587</f>
        <v>0</v>
      </c>
      <c r="H653">
        <f>Reference!A479</f>
        <v>0</v>
      </c>
      <c r="I653">
        <f>'Milestone 1'!J587</f>
        <v>0</v>
      </c>
    </row>
    <row r="654" spans="1:9">
      <c r="A654">
        <f>'Milestone 1'!A588</f>
        <v>0</v>
      </c>
      <c r="B654">
        <f>'Milestone 1'!B588</f>
        <v>0</v>
      </c>
      <c r="C654">
        <f>'Milestone 1'!D588</f>
        <v>0</v>
      </c>
      <c r="D654">
        <f>Reference!C480</f>
        <v>0</v>
      </c>
      <c r="E654" s="21">
        <f>'Milestone 1'!E588</f>
        <v>0</v>
      </c>
      <c r="F654">
        <f>Reference!B480</f>
        <v>0</v>
      </c>
      <c r="G654">
        <f>'Milestone 1'!H588</f>
        <v>0</v>
      </c>
      <c r="H654">
        <f>Reference!A480</f>
        <v>0</v>
      </c>
      <c r="I654">
        <f>'Milestone 1'!J588</f>
        <v>0</v>
      </c>
    </row>
    <row r="655" spans="1:9">
      <c r="A655">
        <f>'Milestone 1'!A589</f>
        <v>0</v>
      </c>
      <c r="B655">
        <f>'Milestone 1'!B589</f>
        <v>0</v>
      </c>
      <c r="C655">
        <f>'Milestone 1'!D589</f>
        <v>0</v>
      </c>
      <c r="D655">
        <f>Reference!C481</f>
        <v>0</v>
      </c>
      <c r="E655" s="21">
        <f>'Milestone 1'!E589</f>
        <v>0</v>
      </c>
      <c r="F655">
        <f>Reference!B481</f>
        <v>0</v>
      </c>
      <c r="G655">
        <f>'Milestone 1'!H589</f>
        <v>0</v>
      </c>
      <c r="H655">
        <f>Reference!A481</f>
        <v>0</v>
      </c>
      <c r="I655">
        <f>'Milestone 1'!J589</f>
        <v>0</v>
      </c>
    </row>
    <row r="656" spans="1:9">
      <c r="A656">
        <f>'Milestone 1'!A590</f>
        <v>0</v>
      </c>
      <c r="B656">
        <f>'Milestone 1'!B590</f>
        <v>0</v>
      </c>
      <c r="C656">
        <f>'Milestone 1'!D590</f>
        <v>0</v>
      </c>
      <c r="D656">
        <f>Reference!C482</f>
        <v>0</v>
      </c>
      <c r="E656" s="21">
        <f>'Milestone 1'!E590</f>
        <v>0</v>
      </c>
      <c r="F656">
        <f>Reference!B482</f>
        <v>0</v>
      </c>
      <c r="G656">
        <f>'Milestone 1'!H590</f>
        <v>0</v>
      </c>
      <c r="H656">
        <f>Reference!A482</f>
        <v>0</v>
      </c>
      <c r="I656">
        <f>'Milestone 1'!J590</f>
        <v>0</v>
      </c>
    </row>
    <row r="657" spans="1:9">
      <c r="A657">
        <f>'Milestone 1'!A591</f>
        <v>0</v>
      </c>
      <c r="B657">
        <f>'Milestone 1'!B591</f>
        <v>0</v>
      </c>
      <c r="C657">
        <f>'Milestone 1'!D591</f>
        <v>0</v>
      </c>
      <c r="D657">
        <f>Reference!C483</f>
        <v>0</v>
      </c>
      <c r="E657" s="21">
        <f>'Milestone 1'!E591</f>
        <v>0</v>
      </c>
      <c r="F657">
        <f>Reference!B483</f>
        <v>0</v>
      </c>
      <c r="G657">
        <f>'Milestone 1'!H591</f>
        <v>0</v>
      </c>
      <c r="H657">
        <f>Reference!A483</f>
        <v>0</v>
      </c>
      <c r="I657">
        <f>'Milestone 1'!J591</f>
        <v>0</v>
      </c>
    </row>
    <row r="658" spans="1:9">
      <c r="A658">
        <f>'Milestone 1'!A592</f>
        <v>0</v>
      </c>
      <c r="B658">
        <f>'Milestone 1'!B592</f>
        <v>0</v>
      </c>
      <c r="C658">
        <f>'Milestone 1'!D592</f>
        <v>0</v>
      </c>
      <c r="D658">
        <f>Reference!C484</f>
        <v>0</v>
      </c>
      <c r="E658" s="21">
        <f>'Milestone 1'!E592</f>
        <v>0</v>
      </c>
      <c r="F658">
        <f>Reference!B484</f>
        <v>0</v>
      </c>
      <c r="G658">
        <f>'Milestone 1'!H592</f>
        <v>0</v>
      </c>
      <c r="H658">
        <f>Reference!A484</f>
        <v>0</v>
      </c>
      <c r="I658">
        <f>'Milestone 1'!J592</f>
        <v>0</v>
      </c>
    </row>
    <row r="659" spans="1:9">
      <c r="A659">
        <f>'Milestone 1'!A593</f>
        <v>0</v>
      </c>
      <c r="B659">
        <f>'Milestone 1'!B593</f>
        <v>0</v>
      </c>
      <c r="C659">
        <f>'Milestone 1'!D593</f>
        <v>0</v>
      </c>
      <c r="D659">
        <f>Reference!C485</f>
        <v>0</v>
      </c>
      <c r="E659" s="21">
        <f>'Milestone 1'!E593</f>
        <v>0</v>
      </c>
      <c r="F659">
        <f>Reference!B485</f>
        <v>0</v>
      </c>
      <c r="G659">
        <f>'Milestone 1'!H593</f>
        <v>0</v>
      </c>
      <c r="H659">
        <f>Reference!A485</f>
        <v>0</v>
      </c>
      <c r="I659">
        <f>'Milestone 1'!J593</f>
        <v>0</v>
      </c>
    </row>
    <row r="660" spans="1:9">
      <c r="A660">
        <f>'Milestone 1'!A594</f>
        <v>0</v>
      </c>
      <c r="B660">
        <f>'Milestone 1'!B594</f>
        <v>0</v>
      </c>
      <c r="C660">
        <f>'Milestone 1'!D594</f>
        <v>0</v>
      </c>
      <c r="D660">
        <f>Reference!C486</f>
        <v>0</v>
      </c>
      <c r="E660" s="21">
        <f>'Milestone 1'!E594</f>
        <v>0</v>
      </c>
      <c r="F660">
        <f>Reference!B486</f>
        <v>0</v>
      </c>
      <c r="G660">
        <f>'Milestone 1'!H594</f>
        <v>0</v>
      </c>
      <c r="H660">
        <f>Reference!A486</f>
        <v>0</v>
      </c>
      <c r="I660">
        <f>'Milestone 1'!J594</f>
        <v>0</v>
      </c>
    </row>
    <row r="661" spans="1:9">
      <c r="A661">
        <f>'Milestone 1'!A595</f>
        <v>0</v>
      </c>
      <c r="B661">
        <f>'Milestone 1'!B595</f>
        <v>0</v>
      </c>
      <c r="C661">
        <f>'Milestone 1'!D595</f>
        <v>0</v>
      </c>
      <c r="D661">
        <f>Reference!C487</f>
        <v>0</v>
      </c>
      <c r="E661" s="21">
        <f>'Milestone 1'!E595</f>
        <v>0</v>
      </c>
      <c r="F661">
        <f>Reference!B487</f>
        <v>0</v>
      </c>
      <c r="G661">
        <f>'Milestone 1'!H595</f>
        <v>0</v>
      </c>
      <c r="H661">
        <f>Reference!A487</f>
        <v>0</v>
      </c>
      <c r="I661">
        <f>'Milestone 1'!J595</f>
        <v>0</v>
      </c>
    </row>
    <row r="662" spans="1:9">
      <c r="A662">
        <f>'Milestone 1'!A596</f>
        <v>0</v>
      </c>
      <c r="B662">
        <f>'Milestone 1'!B596</f>
        <v>0</v>
      </c>
      <c r="C662">
        <f>'Milestone 1'!D596</f>
        <v>0</v>
      </c>
      <c r="D662">
        <f>Reference!C488</f>
        <v>0</v>
      </c>
      <c r="E662" s="21">
        <f>'Milestone 1'!E596</f>
        <v>0</v>
      </c>
      <c r="F662">
        <f>Reference!B488</f>
        <v>0</v>
      </c>
      <c r="G662">
        <f>'Milestone 1'!H596</f>
        <v>0</v>
      </c>
      <c r="H662">
        <f>Reference!A488</f>
        <v>0</v>
      </c>
      <c r="I662">
        <f>'Milestone 1'!J596</f>
        <v>0</v>
      </c>
    </row>
    <row r="663" spans="1:9">
      <c r="A663">
        <f>'Milestone 1'!A597</f>
        <v>0</v>
      </c>
      <c r="B663">
        <f>'Milestone 1'!B597</f>
        <v>0</v>
      </c>
      <c r="C663">
        <f>'Milestone 1'!D597</f>
        <v>0</v>
      </c>
      <c r="D663">
        <f>Reference!C489</f>
        <v>0</v>
      </c>
      <c r="E663" s="21">
        <f>'Milestone 1'!E597</f>
        <v>0</v>
      </c>
      <c r="F663">
        <f>Reference!B489</f>
        <v>0</v>
      </c>
      <c r="G663">
        <f>'Milestone 1'!H597</f>
        <v>0</v>
      </c>
      <c r="H663">
        <f>Reference!A489</f>
        <v>0</v>
      </c>
      <c r="I663">
        <f>'Milestone 1'!J597</f>
        <v>0</v>
      </c>
    </row>
    <row r="664" spans="1:9">
      <c r="A664">
        <f>'Milestone 1'!A598</f>
        <v>0</v>
      </c>
      <c r="B664">
        <f>'Milestone 1'!B598</f>
        <v>0</v>
      </c>
      <c r="C664">
        <f>'Milestone 1'!D598</f>
        <v>0</v>
      </c>
      <c r="D664">
        <f>Reference!C490</f>
        <v>0</v>
      </c>
      <c r="E664" s="21">
        <f>'Milestone 1'!E598</f>
        <v>0</v>
      </c>
      <c r="F664">
        <f>Reference!B490</f>
        <v>0</v>
      </c>
      <c r="G664">
        <f>'Milestone 1'!H598</f>
        <v>0</v>
      </c>
      <c r="H664">
        <f>Reference!A490</f>
        <v>0</v>
      </c>
      <c r="I664">
        <f>'Milestone 1'!J598</f>
        <v>0</v>
      </c>
    </row>
    <row r="665" spans="1:9">
      <c r="A665">
        <f>'Milestone 1'!A599</f>
        <v>0</v>
      </c>
      <c r="B665">
        <f>'Milestone 1'!B599</f>
        <v>0</v>
      </c>
      <c r="C665">
        <f>'Milestone 1'!D599</f>
        <v>0</v>
      </c>
      <c r="D665">
        <f>Reference!C491</f>
        <v>0</v>
      </c>
      <c r="E665" s="21">
        <f>'Milestone 1'!E599</f>
        <v>0</v>
      </c>
      <c r="F665">
        <f>Reference!B491</f>
        <v>0</v>
      </c>
      <c r="G665">
        <f>'Milestone 1'!H599</f>
        <v>0</v>
      </c>
      <c r="H665">
        <f>Reference!A491</f>
        <v>0</v>
      </c>
      <c r="I665">
        <f>'Milestone 1'!J599</f>
        <v>0</v>
      </c>
    </row>
    <row r="666" spans="1:9">
      <c r="A666">
        <f>'Milestone 1'!A600</f>
        <v>0</v>
      </c>
      <c r="B666">
        <f>'Milestone 1'!B600</f>
        <v>0</v>
      </c>
      <c r="C666">
        <f>'Milestone 1'!D600</f>
        <v>0</v>
      </c>
      <c r="D666">
        <f>Reference!C492</f>
        <v>0</v>
      </c>
      <c r="E666" s="21">
        <f>'Milestone 1'!E600</f>
        <v>0</v>
      </c>
      <c r="F666">
        <f>Reference!B492</f>
        <v>0</v>
      </c>
      <c r="G666">
        <f>'Milestone 1'!H600</f>
        <v>0</v>
      </c>
      <c r="H666">
        <f>Reference!A492</f>
        <v>0</v>
      </c>
      <c r="I666">
        <f>'Milestone 1'!J600</f>
        <v>0</v>
      </c>
    </row>
    <row r="667" spans="1:9">
      <c r="A667">
        <f>'Milestone 1'!A601</f>
        <v>0</v>
      </c>
      <c r="B667">
        <f>'Milestone 1'!B601</f>
        <v>0</v>
      </c>
      <c r="C667">
        <f>'Milestone 1'!D601</f>
        <v>0</v>
      </c>
      <c r="D667">
        <f>Reference!C493</f>
        <v>0</v>
      </c>
      <c r="E667" s="21">
        <f>'Milestone 1'!E601</f>
        <v>0</v>
      </c>
      <c r="F667">
        <f>Reference!B493</f>
        <v>0</v>
      </c>
      <c r="G667">
        <f>'Milestone 1'!H601</f>
        <v>0</v>
      </c>
      <c r="H667">
        <f>Reference!A493</f>
        <v>0</v>
      </c>
      <c r="I667">
        <f>'Milestone 1'!J601</f>
        <v>0</v>
      </c>
    </row>
    <row r="668" spans="1:9">
      <c r="A668">
        <f>'Milestone 1'!A602</f>
        <v>0</v>
      </c>
      <c r="B668">
        <f>'Milestone 1'!B602</f>
        <v>0</v>
      </c>
      <c r="C668">
        <f>'Milestone 1'!D602</f>
        <v>0</v>
      </c>
      <c r="D668">
        <f>Reference!C494</f>
        <v>0</v>
      </c>
      <c r="E668" s="21">
        <f>'Milestone 1'!E602</f>
        <v>0</v>
      </c>
      <c r="F668">
        <f>Reference!B494</f>
        <v>0</v>
      </c>
      <c r="G668">
        <f>'Milestone 1'!H602</f>
        <v>0</v>
      </c>
      <c r="H668">
        <f>Reference!A494</f>
        <v>0</v>
      </c>
      <c r="I668">
        <f>'Milestone 1'!J602</f>
        <v>0</v>
      </c>
    </row>
    <row r="669" spans="1:9">
      <c r="A669">
        <f>'Milestone 1'!A603</f>
        <v>0</v>
      </c>
      <c r="B669">
        <f>'Milestone 1'!B603</f>
        <v>0</v>
      </c>
      <c r="C669">
        <f>'Milestone 1'!D603</f>
        <v>0</v>
      </c>
      <c r="D669">
        <f>Reference!C495</f>
        <v>0</v>
      </c>
      <c r="E669" s="21">
        <f>'Milestone 1'!E603</f>
        <v>0</v>
      </c>
      <c r="F669">
        <f>Reference!B495</f>
        <v>0</v>
      </c>
      <c r="G669">
        <f>'Milestone 1'!H603</f>
        <v>0</v>
      </c>
      <c r="H669">
        <f>Reference!A495</f>
        <v>0</v>
      </c>
      <c r="I669">
        <f>'Milestone 1'!J603</f>
        <v>0</v>
      </c>
    </row>
    <row r="670" spans="1:9">
      <c r="A670">
        <f>'Milestone 1'!A604</f>
        <v>0</v>
      </c>
      <c r="B670">
        <f>'Milestone 1'!B604</f>
        <v>0</v>
      </c>
      <c r="C670">
        <f>'Milestone 1'!D604</f>
        <v>0</v>
      </c>
      <c r="D670">
        <f>Reference!C496</f>
        <v>0</v>
      </c>
      <c r="E670" s="21">
        <f>'Milestone 1'!E604</f>
        <v>0</v>
      </c>
      <c r="F670">
        <f>Reference!B496</f>
        <v>0</v>
      </c>
      <c r="G670">
        <f>'Milestone 1'!H604</f>
        <v>0</v>
      </c>
      <c r="H670">
        <f>Reference!A496</f>
        <v>0</v>
      </c>
      <c r="I670">
        <f>'Milestone 1'!J604</f>
        <v>0</v>
      </c>
    </row>
    <row r="671" spans="1:9">
      <c r="A671">
        <f>'Milestone 1'!A605</f>
        <v>0</v>
      </c>
      <c r="B671">
        <f>'Milestone 1'!B605</f>
        <v>0</v>
      </c>
      <c r="C671">
        <f>'Milestone 1'!D605</f>
        <v>0</v>
      </c>
      <c r="D671">
        <f>Reference!C497</f>
        <v>0</v>
      </c>
      <c r="E671" s="21">
        <f>'Milestone 1'!E605</f>
        <v>0</v>
      </c>
      <c r="F671">
        <f>Reference!B497</f>
        <v>0</v>
      </c>
      <c r="G671">
        <f>'Milestone 1'!H605</f>
        <v>0</v>
      </c>
      <c r="H671">
        <f>Reference!A497</f>
        <v>0</v>
      </c>
      <c r="I671">
        <f>'Milestone 1'!J605</f>
        <v>0</v>
      </c>
    </row>
    <row r="672" spans="1:9">
      <c r="A672">
        <f>'Milestone 1'!A606</f>
        <v>0</v>
      </c>
      <c r="B672">
        <f>'Milestone 1'!B606</f>
        <v>0</v>
      </c>
      <c r="C672">
        <f>'Milestone 1'!D606</f>
        <v>0</v>
      </c>
      <c r="D672">
        <f>Reference!C498</f>
        <v>0</v>
      </c>
      <c r="E672" s="21">
        <f>'Milestone 1'!E606</f>
        <v>0</v>
      </c>
      <c r="F672">
        <f>Reference!B498</f>
        <v>0</v>
      </c>
      <c r="G672">
        <f>'Milestone 1'!H606</f>
        <v>0</v>
      </c>
      <c r="H672">
        <f>Reference!A498</f>
        <v>0</v>
      </c>
      <c r="I672">
        <f>'Milestone 1'!J606</f>
        <v>0</v>
      </c>
    </row>
    <row r="673" spans="1:9">
      <c r="A673">
        <f>'Milestone 1'!A607</f>
        <v>0</v>
      </c>
      <c r="B673">
        <f>'Milestone 1'!B607</f>
        <v>0</v>
      </c>
      <c r="C673">
        <f>'Milestone 1'!D607</f>
        <v>0</v>
      </c>
      <c r="D673">
        <f>Reference!C499</f>
        <v>0</v>
      </c>
      <c r="E673" s="21">
        <f>'Milestone 1'!E607</f>
        <v>0</v>
      </c>
      <c r="F673">
        <f>Reference!B499</f>
        <v>0</v>
      </c>
      <c r="G673">
        <f>'Milestone 1'!H607</f>
        <v>0</v>
      </c>
      <c r="H673">
        <f>Reference!A499</f>
        <v>0</v>
      </c>
      <c r="I673">
        <f>'Milestone 1'!J607</f>
        <v>0</v>
      </c>
    </row>
    <row r="674" spans="1:9">
      <c r="A674">
        <f>'Milestone 1'!A608</f>
        <v>0</v>
      </c>
      <c r="B674">
        <f>'Milestone 1'!B608</f>
        <v>0</v>
      </c>
      <c r="C674">
        <f>'Milestone 1'!D608</f>
        <v>0</v>
      </c>
      <c r="D674">
        <f>Reference!C500</f>
        <v>0</v>
      </c>
      <c r="E674" s="21">
        <f>'Milestone 1'!E608</f>
        <v>0</v>
      </c>
      <c r="F674">
        <f>Reference!B500</f>
        <v>0</v>
      </c>
      <c r="G674">
        <f>'Milestone 1'!H608</f>
        <v>0</v>
      </c>
      <c r="H674">
        <f>Reference!A500</f>
        <v>0</v>
      </c>
      <c r="I674">
        <f>'Milestone 1'!J608</f>
        <v>0</v>
      </c>
    </row>
    <row r="675" spans="1:9">
      <c r="A675">
        <f>'Milestone 1'!A609</f>
        <v>0</v>
      </c>
      <c r="B675">
        <f>'Milestone 1'!B609</f>
        <v>0</v>
      </c>
      <c r="C675">
        <f>'Milestone 1'!D609</f>
        <v>0</v>
      </c>
      <c r="D675">
        <f>Reference!C501</f>
        <v>0</v>
      </c>
      <c r="E675" s="21">
        <f>'Milestone 1'!E609</f>
        <v>0</v>
      </c>
      <c r="F675">
        <f>Reference!B501</f>
        <v>0</v>
      </c>
      <c r="G675">
        <f>'Milestone 1'!H609</f>
        <v>0</v>
      </c>
      <c r="H675">
        <f>Reference!A501</f>
        <v>0</v>
      </c>
      <c r="I675">
        <f>'Milestone 1'!J609</f>
        <v>0</v>
      </c>
    </row>
    <row r="676" spans="1:9">
      <c r="A676">
        <f>'Milestone 1'!A610</f>
        <v>0</v>
      </c>
      <c r="B676">
        <f>'Milestone 1'!B610</f>
        <v>0</v>
      </c>
      <c r="C676">
        <f>'Milestone 1'!D610</f>
        <v>0</v>
      </c>
      <c r="D676">
        <f>Reference!C502</f>
        <v>0</v>
      </c>
      <c r="E676" s="21">
        <f>'Milestone 1'!E610</f>
        <v>0</v>
      </c>
      <c r="F676">
        <f>Reference!B502</f>
        <v>0</v>
      </c>
      <c r="G676">
        <f>'Milestone 1'!H610</f>
        <v>0</v>
      </c>
      <c r="H676">
        <f>Reference!A502</f>
        <v>0</v>
      </c>
      <c r="I676">
        <f>'Milestone 1'!J610</f>
        <v>0</v>
      </c>
    </row>
    <row r="677" spans="1:9">
      <c r="A677">
        <f>'Milestone 1'!A611</f>
        <v>0</v>
      </c>
      <c r="B677">
        <f>'Milestone 1'!B611</f>
        <v>0</v>
      </c>
      <c r="C677">
        <f>'Milestone 1'!D611</f>
        <v>0</v>
      </c>
      <c r="D677">
        <f>Reference!C503</f>
        <v>0</v>
      </c>
      <c r="E677" s="21">
        <f>'Milestone 1'!E611</f>
        <v>0</v>
      </c>
      <c r="F677">
        <f>Reference!B503</f>
        <v>0</v>
      </c>
      <c r="G677">
        <f>'Milestone 1'!H611</f>
        <v>0</v>
      </c>
      <c r="H677">
        <f>Reference!A503</f>
        <v>0</v>
      </c>
      <c r="I677">
        <f>'Milestone 1'!J611</f>
        <v>0</v>
      </c>
    </row>
    <row r="678" spans="1:9">
      <c r="A678">
        <f>'Milestone 1'!A612</f>
        <v>0</v>
      </c>
      <c r="B678">
        <f>'Milestone 1'!B612</f>
        <v>0</v>
      </c>
      <c r="C678">
        <f>'Milestone 1'!D612</f>
        <v>0</v>
      </c>
      <c r="D678">
        <f>Reference!C504</f>
        <v>0</v>
      </c>
      <c r="E678" s="21">
        <f>'Milestone 1'!E612</f>
        <v>0</v>
      </c>
      <c r="F678">
        <f>Reference!B504</f>
        <v>0</v>
      </c>
      <c r="G678">
        <f>'Milestone 1'!H612</f>
        <v>0</v>
      </c>
      <c r="H678">
        <f>Reference!A504</f>
        <v>0</v>
      </c>
      <c r="I678">
        <f>'Milestone 1'!J612</f>
        <v>0</v>
      </c>
    </row>
    <row r="679" spans="1:9">
      <c r="A679">
        <f>'Milestone 1'!A613</f>
        <v>0</v>
      </c>
      <c r="B679">
        <f>'Milestone 1'!B613</f>
        <v>0</v>
      </c>
      <c r="C679">
        <f>'Milestone 1'!D613</f>
        <v>0</v>
      </c>
      <c r="D679">
        <f>Reference!C505</f>
        <v>0</v>
      </c>
      <c r="E679" s="21">
        <f>'Milestone 1'!E613</f>
        <v>0</v>
      </c>
      <c r="F679">
        <f>Reference!B505</f>
        <v>0</v>
      </c>
      <c r="G679">
        <f>'Milestone 1'!H613</f>
        <v>0</v>
      </c>
      <c r="H679">
        <f>Reference!A505</f>
        <v>0</v>
      </c>
      <c r="I679">
        <f>'Milestone 1'!J613</f>
        <v>0</v>
      </c>
    </row>
    <row r="680" spans="1:9">
      <c r="A680">
        <f>'Milestone 1'!A614</f>
        <v>0</v>
      </c>
      <c r="B680">
        <f>'Milestone 1'!B614</f>
        <v>0</v>
      </c>
      <c r="C680">
        <f>'Milestone 1'!D614</f>
        <v>0</v>
      </c>
      <c r="D680">
        <f>Reference!C506</f>
        <v>0</v>
      </c>
      <c r="E680" s="21">
        <f>'Milestone 1'!E614</f>
        <v>0</v>
      </c>
      <c r="F680">
        <f>Reference!B506</f>
        <v>0</v>
      </c>
      <c r="G680">
        <f>'Milestone 1'!H614</f>
        <v>0</v>
      </c>
      <c r="H680">
        <f>Reference!A506</f>
        <v>0</v>
      </c>
      <c r="I680">
        <f>'Milestone 1'!J614</f>
        <v>0</v>
      </c>
    </row>
    <row r="681" spans="1:9">
      <c r="A681">
        <f>'Milestone 1'!A615</f>
        <v>0</v>
      </c>
      <c r="B681">
        <f>'Milestone 1'!B615</f>
        <v>0</v>
      </c>
      <c r="C681">
        <f>'Milestone 1'!D615</f>
        <v>0</v>
      </c>
      <c r="D681">
        <f>Reference!C507</f>
        <v>0</v>
      </c>
      <c r="E681" s="21">
        <f>'Milestone 1'!E615</f>
        <v>0</v>
      </c>
      <c r="F681">
        <f>Reference!B507</f>
        <v>0</v>
      </c>
      <c r="G681">
        <f>'Milestone 1'!H615</f>
        <v>0</v>
      </c>
      <c r="H681">
        <f>Reference!A507</f>
        <v>0</v>
      </c>
      <c r="I681">
        <f>'Milestone 1'!J615</f>
        <v>0</v>
      </c>
    </row>
    <row r="682" spans="1:9">
      <c r="A682">
        <f>'Milestone 1'!A616</f>
        <v>0</v>
      </c>
      <c r="B682">
        <f>'Milestone 1'!B616</f>
        <v>0</v>
      </c>
      <c r="C682">
        <f>'Milestone 1'!D616</f>
        <v>0</v>
      </c>
      <c r="D682">
        <f>Reference!C508</f>
        <v>0</v>
      </c>
      <c r="E682" s="21">
        <f>'Milestone 1'!E616</f>
        <v>0</v>
      </c>
      <c r="F682">
        <f>Reference!B508</f>
        <v>0</v>
      </c>
      <c r="G682">
        <f>'Milestone 1'!H616</f>
        <v>0</v>
      </c>
      <c r="H682">
        <f>Reference!A508</f>
        <v>0</v>
      </c>
      <c r="I682">
        <f>'Milestone 1'!J616</f>
        <v>0</v>
      </c>
    </row>
    <row r="683" spans="1:9">
      <c r="A683">
        <f>'Milestone 1'!A617</f>
        <v>0</v>
      </c>
      <c r="B683">
        <f>'Milestone 1'!B617</f>
        <v>0</v>
      </c>
      <c r="C683">
        <f>'Milestone 1'!D617</f>
        <v>0</v>
      </c>
      <c r="D683">
        <f>Reference!C509</f>
        <v>0</v>
      </c>
      <c r="E683" s="21">
        <f>'Milestone 1'!E617</f>
        <v>0</v>
      </c>
      <c r="F683">
        <f>Reference!B509</f>
        <v>0</v>
      </c>
      <c r="G683">
        <f>'Milestone 1'!H617</f>
        <v>0</v>
      </c>
      <c r="H683">
        <f>Reference!A509</f>
        <v>0</v>
      </c>
      <c r="I683">
        <f>'Milestone 1'!J617</f>
        <v>0</v>
      </c>
    </row>
    <row r="684" spans="1:9">
      <c r="A684">
        <f>'Milestone 1'!A618</f>
        <v>0</v>
      </c>
      <c r="B684">
        <f>'Milestone 1'!B618</f>
        <v>0</v>
      </c>
      <c r="C684">
        <f>'Milestone 1'!D618</f>
        <v>0</v>
      </c>
      <c r="D684">
        <f>Reference!C510</f>
        <v>0</v>
      </c>
      <c r="E684" s="21">
        <f>'Milestone 1'!E618</f>
        <v>0</v>
      </c>
      <c r="F684">
        <f>Reference!B510</f>
        <v>0</v>
      </c>
      <c r="G684">
        <f>'Milestone 1'!H618</f>
        <v>0</v>
      </c>
      <c r="H684">
        <f>Reference!A510</f>
        <v>0</v>
      </c>
      <c r="I684">
        <f>'Milestone 1'!J618</f>
        <v>0</v>
      </c>
    </row>
    <row r="685" spans="1:9">
      <c r="A685">
        <f>'Milestone 1'!A619</f>
        <v>0</v>
      </c>
      <c r="B685">
        <f>'Milestone 1'!B619</f>
        <v>0</v>
      </c>
      <c r="C685">
        <f>'Milestone 1'!D619</f>
        <v>0</v>
      </c>
      <c r="D685">
        <f>Reference!C511</f>
        <v>0</v>
      </c>
      <c r="E685" s="21">
        <f>'Milestone 1'!E619</f>
        <v>0</v>
      </c>
      <c r="F685">
        <f>Reference!B511</f>
        <v>0</v>
      </c>
      <c r="G685">
        <f>'Milestone 1'!H619</f>
        <v>0</v>
      </c>
      <c r="H685">
        <f>Reference!A511</f>
        <v>0</v>
      </c>
      <c r="I685">
        <f>'Milestone 1'!J619</f>
        <v>0</v>
      </c>
    </row>
    <row r="686" spans="1:9">
      <c r="A686">
        <f>'Milestone 1'!A620</f>
        <v>0</v>
      </c>
      <c r="B686">
        <f>'Milestone 1'!B620</f>
        <v>0</v>
      </c>
      <c r="C686">
        <f>'Milestone 1'!D620</f>
        <v>0</v>
      </c>
      <c r="D686">
        <f>Reference!C512</f>
        <v>0</v>
      </c>
      <c r="E686" s="21">
        <f>'Milestone 1'!E620</f>
        <v>0</v>
      </c>
      <c r="F686">
        <f>Reference!B512</f>
        <v>0</v>
      </c>
      <c r="G686">
        <f>'Milestone 1'!H620</f>
        <v>0</v>
      </c>
      <c r="H686">
        <f>Reference!A512</f>
        <v>0</v>
      </c>
      <c r="I686">
        <f>'Milestone 1'!J620</f>
        <v>0</v>
      </c>
    </row>
    <row r="687" spans="1:9">
      <c r="A687">
        <f>'Milestone 1'!A621</f>
        <v>0</v>
      </c>
      <c r="B687">
        <f>'Milestone 1'!B621</f>
        <v>0</v>
      </c>
      <c r="C687">
        <f>'Milestone 1'!D621</f>
        <v>0</v>
      </c>
      <c r="D687">
        <f>Reference!C513</f>
        <v>0</v>
      </c>
      <c r="E687" s="21">
        <f>'Milestone 1'!E621</f>
        <v>0</v>
      </c>
      <c r="F687">
        <f>Reference!B513</f>
        <v>0</v>
      </c>
      <c r="G687">
        <f>'Milestone 1'!H621</f>
        <v>0</v>
      </c>
      <c r="H687">
        <f>Reference!A513</f>
        <v>0</v>
      </c>
      <c r="I687">
        <f>'Milestone 1'!J621</f>
        <v>0</v>
      </c>
    </row>
    <row r="688" spans="1:9">
      <c r="A688">
        <f>'Milestone 1'!A622</f>
        <v>0</v>
      </c>
      <c r="B688">
        <f>'Milestone 1'!B622</f>
        <v>0</v>
      </c>
      <c r="C688">
        <f>'Milestone 1'!D622</f>
        <v>0</v>
      </c>
      <c r="D688">
        <f>Reference!C514</f>
        <v>0</v>
      </c>
      <c r="E688" s="21">
        <f>'Milestone 1'!E622</f>
        <v>0</v>
      </c>
      <c r="F688">
        <f>Reference!B514</f>
        <v>0</v>
      </c>
      <c r="G688">
        <f>'Milestone 1'!H622</f>
        <v>0</v>
      </c>
      <c r="H688">
        <f>Reference!A514</f>
        <v>0</v>
      </c>
      <c r="I688">
        <f>'Milestone 1'!J622</f>
        <v>0</v>
      </c>
    </row>
    <row r="689" spans="1:10">
      <c r="A689">
        <f>'Milestone 1'!A623</f>
        <v>0</v>
      </c>
      <c r="B689">
        <f>'Milestone 1'!B623</f>
        <v>0</v>
      </c>
      <c r="C689">
        <f>'Milestone 1'!D623</f>
        <v>0</v>
      </c>
      <c r="D689">
        <f>Reference!C515</f>
        <v>0</v>
      </c>
      <c r="E689" s="21">
        <f>'Milestone 1'!E623</f>
        <v>0</v>
      </c>
      <c r="F689">
        <f>Reference!B515</f>
        <v>0</v>
      </c>
      <c r="G689">
        <f>'Milestone 1'!H623</f>
        <v>0</v>
      </c>
      <c r="H689">
        <f>Reference!A515</f>
        <v>0</v>
      </c>
      <c r="I689">
        <f>'Milestone 1'!J623</f>
        <v>0</v>
      </c>
    </row>
    <row r="690" spans="1:10">
      <c r="A690">
        <f>'Milestone 1'!A624</f>
        <v>0</v>
      </c>
      <c r="B690">
        <f>'Milestone 1'!B624</f>
        <v>0</v>
      </c>
      <c r="C690">
        <f>'Milestone 1'!D624</f>
        <v>0</v>
      </c>
      <c r="D690">
        <f>Reference!C516</f>
        <v>0</v>
      </c>
      <c r="E690" s="21">
        <f>'Milestone 1'!E624</f>
        <v>0</v>
      </c>
      <c r="F690">
        <f>Reference!B516</f>
        <v>0</v>
      </c>
      <c r="G690">
        <f>'Milestone 1'!H624</f>
        <v>0</v>
      </c>
      <c r="H690">
        <f>Reference!A516</f>
        <v>0</v>
      </c>
      <c r="I690">
        <f>'Milestone 1'!J624</f>
        <v>0</v>
      </c>
    </row>
    <row r="691" spans="1:10">
      <c r="A691">
        <f>'Milestone 1'!A625</f>
        <v>0</v>
      </c>
      <c r="B691">
        <f>'Milestone 1'!B625</f>
        <v>0</v>
      </c>
      <c r="C691">
        <f>'Milestone 1'!D625</f>
        <v>0</v>
      </c>
      <c r="D691">
        <f>Reference!C517</f>
        <v>0</v>
      </c>
      <c r="E691" s="21">
        <f>'Milestone 1'!E625</f>
        <v>0</v>
      </c>
      <c r="F691">
        <f>Reference!B517</f>
        <v>0</v>
      </c>
      <c r="G691">
        <f>'Milestone 1'!H625</f>
        <v>0</v>
      </c>
      <c r="H691">
        <f>Reference!A517</f>
        <v>0</v>
      </c>
      <c r="I691">
        <f>'Milestone 1'!J625</f>
        <v>0</v>
      </c>
    </row>
    <row r="692" spans="1:10">
      <c r="A692">
        <f>'Milestone 1'!A626</f>
        <v>0</v>
      </c>
      <c r="B692">
        <f>'Milestone 1'!B626</f>
        <v>0</v>
      </c>
      <c r="C692">
        <f>'Milestone 1'!D626</f>
        <v>0</v>
      </c>
      <c r="D692">
        <f>Reference!C518</f>
        <v>0</v>
      </c>
      <c r="E692" s="21">
        <f>'Milestone 1'!E626</f>
        <v>0</v>
      </c>
      <c r="F692">
        <f>Reference!B518</f>
        <v>0</v>
      </c>
      <c r="G692">
        <f>'Milestone 1'!H626</f>
        <v>0</v>
      </c>
      <c r="H692">
        <f>Reference!A518</f>
        <v>0</v>
      </c>
      <c r="I692">
        <f>'Milestone 1'!J626</f>
        <v>0</v>
      </c>
    </row>
    <row r="693" spans="1:10">
      <c r="A693">
        <f>'Milestone 1'!A627</f>
        <v>0</v>
      </c>
      <c r="B693">
        <f>'Milestone 1'!B627</f>
        <v>0</v>
      </c>
      <c r="C693">
        <f>'Milestone 1'!D627</f>
        <v>0</v>
      </c>
      <c r="D693">
        <f>Reference!C519</f>
        <v>0</v>
      </c>
      <c r="E693" s="21">
        <f>'Milestone 1'!E627</f>
        <v>0</v>
      </c>
      <c r="F693">
        <f>Reference!B519</f>
        <v>0</v>
      </c>
      <c r="G693">
        <f>'Milestone 1'!H627</f>
        <v>0</v>
      </c>
      <c r="H693">
        <f>Reference!A519</f>
        <v>0</v>
      </c>
      <c r="I693">
        <f>'Milestone 1'!J627</f>
        <v>0</v>
      </c>
    </row>
    <row r="694" spans="1:10">
      <c r="A694">
        <f>'Milestone 1'!A628</f>
        <v>0</v>
      </c>
      <c r="B694">
        <f>'Milestone 1'!B628</f>
        <v>0</v>
      </c>
      <c r="C694">
        <f>'Milestone 1'!D628</f>
        <v>0</v>
      </c>
      <c r="D694">
        <f>Reference!C520</f>
        <v>0</v>
      </c>
      <c r="E694" s="21">
        <f>'Milestone 1'!E628</f>
        <v>0</v>
      </c>
      <c r="F694">
        <f>Reference!B520</f>
        <v>0</v>
      </c>
      <c r="G694">
        <f>'Milestone 1'!H628</f>
        <v>0</v>
      </c>
      <c r="H694">
        <f>Reference!A520</f>
        <v>0</v>
      </c>
      <c r="I694">
        <f>'Milestone 1'!J628</f>
        <v>0</v>
      </c>
    </row>
    <row r="695" spans="1:10">
      <c r="A695">
        <f>'Milestone 1'!A629</f>
        <v>0</v>
      </c>
      <c r="B695">
        <f>'Milestone 1'!B629</f>
        <v>0</v>
      </c>
      <c r="C695">
        <f>'Milestone 1'!D629</f>
        <v>0</v>
      </c>
      <c r="D695">
        <f>Reference!C521</f>
        <v>0</v>
      </c>
      <c r="E695" s="21">
        <f>'Milestone 1'!E629</f>
        <v>0</v>
      </c>
      <c r="F695">
        <f>Reference!B521</f>
        <v>0</v>
      </c>
      <c r="G695">
        <f>'Milestone 1'!H629</f>
        <v>0</v>
      </c>
      <c r="H695">
        <f>Reference!A521</f>
        <v>0</v>
      </c>
      <c r="I695">
        <f>'Milestone 1'!J629</f>
        <v>0</v>
      </c>
    </row>
    <row r="696" spans="1:10">
      <c r="D696" s="21"/>
    </row>
    <row r="697" spans="1:10">
      <c r="A697" t="str">
        <f>'Milestone 1'!A632</f>
        <v>Land Access Agreement/Permit Update</v>
      </c>
      <c r="D697" s="21"/>
    </row>
    <row r="698" spans="1:10">
      <c r="A698" t="str">
        <f>'Milestone 1'!A634</f>
        <v>An update on progress in obtaining all permits required and Land Access Agreements for the project.</v>
      </c>
      <c r="D698" s="21"/>
    </row>
    <row r="699" spans="1:10">
      <c r="A699" t="s">
        <v>427</v>
      </c>
      <c r="B699" s="52">
        <f>'Milestone 1'!B636</f>
        <v>0</v>
      </c>
      <c r="D699" s="21"/>
    </row>
    <row r="700" spans="1:10">
      <c r="A700" t="s">
        <v>10</v>
      </c>
      <c r="B700" s="52" t="str">
        <f>Reference!C523</f>
        <v/>
      </c>
      <c r="D700" s="21"/>
    </row>
    <row r="701" spans="1:10">
      <c r="A701" t="s">
        <v>446</v>
      </c>
      <c r="B701" t="s">
        <v>447</v>
      </c>
      <c r="C701" t="s">
        <v>451</v>
      </c>
      <c r="D701" t="s">
        <v>452</v>
      </c>
      <c r="E701" t="s">
        <v>453</v>
      </c>
      <c r="F701" t="s">
        <v>104</v>
      </c>
      <c r="G701" t="s">
        <v>126</v>
      </c>
      <c r="H701" t="s">
        <v>131</v>
      </c>
      <c r="I701" t="s">
        <v>16</v>
      </c>
      <c r="J701" t="s">
        <v>337</v>
      </c>
    </row>
    <row r="702" spans="1:10">
      <c r="A702" t="str">
        <f>'Milestone 1'!A640</f>
        <v/>
      </c>
      <c r="B702" t="str">
        <f>'Milestone 1'!B640</f>
        <v/>
      </c>
      <c r="C702" t="str">
        <f>'Milestone 1'!D640</f>
        <v/>
      </c>
      <c r="D702">
        <f>Reference!C525</f>
        <v>0</v>
      </c>
      <c r="E702" s="21" t="str">
        <f>'Milestone 1'!E640</f>
        <v/>
      </c>
      <c r="F702">
        <f>Reference!B525</f>
        <v>0</v>
      </c>
      <c r="G702">
        <f>'Milestone 1'!H640</f>
        <v>0</v>
      </c>
      <c r="H702">
        <f>Reference!A525</f>
        <v>0</v>
      </c>
      <c r="I702">
        <f>'Milestone 1'!J640</f>
        <v>0</v>
      </c>
      <c r="J702" t="str">
        <f>'Milestone 1'!C640</f>
        <v/>
      </c>
    </row>
    <row r="703" spans="1:10">
      <c r="A703">
        <f>'Milestone 1'!A641</f>
        <v>0</v>
      </c>
      <c r="B703">
        <f>'Milestone 1'!B641</f>
        <v>0</v>
      </c>
      <c r="C703">
        <f>'Milestone 1'!D641</f>
        <v>0</v>
      </c>
      <c r="D703">
        <f>Reference!C526</f>
        <v>0</v>
      </c>
      <c r="E703" s="21">
        <f>'Milestone 1'!E641</f>
        <v>0</v>
      </c>
      <c r="F703">
        <f>Reference!B526</f>
        <v>0</v>
      </c>
      <c r="G703">
        <f>'Milestone 1'!H641</f>
        <v>0</v>
      </c>
      <c r="H703">
        <f>Reference!A526</f>
        <v>0</v>
      </c>
      <c r="I703">
        <f>'Milestone 1'!J641</f>
        <v>0</v>
      </c>
      <c r="J703">
        <f>'Milestone 1'!C641</f>
        <v>0</v>
      </c>
    </row>
    <row r="704" spans="1:10">
      <c r="A704">
        <f>'Milestone 1'!A642</f>
        <v>0</v>
      </c>
      <c r="B704">
        <f>'Milestone 1'!B642</f>
        <v>0</v>
      </c>
      <c r="C704">
        <f>'Milestone 1'!D642</f>
        <v>0</v>
      </c>
      <c r="D704">
        <f>Reference!C527</f>
        <v>0</v>
      </c>
      <c r="E704" s="21">
        <f>'Milestone 1'!E642</f>
        <v>0</v>
      </c>
      <c r="F704">
        <f>Reference!B527</f>
        <v>0</v>
      </c>
      <c r="G704">
        <f>'Milestone 1'!H642</f>
        <v>0</v>
      </c>
      <c r="H704">
        <f>Reference!A527</f>
        <v>0</v>
      </c>
      <c r="I704">
        <f>'Milestone 1'!J642</f>
        <v>0</v>
      </c>
      <c r="J704">
        <f>'Milestone 1'!C642</f>
        <v>0</v>
      </c>
    </row>
    <row r="705" spans="1:10">
      <c r="A705">
        <f>'Milestone 1'!A643</f>
        <v>0</v>
      </c>
      <c r="B705">
        <f>'Milestone 1'!B643</f>
        <v>0</v>
      </c>
      <c r="C705">
        <f>'Milestone 1'!D643</f>
        <v>0</v>
      </c>
      <c r="D705">
        <f>Reference!C528</f>
        <v>0</v>
      </c>
      <c r="E705" s="21">
        <f>'Milestone 1'!E643</f>
        <v>0</v>
      </c>
      <c r="F705">
        <f>Reference!B528</f>
        <v>0</v>
      </c>
      <c r="G705">
        <f>'Milestone 1'!H643</f>
        <v>0</v>
      </c>
      <c r="H705">
        <f>Reference!A528</f>
        <v>0</v>
      </c>
      <c r="I705">
        <f>'Milestone 1'!J643</f>
        <v>0</v>
      </c>
      <c r="J705">
        <f>'Milestone 1'!C643</f>
        <v>0</v>
      </c>
    </row>
    <row r="706" spans="1:10">
      <c r="A706">
        <f>'Milestone 1'!A644</f>
        <v>0</v>
      </c>
      <c r="B706">
        <f>'Milestone 1'!B644</f>
        <v>0</v>
      </c>
      <c r="C706">
        <f>'Milestone 1'!D644</f>
        <v>0</v>
      </c>
      <c r="D706">
        <f>Reference!C529</f>
        <v>0</v>
      </c>
      <c r="E706" s="21">
        <f>'Milestone 1'!E644</f>
        <v>0</v>
      </c>
      <c r="F706">
        <f>Reference!B529</f>
        <v>0</v>
      </c>
      <c r="G706">
        <f>'Milestone 1'!H644</f>
        <v>0</v>
      </c>
      <c r="H706">
        <f>Reference!A529</f>
        <v>0</v>
      </c>
      <c r="I706">
        <f>'Milestone 1'!J644</f>
        <v>0</v>
      </c>
      <c r="J706">
        <f>'Milestone 1'!C644</f>
        <v>0</v>
      </c>
    </row>
    <row r="707" spans="1:10">
      <c r="A707">
        <f>'Milestone 1'!A645</f>
        <v>0</v>
      </c>
      <c r="B707">
        <f>'Milestone 1'!B645</f>
        <v>0</v>
      </c>
      <c r="C707">
        <f>'Milestone 1'!D645</f>
        <v>0</v>
      </c>
      <c r="D707">
        <f>Reference!C530</f>
        <v>0</v>
      </c>
      <c r="E707" s="21">
        <f>'Milestone 1'!E645</f>
        <v>0</v>
      </c>
      <c r="F707">
        <f>Reference!B530</f>
        <v>0</v>
      </c>
      <c r="G707">
        <f>'Milestone 1'!H645</f>
        <v>0</v>
      </c>
      <c r="H707">
        <f>Reference!A530</f>
        <v>0</v>
      </c>
      <c r="I707">
        <f>'Milestone 1'!J645</f>
        <v>0</v>
      </c>
      <c r="J707">
        <f>'Milestone 1'!C645</f>
        <v>0</v>
      </c>
    </row>
    <row r="708" spans="1:10">
      <c r="A708">
        <f>'Milestone 1'!A646</f>
        <v>0</v>
      </c>
      <c r="B708">
        <f>'Milestone 1'!B646</f>
        <v>0</v>
      </c>
      <c r="C708">
        <f>'Milestone 1'!D646</f>
        <v>0</v>
      </c>
      <c r="D708">
        <f>Reference!C531</f>
        <v>0</v>
      </c>
      <c r="E708" s="21">
        <f>'Milestone 1'!E646</f>
        <v>0</v>
      </c>
      <c r="F708">
        <f>Reference!B531</f>
        <v>0</v>
      </c>
      <c r="G708">
        <f>'Milestone 1'!H646</f>
        <v>0</v>
      </c>
      <c r="H708">
        <f>Reference!A531</f>
        <v>0</v>
      </c>
      <c r="I708">
        <f>'Milestone 1'!J646</f>
        <v>0</v>
      </c>
      <c r="J708">
        <f>'Milestone 1'!C646</f>
        <v>0</v>
      </c>
    </row>
    <row r="709" spans="1:10">
      <c r="A709">
        <f>'Milestone 1'!A647</f>
        <v>0</v>
      </c>
      <c r="B709">
        <f>'Milestone 1'!B647</f>
        <v>0</v>
      </c>
      <c r="C709">
        <f>'Milestone 1'!D647</f>
        <v>0</v>
      </c>
      <c r="D709">
        <f>Reference!C532</f>
        <v>0</v>
      </c>
      <c r="E709" s="21">
        <f>'Milestone 1'!E647</f>
        <v>0</v>
      </c>
      <c r="F709">
        <f>Reference!B532</f>
        <v>0</v>
      </c>
      <c r="G709">
        <f>'Milestone 1'!H647</f>
        <v>0</v>
      </c>
      <c r="H709">
        <f>Reference!A532</f>
        <v>0</v>
      </c>
      <c r="I709">
        <f>'Milestone 1'!J647</f>
        <v>0</v>
      </c>
      <c r="J709">
        <f>'Milestone 1'!C647</f>
        <v>0</v>
      </c>
    </row>
    <row r="710" spans="1:10">
      <c r="A710">
        <f>'Milestone 1'!A648</f>
        <v>0</v>
      </c>
      <c r="B710">
        <f>'Milestone 1'!B648</f>
        <v>0</v>
      </c>
      <c r="C710">
        <f>'Milestone 1'!D648</f>
        <v>0</v>
      </c>
      <c r="D710">
        <f>Reference!C533</f>
        <v>0</v>
      </c>
      <c r="E710" s="21">
        <f>'Milestone 1'!E648</f>
        <v>0</v>
      </c>
      <c r="F710">
        <f>Reference!B533</f>
        <v>0</v>
      </c>
      <c r="G710">
        <f>'Milestone 1'!H648</f>
        <v>0</v>
      </c>
      <c r="H710">
        <f>Reference!A533</f>
        <v>0</v>
      </c>
      <c r="I710">
        <f>'Milestone 1'!J648</f>
        <v>0</v>
      </c>
      <c r="J710">
        <f>'Milestone 1'!C648</f>
        <v>0</v>
      </c>
    </row>
    <row r="711" spans="1:10">
      <c r="A711">
        <f>'Milestone 1'!A649</f>
        <v>0</v>
      </c>
      <c r="B711">
        <f>'Milestone 1'!B649</f>
        <v>0</v>
      </c>
      <c r="C711">
        <f>'Milestone 1'!D649</f>
        <v>0</v>
      </c>
      <c r="D711">
        <f>Reference!C534</f>
        <v>0</v>
      </c>
      <c r="E711" s="21">
        <f>'Milestone 1'!E649</f>
        <v>0</v>
      </c>
      <c r="F711">
        <f>Reference!B534</f>
        <v>0</v>
      </c>
      <c r="G711">
        <f>'Milestone 1'!H649</f>
        <v>0</v>
      </c>
      <c r="H711">
        <f>Reference!A534</f>
        <v>0</v>
      </c>
      <c r="I711">
        <f>'Milestone 1'!J649</f>
        <v>0</v>
      </c>
      <c r="J711">
        <f>'Milestone 1'!C649</f>
        <v>0</v>
      </c>
    </row>
    <row r="712" spans="1:10">
      <c r="A712">
        <f>'Milestone 1'!A650</f>
        <v>0</v>
      </c>
      <c r="B712">
        <f>'Milestone 1'!B650</f>
        <v>0</v>
      </c>
      <c r="C712">
        <f>'Milestone 1'!D650</f>
        <v>0</v>
      </c>
      <c r="D712">
        <f>Reference!C535</f>
        <v>0</v>
      </c>
      <c r="E712" s="21">
        <f>'Milestone 1'!E650</f>
        <v>0</v>
      </c>
      <c r="F712">
        <f>Reference!B535</f>
        <v>0</v>
      </c>
      <c r="G712">
        <f>'Milestone 1'!H650</f>
        <v>0</v>
      </c>
      <c r="H712">
        <f>Reference!A535</f>
        <v>0</v>
      </c>
      <c r="I712">
        <f>'Milestone 1'!J650</f>
        <v>0</v>
      </c>
      <c r="J712">
        <f>'Milestone 1'!C650</f>
        <v>0</v>
      </c>
    </row>
    <row r="713" spans="1:10">
      <c r="A713">
        <f>'Milestone 1'!A651</f>
        <v>0</v>
      </c>
      <c r="B713">
        <f>'Milestone 1'!B651</f>
        <v>0</v>
      </c>
      <c r="C713">
        <f>'Milestone 1'!D651</f>
        <v>0</v>
      </c>
      <c r="D713">
        <f>Reference!C536</f>
        <v>0</v>
      </c>
      <c r="E713" s="21">
        <f>'Milestone 1'!E651</f>
        <v>0</v>
      </c>
      <c r="F713">
        <f>Reference!B536</f>
        <v>0</v>
      </c>
      <c r="G713">
        <f>'Milestone 1'!H651</f>
        <v>0</v>
      </c>
      <c r="H713">
        <f>Reference!A536</f>
        <v>0</v>
      </c>
      <c r="I713">
        <f>'Milestone 1'!J651</f>
        <v>0</v>
      </c>
      <c r="J713">
        <f>'Milestone 1'!C651</f>
        <v>0</v>
      </c>
    </row>
    <row r="714" spans="1:10">
      <c r="A714">
        <f>'Milestone 1'!A652</f>
        <v>0</v>
      </c>
      <c r="B714">
        <f>'Milestone 1'!B652</f>
        <v>0</v>
      </c>
      <c r="C714">
        <f>'Milestone 1'!D652</f>
        <v>0</v>
      </c>
      <c r="D714">
        <f>Reference!C537</f>
        <v>0</v>
      </c>
      <c r="E714" s="21">
        <f>'Milestone 1'!E652</f>
        <v>0</v>
      </c>
      <c r="F714">
        <f>Reference!B537</f>
        <v>0</v>
      </c>
      <c r="G714">
        <f>'Milestone 1'!H652</f>
        <v>0</v>
      </c>
      <c r="H714">
        <f>Reference!A537</f>
        <v>0</v>
      </c>
      <c r="I714">
        <f>'Milestone 1'!J652</f>
        <v>0</v>
      </c>
      <c r="J714">
        <f>'Milestone 1'!C652</f>
        <v>0</v>
      </c>
    </row>
    <row r="715" spans="1:10">
      <c r="A715">
        <f>'Milestone 1'!A653</f>
        <v>0</v>
      </c>
      <c r="B715">
        <f>'Milestone 1'!B653</f>
        <v>0</v>
      </c>
      <c r="C715">
        <f>'Milestone 1'!D653</f>
        <v>0</v>
      </c>
      <c r="D715">
        <f>Reference!C538</f>
        <v>0</v>
      </c>
      <c r="E715" s="21">
        <f>'Milestone 1'!E653</f>
        <v>0</v>
      </c>
      <c r="F715">
        <f>Reference!B538</f>
        <v>0</v>
      </c>
      <c r="G715">
        <f>'Milestone 1'!H653</f>
        <v>0</v>
      </c>
      <c r="H715">
        <f>Reference!A538</f>
        <v>0</v>
      </c>
      <c r="I715">
        <f>'Milestone 1'!J653</f>
        <v>0</v>
      </c>
      <c r="J715">
        <f>'Milestone 1'!C653</f>
        <v>0</v>
      </c>
    </row>
    <row r="716" spans="1:10">
      <c r="A716">
        <f>'Milestone 1'!A654</f>
        <v>0</v>
      </c>
      <c r="B716">
        <f>'Milestone 1'!B654</f>
        <v>0</v>
      </c>
      <c r="C716">
        <f>'Milestone 1'!D654</f>
        <v>0</v>
      </c>
      <c r="D716">
        <f>Reference!C539</f>
        <v>0</v>
      </c>
      <c r="E716" s="21">
        <f>'Milestone 1'!E654</f>
        <v>0</v>
      </c>
      <c r="F716">
        <f>Reference!B539</f>
        <v>0</v>
      </c>
      <c r="G716">
        <f>'Milestone 1'!H654</f>
        <v>0</v>
      </c>
      <c r="H716">
        <f>Reference!A539</f>
        <v>0</v>
      </c>
      <c r="I716">
        <f>'Milestone 1'!J654</f>
        <v>0</v>
      </c>
      <c r="J716">
        <f>'Milestone 1'!C654</f>
        <v>0</v>
      </c>
    </row>
    <row r="717" spans="1:10">
      <c r="A717">
        <f>'Milestone 1'!A655</f>
        <v>0</v>
      </c>
      <c r="B717">
        <f>'Milestone 1'!B655</f>
        <v>0</v>
      </c>
      <c r="C717">
        <f>'Milestone 1'!D655</f>
        <v>0</v>
      </c>
      <c r="D717">
        <f>Reference!C540</f>
        <v>0</v>
      </c>
      <c r="E717" s="21">
        <f>'Milestone 1'!E655</f>
        <v>0</v>
      </c>
      <c r="F717">
        <f>Reference!B540</f>
        <v>0</v>
      </c>
      <c r="G717">
        <f>'Milestone 1'!H655</f>
        <v>0</v>
      </c>
      <c r="H717">
        <f>Reference!A540</f>
        <v>0</v>
      </c>
      <c r="I717">
        <f>'Milestone 1'!J655</f>
        <v>0</v>
      </c>
      <c r="J717">
        <f>'Milestone 1'!C655</f>
        <v>0</v>
      </c>
    </row>
    <row r="718" spans="1:10">
      <c r="A718">
        <f>'Milestone 1'!A656</f>
        <v>0</v>
      </c>
      <c r="B718">
        <f>'Milestone 1'!B656</f>
        <v>0</v>
      </c>
      <c r="C718">
        <f>'Milestone 1'!D656</f>
        <v>0</v>
      </c>
      <c r="D718">
        <f>Reference!C541</f>
        <v>0</v>
      </c>
      <c r="E718" s="21">
        <f>'Milestone 1'!E656</f>
        <v>0</v>
      </c>
      <c r="F718">
        <f>Reference!B541</f>
        <v>0</v>
      </c>
      <c r="G718">
        <f>'Milestone 1'!H656</f>
        <v>0</v>
      </c>
      <c r="H718">
        <f>Reference!A541</f>
        <v>0</v>
      </c>
      <c r="I718">
        <f>'Milestone 1'!J656</f>
        <v>0</v>
      </c>
      <c r="J718">
        <f>'Milestone 1'!C656</f>
        <v>0</v>
      </c>
    </row>
    <row r="719" spans="1:10">
      <c r="A719">
        <f>'Milestone 1'!A657</f>
        <v>0</v>
      </c>
      <c r="B719">
        <f>'Milestone 1'!B657</f>
        <v>0</v>
      </c>
      <c r="C719">
        <f>'Milestone 1'!D657</f>
        <v>0</v>
      </c>
      <c r="D719">
        <f>Reference!C542</f>
        <v>0</v>
      </c>
      <c r="E719" s="21">
        <f>'Milestone 1'!E657</f>
        <v>0</v>
      </c>
      <c r="F719">
        <f>Reference!B542</f>
        <v>0</v>
      </c>
      <c r="G719">
        <f>'Milestone 1'!H657</f>
        <v>0</v>
      </c>
      <c r="H719">
        <f>Reference!A542</f>
        <v>0</v>
      </c>
      <c r="I719">
        <f>'Milestone 1'!J657</f>
        <v>0</v>
      </c>
      <c r="J719">
        <f>'Milestone 1'!C657</f>
        <v>0</v>
      </c>
    </row>
    <row r="720" spans="1:10">
      <c r="A720">
        <f>'Milestone 1'!A658</f>
        <v>0</v>
      </c>
      <c r="B720">
        <f>'Milestone 1'!B658</f>
        <v>0</v>
      </c>
      <c r="C720">
        <f>'Milestone 1'!D658</f>
        <v>0</v>
      </c>
      <c r="D720">
        <f>Reference!C543</f>
        <v>0</v>
      </c>
      <c r="E720" s="21">
        <f>'Milestone 1'!E658</f>
        <v>0</v>
      </c>
      <c r="F720">
        <f>Reference!B543</f>
        <v>0</v>
      </c>
      <c r="G720">
        <f>'Milestone 1'!H658</f>
        <v>0</v>
      </c>
      <c r="H720">
        <f>Reference!A543</f>
        <v>0</v>
      </c>
      <c r="I720">
        <f>'Milestone 1'!J658</f>
        <v>0</v>
      </c>
      <c r="J720">
        <f>'Milestone 1'!C658</f>
        <v>0</v>
      </c>
    </row>
    <row r="721" spans="1:10">
      <c r="A721">
        <f>'Milestone 1'!A659</f>
        <v>0</v>
      </c>
      <c r="B721">
        <f>'Milestone 1'!B659</f>
        <v>0</v>
      </c>
      <c r="C721">
        <f>'Milestone 1'!D659</f>
        <v>0</v>
      </c>
      <c r="D721">
        <f>Reference!C544</f>
        <v>0</v>
      </c>
      <c r="E721" s="21">
        <f>'Milestone 1'!E659</f>
        <v>0</v>
      </c>
      <c r="F721">
        <f>Reference!B544</f>
        <v>0</v>
      </c>
      <c r="G721">
        <f>'Milestone 1'!H659</f>
        <v>0</v>
      </c>
      <c r="H721">
        <f>Reference!A544</f>
        <v>0</v>
      </c>
      <c r="I721">
        <f>'Milestone 1'!J659</f>
        <v>0</v>
      </c>
      <c r="J721">
        <f>'Milestone 1'!C659</f>
        <v>0</v>
      </c>
    </row>
    <row r="722" spans="1:10">
      <c r="A722">
        <f>'Milestone 1'!A660</f>
        <v>0</v>
      </c>
      <c r="B722">
        <f>'Milestone 1'!B660</f>
        <v>0</v>
      </c>
      <c r="C722">
        <f>'Milestone 1'!D660</f>
        <v>0</v>
      </c>
      <c r="D722">
        <f>Reference!C545</f>
        <v>0</v>
      </c>
      <c r="E722" s="21">
        <f>'Milestone 1'!E660</f>
        <v>0</v>
      </c>
      <c r="F722">
        <f>Reference!B545</f>
        <v>0</v>
      </c>
      <c r="G722">
        <f>'Milestone 1'!H660</f>
        <v>0</v>
      </c>
      <c r="H722">
        <f>Reference!A545</f>
        <v>0</v>
      </c>
      <c r="I722">
        <f>'Milestone 1'!J660</f>
        <v>0</v>
      </c>
      <c r="J722">
        <f>'Milestone 1'!C660</f>
        <v>0</v>
      </c>
    </row>
    <row r="723" spans="1:10">
      <c r="A723">
        <f>'Milestone 1'!A661</f>
        <v>0</v>
      </c>
      <c r="B723">
        <f>'Milestone 1'!B661</f>
        <v>0</v>
      </c>
      <c r="C723">
        <f>'Milestone 1'!D661</f>
        <v>0</v>
      </c>
      <c r="D723">
        <f>Reference!C546</f>
        <v>0</v>
      </c>
      <c r="E723" s="21">
        <f>'Milestone 1'!E661</f>
        <v>0</v>
      </c>
      <c r="F723">
        <f>Reference!B546</f>
        <v>0</v>
      </c>
      <c r="G723">
        <f>'Milestone 1'!H661</f>
        <v>0</v>
      </c>
      <c r="H723">
        <f>Reference!A546</f>
        <v>0</v>
      </c>
      <c r="I723">
        <f>'Milestone 1'!J661</f>
        <v>0</v>
      </c>
      <c r="J723">
        <f>'Milestone 1'!C661</f>
        <v>0</v>
      </c>
    </row>
    <row r="724" spans="1:10">
      <c r="A724">
        <f>'Milestone 1'!A662</f>
        <v>0</v>
      </c>
      <c r="B724">
        <f>'Milestone 1'!B662</f>
        <v>0</v>
      </c>
      <c r="C724">
        <f>'Milestone 1'!D662</f>
        <v>0</v>
      </c>
      <c r="D724">
        <f>Reference!C547</f>
        <v>0</v>
      </c>
      <c r="E724" s="21">
        <f>'Milestone 1'!E662</f>
        <v>0</v>
      </c>
      <c r="F724">
        <f>Reference!B547</f>
        <v>0</v>
      </c>
      <c r="G724">
        <f>'Milestone 1'!H662</f>
        <v>0</v>
      </c>
      <c r="H724">
        <f>Reference!A547</f>
        <v>0</v>
      </c>
      <c r="I724">
        <f>'Milestone 1'!J662</f>
        <v>0</v>
      </c>
      <c r="J724">
        <f>'Milestone 1'!C662</f>
        <v>0</v>
      </c>
    </row>
    <row r="725" spans="1:10">
      <c r="A725">
        <f>'Milestone 1'!A663</f>
        <v>0</v>
      </c>
      <c r="B725">
        <f>'Milestone 1'!B663</f>
        <v>0</v>
      </c>
      <c r="C725">
        <f>'Milestone 1'!D663</f>
        <v>0</v>
      </c>
      <c r="D725">
        <f>Reference!C548</f>
        <v>0</v>
      </c>
      <c r="E725" s="21">
        <f>'Milestone 1'!E663</f>
        <v>0</v>
      </c>
      <c r="F725">
        <f>Reference!B548</f>
        <v>0</v>
      </c>
      <c r="G725">
        <f>'Milestone 1'!H663</f>
        <v>0</v>
      </c>
      <c r="H725">
        <f>Reference!A548</f>
        <v>0</v>
      </c>
      <c r="I725">
        <f>'Milestone 1'!J663</f>
        <v>0</v>
      </c>
      <c r="J725">
        <f>'Milestone 1'!C663</f>
        <v>0</v>
      </c>
    </row>
    <row r="726" spans="1:10">
      <c r="A726">
        <f>'Milestone 1'!A664</f>
        <v>0</v>
      </c>
      <c r="B726">
        <f>'Milestone 1'!B664</f>
        <v>0</v>
      </c>
      <c r="C726">
        <f>'Milestone 1'!D664</f>
        <v>0</v>
      </c>
      <c r="D726">
        <f>Reference!C549</f>
        <v>0</v>
      </c>
      <c r="E726" s="21">
        <f>'Milestone 1'!E664</f>
        <v>0</v>
      </c>
      <c r="F726">
        <f>Reference!B549</f>
        <v>0</v>
      </c>
      <c r="G726">
        <f>'Milestone 1'!H664</f>
        <v>0</v>
      </c>
      <c r="H726">
        <f>Reference!A549</f>
        <v>0</v>
      </c>
      <c r="I726">
        <f>'Milestone 1'!J664</f>
        <v>0</v>
      </c>
      <c r="J726">
        <f>'Milestone 1'!C664</f>
        <v>0</v>
      </c>
    </row>
    <row r="727" spans="1:10">
      <c r="A727">
        <f>'Milestone 1'!A665</f>
        <v>0</v>
      </c>
      <c r="B727">
        <f>'Milestone 1'!B665</f>
        <v>0</v>
      </c>
      <c r="C727">
        <f>'Milestone 1'!D665</f>
        <v>0</v>
      </c>
      <c r="D727">
        <f>Reference!C550</f>
        <v>0</v>
      </c>
      <c r="E727" s="21">
        <f>'Milestone 1'!E665</f>
        <v>0</v>
      </c>
      <c r="F727">
        <f>Reference!B550</f>
        <v>0</v>
      </c>
      <c r="G727">
        <f>'Milestone 1'!H665</f>
        <v>0</v>
      </c>
      <c r="H727">
        <f>Reference!A550</f>
        <v>0</v>
      </c>
      <c r="I727">
        <f>'Milestone 1'!J665</f>
        <v>0</v>
      </c>
      <c r="J727">
        <f>'Milestone 1'!C665</f>
        <v>0</v>
      </c>
    </row>
    <row r="728" spans="1:10">
      <c r="A728">
        <f>'Milestone 1'!A666</f>
        <v>0</v>
      </c>
      <c r="B728">
        <f>'Milestone 1'!B666</f>
        <v>0</v>
      </c>
      <c r="C728">
        <f>'Milestone 1'!D666</f>
        <v>0</v>
      </c>
      <c r="D728">
        <f>Reference!C551</f>
        <v>0</v>
      </c>
      <c r="E728" s="21">
        <f>'Milestone 1'!E666</f>
        <v>0</v>
      </c>
      <c r="F728">
        <f>Reference!B551</f>
        <v>0</v>
      </c>
      <c r="G728">
        <f>'Milestone 1'!H666</f>
        <v>0</v>
      </c>
      <c r="H728">
        <f>Reference!A551</f>
        <v>0</v>
      </c>
      <c r="I728">
        <f>'Milestone 1'!J666</f>
        <v>0</v>
      </c>
      <c r="J728">
        <f>'Milestone 1'!C666</f>
        <v>0</v>
      </c>
    </row>
    <row r="729" spans="1:10">
      <c r="A729">
        <f>'Milestone 1'!A667</f>
        <v>0</v>
      </c>
      <c r="B729">
        <f>'Milestone 1'!B667</f>
        <v>0</v>
      </c>
      <c r="C729">
        <f>'Milestone 1'!D667</f>
        <v>0</v>
      </c>
      <c r="D729">
        <f>Reference!C552</f>
        <v>0</v>
      </c>
      <c r="E729" s="21">
        <f>'Milestone 1'!E667</f>
        <v>0</v>
      </c>
      <c r="F729">
        <f>Reference!B552</f>
        <v>0</v>
      </c>
      <c r="G729">
        <f>'Milestone 1'!H667</f>
        <v>0</v>
      </c>
      <c r="H729">
        <f>Reference!A552</f>
        <v>0</v>
      </c>
      <c r="I729">
        <f>'Milestone 1'!J667</f>
        <v>0</v>
      </c>
      <c r="J729">
        <f>'Milestone 1'!C667</f>
        <v>0</v>
      </c>
    </row>
    <row r="730" spans="1:10">
      <c r="A730">
        <f>'Milestone 1'!A668</f>
        <v>0</v>
      </c>
      <c r="B730">
        <f>'Milestone 1'!B668</f>
        <v>0</v>
      </c>
      <c r="C730">
        <f>'Milestone 1'!D668</f>
        <v>0</v>
      </c>
      <c r="D730">
        <f>Reference!C553</f>
        <v>0</v>
      </c>
      <c r="E730" s="21">
        <f>'Milestone 1'!E668</f>
        <v>0</v>
      </c>
      <c r="F730">
        <f>Reference!B553</f>
        <v>0</v>
      </c>
      <c r="G730">
        <f>'Milestone 1'!H668</f>
        <v>0</v>
      </c>
      <c r="H730">
        <f>Reference!A553</f>
        <v>0</v>
      </c>
      <c r="I730">
        <f>'Milestone 1'!J668</f>
        <v>0</v>
      </c>
      <c r="J730">
        <f>'Milestone 1'!C668</f>
        <v>0</v>
      </c>
    </row>
    <row r="731" spans="1:10">
      <c r="A731">
        <f>'Milestone 1'!A669</f>
        <v>0</v>
      </c>
      <c r="B731">
        <f>'Milestone 1'!B669</f>
        <v>0</v>
      </c>
      <c r="C731">
        <f>'Milestone 1'!D669</f>
        <v>0</v>
      </c>
      <c r="D731">
        <f>Reference!C554</f>
        <v>0</v>
      </c>
      <c r="E731" s="21">
        <f>'Milestone 1'!E669</f>
        <v>0</v>
      </c>
      <c r="F731">
        <f>Reference!B554</f>
        <v>0</v>
      </c>
      <c r="G731">
        <f>'Milestone 1'!H669</f>
        <v>0</v>
      </c>
      <c r="H731">
        <f>Reference!A554</f>
        <v>0</v>
      </c>
      <c r="I731">
        <f>'Milestone 1'!J669</f>
        <v>0</v>
      </c>
      <c r="J731">
        <f>'Milestone 1'!C669</f>
        <v>0</v>
      </c>
    </row>
    <row r="732" spans="1:10">
      <c r="A732">
        <f>'Milestone 1'!A670</f>
        <v>0</v>
      </c>
      <c r="B732">
        <f>'Milestone 1'!B670</f>
        <v>0</v>
      </c>
      <c r="C732">
        <f>'Milestone 1'!D670</f>
        <v>0</v>
      </c>
      <c r="D732">
        <f>Reference!C555</f>
        <v>0</v>
      </c>
      <c r="E732" s="21">
        <f>'Milestone 1'!E670</f>
        <v>0</v>
      </c>
      <c r="F732">
        <f>Reference!B555</f>
        <v>0</v>
      </c>
      <c r="G732">
        <f>'Milestone 1'!H670</f>
        <v>0</v>
      </c>
      <c r="H732">
        <f>Reference!A555</f>
        <v>0</v>
      </c>
      <c r="I732">
        <f>'Milestone 1'!J670</f>
        <v>0</v>
      </c>
      <c r="J732">
        <f>'Milestone 1'!C670</f>
        <v>0</v>
      </c>
    </row>
    <row r="733" spans="1:10">
      <c r="A733">
        <f>'Milestone 1'!A671</f>
        <v>0</v>
      </c>
      <c r="B733">
        <f>'Milestone 1'!B671</f>
        <v>0</v>
      </c>
      <c r="C733">
        <f>'Milestone 1'!D671</f>
        <v>0</v>
      </c>
      <c r="D733">
        <f>Reference!C556</f>
        <v>0</v>
      </c>
      <c r="E733" s="21">
        <f>'Milestone 1'!E671</f>
        <v>0</v>
      </c>
      <c r="F733">
        <f>Reference!B556</f>
        <v>0</v>
      </c>
      <c r="G733">
        <f>'Milestone 1'!H671</f>
        <v>0</v>
      </c>
      <c r="H733">
        <f>Reference!A556</f>
        <v>0</v>
      </c>
      <c r="I733">
        <f>'Milestone 1'!J671</f>
        <v>0</v>
      </c>
      <c r="J733">
        <f>'Milestone 1'!C671</f>
        <v>0</v>
      </c>
    </row>
    <row r="734" spans="1:10">
      <c r="A734">
        <f>'Milestone 1'!A672</f>
        <v>0</v>
      </c>
      <c r="B734">
        <f>'Milestone 1'!B672</f>
        <v>0</v>
      </c>
      <c r="C734">
        <f>'Milestone 1'!D672</f>
        <v>0</v>
      </c>
      <c r="D734">
        <f>Reference!C557</f>
        <v>0</v>
      </c>
      <c r="E734" s="21">
        <f>'Milestone 1'!E672</f>
        <v>0</v>
      </c>
      <c r="F734">
        <f>Reference!B557</f>
        <v>0</v>
      </c>
      <c r="G734">
        <f>'Milestone 1'!H672</f>
        <v>0</v>
      </c>
      <c r="H734">
        <f>Reference!A557</f>
        <v>0</v>
      </c>
      <c r="I734">
        <f>'Milestone 1'!J672</f>
        <v>0</v>
      </c>
      <c r="J734">
        <f>'Milestone 1'!C672</f>
        <v>0</v>
      </c>
    </row>
    <row r="735" spans="1:10">
      <c r="A735">
        <f>'Milestone 1'!A673</f>
        <v>0</v>
      </c>
      <c r="B735">
        <f>'Milestone 1'!B673</f>
        <v>0</v>
      </c>
      <c r="C735">
        <f>'Milestone 1'!D673</f>
        <v>0</v>
      </c>
      <c r="D735">
        <f>Reference!C558</f>
        <v>0</v>
      </c>
      <c r="E735" s="21">
        <f>'Milestone 1'!E673</f>
        <v>0</v>
      </c>
      <c r="F735">
        <f>Reference!B558</f>
        <v>0</v>
      </c>
      <c r="G735">
        <f>'Milestone 1'!H673</f>
        <v>0</v>
      </c>
      <c r="H735">
        <f>Reference!A558</f>
        <v>0</v>
      </c>
      <c r="I735">
        <f>'Milestone 1'!J673</f>
        <v>0</v>
      </c>
      <c r="J735">
        <f>'Milestone 1'!C673</f>
        <v>0</v>
      </c>
    </row>
    <row r="736" spans="1:10">
      <c r="A736">
        <f>'Milestone 1'!A674</f>
        <v>0</v>
      </c>
      <c r="B736">
        <f>'Milestone 1'!B674</f>
        <v>0</v>
      </c>
      <c r="C736">
        <f>'Milestone 1'!D674</f>
        <v>0</v>
      </c>
      <c r="D736">
        <f>Reference!C559</f>
        <v>0</v>
      </c>
      <c r="E736" s="21">
        <f>'Milestone 1'!E674</f>
        <v>0</v>
      </c>
      <c r="F736">
        <f>Reference!B559</f>
        <v>0</v>
      </c>
      <c r="G736">
        <f>'Milestone 1'!H674</f>
        <v>0</v>
      </c>
      <c r="H736">
        <f>Reference!A559</f>
        <v>0</v>
      </c>
      <c r="I736">
        <f>'Milestone 1'!J674</f>
        <v>0</v>
      </c>
      <c r="J736">
        <f>'Milestone 1'!C674</f>
        <v>0</v>
      </c>
    </row>
    <row r="737" spans="1:10">
      <c r="A737">
        <f>'Milestone 1'!A675</f>
        <v>0</v>
      </c>
      <c r="B737">
        <f>'Milestone 1'!B675</f>
        <v>0</v>
      </c>
      <c r="C737">
        <f>'Milestone 1'!D675</f>
        <v>0</v>
      </c>
      <c r="D737">
        <f>Reference!C560</f>
        <v>0</v>
      </c>
      <c r="E737" s="21">
        <f>'Milestone 1'!E675</f>
        <v>0</v>
      </c>
      <c r="F737">
        <f>Reference!B560</f>
        <v>0</v>
      </c>
      <c r="G737">
        <f>'Milestone 1'!H675</f>
        <v>0</v>
      </c>
      <c r="H737">
        <f>Reference!A560</f>
        <v>0</v>
      </c>
      <c r="I737">
        <f>'Milestone 1'!J675</f>
        <v>0</v>
      </c>
      <c r="J737">
        <f>'Milestone 1'!C675</f>
        <v>0</v>
      </c>
    </row>
    <row r="738" spans="1:10">
      <c r="A738">
        <f>'Milestone 1'!A676</f>
        <v>0</v>
      </c>
      <c r="B738">
        <f>'Milestone 1'!B676</f>
        <v>0</v>
      </c>
      <c r="C738">
        <f>'Milestone 1'!D676</f>
        <v>0</v>
      </c>
      <c r="D738">
        <f>Reference!C561</f>
        <v>0</v>
      </c>
      <c r="E738" s="21">
        <f>'Milestone 1'!E676</f>
        <v>0</v>
      </c>
      <c r="F738">
        <f>Reference!B561</f>
        <v>0</v>
      </c>
      <c r="G738">
        <f>'Milestone 1'!H676</f>
        <v>0</v>
      </c>
      <c r="H738">
        <f>Reference!A561</f>
        <v>0</v>
      </c>
      <c r="I738">
        <f>'Milestone 1'!J676</f>
        <v>0</v>
      </c>
      <c r="J738">
        <f>'Milestone 1'!C676</f>
        <v>0</v>
      </c>
    </row>
    <row r="739" spans="1:10">
      <c r="A739">
        <f>'Milestone 1'!A677</f>
        <v>0</v>
      </c>
      <c r="B739">
        <f>'Milestone 1'!B677</f>
        <v>0</v>
      </c>
      <c r="C739">
        <f>'Milestone 1'!D677</f>
        <v>0</v>
      </c>
      <c r="D739">
        <f>Reference!C562</f>
        <v>0</v>
      </c>
      <c r="E739" s="21">
        <f>'Milestone 1'!E677</f>
        <v>0</v>
      </c>
      <c r="F739">
        <f>Reference!B562</f>
        <v>0</v>
      </c>
      <c r="G739">
        <f>'Milestone 1'!H677</f>
        <v>0</v>
      </c>
      <c r="H739">
        <f>Reference!A562</f>
        <v>0</v>
      </c>
      <c r="I739">
        <f>'Milestone 1'!J677</f>
        <v>0</v>
      </c>
      <c r="J739">
        <f>'Milestone 1'!C677</f>
        <v>0</v>
      </c>
    </row>
    <row r="740" spans="1:10">
      <c r="A740">
        <f>'Milestone 1'!A678</f>
        <v>0</v>
      </c>
      <c r="B740">
        <f>'Milestone 1'!B678</f>
        <v>0</v>
      </c>
      <c r="C740">
        <f>'Milestone 1'!D678</f>
        <v>0</v>
      </c>
      <c r="D740">
        <f>Reference!C563</f>
        <v>0</v>
      </c>
      <c r="E740" s="21">
        <f>'Milestone 1'!E678</f>
        <v>0</v>
      </c>
      <c r="F740">
        <f>Reference!B563</f>
        <v>0</v>
      </c>
      <c r="G740">
        <f>'Milestone 1'!H678</f>
        <v>0</v>
      </c>
      <c r="H740">
        <f>Reference!A563</f>
        <v>0</v>
      </c>
      <c r="I740">
        <f>'Milestone 1'!J678</f>
        <v>0</v>
      </c>
      <c r="J740">
        <f>'Milestone 1'!C678</f>
        <v>0</v>
      </c>
    </row>
    <row r="741" spans="1:10">
      <c r="A741">
        <f>'Milestone 1'!A679</f>
        <v>0</v>
      </c>
      <c r="B741">
        <f>'Milestone 1'!B679</f>
        <v>0</v>
      </c>
      <c r="C741">
        <f>'Milestone 1'!D679</f>
        <v>0</v>
      </c>
      <c r="D741">
        <f>Reference!C564</f>
        <v>0</v>
      </c>
      <c r="E741" s="21">
        <f>'Milestone 1'!E679</f>
        <v>0</v>
      </c>
      <c r="F741">
        <f>Reference!B564</f>
        <v>0</v>
      </c>
      <c r="G741">
        <f>'Milestone 1'!H679</f>
        <v>0</v>
      </c>
      <c r="H741">
        <f>Reference!A564</f>
        <v>0</v>
      </c>
      <c r="I741">
        <f>'Milestone 1'!J679</f>
        <v>0</v>
      </c>
      <c r="J741">
        <f>'Milestone 1'!C679</f>
        <v>0</v>
      </c>
    </row>
    <row r="742" spans="1:10">
      <c r="A742">
        <f>'Milestone 1'!A680</f>
        <v>0</v>
      </c>
      <c r="B742">
        <f>'Milestone 1'!B680</f>
        <v>0</v>
      </c>
      <c r="C742">
        <f>'Milestone 1'!D680</f>
        <v>0</v>
      </c>
      <c r="D742">
        <f>Reference!C565</f>
        <v>0</v>
      </c>
      <c r="E742" s="21">
        <f>'Milestone 1'!E680</f>
        <v>0</v>
      </c>
      <c r="F742">
        <f>Reference!B565</f>
        <v>0</v>
      </c>
      <c r="G742">
        <f>'Milestone 1'!H680</f>
        <v>0</v>
      </c>
      <c r="H742">
        <f>Reference!A565</f>
        <v>0</v>
      </c>
      <c r="I742">
        <f>'Milestone 1'!J680</f>
        <v>0</v>
      </c>
      <c r="J742">
        <f>'Milestone 1'!C680</f>
        <v>0</v>
      </c>
    </row>
    <row r="743" spans="1:10">
      <c r="A743">
        <f>'Milestone 1'!A681</f>
        <v>0</v>
      </c>
      <c r="B743">
        <f>'Milestone 1'!B681</f>
        <v>0</v>
      </c>
      <c r="C743">
        <f>'Milestone 1'!D681</f>
        <v>0</v>
      </c>
      <c r="D743">
        <f>Reference!C566</f>
        <v>0</v>
      </c>
      <c r="E743" s="21">
        <f>'Milestone 1'!E681</f>
        <v>0</v>
      </c>
      <c r="F743">
        <f>Reference!B566</f>
        <v>0</v>
      </c>
      <c r="G743">
        <f>'Milestone 1'!H681</f>
        <v>0</v>
      </c>
      <c r="H743">
        <f>Reference!A566</f>
        <v>0</v>
      </c>
      <c r="I743">
        <f>'Milestone 1'!J681</f>
        <v>0</v>
      </c>
      <c r="J743">
        <f>'Milestone 1'!C681</f>
        <v>0</v>
      </c>
    </row>
    <row r="744" spans="1:10">
      <c r="A744">
        <f>'Milestone 1'!A682</f>
        <v>0</v>
      </c>
      <c r="B744">
        <f>'Milestone 1'!B682</f>
        <v>0</v>
      </c>
      <c r="C744">
        <f>'Milestone 1'!D682</f>
        <v>0</v>
      </c>
      <c r="D744">
        <f>Reference!C567</f>
        <v>0</v>
      </c>
      <c r="E744" s="21">
        <f>'Milestone 1'!E682</f>
        <v>0</v>
      </c>
      <c r="F744">
        <f>Reference!B567</f>
        <v>0</v>
      </c>
      <c r="G744">
        <f>'Milestone 1'!H682</f>
        <v>0</v>
      </c>
      <c r="H744">
        <f>Reference!A567</f>
        <v>0</v>
      </c>
      <c r="I744">
        <f>'Milestone 1'!J682</f>
        <v>0</v>
      </c>
      <c r="J744">
        <f>'Milestone 1'!C682</f>
        <v>0</v>
      </c>
    </row>
    <row r="745" spans="1:10">
      <c r="A745">
        <f>'Milestone 1'!A683</f>
        <v>0</v>
      </c>
      <c r="B745">
        <f>'Milestone 1'!B683</f>
        <v>0</v>
      </c>
      <c r="C745">
        <f>'Milestone 1'!D683</f>
        <v>0</v>
      </c>
      <c r="D745">
        <f>Reference!C568</f>
        <v>0</v>
      </c>
      <c r="E745" s="21">
        <f>'Milestone 1'!E683</f>
        <v>0</v>
      </c>
      <c r="F745">
        <f>Reference!B568</f>
        <v>0</v>
      </c>
      <c r="G745">
        <f>'Milestone 1'!H683</f>
        <v>0</v>
      </c>
      <c r="H745">
        <f>Reference!A568</f>
        <v>0</v>
      </c>
      <c r="I745">
        <f>'Milestone 1'!J683</f>
        <v>0</v>
      </c>
      <c r="J745">
        <f>'Milestone 1'!C683</f>
        <v>0</v>
      </c>
    </row>
    <row r="746" spans="1:10">
      <c r="A746">
        <f>'Milestone 1'!A684</f>
        <v>0</v>
      </c>
      <c r="B746">
        <f>'Milestone 1'!B684</f>
        <v>0</v>
      </c>
      <c r="C746">
        <f>'Milestone 1'!D684</f>
        <v>0</v>
      </c>
      <c r="D746">
        <f>Reference!C569</f>
        <v>0</v>
      </c>
      <c r="E746" s="21">
        <f>'Milestone 1'!E684</f>
        <v>0</v>
      </c>
      <c r="F746">
        <f>Reference!B569</f>
        <v>0</v>
      </c>
      <c r="G746">
        <f>'Milestone 1'!H684</f>
        <v>0</v>
      </c>
      <c r="H746">
        <f>Reference!A569</f>
        <v>0</v>
      </c>
      <c r="I746">
        <f>'Milestone 1'!J684</f>
        <v>0</v>
      </c>
      <c r="J746">
        <f>'Milestone 1'!C684</f>
        <v>0</v>
      </c>
    </row>
    <row r="747" spans="1:10">
      <c r="A747">
        <f>'Milestone 1'!A685</f>
        <v>0</v>
      </c>
      <c r="B747">
        <f>'Milestone 1'!B685</f>
        <v>0</v>
      </c>
      <c r="C747">
        <f>'Milestone 1'!D685</f>
        <v>0</v>
      </c>
      <c r="D747">
        <f>Reference!C570</f>
        <v>0</v>
      </c>
      <c r="E747" s="21">
        <f>'Milestone 1'!E685</f>
        <v>0</v>
      </c>
      <c r="F747">
        <f>Reference!B570</f>
        <v>0</v>
      </c>
      <c r="G747">
        <f>'Milestone 1'!H685</f>
        <v>0</v>
      </c>
      <c r="H747">
        <f>Reference!A570</f>
        <v>0</v>
      </c>
      <c r="I747">
        <f>'Milestone 1'!J685</f>
        <v>0</v>
      </c>
      <c r="J747">
        <f>'Milestone 1'!C685</f>
        <v>0</v>
      </c>
    </row>
    <row r="748" spans="1:10">
      <c r="A748">
        <f>'Milestone 1'!A686</f>
        <v>0</v>
      </c>
      <c r="B748">
        <f>'Milestone 1'!B686</f>
        <v>0</v>
      </c>
      <c r="C748">
        <f>'Milestone 1'!D686</f>
        <v>0</v>
      </c>
      <c r="D748">
        <f>Reference!C571</f>
        <v>0</v>
      </c>
      <c r="E748" s="21">
        <f>'Milestone 1'!E686</f>
        <v>0</v>
      </c>
      <c r="F748">
        <f>Reference!B571</f>
        <v>0</v>
      </c>
      <c r="G748">
        <f>'Milestone 1'!H686</f>
        <v>0</v>
      </c>
      <c r="H748">
        <f>Reference!A571</f>
        <v>0</v>
      </c>
      <c r="I748">
        <f>'Milestone 1'!J686</f>
        <v>0</v>
      </c>
      <c r="J748">
        <f>'Milestone 1'!C686</f>
        <v>0</v>
      </c>
    </row>
    <row r="749" spans="1:10">
      <c r="A749">
        <f>'Milestone 1'!A687</f>
        <v>0</v>
      </c>
      <c r="B749">
        <f>'Milestone 1'!B687</f>
        <v>0</v>
      </c>
      <c r="C749">
        <f>'Milestone 1'!D687</f>
        <v>0</v>
      </c>
      <c r="D749">
        <f>Reference!C572</f>
        <v>0</v>
      </c>
      <c r="E749" s="21">
        <f>'Milestone 1'!E687</f>
        <v>0</v>
      </c>
      <c r="F749">
        <f>Reference!B572</f>
        <v>0</v>
      </c>
      <c r="G749">
        <f>'Milestone 1'!H687</f>
        <v>0</v>
      </c>
      <c r="H749">
        <f>Reference!A572</f>
        <v>0</v>
      </c>
      <c r="I749">
        <f>'Milestone 1'!J687</f>
        <v>0</v>
      </c>
      <c r="J749">
        <f>'Milestone 1'!C687</f>
        <v>0</v>
      </c>
    </row>
    <row r="750" spans="1:10">
      <c r="A750">
        <f>'Milestone 1'!A688</f>
        <v>0</v>
      </c>
      <c r="B750">
        <f>'Milestone 1'!B688</f>
        <v>0</v>
      </c>
      <c r="C750">
        <f>'Milestone 1'!D688</f>
        <v>0</v>
      </c>
      <c r="D750">
        <f>Reference!C573</f>
        <v>0</v>
      </c>
      <c r="E750" s="21">
        <f>'Milestone 1'!E688</f>
        <v>0</v>
      </c>
      <c r="F750">
        <f>Reference!B573</f>
        <v>0</v>
      </c>
      <c r="G750">
        <f>'Milestone 1'!H688</f>
        <v>0</v>
      </c>
      <c r="H750">
        <f>Reference!A573</f>
        <v>0</v>
      </c>
      <c r="I750">
        <f>'Milestone 1'!J688</f>
        <v>0</v>
      </c>
      <c r="J750">
        <f>'Milestone 1'!C688</f>
        <v>0</v>
      </c>
    </row>
    <row r="751" spans="1:10">
      <c r="A751">
        <f>'Milestone 1'!A689</f>
        <v>0</v>
      </c>
      <c r="B751">
        <f>'Milestone 1'!B689</f>
        <v>0</v>
      </c>
      <c r="C751">
        <f>'Milestone 1'!D689</f>
        <v>0</v>
      </c>
      <c r="D751">
        <f>Reference!C574</f>
        <v>0</v>
      </c>
      <c r="E751" s="21">
        <f>'Milestone 1'!E689</f>
        <v>0</v>
      </c>
      <c r="F751">
        <f>Reference!B574</f>
        <v>0</v>
      </c>
      <c r="G751">
        <f>'Milestone 1'!H689</f>
        <v>0</v>
      </c>
      <c r="H751">
        <f>Reference!A574</f>
        <v>0</v>
      </c>
      <c r="I751">
        <f>'Milestone 1'!J689</f>
        <v>0</v>
      </c>
      <c r="J751">
        <f>'Milestone 1'!C689</f>
        <v>0</v>
      </c>
    </row>
    <row r="752" spans="1:10">
      <c r="A752">
        <f>'Milestone 1'!A690</f>
        <v>0</v>
      </c>
      <c r="B752">
        <f>'Milestone 1'!B690</f>
        <v>0</v>
      </c>
      <c r="C752">
        <f>'Milestone 1'!D690</f>
        <v>0</v>
      </c>
      <c r="D752">
        <f>Reference!C575</f>
        <v>0</v>
      </c>
      <c r="E752" s="21">
        <f>'Milestone 1'!E690</f>
        <v>0</v>
      </c>
      <c r="F752">
        <f>Reference!B575</f>
        <v>0</v>
      </c>
      <c r="G752">
        <f>'Milestone 1'!H690</f>
        <v>0</v>
      </c>
      <c r="H752">
        <f>Reference!A575</f>
        <v>0</v>
      </c>
      <c r="I752">
        <f>'Milestone 1'!J690</f>
        <v>0</v>
      </c>
      <c r="J752">
        <f>'Milestone 1'!C690</f>
        <v>0</v>
      </c>
    </row>
    <row r="753" spans="1:10">
      <c r="A753">
        <f>'Milestone 1'!A691</f>
        <v>0</v>
      </c>
      <c r="B753">
        <f>'Milestone 1'!B691</f>
        <v>0</v>
      </c>
      <c r="C753">
        <f>'Milestone 1'!D691</f>
        <v>0</v>
      </c>
      <c r="D753">
        <f>Reference!C576</f>
        <v>0</v>
      </c>
      <c r="E753" s="21">
        <f>'Milestone 1'!E691</f>
        <v>0</v>
      </c>
      <c r="F753">
        <f>Reference!B576</f>
        <v>0</v>
      </c>
      <c r="G753">
        <f>'Milestone 1'!H691</f>
        <v>0</v>
      </c>
      <c r="H753">
        <f>Reference!A576</f>
        <v>0</v>
      </c>
      <c r="I753">
        <f>'Milestone 1'!J691</f>
        <v>0</v>
      </c>
      <c r="J753">
        <f>'Milestone 1'!C691</f>
        <v>0</v>
      </c>
    </row>
    <row r="754" spans="1:10">
      <c r="A754">
        <f>'Milestone 1'!A692</f>
        <v>0</v>
      </c>
      <c r="B754">
        <f>'Milestone 1'!B692</f>
        <v>0</v>
      </c>
      <c r="C754">
        <f>'Milestone 1'!D692</f>
        <v>0</v>
      </c>
      <c r="D754">
        <f>Reference!C577</f>
        <v>0</v>
      </c>
      <c r="E754" s="21">
        <f>'Milestone 1'!E692</f>
        <v>0</v>
      </c>
      <c r="F754">
        <f>Reference!B577</f>
        <v>0</v>
      </c>
      <c r="G754">
        <f>'Milestone 1'!H692</f>
        <v>0</v>
      </c>
      <c r="H754">
        <f>Reference!A577</f>
        <v>0</v>
      </c>
      <c r="I754">
        <f>'Milestone 1'!J692</f>
        <v>0</v>
      </c>
      <c r="J754">
        <f>'Milestone 1'!C692</f>
        <v>0</v>
      </c>
    </row>
    <row r="755" spans="1:10">
      <c r="A755">
        <f>'Milestone 1'!A693</f>
        <v>0</v>
      </c>
      <c r="B755">
        <f>'Milestone 1'!B693</f>
        <v>0</v>
      </c>
      <c r="C755">
        <f>'Milestone 1'!D693</f>
        <v>0</v>
      </c>
      <c r="D755">
        <f>Reference!C578</f>
        <v>0</v>
      </c>
      <c r="E755" s="21">
        <f>'Milestone 1'!E693</f>
        <v>0</v>
      </c>
      <c r="F755">
        <f>Reference!B578</f>
        <v>0</v>
      </c>
      <c r="G755">
        <f>'Milestone 1'!H693</f>
        <v>0</v>
      </c>
      <c r="H755">
        <f>Reference!A578</f>
        <v>0</v>
      </c>
      <c r="I755">
        <f>'Milestone 1'!J693</f>
        <v>0</v>
      </c>
      <c r="J755">
        <f>'Milestone 1'!C693</f>
        <v>0</v>
      </c>
    </row>
    <row r="756" spans="1:10">
      <c r="A756">
        <f>'Milestone 1'!A694</f>
        <v>0</v>
      </c>
      <c r="B756">
        <f>'Milestone 1'!B694</f>
        <v>0</v>
      </c>
      <c r="C756">
        <f>'Milestone 1'!D694</f>
        <v>0</v>
      </c>
      <c r="D756">
        <f>Reference!C579</f>
        <v>0</v>
      </c>
      <c r="E756" s="21">
        <f>'Milestone 1'!E694</f>
        <v>0</v>
      </c>
      <c r="F756">
        <f>Reference!B579</f>
        <v>0</v>
      </c>
      <c r="G756">
        <f>'Milestone 1'!H694</f>
        <v>0</v>
      </c>
      <c r="H756">
        <f>Reference!A579</f>
        <v>0</v>
      </c>
      <c r="I756">
        <f>'Milestone 1'!J694</f>
        <v>0</v>
      </c>
      <c r="J756">
        <f>'Milestone 1'!C694</f>
        <v>0</v>
      </c>
    </row>
    <row r="757" spans="1:10">
      <c r="A757">
        <f>'Milestone 1'!A695</f>
        <v>0</v>
      </c>
      <c r="B757">
        <f>'Milestone 1'!B695</f>
        <v>0</v>
      </c>
      <c r="C757">
        <f>'Milestone 1'!D695</f>
        <v>0</v>
      </c>
      <c r="D757">
        <f>Reference!C580</f>
        <v>0</v>
      </c>
      <c r="E757" s="21">
        <f>'Milestone 1'!E695</f>
        <v>0</v>
      </c>
      <c r="F757">
        <f>Reference!B580</f>
        <v>0</v>
      </c>
      <c r="G757">
        <f>'Milestone 1'!H695</f>
        <v>0</v>
      </c>
      <c r="H757">
        <f>Reference!A580</f>
        <v>0</v>
      </c>
      <c r="I757">
        <f>'Milestone 1'!J695</f>
        <v>0</v>
      </c>
      <c r="J757">
        <f>'Milestone 1'!C695</f>
        <v>0</v>
      </c>
    </row>
    <row r="758" spans="1:10">
      <c r="A758">
        <f>'Milestone 1'!A696</f>
        <v>0</v>
      </c>
      <c r="B758">
        <f>'Milestone 1'!B696</f>
        <v>0</v>
      </c>
      <c r="C758">
        <f>'Milestone 1'!D696</f>
        <v>0</v>
      </c>
      <c r="D758">
        <f>Reference!C581</f>
        <v>0</v>
      </c>
      <c r="E758" s="21">
        <f>'Milestone 1'!E696</f>
        <v>0</v>
      </c>
      <c r="F758">
        <f>Reference!B581</f>
        <v>0</v>
      </c>
      <c r="G758">
        <f>'Milestone 1'!H696</f>
        <v>0</v>
      </c>
      <c r="H758">
        <f>Reference!A581</f>
        <v>0</v>
      </c>
      <c r="I758">
        <f>'Milestone 1'!J696</f>
        <v>0</v>
      </c>
      <c r="J758">
        <f>'Milestone 1'!C696</f>
        <v>0</v>
      </c>
    </row>
    <row r="759" spans="1:10">
      <c r="A759">
        <f>'Milestone 1'!A697</f>
        <v>0</v>
      </c>
      <c r="B759">
        <f>'Milestone 1'!B697</f>
        <v>0</v>
      </c>
      <c r="C759">
        <f>'Milestone 1'!D697</f>
        <v>0</v>
      </c>
      <c r="D759">
        <f>Reference!C582</f>
        <v>0</v>
      </c>
      <c r="E759" s="21">
        <f>'Milestone 1'!E697</f>
        <v>0</v>
      </c>
      <c r="F759">
        <f>Reference!B582</f>
        <v>0</v>
      </c>
      <c r="G759">
        <f>'Milestone 1'!H697</f>
        <v>0</v>
      </c>
      <c r="H759">
        <f>Reference!A582</f>
        <v>0</v>
      </c>
      <c r="I759">
        <f>'Milestone 1'!J697</f>
        <v>0</v>
      </c>
      <c r="J759">
        <f>'Milestone 1'!C697</f>
        <v>0</v>
      </c>
    </row>
    <row r="760" spans="1:10">
      <c r="A760">
        <f>'Milestone 1'!A698</f>
        <v>0</v>
      </c>
      <c r="B760">
        <f>'Milestone 1'!B698</f>
        <v>0</v>
      </c>
      <c r="C760">
        <f>'Milestone 1'!D698</f>
        <v>0</v>
      </c>
      <c r="D760">
        <f>Reference!C583</f>
        <v>0</v>
      </c>
      <c r="E760" s="21">
        <f>'Milestone 1'!E698</f>
        <v>0</v>
      </c>
      <c r="F760">
        <f>Reference!B583</f>
        <v>0</v>
      </c>
      <c r="G760">
        <f>'Milestone 1'!H698</f>
        <v>0</v>
      </c>
      <c r="H760">
        <f>Reference!A583</f>
        <v>0</v>
      </c>
      <c r="I760">
        <f>'Milestone 1'!J698</f>
        <v>0</v>
      </c>
      <c r="J760">
        <f>'Milestone 1'!C698</f>
        <v>0</v>
      </c>
    </row>
    <row r="761" spans="1:10">
      <c r="A761">
        <f>'Milestone 1'!A699</f>
        <v>0</v>
      </c>
      <c r="B761">
        <f>'Milestone 1'!B699</f>
        <v>0</v>
      </c>
      <c r="C761">
        <f>'Milestone 1'!D699</f>
        <v>0</v>
      </c>
      <c r="D761">
        <f>Reference!C584</f>
        <v>0</v>
      </c>
      <c r="E761" s="21">
        <f>'Milestone 1'!E699</f>
        <v>0</v>
      </c>
      <c r="F761">
        <f>Reference!B584</f>
        <v>0</v>
      </c>
      <c r="G761">
        <f>'Milestone 1'!H699</f>
        <v>0</v>
      </c>
      <c r="H761">
        <f>Reference!A584</f>
        <v>0</v>
      </c>
      <c r="I761">
        <f>'Milestone 1'!J699</f>
        <v>0</v>
      </c>
      <c r="J761">
        <f>'Milestone 1'!C699</f>
        <v>0</v>
      </c>
    </row>
    <row r="762" spans="1:10">
      <c r="A762">
        <f>'Milestone 1'!A700</f>
        <v>0</v>
      </c>
      <c r="B762">
        <f>'Milestone 1'!B700</f>
        <v>0</v>
      </c>
      <c r="C762">
        <f>'Milestone 1'!D700</f>
        <v>0</v>
      </c>
      <c r="D762">
        <f>Reference!C585</f>
        <v>0</v>
      </c>
      <c r="E762" s="21">
        <f>'Milestone 1'!E700</f>
        <v>0</v>
      </c>
      <c r="F762">
        <f>Reference!B585</f>
        <v>0</v>
      </c>
      <c r="G762">
        <f>'Milestone 1'!H700</f>
        <v>0</v>
      </c>
      <c r="H762">
        <f>Reference!A585</f>
        <v>0</v>
      </c>
      <c r="I762">
        <f>'Milestone 1'!J700</f>
        <v>0</v>
      </c>
      <c r="J762">
        <f>'Milestone 1'!C700</f>
        <v>0</v>
      </c>
    </row>
    <row r="763" spans="1:10">
      <c r="A763">
        <f>'Milestone 1'!A701</f>
        <v>0</v>
      </c>
      <c r="B763">
        <f>'Milestone 1'!B701</f>
        <v>0</v>
      </c>
      <c r="C763">
        <f>'Milestone 1'!D701</f>
        <v>0</v>
      </c>
      <c r="D763">
        <f>Reference!C586</f>
        <v>0</v>
      </c>
      <c r="E763" s="21">
        <f>'Milestone 1'!E701</f>
        <v>0</v>
      </c>
      <c r="F763">
        <f>Reference!B586</f>
        <v>0</v>
      </c>
      <c r="G763">
        <f>'Milestone 1'!H701</f>
        <v>0</v>
      </c>
      <c r="H763">
        <f>Reference!A586</f>
        <v>0</v>
      </c>
      <c r="I763">
        <f>'Milestone 1'!J701</f>
        <v>0</v>
      </c>
      <c r="J763">
        <f>'Milestone 1'!C701</f>
        <v>0</v>
      </c>
    </row>
    <row r="764" spans="1:10">
      <c r="A764">
        <f>'Milestone 1'!A702</f>
        <v>0</v>
      </c>
      <c r="B764">
        <f>'Milestone 1'!B702</f>
        <v>0</v>
      </c>
      <c r="C764">
        <f>'Milestone 1'!D702</f>
        <v>0</v>
      </c>
      <c r="D764">
        <f>Reference!C587</f>
        <v>0</v>
      </c>
      <c r="E764" s="21">
        <f>'Milestone 1'!E702</f>
        <v>0</v>
      </c>
      <c r="F764">
        <f>Reference!B587</f>
        <v>0</v>
      </c>
      <c r="G764">
        <f>'Milestone 1'!H702</f>
        <v>0</v>
      </c>
      <c r="H764">
        <f>Reference!A587</f>
        <v>0</v>
      </c>
      <c r="I764">
        <f>'Milestone 1'!J702</f>
        <v>0</v>
      </c>
      <c r="J764">
        <f>'Milestone 1'!C702</f>
        <v>0</v>
      </c>
    </row>
    <row r="765" spans="1:10">
      <c r="A765">
        <f>'Milestone 1'!A703</f>
        <v>0</v>
      </c>
      <c r="B765">
        <f>'Milestone 1'!B703</f>
        <v>0</v>
      </c>
      <c r="C765">
        <f>'Milestone 1'!D703</f>
        <v>0</v>
      </c>
      <c r="D765">
        <f>Reference!C588</f>
        <v>0</v>
      </c>
      <c r="E765" s="21">
        <f>'Milestone 1'!E703</f>
        <v>0</v>
      </c>
      <c r="F765">
        <f>Reference!B588</f>
        <v>0</v>
      </c>
      <c r="G765">
        <f>'Milestone 1'!H703</f>
        <v>0</v>
      </c>
      <c r="H765">
        <f>Reference!A588</f>
        <v>0</v>
      </c>
      <c r="I765">
        <f>'Milestone 1'!J703</f>
        <v>0</v>
      </c>
      <c r="J765">
        <f>'Milestone 1'!C703</f>
        <v>0</v>
      </c>
    </row>
    <row r="766" spans="1:10">
      <c r="A766">
        <f>'Milestone 1'!A704</f>
        <v>0</v>
      </c>
      <c r="B766">
        <f>'Milestone 1'!B704</f>
        <v>0</v>
      </c>
      <c r="C766">
        <f>'Milestone 1'!D704</f>
        <v>0</v>
      </c>
      <c r="D766">
        <f>Reference!C589</f>
        <v>0</v>
      </c>
      <c r="E766" s="21">
        <f>'Milestone 1'!E704</f>
        <v>0</v>
      </c>
      <c r="F766">
        <f>Reference!B589</f>
        <v>0</v>
      </c>
      <c r="G766">
        <f>'Milestone 1'!H704</f>
        <v>0</v>
      </c>
      <c r="H766">
        <f>Reference!A589</f>
        <v>0</v>
      </c>
      <c r="I766">
        <f>'Milestone 1'!J704</f>
        <v>0</v>
      </c>
      <c r="J766">
        <f>'Milestone 1'!C704</f>
        <v>0</v>
      </c>
    </row>
    <row r="767" spans="1:10">
      <c r="A767">
        <f>'Milestone 1'!A705</f>
        <v>0</v>
      </c>
      <c r="B767">
        <f>'Milestone 1'!B705</f>
        <v>0</v>
      </c>
      <c r="C767">
        <f>'Milestone 1'!D705</f>
        <v>0</v>
      </c>
      <c r="D767">
        <f>Reference!C590</f>
        <v>0</v>
      </c>
      <c r="E767" s="21">
        <f>'Milestone 1'!E705</f>
        <v>0</v>
      </c>
      <c r="F767">
        <f>Reference!B590</f>
        <v>0</v>
      </c>
      <c r="G767">
        <f>'Milestone 1'!H705</f>
        <v>0</v>
      </c>
      <c r="H767">
        <f>Reference!A590</f>
        <v>0</v>
      </c>
      <c r="I767">
        <f>'Milestone 1'!J705</f>
        <v>0</v>
      </c>
      <c r="J767">
        <f>'Milestone 1'!C705</f>
        <v>0</v>
      </c>
    </row>
    <row r="768" spans="1:10">
      <c r="A768">
        <f>'Milestone 1'!A706</f>
        <v>0</v>
      </c>
      <c r="B768">
        <f>'Milestone 1'!B706</f>
        <v>0</v>
      </c>
      <c r="C768">
        <f>'Milestone 1'!D706</f>
        <v>0</v>
      </c>
      <c r="D768">
        <f>Reference!C591</f>
        <v>0</v>
      </c>
      <c r="E768" s="21">
        <f>'Milestone 1'!E706</f>
        <v>0</v>
      </c>
      <c r="F768">
        <f>Reference!B591</f>
        <v>0</v>
      </c>
      <c r="G768">
        <f>'Milestone 1'!H706</f>
        <v>0</v>
      </c>
      <c r="H768">
        <f>Reference!A591</f>
        <v>0</v>
      </c>
      <c r="I768">
        <f>'Milestone 1'!J706</f>
        <v>0</v>
      </c>
      <c r="J768">
        <f>'Milestone 1'!C706</f>
        <v>0</v>
      </c>
    </row>
    <row r="769" spans="1:10">
      <c r="A769">
        <f>'Milestone 1'!A707</f>
        <v>0</v>
      </c>
      <c r="B769">
        <f>'Milestone 1'!B707</f>
        <v>0</v>
      </c>
      <c r="C769">
        <f>'Milestone 1'!D707</f>
        <v>0</v>
      </c>
      <c r="D769">
        <f>Reference!C592</f>
        <v>0</v>
      </c>
      <c r="E769" s="21">
        <f>'Milestone 1'!E707</f>
        <v>0</v>
      </c>
      <c r="F769">
        <f>Reference!B592</f>
        <v>0</v>
      </c>
      <c r="G769">
        <f>'Milestone 1'!H707</f>
        <v>0</v>
      </c>
      <c r="H769">
        <f>Reference!A592</f>
        <v>0</v>
      </c>
      <c r="I769">
        <f>'Milestone 1'!J707</f>
        <v>0</v>
      </c>
      <c r="J769">
        <f>'Milestone 1'!C707</f>
        <v>0</v>
      </c>
    </row>
    <row r="770" spans="1:10">
      <c r="A770">
        <f>'Milestone 1'!A708</f>
        <v>0</v>
      </c>
      <c r="B770">
        <f>'Milestone 1'!B708</f>
        <v>0</v>
      </c>
      <c r="C770">
        <f>'Milestone 1'!D708</f>
        <v>0</v>
      </c>
      <c r="D770">
        <f>Reference!C593</f>
        <v>0</v>
      </c>
      <c r="E770" s="21">
        <f>'Milestone 1'!E708</f>
        <v>0</v>
      </c>
      <c r="F770">
        <f>Reference!B593</f>
        <v>0</v>
      </c>
      <c r="G770">
        <f>'Milestone 1'!H708</f>
        <v>0</v>
      </c>
      <c r="H770">
        <f>Reference!A593</f>
        <v>0</v>
      </c>
      <c r="I770">
        <f>'Milestone 1'!J708</f>
        <v>0</v>
      </c>
      <c r="J770">
        <f>'Milestone 1'!C708</f>
        <v>0</v>
      </c>
    </row>
    <row r="771" spans="1:10">
      <c r="A771">
        <f>'Milestone 1'!A709</f>
        <v>0</v>
      </c>
      <c r="B771">
        <f>'Milestone 1'!B709</f>
        <v>0</v>
      </c>
      <c r="C771">
        <f>'Milestone 1'!D709</f>
        <v>0</v>
      </c>
      <c r="D771">
        <f>Reference!C594</f>
        <v>0</v>
      </c>
      <c r="E771" s="21">
        <f>'Milestone 1'!E709</f>
        <v>0</v>
      </c>
      <c r="F771">
        <f>Reference!B594</f>
        <v>0</v>
      </c>
      <c r="G771">
        <f>'Milestone 1'!H709</f>
        <v>0</v>
      </c>
      <c r="H771">
        <f>Reference!A594</f>
        <v>0</v>
      </c>
      <c r="I771">
        <f>'Milestone 1'!J709</f>
        <v>0</v>
      </c>
      <c r="J771">
        <f>'Milestone 1'!C709</f>
        <v>0</v>
      </c>
    </row>
    <row r="772" spans="1:10">
      <c r="A772">
        <f>'Milestone 1'!A710</f>
        <v>0</v>
      </c>
      <c r="B772">
        <f>'Milestone 1'!B710</f>
        <v>0</v>
      </c>
      <c r="C772">
        <f>'Milestone 1'!D710</f>
        <v>0</v>
      </c>
      <c r="D772">
        <f>Reference!C595</f>
        <v>0</v>
      </c>
      <c r="E772" s="21">
        <f>'Milestone 1'!E710</f>
        <v>0</v>
      </c>
      <c r="F772">
        <f>Reference!B595</f>
        <v>0</v>
      </c>
      <c r="G772">
        <f>'Milestone 1'!H710</f>
        <v>0</v>
      </c>
      <c r="H772">
        <f>Reference!A595</f>
        <v>0</v>
      </c>
      <c r="I772">
        <f>'Milestone 1'!J710</f>
        <v>0</v>
      </c>
      <c r="J772">
        <f>'Milestone 1'!C710</f>
        <v>0</v>
      </c>
    </row>
    <row r="773" spans="1:10">
      <c r="A773">
        <f>'Milestone 1'!A711</f>
        <v>0</v>
      </c>
      <c r="B773">
        <f>'Milestone 1'!B711</f>
        <v>0</v>
      </c>
      <c r="C773">
        <f>'Milestone 1'!D711</f>
        <v>0</v>
      </c>
      <c r="D773">
        <f>Reference!C596</f>
        <v>0</v>
      </c>
      <c r="E773" s="21">
        <f>'Milestone 1'!E711</f>
        <v>0</v>
      </c>
      <c r="F773">
        <f>Reference!B596</f>
        <v>0</v>
      </c>
      <c r="G773">
        <f>'Milestone 1'!H711</f>
        <v>0</v>
      </c>
      <c r="H773">
        <f>Reference!A596</f>
        <v>0</v>
      </c>
      <c r="I773">
        <f>'Milestone 1'!J711</f>
        <v>0</v>
      </c>
      <c r="J773">
        <f>'Milestone 1'!C711</f>
        <v>0</v>
      </c>
    </row>
    <row r="774" spans="1:10">
      <c r="A774">
        <f>'Milestone 1'!A712</f>
        <v>0</v>
      </c>
      <c r="B774">
        <f>'Milestone 1'!B712</f>
        <v>0</v>
      </c>
      <c r="C774">
        <f>'Milestone 1'!D712</f>
        <v>0</v>
      </c>
      <c r="D774">
        <f>Reference!C597</f>
        <v>0</v>
      </c>
      <c r="E774" s="21">
        <f>'Milestone 1'!E712</f>
        <v>0</v>
      </c>
      <c r="F774">
        <f>Reference!B597</f>
        <v>0</v>
      </c>
      <c r="G774">
        <f>'Milestone 1'!H712</f>
        <v>0</v>
      </c>
      <c r="H774">
        <f>Reference!A597</f>
        <v>0</v>
      </c>
      <c r="I774">
        <f>'Milestone 1'!J712</f>
        <v>0</v>
      </c>
      <c r="J774">
        <f>'Milestone 1'!C712</f>
        <v>0</v>
      </c>
    </row>
    <row r="775" spans="1:10">
      <c r="A775">
        <f>'Milestone 1'!A713</f>
        <v>0</v>
      </c>
      <c r="B775">
        <f>'Milestone 1'!B713</f>
        <v>0</v>
      </c>
      <c r="C775">
        <f>'Milestone 1'!D713</f>
        <v>0</v>
      </c>
      <c r="D775">
        <f>Reference!C598</f>
        <v>0</v>
      </c>
      <c r="E775" s="21">
        <f>'Milestone 1'!E713</f>
        <v>0</v>
      </c>
      <c r="F775">
        <f>Reference!B598</f>
        <v>0</v>
      </c>
      <c r="G775">
        <f>'Milestone 1'!H713</f>
        <v>0</v>
      </c>
      <c r="H775">
        <f>Reference!A598</f>
        <v>0</v>
      </c>
      <c r="I775">
        <f>'Milestone 1'!J713</f>
        <v>0</v>
      </c>
      <c r="J775">
        <f>'Milestone 1'!C713</f>
        <v>0</v>
      </c>
    </row>
    <row r="776" spans="1:10">
      <c r="A776">
        <f>'Milestone 1'!A714</f>
        <v>0</v>
      </c>
      <c r="B776">
        <f>'Milestone 1'!B714</f>
        <v>0</v>
      </c>
      <c r="C776">
        <f>'Milestone 1'!D714</f>
        <v>0</v>
      </c>
      <c r="D776">
        <f>Reference!C599</f>
        <v>0</v>
      </c>
      <c r="E776" s="21">
        <f>'Milestone 1'!E714</f>
        <v>0</v>
      </c>
      <c r="F776">
        <f>Reference!B599</f>
        <v>0</v>
      </c>
      <c r="G776">
        <f>'Milestone 1'!H714</f>
        <v>0</v>
      </c>
      <c r="H776">
        <f>Reference!A599</f>
        <v>0</v>
      </c>
      <c r="I776">
        <f>'Milestone 1'!J714</f>
        <v>0</v>
      </c>
      <c r="J776">
        <f>'Milestone 1'!C714</f>
        <v>0</v>
      </c>
    </row>
    <row r="777" spans="1:10">
      <c r="A777">
        <f>'Milestone 1'!A715</f>
        <v>0</v>
      </c>
      <c r="B777">
        <f>'Milestone 1'!B715</f>
        <v>0</v>
      </c>
      <c r="C777">
        <f>'Milestone 1'!D715</f>
        <v>0</v>
      </c>
      <c r="D777">
        <f>Reference!C600</f>
        <v>0</v>
      </c>
      <c r="E777" s="21">
        <f>'Milestone 1'!E715</f>
        <v>0</v>
      </c>
      <c r="F777">
        <f>Reference!B600</f>
        <v>0</v>
      </c>
      <c r="G777">
        <f>'Milestone 1'!H715</f>
        <v>0</v>
      </c>
      <c r="H777">
        <f>Reference!A600</f>
        <v>0</v>
      </c>
      <c r="I777">
        <f>'Milestone 1'!J715</f>
        <v>0</v>
      </c>
      <c r="J777">
        <f>'Milestone 1'!C715</f>
        <v>0</v>
      </c>
    </row>
    <row r="778" spans="1:10">
      <c r="A778">
        <f>'Milestone 1'!A716</f>
        <v>0</v>
      </c>
      <c r="B778">
        <f>'Milestone 1'!B716</f>
        <v>0</v>
      </c>
      <c r="C778">
        <f>'Milestone 1'!D716</f>
        <v>0</v>
      </c>
      <c r="D778">
        <f>Reference!C601</f>
        <v>0</v>
      </c>
      <c r="E778" s="21">
        <f>'Milestone 1'!E716</f>
        <v>0</v>
      </c>
      <c r="F778">
        <f>Reference!B601</f>
        <v>0</v>
      </c>
      <c r="G778">
        <f>'Milestone 1'!H716</f>
        <v>0</v>
      </c>
      <c r="H778">
        <f>Reference!A601</f>
        <v>0</v>
      </c>
      <c r="I778">
        <f>'Milestone 1'!J716</f>
        <v>0</v>
      </c>
      <c r="J778">
        <f>'Milestone 1'!C716</f>
        <v>0</v>
      </c>
    </row>
    <row r="779" spans="1:10">
      <c r="A779">
        <f>'Milestone 1'!A717</f>
        <v>0</v>
      </c>
      <c r="B779">
        <f>'Milestone 1'!B717</f>
        <v>0</v>
      </c>
      <c r="C779">
        <f>'Milestone 1'!D717</f>
        <v>0</v>
      </c>
      <c r="D779">
        <f>Reference!C602</f>
        <v>0</v>
      </c>
      <c r="E779" s="21">
        <f>'Milestone 1'!E717</f>
        <v>0</v>
      </c>
      <c r="F779">
        <f>Reference!B602</f>
        <v>0</v>
      </c>
      <c r="G779">
        <f>'Milestone 1'!H717</f>
        <v>0</v>
      </c>
      <c r="H779">
        <f>Reference!A602</f>
        <v>0</v>
      </c>
      <c r="I779">
        <f>'Milestone 1'!J717</f>
        <v>0</v>
      </c>
      <c r="J779">
        <f>'Milestone 1'!C717</f>
        <v>0</v>
      </c>
    </row>
    <row r="780" spans="1:10">
      <c r="A780">
        <f>'Milestone 1'!A718</f>
        <v>0</v>
      </c>
      <c r="B780">
        <f>'Milestone 1'!B718</f>
        <v>0</v>
      </c>
      <c r="C780">
        <f>'Milestone 1'!D718</f>
        <v>0</v>
      </c>
      <c r="D780">
        <f>Reference!C603</f>
        <v>0</v>
      </c>
      <c r="E780" s="21">
        <f>'Milestone 1'!E718</f>
        <v>0</v>
      </c>
      <c r="F780">
        <f>Reference!B603</f>
        <v>0</v>
      </c>
      <c r="G780">
        <f>'Milestone 1'!H718</f>
        <v>0</v>
      </c>
      <c r="H780">
        <f>Reference!A603</f>
        <v>0</v>
      </c>
      <c r="I780">
        <f>'Milestone 1'!J718</f>
        <v>0</v>
      </c>
      <c r="J780">
        <f>'Milestone 1'!C718</f>
        <v>0</v>
      </c>
    </row>
    <row r="781" spans="1:10">
      <c r="A781">
        <f>'Milestone 1'!A719</f>
        <v>0</v>
      </c>
      <c r="B781">
        <f>'Milestone 1'!B719</f>
        <v>0</v>
      </c>
      <c r="C781">
        <f>'Milestone 1'!D719</f>
        <v>0</v>
      </c>
      <c r="D781">
        <f>Reference!C604</f>
        <v>0</v>
      </c>
      <c r="E781" s="21">
        <f>'Milestone 1'!E719</f>
        <v>0</v>
      </c>
      <c r="F781">
        <f>Reference!B604</f>
        <v>0</v>
      </c>
      <c r="G781">
        <f>'Milestone 1'!H719</f>
        <v>0</v>
      </c>
      <c r="H781">
        <f>Reference!A604</f>
        <v>0</v>
      </c>
      <c r="I781">
        <f>'Milestone 1'!J719</f>
        <v>0</v>
      </c>
      <c r="J781">
        <f>'Milestone 1'!C719</f>
        <v>0</v>
      </c>
    </row>
    <row r="782" spans="1:10">
      <c r="A782">
        <f>'Milestone 1'!A720</f>
        <v>0</v>
      </c>
      <c r="B782">
        <f>'Milestone 1'!B720</f>
        <v>0</v>
      </c>
      <c r="C782">
        <f>'Milestone 1'!D720</f>
        <v>0</v>
      </c>
      <c r="D782">
        <f>Reference!C605</f>
        <v>0</v>
      </c>
      <c r="E782" s="21">
        <f>'Milestone 1'!E720</f>
        <v>0</v>
      </c>
      <c r="F782">
        <f>Reference!B605</f>
        <v>0</v>
      </c>
      <c r="G782">
        <f>'Milestone 1'!H720</f>
        <v>0</v>
      </c>
      <c r="H782">
        <f>Reference!A605</f>
        <v>0</v>
      </c>
      <c r="I782">
        <f>'Milestone 1'!J720</f>
        <v>0</v>
      </c>
      <c r="J782">
        <f>'Milestone 1'!C720</f>
        <v>0</v>
      </c>
    </row>
    <row r="783" spans="1:10">
      <c r="A783">
        <f>'Milestone 1'!A721</f>
        <v>0</v>
      </c>
      <c r="B783">
        <f>'Milestone 1'!B721</f>
        <v>0</v>
      </c>
      <c r="C783">
        <f>'Milestone 1'!D721</f>
        <v>0</v>
      </c>
      <c r="D783">
        <f>Reference!C606</f>
        <v>0</v>
      </c>
      <c r="E783" s="21">
        <f>'Milestone 1'!E721</f>
        <v>0</v>
      </c>
      <c r="F783">
        <f>Reference!B606</f>
        <v>0</v>
      </c>
      <c r="G783">
        <f>'Milestone 1'!H721</f>
        <v>0</v>
      </c>
      <c r="H783">
        <f>Reference!A606</f>
        <v>0</v>
      </c>
      <c r="I783">
        <f>'Milestone 1'!J721</f>
        <v>0</v>
      </c>
      <c r="J783">
        <f>'Milestone 1'!C721</f>
        <v>0</v>
      </c>
    </row>
    <row r="784" spans="1:10">
      <c r="A784">
        <f>'Milestone 1'!A722</f>
        <v>0</v>
      </c>
      <c r="B784">
        <f>'Milestone 1'!B722</f>
        <v>0</v>
      </c>
      <c r="C784">
        <f>'Milestone 1'!D722</f>
        <v>0</v>
      </c>
      <c r="D784">
        <f>Reference!C607</f>
        <v>0</v>
      </c>
      <c r="E784" s="21">
        <f>'Milestone 1'!E722</f>
        <v>0</v>
      </c>
      <c r="F784">
        <f>Reference!B607</f>
        <v>0</v>
      </c>
      <c r="G784">
        <f>'Milestone 1'!H722</f>
        <v>0</v>
      </c>
      <c r="H784">
        <f>Reference!A607</f>
        <v>0</v>
      </c>
      <c r="I784">
        <f>'Milestone 1'!J722</f>
        <v>0</v>
      </c>
      <c r="J784">
        <f>'Milestone 1'!C722</f>
        <v>0</v>
      </c>
    </row>
    <row r="785" spans="1:10">
      <c r="A785">
        <f>'Milestone 1'!A723</f>
        <v>0</v>
      </c>
      <c r="B785">
        <f>'Milestone 1'!B723</f>
        <v>0</v>
      </c>
      <c r="C785">
        <f>'Milestone 1'!D723</f>
        <v>0</v>
      </c>
      <c r="D785">
        <f>Reference!C608</f>
        <v>0</v>
      </c>
      <c r="E785" s="21">
        <f>'Milestone 1'!E723</f>
        <v>0</v>
      </c>
      <c r="F785">
        <f>Reference!B608</f>
        <v>0</v>
      </c>
      <c r="G785">
        <f>'Milestone 1'!H723</f>
        <v>0</v>
      </c>
      <c r="H785">
        <f>Reference!A608</f>
        <v>0</v>
      </c>
      <c r="I785">
        <f>'Milestone 1'!J723</f>
        <v>0</v>
      </c>
      <c r="J785">
        <f>'Milestone 1'!C723</f>
        <v>0</v>
      </c>
    </row>
    <row r="786" spans="1:10">
      <c r="A786">
        <f>'Milestone 1'!A724</f>
        <v>0</v>
      </c>
      <c r="B786">
        <f>'Milestone 1'!B724</f>
        <v>0</v>
      </c>
      <c r="C786">
        <f>'Milestone 1'!D724</f>
        <v>0</v>
      </c>
      <c r="D786">
        <f>Reference!C609</f>
        <v>0</v>
      </c>
      <c r="E786" s="21">
        <f>'Milestone 1'!E724</f>
        <v>0</v>
      </c>
      <c r="F786">
        <f>Reference!B609</f>
        <v>0</v>
      </c>
      <c r="G786">
        <f>'Milestone 1'!H724</f>
        <v>0</v>
      </c>
      <c r="H786">
        <f>Reference!A609</f>
        <v>0</v>
      </c>
      <c r="I786">
        <f>'Milestone 1'!J724</f>
        <v>0</v>
      </c>
      <c r="J786">
        <f>'Milestone 1'!C724</f>
        <v>0</v>
      </c>
    </row>
    <row r="787" spans="1:10">
      <c r="A787">
        <f>'Milestone 1'!A725</f>
        <v>0</v>
      </c>
      <c r="B787">
        <f>'Milestone 1'!B725</f>
        <v>0</v>
      </c>
      <c r="C787">
        <f>'Milestone 1'!D725</f>
        <v>0</v>
      </c>
      <c r="D787">
        <f>Reference!C610</f>
        <v>0</v>
      </c>
      <c r="E787" s="21">
        <f>'Milestone 1'!E725</f>
        <v>0</v>
      </c>
      <c r="F787">
        <f>Reference!B610</f>
        <v>0</v>
      </c>
      <c r="G787">
        <f>'Milestone 1'!H725</f>
        <v>0</v>
      </c>
      <c r="H787">
        <f>Reference!A610</f>
        <v>0</v>
      </c>
      <c r="I787">
        <f>'Milestone 1'!J725</f>
        <v>0</v>
      </c>
      <c r="J787">
        <f>'Milestone 1'!C725</f>
        <v>0</v>
      </c>
    </row>
    <row r="788" spans="1:10">
      <c r="A788">
        <f>'Milestone 1'!A726</f>
        <v>0</v>
      </c>
      <c r="B788">
        <f>'Milestone 1'!B726</f>
        <v>0</v>
      </c>
      <c r="C788">
        <f>'Milestone 1'!D726</f>
        <v>0</v>
      </c>
      <c r="D788">
        <f>Reference!C611</f>
        <v>0</v>
      </c>
      <c r="E788" s="21">
        <f>'Milestone 1'!E726</f>
        <v>0</v>
      </c>
      <c r="F788">
        <f>Reference!B611</f>
        <v>0</v>
      </c>
      <c r="G788">
        <f>'Milestone 1'!H726</f>
        <v>0</v>
      </c>
      <c r="H788">
        <f>Reference!A611</f>
        <v>0</v>
      </c>
      <c r="I788">
        <f>'Milestone 1'!J726</f>
        <v>0</v>
      </c>
      <c r="J788">
        <f>'Milestone 1'!C726</f>
        <v>0</v>
      </c>
    </row>
    <row r="789" spans="1:10">
      <c r="A789">
        <f>'Milestone 1'!A727</f>
        <v>0</v>
      </c>
      <c r="B789">
        <f>'Milestone 1'!B727</f>
        <v>0</v>
      </c>
      <c r="C789">
        <f>'Milestone 1'!D727</f>
        <v>0</v>
      </c>
      <c r="D789">
        <f>Reference!C612</f>
        <v>0</v>
      </c>
      <c r="E789" s="21">
        <f>'Milestone 1'!E727</f>
        <v>0</v>
      </c>
      <c r="F789">
        <f>Reference!B612</f>
        <v>0</v>
      </c>
      <c r="G789">
        <f>'Milestone 1'!H727</f>
        <v>0</v>
      </c>
      <c r="H789">
        <f>Reference!A612</f>
        <v>0</v>
      </c>
      <c r="I789">
        <f>'Milestone 1'!J727</f>
        <v>0</v>
      </c>
      <c r="J789">
        <f>'Milestone 1'!C727</f>
        <v>0</v>
      </c>
    </row>
    <row r="790" spans="1:10">
      <c r="A790">
        <f>'Milestone 1'!A728</f>
        <v>0</v>
      </c>
      <c r="B790">
        <f>'Milestone 1'!B728</f>
        <v>0</v>
      </c>
      <c r="C790">
        <f>'Milestone 1'!D728</f>
        <v>0</v>
      </c>
      <c r="D790">
        <f>Reference!C613</f>
        <v>0</v>
      </c>
      <c r="E790" s="21">
        <f>'Milestone 1'!E728</f>
        <v>0</v>
      </c>
      <c r="F790">
        <f>Reference!B613</f>
        <v>0</v>
      </c>
      <c r="G790">
        <f>'Milestone 1'!H728</f>
        <v>0</v>
      </c>
      <c r="H790">
        <f>Reference!A613</f>
        <v>0</v>
      </c>
      <c r="I790">
        <f>'Milestone 1'!J728</f>
        <v>0</v>
      </c>
      <c r="J790">
        <f>'Milestone 1'!C728</f>
        <v>0</v>
      </c>
    </row>
    <row r="791" spans="1:10">
      <c r="A791">
        <f>'Milestone 1'!A729</f>
        <v>0</v>
      </c>
      <c r="B791">
        <f>'Milestone 1'!B729</f>
        <v>0</v>
      </c>
      <c r="C791">
        <f>'Milestone 1'!D729</f>
        <v>0</v>
      </c>
      <c r="D791">
        <f>Reference!C614</f>
        <v>0</v>
      </c>
      <c r="E791" s="21">
        <f>'Milestone 1'!E729</f>
        <v>0</v>
      </c>
      <c r="F791">
        <f>Reference!B614</f>
        <v>0</v>
      </c>
      <c r="G791">
        <f>'Milestone 1'!H729</f>
        <v>0</v>
      </c>
      <c r="H791">
        <f>Reference!A614</f>
        <v>0</v>
      </c>
      <c r="I791">
        <f>'Milestone 1'!J729</f>
        <v>0</v>
      </c>
      <c r="J791">
        <f>'Milestone 1'!C729</f>
        <v>0</v>
      </c>
    </row>
    <row r="792" spans="1:10">
      <c r="A792">
        <f>'Milestone 1'!A730</f>
        <v>0</v>
      </c>
      <c r="B792">
        <f>'Milestone 1'!B730</f>
        <v>0</v>
      </c>
      <c r="C792">
        <f>'Milestone 1'!D730</f>
        <v>0</v>
      </c>
      <c r="D792">
        <f>Reference!C615</f>
        <v>0</v>
      </c>
      <c r="E792" s="21">
        <f>'Milestone 1'!E730</f>
        <v>0</v>
      </c>
      <c r="F792">
        <f>Reference!B615</f>
        <v>0</v>
      </c>
      <c r="G792">
        <f>'Milestone 1'!H730</f>
        <v>0</v>
      </c>
      <c r="H792">
        <f>Reference!A615</f>
        <v>0</v>
      </c>
      <c r="I792">
        <f>'Milestone 1'!J730</f>
        <v>0</v>
      </c>
      <c r="J792">
        <f>'Milestone 1'!C730</f>
        <v>0</v>
      </c>
    </row>
    <row r="793" spans="1:10">
      <c r="A793">
        <f>'Milestone 1'!A731</f>
        <v>0</v>
      </c>
      <c r="B793">
        <f>'Milestone 1'!B731</f>
        <v>0</v>
      </c>
      <c r="C793">
        <f>'Milestone 1'!D731</f>
        <v>0</v>
      </c>
      <c r="D793">
        <f>Reference!C616</f>
        <v>0</v>
      </c>
      <c r="E793" s="21">
        <f>'Milestone 1'!E731</f>
        <v>0</v>
      </c>
      <c r="F793">
        <f>Reference!B616</f>
        <v>0</v>
      </c>
      <c r="G793">
        <f>'Milestone 1'!H731</f>
        <v>0</v>
      </c>
      <c r="H793">
        <f>Reference!A616</f>
        <v>0</v>
      </c>
      <c r="I793">
        <f>'Milestone 1'!J731</f>
        <v>0</v>
      </c>
      <c r="J793">
        <f>'Milestone 1'!C731</f>
        <v>0</v>
      </c>
    </row>
    <row r="794" spans="1:10">
      <c r="A794">
        <f>'Milestone 1'!A732</f>
        <v>0</v>
      </c>
      <c r="B794">
        <f>'Milestone 1'!B732</f>
        <v>0</v>
      </c>
      <c r="C794">
        <f>'Milestone 1'!D732</f>
        <v>0</v>
      </c>
      <c r="D794">
        <f>Reference!C617</f>
        <v>0</v>
      </c>
      <c r="E794" s="21">
        <f>'Milestone 1'!E732</f>
        <v>0</v>
      </c>
      <c r="F794">
        <f>Reference!B617</f>
        <v>0</v>
      </c>
      <c r="G794">
        <f>'Milestone 1'!H732</f>
        <v>0</v>
      </c>
      <c r="H794">
        <f>Reference!A617</f>
        <v>0</v>
      </c>
      <c r="I794">
        <f>'Milestone 1'!J732</f>
        <v>0</v>
      </c>
      <c r="J794">
        <f>'Milestone 1'!C732</f>
        <v>0</v>
      </c>
    </row>
    <row r="795" spans="1:10">
      <c r="A795">
        <f>'Milestone 1'!A733</f>
        <v>0</v>
      </c>
      <c r="B795">
        <f>'Milestone 1'!B733</f>
        <v>0</v>
      </c>
      <c r="C795">
        <f>'Milestone 1'!D733</f>
        <v>0</v>
      </c>
      <c r="D795">
        <f>Reference!C618</f>
        <v>0</v>
      </c>
      <c r="E795" s="21">
        <f>'Milestone 1'!E733</f>
        <v>0</v>
      </c>
      <c r="F795">
        <f>Reference!B618</f>
        <v>0</v>
      </c>
      <c r="G795">
        <f>'Milestone 1'!H733</f>
        <v>0</v>
      </c>
      <c r="H795">
        <f>Reference!A618</f>
        <v>0</v>
      </c>
      <c r="I795">
        <f>'Milestone 1'!J733</f>
        <v>0</v>
      </c>
      <c r="J795">
        <f>'Milestone 1'!C733</f>
        <v>0</v>
      </c>
    </row>
    <row r="796" spans="1:10">
      <c r="A796">
        <f>'Milestone 1'!A734</f>
        <v>0</v>
      </c>
      <c r="B796">
        <f>'Milestone 1'!B734</f>
        <v>0</v>
      </c>
      <c r="C796">
        <f>'Milestone 1'!D734</f>
        <v>0</v>
      </c>
      <c r="D796">
        <f>Reference!C619</f>
        <v>0</v>
      </c>
      <c r="E796" s="21">
        <f>'Milestone 1'!E734</f>
        <v>0</v>
      </c>
      <c r="F796">
        <f>Reference!B619</f>
        <v>0</v>
      </c>
      <c r="G796">
        <f>'Milestone 1'!H734</f>
        <v>0</v>
      </c>
      <c r="H796">
        <f>Reference!A619</f>
        <v>0</v>
      </c>
      <c r="I796">
        <f>'Milestone 1'!J734</f>
        <v>0</v>
      </c>
      <c r="J796">
        <f>'Milestone 1'!C734</f>
        <v>0</v>
      </c>
    </row>
    <row r="797" spans="1:10">
      <c r="A797">
        <f>'Milestone 1'!A735</f>
        <v>0</v>
      </c>
      <c r="B797">
        <f>'Milestone 1'!B735</f>
        <v>0</v>
      </c>
      <c r="C797">
        <f>'Milestone 1'!D735</f>
        <v>0</v>
      </c>
      <c r="D797">
        <f>Reference!C620</f>
        <v>0</v>
      </c>
      <c r="E797" s="21">
        <f>'Milestone 1'!E735</f>
        <v>0</v>
      </c>
      <c r="F797">
        <f>Reference!B620</f>
        <v>0</v>
      </c>
      <c r="G797">
        <f>'Milestone 1'!H735</f>
        <v>0</v>
      </c>
      <c r="H797">
        <f>Reference!A620</f>
        <v>0</v>
      </c>
      <c r="I797">
        <f>'Milestone 1'!J735</f>
        <v>0</v>
      </c>
      <c r="J797">
        <f>'Milestone 1'!C735</f>
        <v>0</v>
      </c>
    </row>
    <row r="798" spans="1:10">
      <c r="A798">
        <f>'Milestone 1'!A736</f>
        <v>0</v>
      </c>
      <c r="B798">
        <f>'Milestone 1'!B736</f>
        <v>0</v>
      </c>
      <c r="C798">
        <f>'Milestone 1'!D736</f>
        <v>0</v>
      </c>
      <c r="D798">
        <f>Reference!C621</f>
        <v>0</v>
      </c>
      <c r="E798" s="21">
        <f>'Milestone 1'!E736</f>
        <v>0</v>
      </c>
      <c r="F798">
        <f>Reference!B621</f>
        <v>0</v>
      </c>
      <c r="G798">
        <f>'Milestone 1'!H736</f>
        <v>0</v>
      </c>
      <c r="H798">
        <f>Reference!A621</f>
        <v>0</v>
      </c>
      <c r="I798">
        <f>'Milestone 1'!J736</f>
        <v>0</v>
      </c>
      <c r="J798">
        <f>'Milestone 1'!C736</f>
        <v>0</v>
      </c>
    </row>
    <row r="799" spans="1:10">
      <c r="A799">
        <f>'Milestone 1'!A737</f>
        <v>0</v>
      </c>
      <c r="B799">
        <f>'Milestone 1'!B737</f>
        <v>0</v>
      </c>
      <c r="C799">
        <f>'Milestone 1'!D737</f>
        <v>0</v>
      </c>
      <c r="D799">
        <f>Reference!C622</f>
        <v>0</v>
      </c>
      <c r="E799" s="21">
        <f>'Milestone 1'!E737</f>
        <v>0</v>
      </c>
      <c r="F799">
        <f>Reference!B622</f>
        <v>0</v>
      </c>
      <c r="G799">
        <f>'Milestone 1'!H737</f>
        <v>0</v>
      </c>
      <c r="H799">
        <f>Reference!A622</f>
        <v>0</v>
      </c>
      <c r="I799">
        <f>'Milestone 1'!J737</f>
        <v>0</v>
      </c>
      <c r="J799">
        <f>'Milestone 1'!C737</f>
        <v>0</v>
      </c>
    </row>
    <row r="800" spans="1:10">
      <c r="A800">
        <f>'Milestone 1'!A738</f>
        <v>0</v>
      </c>
      <c r="B800">
        <f>'Milestone 1'!B738</f>
        <v>0</v>
      </c>
      <c r="C800">
        <f>'Milestone 1'!D738</f>
        <v>0</v>
      </c>
      <c r="D800">
        <f>Reference!C623</f>
        <v>0</v>
      </c>
      <c r="E800" s="21">
        <f>'Milestone 1'!E738</f>
        <v>0</v>
      </c>
      <c r="F800">
        <f>Reference!B623</f>
        <v>0</v>
      </c>
      <c r="G800">
        <f>'Milestone 1'!H738</f>
        <v>0</v>
      </c>
      <c r="H800">
        <f>Reference!A623</f>
        <v>0</v>
      </c>
      <c r="I800">
        <f>'Milestone 1'!J738</f>
        <v>0</v>
      </c>
      <c r="J800">
        <f>'Milestone 1'!C738</f>
        <v>0</v>
      </c>
    </row>
    <row r="801" spans="1:10">
      <c r="A801">
        <f>'Milestone 1'!A739</f>
        <v>0</v>
      </c>
      <c r="B801">
        <f>'Milestone 1'!B739</f>
        <v>0</v>
      </c>
      <c r="C801">
        <f>'Milestone 1'!D739</f>
        <v>0</v>
      </c>
      <c r="D801">
        <f>Reference!C624</f>
        <v>0</v>
      </c>
      <c r="E801" s="21">
        <f>'Milestone 1'!E739</f>
        <v>0</v>
      </c>
      <c r="F801">
        <f>Reference!B624</f>
        <v>0</v>
      </c>
      <c r="G801">
        <f>'Milestone 1'!H739</f>
        <v>0</v>
      </c>
      <c r="H801">
        <f>Reference!A624</f>
        <v>0</v>
      </c>
      <c r="I801">
        <f>'Milestone 1'!J739</f>
        <v>0</v>
      </c>
      <c r="J801">
        <f>'Milestone 1'!C739</f>
        <v>0</v>
      </c>
    </row>
    <row r="802" spans="1:10">
      <c r="A802">
        <f>'Milestone 1'!A740</f>
        <v>0</v>
      </c>
      <c r="B802">
        <f>'Milestone 1'!B740</f>
        <v>0</v>
      </c>
      <c r="C802">
        <f>'Milestone 1'!D740</f>
        <v>0</v>
      </c>
      <c r="D802">
        <f>Reference!C625</f>
        <v>0</v>
      </c>
      <c r="E802" s="21">
        <f>'Milestone 1'!E740</f>
        <v>0</v>
      </c>
      <c r="F802">
        <f>Reference!B625</f>
        <v>0</v>
      </c>
      <c r="G802">
        <f>'Milestone 1'!H740</f>
        <v>0</v>
      </c>
      <c r="H802">
        <f>Reference!A625</f>
        <v>0</v>
      </c>
      <c r="I802">
        <f>'Milestone 1'!J740</f>
        <v>0</v>
      </c>
      <c r="J802">
        <f>'Milestone 1'!C740</f>
        <v>0</v>
      </c>
    </row>
    <row r="803" spans="1:10">
      <c r="A803">
        <f>'Milestone 1'!A741</f>
        <v>0</v>
      </c>
      <c r="B803">
        <f>'Milestone 1'!B741</f>
        <v>0</v>
      </c>
      <c r="C803">
        <f>'Milestone 1'!D741</f>
        <v>0</v>
      </c>
      <c r="D803">
        <f>Reference!C626</f>
        <v>0</v>
      </c>
      <c r="E803" s="21">
        <f>'Milestone 1'!E741</f>
        <v>0</v>
      </c>
      <c r="F803">
        <f>Reference!B626</f>
        <v>0</v>
      </c>
      <c r="G803">
        <f>'Milestone 1'!H741</f>
        <v>0</v>
      </c>
      <c r="H803">
        <f>Reference!A626</f>
        <v>0</v>
      </c>
      <c r="I803">
        <f>'Milestone 1'!J741</f>
        <v>0</v>
      </c>
      <c r="J803">
        <f>'Milestone 1'!C741</f>
        <v>0</v>
      </c>
    </row>
    <row r="804" spans="1:10">
      <c r="A804">
        <f>'Milestone 1'!A742</f>
        <v>0</v>
      </c>
      <c r="B804">
        <f>'Milestone 1'!B742</f>
        <v>0</v>
      </c>
      <c r="C804">
        <f>'Milestone 1'!D742</f>
        <v>0</v>
      </c>
      <c r="D804">
        <f>Reference!C627</f>
        <v>0</v>
      </c>
      <c r="E804" s="21">
        <f>'Milestone 1'!E742</f>
        <v>0</v>
      </c>
      <c r="F804">
        <f>Reference!B627</f>
        <v>0</v>
      </c>
      <c r="G804">
        <f>'Milestone 1'!H742</f>
        <v>0</v>
      </c>
      <c r="H804">
        <f>Reference!A627</f>
        <v>0</v>
      </c>
      <c r="I804">
        <f>'Milestone 1'!J742</f>
        <v>0</v>
      </c>
      <c r="J804">
        <f>'Milestone 1'!C742</f>
        <v>0</v>
      </c>
    </row>
    <row r="805" spans="1:10">
      <c r="A805">
        <f>'Milestone 1'!A743</f>
        <v>0</v>
      </c>
      <c r="B805">
        <f>'Milestone 1'!B743</f>
        <v>0</v>
      </c>
      <c r="C805">
        <f>'Milestone 1'!D743</f>
        <v>0</v>
      </c>
      <c r="D805">
        <f>Reference!C628</f>
        <v>0</v>
      </c>
      <c r="E805" s="21">
        <f>'Milestone 1'!E743</f>
        <v>0</v>
      </c>
      <c r="F805">
        <f>Reference!B628</f>
        <v>0</v>
      </c>
      <c r="G805">
        <f>'Milestone 1'!H743</f>
        <v>0</v>
      </c>
      <c r="H805">
        <f>Reference!A628</f>
        <v>0</v>
      </c>
      <c r="I805">
        <f>'Milestone 1'!J743</f>
        <v>0</v>
      </c>
      <c r="J805">
        <f>'Milestone 1'!C743</f>
        <v>0</v>
      </c>
    </row>
    <row r="806" spans="1:10">
      <c r="A806">
        <f>'Milestone 1'!A744</f>
        <v>0</v>
      </c>
      <c r="B806">
        <f>'Milestone 1'!B744</f>
        <v>0</v>
      </c>
      <c r="C806">
        <f>'Milestone 1'!D744</f>
        <v>0</v>
      </c>
      <c r="D806">
        <f>Reference!C629</f>
        <v>0</v>
      </c>
      <c r="E806" s="21">
        <f>'Milestone 1'!E744</f>
        <v>0</v>
      </c>
      <c r="F806">
        <f>Reference!B629</f>
        <v>0</v>
      </c>
      <c r="G806">
        <f>'Milestone 1'!H744</f>
        <v>0</v>
      </c>
      <c r="H806">
        <f>Reference!A629</f>
        <v>0</v>
      </c>
      <c r="I806">
        <f>'Milestone 1'!J744</f>
        <v>0</v>
      </c>
      <c r="J806">
        <f>'Milestone 1'!C744</f>
        <v>0</v>
      </c>
    </row>
    <row r="807" spans="1:10">
      <c r="A807">
        <f>'Milestone 1'!A745</f>
        <v>0</v>
      </c>
      <c r="B807">
        <f>'Milestone 1'!B745</f>
        <v>0</v>
      </c>
      <c r="C807">
        <f>'Milestone 1'!D745</f>
        <v>0</v>
      </c>
      <c r="D807">
        <f>Reference!C630</f>
        <v>0</v>
      </c>
      <c r="E807" s="21">
        <f>'Milestone 1'!E745</f>
        <v>0</v>
      </c>
      <c r="F807">
        <f>Reference!B630</f>
        <v>0</v>
      </c>
      <c r="G807">
        <f>'Milestone 1'!H745</f>
        <v>0</v>
      </c>
      <c r="H807">
        <f>Reference!A630</f>
        <v>0</v>
      </c>
      <c r="I807">
        <f>'Milestone 1'!J745</f>
        <v>0</v>
      </c>
      <c r="J807">
        <f>'Milestone 1'!C745</f>
        <v>0</v>
      </c>
    </row>
    <row r="808" spans="1:10">
      <c r="A808">
        <f>'Milestone 1'!A746</f>
        <v>0</v>
      </c>
      <c r="B808">
        <f>'Milestone 1'!B746</f>
        <v>0</v>
      </c>
      <c r="C808">
        <f>'Milestone 1'!D746</f>
        <v>0</v>
      </c>
      <c r="D808">
        <f>Reference!C631</f>
        <v>0</v>
      </c>
      <c r="E808" s="21">
        <f>'Milestone 1'!E746</f>
        <v>0</v>
      </c>
      <c r="F808">
        <f>Reference!B631</f>
        <v>0</v>
      </c>
      <c r="G808">
        <f>'Milestone 1'!H746</f>
        <v>0</v>
      </c>
      <c r="H808">
        <f>Reference!A631</f>
        <v>0</v>
      </c>
      <c r="I808">
        <f>'Milestone 1'!J746</f>
        <v>0</v>
      </c>
      <c r="J808">
        <f>'Milestone 1'!C746</f>
        <v>0</v>
      </c>
    </row>
    <row r="809" spans="1:10">
      <c r="A809">
        <f>'Milestone 1'!A747</f>
        <v>0</v>
      </c>
      <c r="B809">
        <f>'Milestone 1'!B747</f>
        <v>0</v>
      </c>
      <c r="C809">
        <f>'Milestone 1'!D747</f>
        <v>0</v>
      </c>
      <c r="D809">
        <f>Reference!C632</f>
        <v>0</v>
      </c>
      <c r="E809" s="21">
        <f>'Milestone 1'!E747</f>
        <v>0</v>
      </c>
      <c r="F809">
        <f>Reference!B632</f>
        <v>0</v>
      </c>
      <c r="G809">
        <f>'Milestone 1'!H747</f>
        <v>0</v>
      </c>
      <c r="H809">
        <f>Reference!A632</f>
        <v>0</v>
      </c>
      <c r="I809">
        <f>'Milestone 1'!J747</f>
        <v>0</v>
      </c>
      <c r="J809">
        <f>'Milestone 1'!C747</f>
        <v>0</v>
      </c>
    </row>
    <row r="810" spans="1:10">
      <c r="A810">
        <f>'Milestone 1'!A748</f>
        <v>0</v>
      </c>
      <c r="B810">
        <f>'Milestone 1'!B748</f>
        <v>0</v>
      </c>
      <c r="C810">
        <f>'Milestone 1'!D748</f>
        <v>0</v>
      </c>
      <c r="D810">
        <f>Reference!C633</f>
        <v>0</v>
      </c>
      <c r="E810" s="21">
        <f>'Milestone 1'!E748</f>
        <v>0</v>
      </c>
      <c r="F810">
        <f>Reference!B633</f>
        <v>0</v>
      </c>
      <c r="G810">
        <f>'Milestone 1'!H748</f>
        <v>0</v>
      </c>
      <c r="H810">
        <f>Reference!A633</f>
        <v>0</v>
      </c>
      <c r="I810">
        <f>'Milestone 1'!J748</f>
        <v>0</v>
      </c>
      <c r="J810">
        <f>'Milestone 1'!C748</f>
        <v>0</v>
      </c>
    </row>
    <row r="811" spans="1:10">
      <c r="A811">
        <f>'Milestone 1'!A749</f>
        <v>0</v>
      </c>
      <c r="B811">
        <f>'Milestone 1'!B749</f>
        <v>0</v>
      </c>
      <c r="C811">
        <f>'Milestone 1'!D749</f>
        <v>0</v>
      </c>
      <c r="D811">
        <f>Reference!C634</f>
        <v>0</v>
      </c>
      <c r="E811" s="21">
        <f>'Milestone 1'!E749</f>
        <v>0</v>
      </c>
      <c r="F811">
        <f>Reference!B634</f>
        <v>0</v>
      </c>
      <c r="G811">
        <f>'Milestone 1'!H749</f>
        <v>0</v>
      </c>
      <c r="H811">
        <f>Reference!A634</f>
        <v>0</v>
      </c>
      <c r="I811">
        <f>'Milestone 1'!J749</f>
        <v>0</v>
      </c>
      <c r="J811">
        <f>'Milestone 1'!C749</f>
        <v>0</v>
      </c>
    </row>
    <row r="812" spans="1:10">
      <c r="A812">
        <f>'Milestone 1'!A750</f>
        <v>0</v>
      </c>
      <c r="B812">
        <f>'Milestone 1'!B750</f>
        <v>0</v>
      </c>
      <c r="C812">
        <f>'Milestone 1'!D750</f>
        <v>0</v>
      </c>
      <c r="D812">
        <f>Reference!C635</f>
        <v>0</v>
      </c>
      <c r="E812" s="21">
        <f>'Milestone 1'!E750</f>
        <v>0</v>
      </c>
      <c r="F812">
        <f>Reference!B635</f>
        <v>0</v>
      </c>
      <c r="G812">
        <f>'Milestone 1'!H750</f>
        <v>0</v>
      </c>
      <c r="H812">
        <f>Reference!A635</f>
        <v>0</v>
      </c>
      <c r="I812">
        <f>'Milestone 1'!J750</f>
        <v>0</v>
      </c>
      <c r="J812">
        <f>'Milestone 1'!C750</f>
        <v>0</v>
      </c>
    </row>
    <row r="813" spans="1:10">
      <c r="A813">
        <f>'Milestone 1'!A751</f>
        <v>0</v>
      </c>
      <c r="B813">
        <f>'Milestone 1'!B751</f>
        <v>0</v>
      </c>
      <c r="C813">
        <f>'Milestone 1'!D751</f>
        <v>0</v>
      </c>
      <c r="D813">
        <f>Reference!C636</f>
        <v>0</v>
      </c>
      <c r="E813" s="21">
        <f>'Milestone 1'!E751</f>
        <v>0</v>
      </c>
      <c r="F813">
        <f>Reference!B636</f>
        <v>0</v>
      </c>
      <c r="G813">
        <f>'Milestone 1'!H751</f>
        <v>0</v>
      </c>
      <c r="H813">
        <f>Reference!A636</f>
        <v>0</v>
      </c>
      <c r="I813">
        <f>'Milestone 1'!J751</f>
        <v>0</v>
      </c>
      <c r="J813">
        <f>'Milestone 1'!C751</f>
        <v>0</v>
      </c>
    </row>
    <row r="814" spans="1:10">
      <c r="A814">
        <f>'Milestone 1'!A752</f>
        <v>0</v>
      </c>
      <c r="B814">
        <f>'Milestone 1'!B752</f>
        <v>0</v>
      </c>
      <c r="C814">
        <f>'Milestone 1'!D752</f>
        <v>0</v>
      </c>
      <c r="D814">
        <f>Reference!C637</f>
        <v>0</v>
      </c>
      <c r="E814" s="21">
        <f>'Milestone 1'!E752</f>
        <v>0</v>
      </c>
      <c r="F814">
        <f>Reference!B637</f>
        <v>0</v>
      </c>
      <c r="G814">
        <f>'Milestone 1'!H752</f>
        <v>0</v>
      </c>
      <c r="H814">
        <f>Reference!A637</f>
        <v>0</v>
      </c>
      <c r="I814">
        <f>'Milestone 1'!J752</f>
        <v>0</v>
      </c>
      <c r="J814">
        <f>'Milestone 1'!C752</f>
        <v>0</v>
      </c>
    </row>
    <row r="815" spans="1:10">
      <c r="A815">
        <f>'Milestone 1'!A753</f>
        <v>0</v>
      </c>
      <c r="B815">
        <f>'Milestone 1'!B753</f>
        <v>0</v>
      </c>
      <c r="C815">
        <f>'Milestone 1'!D753</f>
        <v>0</v>
      </c>
      <c r="D815">
        <f>Reference!C638</f>
        <v>0</v>
      </c>
      <c r="E815" s="21">
        <f>'Milestone 1'!E753</f>
        <v>0</v>
      </c>
      <c r="F815">
        <f>Reference!B638</f>
        <v>0</v>
      </c>
      <c r="G815">
        <f>'Milestone 1'!H753</f>
        <v>0</v>
      </c>
      <c r="H815">
        <f>Reference!A638</f>
        <v>0</v>
      </c>
      <c r="I815">
        <f>'Milestone 1'!J753</f>
        <v>0</v>
      </c>
      <c r="J815">
        <f>'Milestone 1'!C753</f>
        <v>0</v>
      </c>
    </row>
    <row r="816" spans="1:10">
      <c r="A816">
        <f>'Milestone 1'!A754</f>
        <v>0</v>
      </c>
      <c r="B816">
        <f>'Milestone 1'!B754</f>
        <v>0</v>
      </c>
      <c r="C816">
        <f>'Milestone 1'!D754</f>
        <v>0</v>
      </c>
      <c r="D816">
        <f>Reference!C639</f>
        <v>0</v>
      </c>
      <c r="E816" s="21">
        <f>'Milestone 1'!E754</f>
        <v>0</v>
      </c>
      <c r="F816">
        <f>Reference!B639</f>
        <v>0</v>
      </c>
      <c r="G816">
        <f>'Milestone 1'!H754</f>
        <v>0</v>
      </c>
      <c r="H816">
        <f>Reference!A639</f>
        <v>0</v>
      </c>
      <c r="I816">
        <f>'Milestone 1'!J754</f>
        <v>0</v>
      </c>
      <c r="J816">
        <f>'Milestone 1'!C754</f>
        <v>0</v>
      </c>
    </row>
    <row r="817" spans="1:10">
      <c r="A817">
        <f>'Milestone 1'!A755</f>
        <v>0</v>
      </c>
      <c r="B817">
        <f>'Milestone 1'!B755</f>
        <v>0</v>
      </c>
      <c r="C817">
        <f>'Milestone 1'!D755</f>
        <v>0</v>
      </c>
      <c r="D817">
        <f>Reference!C640</f>
        <v>0</v>
      </c>
      <c r="E817" s="21">
        <f>'Milestone 1'!E755</f>
        <v>0</v>
      </c>
      <c r="F817">
        <f>Reference!B640</f>
        <v>0</v>
      </c>
      <c r="G817">
        <f>'Milestone 1'!H755</f>
        <v>0</v>
      </c>
      <c r="H817">
        <f>Reference!A640</f>
        <v>0</v>
      </c>
      <c r="I817">
        <f>'Milestone 1'!J755</f>
        <v>0</v>
      </c>
      <c r="J817">
        <f>'Milestone 1'!C755</f>
        <v>0</v>
      </c>
    </row>
    <row r="818" spans="1:10">
      <c r="A818">
        <f>'Milestone 1'!A756</f>
        <v>0</v>
      </c>
      <c r="B818">
        <f>'Milestone 1'!B756</f>
        <v>0</v>
      </c>
      <c r="C818">
        <f>'Milestone 1'!D756</f>
        <v>0</v>
      </c>
      <c r="D818">
        <f>Reference!C641</f>
        <v>0</v>
      </c>
      <c r="E818" s="21">
        <f>'Milestone 1'!E756</f>
        <v>0</v>
      </c>
      <c r="F818">
        <f>Reference!B641</f>
        <v>0</v>
      </c>
      <c r="G818">
        <f>'Milestone 1'!H756</f>
        <v>0</v>
      </c>
      <c r="H818">
        <f>Reference!A641</f>
        <v>0</v>
      </c>
      <c r="I818">
        <f>'Milestone 1'!J756</f>
        <v>0</v>
      </c>
      <c r="J818">
        <f>'Milestone 1'!C756</f>
        <v>0</v>
      </c>
    </row>
    <row r="819" spans="1:10">
      <c r="A819">
        <f>'Milestone 1'!A757</f>
        <v>0</v>
      </c>
      <c r="B819">
        <f>'Milestone 1'!B757</f>
        <v>0</v>
      </c>
      <c r="C819">
        <f>'Milestone 1'!D757</f>
        <v>0</v>
      </c>
      <c r="D819">
        <f>Reference!C642</f>
        <v>0</v>
      </c>
      <c r="E819" s="21">
        <f>'Milestone 1'!E757</f>
        <v>0</v>
      </c>
      <c r="F819">
        <f>Reference!B642</f>
        <v>0</v>
      </c>
      <c r="G819">
        <f>'Milestone 1'!H757</f>
        <v>0</v>
      </c>
      <c r="H819">
        <f>Reference!A642</f>
        <v>0</v>
      </c>
      <c r="I819">
        <f>'Milestone 1'!J757</f>
        <v>0</v>
      </c>
      <c r="J819">
        <f>'Milestone 1'!C757</f>
        <v>0</v>
      </c>
    </row>
    <row r="820" spans="1:10">
      <c r="A820">
        <f>'Milestone 1'!A758</f>
        <v>0</v>
      </c>
      <c r="B820">
        <f>'Milestone 1'!B758</f>
        <v>0</v>
      </c>
      <c r="C820">
        <f>'Milestone 1'!D758</f>
        <v>0</v>
      </c>
      <c r="D820">
        <f>Reference!C643</f>
        <v>0</v>
      </c>
      <c r="E820" s="21">
        <f>'Milestone 1'!E758</f>
        <v>0</v>
      </c>
      <c r="F820">
        <f>Reference!B643</f>
        <v>0</v>
      </c>
      <c r="G820">
        <f>'Milestone 1'!H758</f>
        <v>0</v>
      </c>
      <c r="H820">
        <f>Reference!A643</f>
        <v>0</v>
      </c>
      <c r="I820">
        <f>'Milestone 1'!J758</f>
        <v>0</v>
      </c>
      <c r="J820">
        <f>'Milestone 1'!C758</f>
        <v>0</v>
      </c>
    </row>
    <row r="821" spans="1:10">
      <c r="A821">
        <f>'Milestone 1'!A759</f>
        <v>0</v>
      </c>
      <c r="B821">
        <f>'Milestone 1'!B759</f>
        <v>0</v>
      </c>
      <c r="C821">
        <f>'Milestone 1'!D759</f>
        <v>0</v>
      </c>
      <c r="D821">
        <f>Reference!C644</f>
        <v>0</v>
      </c>
      <c r="E821" s="21">
        <f>'Milestone 1'!E759</f>
        <v>0</v>
      </c>
      <c r="F821">
        <f>Reference!B644</f>
        <v>0</v>
      </c>
      <c r="G821">
        <f>'Milestone 1'!H759</f>
        <v>0</v>
      </c>
      <c r="H821">
        <f>Reference!A644</f>
        <v>0</v>
      </c>
      <c r="I821">
        <f>'Milestone 1'!J759</f>
        <v>0</v>
      </c>
      <c r="J821">
        <f>'Milestone 1'!C759</f>
        <v>0</v>
      </c>
    </row>
    <row r="822" spans="1:10">
      <c r="A822">
        <f>'Milestone 1'!A760</f>
        <v>0</v>
      </c>
      <c r="B822">
        <f>'Milestone 1'!B760</f>
        <v>0</v>
      </c>
      <c r="C822">
        <f>'Milestone 1'!D760</f>
        <v>0</v>
      </c>
      <c r="D822">
        <f>Reference!C645</f>
        <v>0</v>
      </c>
      <c r="E822" s="21">
        <f>'Milestone 1'!E760</f>
        <v>0</v>
      </c>
      <c r="F822">
        <f>Reference!B645</f>
        <v>0</v>
      </c>
      <c r="G822">
        <f>'Milestone 1'!H760</f>
        <v>0</v>
      </c>
      <c r="H822">
        <f>Reference!A645</f>
        <v>0</v>
      </c>
      <c r="I822">
        <f>'Milestone 1'!J760</f>
        <v>0</v>
      </c>
      <c r="J822">
        <f>'Milestone 1'!C760</f>
        <v>0</v>
      </c>
    </row>
    <row r="823" spans="1:10">
      <c r="A823">
        <f>'Milestone 1'!A761</f>
        <v>0</v>
      </c>
      <c r="B823">
        <f>'Milestone 1'!B761</f>
        <v>0</v>
      </c>
      <c r="C823">
        <f>'Milestone 1'!D761</f>
        <v>0</v>
      </c>
      <c r="D823">
        <f>Reference!C646</f>
        <v>0</v>
      </c>
      <c r="E823" s="21">
        <f>'Milestone 1'!E761</f>
        <v>0</v>
      </c>
      <c r="F823">
        <f>Reference!B646</f>
        <v>0</v>
      </c>
      <c r="G823">
        <f>'Milestone 1'!H761</f>
        <v>0</v>
      </c>
      <c r="H823">
        <f>Reference!A646</f>
        <v>0</v>
      </c>
      <c r="I823">
        <f>'Milestone 1'!J761</f>
        <v>0</v>
      </c>
      <c r="J823">
        <f>'Milestone 1'!C761</f>
        <v>0</v>
      </c>
    </row>
    <row r="824" spans="1:10">
      <c r="A824">
        <f>'Milestone 1'!A762</f>
        <v>0</v>
      </c>
      <c r="B824">
        <f>'Milestone 1'!B762</f>
        <v>0</v>
      </c>
      <c r="C824">
        <f>'Milestone 1'!D762</f>
        <v>0</v>
      </c>
      <c r="D824">
        <f>Reference!C647</f>
        <v>0</v>
      </c>
      <c r="E824" s="21">
        <f>'Milestone 1'!E762</f>
        <v>0</v>
      </c>
      <c r="F824">
        <f>Reference!B647</f>
        <v>0</v>
      </c>
      <c r="G824">
        <f>'Milestone 1'!H762</f>
        <v>0</v>
      </c>
      <c r="H824">
        <f>Reference!A647</f>
        <v>0</v>
      </c>
      <c r="I824">
        <f>'Milestone 1'!J762</f>
        <v>0</v>
      </c>
      <c r="J824">
        <f>'Milestone 1'!C762</f>
        <v>0</v>
      </c>
    </row>
    <row r="825" spans="1:10">
      <c r="A825">
        <f>'Milestone 1'!A763</f>
        <v>0</v>
      </c>
      <c r="B825">
        <f>'Milestone 1'!B763</f>
        <v>0</v>
      </c>
      <c r="C825">
        <f>'Milestone 1'!D763</f>
        <v>0</v>
      </c>
      <c r="D825">
        <f>Reference!C648</f>
        <v>0</v>
      </c>
      <c r="E825" s="21">
        <f>'Milestone 1'!E763</f>
        <v>0</v>
      </c>
      <c r="F825">
        <f>Reference!B648</f>
        <v>0</v>
      </c>
      <c r="G825">
        <f>'Milestone 1'!H763</f>
        <v>0</v>
      </c>
      <c r="H825">
        <f>Reference!A648</f>
        <v>0</v>
      </c>
      <c r="I825">
        <f>'Milestone 1'!J763</f>
        <v>0</v>
      </c>
      <c r="J825">
        <f>'Milestone 1'!C763</f>
        <v>0</v>
      </c>
    </row>
    <row r="826" spans="1:10">
      <c r="A826">
        <f>'Milestone 1'!A764</f>
        <v>0</v>
      </c>
      <c r="B826">
        <f>'Milestone 1'!B764</f>
        <v>0</v>
      </c>
      <c r="C826">
        <f>'Milestone 1'!D764</f>
        <v>0</v>
      </c>
      <c r="D826">
        <f>Reference!C649</f>
        <v>0</v>
      </c>
      <c r="E826" s="21">
        <f>'Milestone 1'!E764</f>
        <v>0</v>
      </c>
      <c r="F826">
        <f>Reference!B649</f>
        <v>0</v>
      </c>
      <c r="G826">
        <f>'Milestone 1'!H764</f>
        <v>0</v>
      </c>
      <c r="H826">
        <f>Reference!A649</f>
        <v>0</v>
      </c>
      <c r="I826">
        <f>'Milestone 1'!J764</f>
        <v>0</v>
      </c>
      <c r="J826">
        <f>'Milestone 1'!C764</f>
        <v>0</v>
      </c>
    </row>
    <row r="827" spans="1:10">
      <c r="A827">
        <f>'Milestone 1'!A765</f>
        <v>0</v>
      </c>
      <c r="B827">
        <f>'Milestone 1'!B765</f>
        <v>0</v>
      </c>
      <c r="C827">
        <f>'Milestone 1'!D765</f>
        <v>0</v>
      </c>
      <c r="D827">
        <f>Reference!C650</f>
        <v>0</v>
      </c>
      <c r="E827" s="21">
        <f>'Milestone 1'!E765</f>
        <v>0</v>
      </c>
      <c r="F827">
        <f>Reference!B650</f>
        <v>0</v>
      </c>
      <c r="G827">
        <f>'Milestone 1'!H765</f>
        <v>0</v>
      </c>
      <c r="H827">
        <f>Reference!A650</f>
        <v>0</v>
      </c>
      <c r="I827">
        <f>'Milestone 1'!J765</f>
        <v>0</v>
      </c>
      <c r="J827">
        <f>'Milestone 1'!C765</f>
        <v>0</v>
      </c>
    </row>
    <row r="828" spans="1:10">
      <c r="A828">
        <f>'Milestone 1'!A766</f>
        <v>0</v>
      </c>
      <c r="B828">
        <f>'Milestone 1'!B766</f>
        <v>0</v>
      </c>
      <c r="C828">
        <f>'Milestone 1'!D766</f>
        <v>0</v>
      </c>
      <c r="D828">
        <f>Reference!C651</f>
        <v>0</v>
      </c>
      <c r="E828" s="21">
        <f>'Milestone 1'!E766</f>
        <v>0</v>
      </c>
      <c r="F828">
        <f>Reference!B651</f>
        <v>0</v>
      </c>
      <c r="G828">
        <f>'Milestone 1'!H766</f>
        <v>0</v>
      </c>
      <c r="H828">
        <f>Reference!A651</f>
        <v>0</v>
      </c>
      <c r="I828">
        <f>'Milestone 1'!J766</f>
        <v>0</v>
      </c>
      <c r="J828">
        <f>'Milestone 1'!C766</f>
        <v>0</v>
      </c>
    </row>
    <row r="829" spans="1:10">
      <c r="A829">
        <f>'Milestone 1'!A767</f>
        <v>0</v>
      </c>
      <c r="B829">
        <f>'Milestone 1'!B767</f>
        <v>0</v>
      </c>
      <c r="C829">
        <f>'Milestone 1'!D767</f>
        <v>0</v>
      </c>
      <c r="D829">
        <f>Reference!C652</f>
        <v>0</v>
      </c>
      <c r="E829" s="21">
        <f>'Milestone 1'!E767</f>
        <v>0</v>
      </c>
      <c r="F829">
        <f>Reference!B652</f>
        <v>0</v>
      </c>
      <c r="G829">
        <f>'Milestone 1'!H767</f>
        <v>0</v>
      </c>
      <c r="H829">
        <f>Reference!A652</f>
        <v>0</v>
      </c>
      <c r="I829">
        <f>'Milestone 1'!J767</f>
        <v>0</v>
      </c>
      <c r="J829">
        <f>'Milestone 1'!C767</f>
        <v>0</v>
      </c>
    </row>
    <row r="830" spans="1:10">
      <c r="A830">
        <f>'Milestone 1'!A768</f>
        <v>0</v>
      </c>
      <c r="B830">
        <f>'Milestone 1'!B768</f>
        <v>0</v>
      </c>
      <c r="C830">
        <f>'Milestone 1'!D768</f>
        <v>0</v>
      </c>
      <c r="D830">
        <f>Reference!C653</f>
        <v>0</v>
      </c>
      <c r="E830" s="21">
        <f>'Milestone 1'!E768</f>
        <v>0</v>
      </c>
      <c r="F830">
        <f>Reference!B653</f>
        <v>0</v>
      </c>
      <c r="G830">
        <f>'Milestone 1'!H768</f>
        <v>0</v>
      </c>
      <c r="H830">
        <f>Reference!A653</f>
        <v>0</v>
      </c>
      <c r="I830">
        <f>'Milestone 1'!J768</f>
        <v>0</v>
      </c>
      <c r="J830">
        <f>'Milestone 1'!C768</f>
        <v>0</v>
      </c>
    </row>
    <row r="831" spans="1:10">
      <c r="A831">
        <f>'Milestone 1'!A769</f>
        <v>0</v>
      </c>
      <c r="B831">
        <f>'Milestone 1'!B769</f>
        <v>0</v>
      </c>
      <c r="C831">
        <f>'Milestone 1'!D769</f>
        <v>0</v>
      </c>
      <c r="D831">
        <f>Reference!C654</f>
        <v>0</v>
      </c>
      <c r="E831" s="21">
        <f>'Milestone 1'!E769</f>
        <v>0</v>
      </c>
      <c r="F831">
        <f>Reference!B654</f>
        <v>0</v>
      </c>
      <c r="G831">
        <f>'Milestone 1'!H769</f>
        <v>0</v>
      </c>
      <c r="H831">
        <f>Reference!A654</f>
        <v>0</v>
      </c>
      <c r="I831">
        <f>'Milestone 1'!J769</f>
        <v>0</v>
      </c>
      <c r="J831">
        <f>'Milestone 1'!C769</f>
        <v>0</v>
      </c>
    </row>
    <row r="832" spans="1:10">
      <c r="A832">
        <f>'Milestone 1'!A770</f>
        <v>0</v>
      </c>
      <c r="B832">
        <f>'Milestone 1'!B770</f>
        <v>0</v>
      </c>
      <c r="C832">
        <f>'Milestone 1'!D770</f>
        <v>0</v>
      </c>
      <c r="D832">
        <f>Reference!C655</f>
        <v>0</v>
      </c>
      <c r="E832" s="21">
        <f>'Milestone 1'!E770</f>
        <v>0</v>
      </c>
      <c r="F832">
        <f>Reference!B655</f>
        <v>0</v>
      </c>
      <c r="G832">
        <f>'Milestone 1'!H770</f>
        <v>0</v>
      </c>
      <c r="H832">
        <f>Reference!A655</f>
        <v>0</v>
      </c>
      <c r="I832">
        <f>'Milestone 1'!J770</f>
        <v>0</v>
      </c>
      <c r="J832">
        <f>'Milestone 1'!C770</f>
        <v>0</v>
      </c>
    </row>
    <row r="833" spans="1:10">
      <c r="A833">
        <f>'Milestone 1'!A771</f>
        <v>0</v>
      </c>
      <c r="B833">
        <f>'Milestone 1'!B771</f>
        <v>0</v>
      </c>
      <c r="C833">
        <f>'Milestone 1'!D771</f>
        <v>0</v>
      </c>
      <c r="D833">
        <f>Reference!C656</f>
        <v>0</v>
      </c>
      <c r="E833" s="21">
        <f>'Milestone 1'!E771</f>
        <v>0</v>
      </c>
      <c r="F833">
        <f>Reference!B656</f>
        <v>0</v>
      </c>
      <c r="G833">
        <f>'Milestone 1'!H771</f>
        <v>0</v>
      </c>
      <c r="H833">
        <f>Reference!A656</f>
        <v>0</v>
      </c>
      <c r="I833">
        <f>'Milestone 1'!J771</f>
        <v>0</v>
      </c>
      <c r="J833">
        <f>'Milestone 1'!C771</f>
        <v>0</v>
      </c>
    </row>
    <row r="834" spans="1:10">
      <c r="A834">
        <f>'Milestone 1'!A772</f>
        <v>0</v>
      </c>
      <c r="B834">
        <f>'Milestone 1'!B772</f>
        <v>0</v>
      </c>
      <c r="C834">
        <f>'Milestone 1'!D772</f>
        <v>0</v>
      </c>
      <c r="D834">
        <f>Reference!C657</f>
        <v>0</v>
      </c>
      <c r="E834" s="21">
        <f>'Milestone 1'!E772</f>
        <v>0</v>
      </c>
      <c r="F834">
        <f>Reference!B657</f>
        <v>0</v>
      </c>
      <c r="G834">
        <f>'Milestone 1'!H772</f>
        <v>0</v>
      </c>
      <c r="H834">
        <f>Reference!A657</f>
        <v>0</v>
      </c>
      <c r="I834">
        <f>'Milestone 1'!J772</f>
        <v>0</v>
      </c>
      <c r="J834">
        <f>'Milestone 1'!C772</f>
        <v>0</v>
      </c>
    </row>
    <row r="835" spans="1:10">
      <c r="A835">
        <f>'Milestone 1'!A773</f>
        <v>0</v>
      </c>
      <c r="B835">
        <f>'Milestone 1'!B773</f>
        <v>0</v>
      </c>
      <c r="C835">
        <f>'Milestone 1'!D773</f>
        <v>0</v>
      </c>
      <c r="D835">
        <f>Reference!C658</f>
        <v>0</v>
      </c>
      <c r="E835" s="21">
        <f>'Milestone 1'!E773</f>
        <v>0</v>
      </c>
      <c r="F835">
        <f>Reference!B658</f>
        <v>0</v>
      </c>
      <c r="G835">
        <f>'Milestone 1'!H773</f>
        <v>0</v>
      </c>
      <c r="H835">
        <f>Reference!A658</f>
        <v>0</v>
      </c>
      <c r="I835">
        <f>'Milestone 1'!J773</f>
        <v>0</v>
      </c>
      <c r="J835">
        <f>'Milestone 1'!C773</f>
        <v>0</v>
      </c>
    </row>
    <row r="836" spans="1:10">
      <c r="A836">
        <f>'Milestone 1'!A774</f>
        <v>0</v>
      </c>
      <c r="B836">
        <f>'Milestone 1'!B774</f>
        <v>0</v>
      </c>
      <c r="C836">
        <f>'Milestone 1'!D774</f>
        <v>0</v>
      </c>
      <c r="D836">
        <f>Reference!C659</f>
        <v>0</v>
      </c>
      <c r="E836" s="21">
        <f>'Milestone 1'!E774</f>
        <v>0</v>
      </c>
      <c r="F836">
        <f>Reference!B659</f>
        <v>0</v>
      </c>
      <c r="G836">
        <f>'Milestone 1'!H774</f>
        <v>0</v>
      </c>
      <c r="H836">
        <f>Reference!A659</f>
        <v>0</v>
      </c>
      <c r="I836">
        <f>'Milestone 1'!J774</f>
        <v>0</v>
      </c>
      <c r="J836">
        <f>'Milestone 1'!C774</f>
        <v>0</v>
      </c>
    </row>
    <row r="837" spans="1:10">
      <c r="A837">
        <f>'Milestone 1'!A775</f>
        <v>0</v>
      </c>
      <c r="B837">
        <f>'Milestone 1'!B775</f>
        <v>0</v>
      </c>
      <c r="C837">
        <f>'Milestone 1'!D775</f>
        <v>0</v>
      </c>
      <c r="D837">
        <f>Reference!C660</f>
        <v>0</v>
      </c>
      <c r="E837" s="21">
        <f>'Milestone 1'!E775</f>
        <v>0</v>
      </c>
      <c r="F837">
        <f>Reference!B660</f>
        <v>0</v>
      </c>
      <c r="G837">
        <f>'Milestone 1'!H775</f>
        <v>0</v>
      </c>
      <c r="H837">
        <f>Reference!A660</f>
        <v>0</v>
      </c>
      <c r="I837">
        <f>'Milestone 1'!J775</f>
        <v>0</v>
      </c>
      <c r="J837">
        <f>'Milestone 1'!C775</f>
        <v>0</v>
      </c>
    </row>
    <row r="838" spans="1:10">
      <c r="A838">
        <f>'Milestone 1'!A776</f>
        <v>0</v>
      </c>
      <c r="B838">
        <f>'Milestone 1'!B776</f>
        <v>0</v>
      </c>
      <c r="C838">
        <f>'Milestone 1'!D776</f>
        <v>0</v>
      </c>
      <c r="D838">
        <f>Reference!C661</f>
        <v>0</v>
      </c>
      <c r="E838" s="21">
        <f>'Milestone 1'!E776</f>
        <v>0</v>
      </c>
      <c r="F838">
        <f>Reference!B661</f>
        <v>0</v>
      </c>
      <c r="G838">
        <f>'Milestone 1'!H776</f>
        <v>0</v>
      </c>
      <c r="H838">
        <f>Reference!A661</f>
        <v>0</v>
      </c>
      <c r="I838">
        <f>'Milestone 1'!J776</f>
        <v>0</v>
      </c>
      <c r="J838">
        <f>'Milestone 1'!C776</f>
        <v>0</v>
      </c>
    </row>
    <row r="839" spans="1:10">
      <c r="A839">
        <f>'Milestone 1'!A777</f>
        <v>0</v>
      </c>
      <c r="B839">
        <f>'Milestone 1'!B777</f>
        <v>0</v>
      </c>
      <c r="C839">
        <f>'Milestone 1'!D777</f>
        <v>0</v>
      </c>
      <c r="D839">
        <f>Reference!C662</f>
        <v>0</v>
      </c>
      <c r="E839" s="21">
        <f>'Milestone 1'!E777</f>
        <v>0</v>
      </c>
      <c r="F839">
        <f>Reference!B662</f>
        <v>0</v>
      </c>
      <c r="G839">
        <f>'Milestone 1'!H777</f>
        <v>0</v>
      </c>
      <c r="H839">
        <f>Reference!A662</f>
        <v>0</v>
      </c>
      <c r="I839">
        <f>'Milestone 1'!J777</f>
        <v>0</v>
      </c>
      <c r="J839">
        <f>'Milestone 1'!C777</f>
        <v>0</v>
      </c>
    </row>
    <row r="840" spans="1:10">
      <c r="A840">
        <f>'Milestone 1'!A778</f>
        <v>0</v>
      </c>
      <c r="B840">
        <f>'Milestone 1'!B778</f>
        <v>0</v>
      </c>
      <c r="C840">
        <f>'Milestone 1'!D778</f>
        <v>0</v>
      </c>
      <c r="D840">
        <f>Reference!C663</f>
        <v>0</v>
      </c>
      <c r="E840" s="21">
        <f>'Milestone 1'!E778</f>
        <v>0</v>
      </c>
      <c r="F840">
        <f>Reference!B663</f>
        <v>0</v>
      </c>
      <c r="G840">
        <f>'Milestone 1'!H778</f>
        <v>0</v>
      </c>
      <c r="H840">
        <f>Reference!A663</f>
        <v>0</v>
      </c>
      <c r="I840">
        <f>'Milestone 1'!J778</f>
        <v>0</v>
      </c>
      <c r="J840">
        <f>'Milestone 1'!C778</f>
        <v>0</v>
      </c>
    </row>
    <row r="841" spans="1:10">
      <c r="A841">
        <f>'Milestone 1'!A779</f>
        <v>0</v>
      </c>
      <c r="B841">
        <f>'Milestone 1'!B779</f>
        <v>0</v>
      </c>
      <c r="C841">
        <f>'Milestone 1'!D779</f>
        <v>0</v>
      </c>
      <c r="D841">
        <f>Reference!C664</f>
        <v>0</v>
      </c>
      <c r="E841" s="21">
        <f>'Milestone 1'!E779</f>
        <v>0</v>
      </c>
      <c r="F841">
        <f>Reference!B664</f>
        <v>0</v>
      </c>
      <c r="G841">
        <f>'Milestone 1'!H779</f>
        <v>0</v>
      </c>
      <c r="H841">
        <f>Reference!A664</f>
        <v>0</v>
      </c>
      <c r="I841">
        <f>'Milestone 1'!J779</f>
        <v>0</v>
      </c>
      <c r="J841">
        <f>'Milestone 1'!C779</f>
        <v>0</v>
      </c>
    </row>
    <row r="842" spans="1:10">
      <c r="A842">
        <f>'Milestone 1'!A780</f>
        <v>0</v>
      </c>
      <c r="B842">
        <f>'Milestone 1'!B780</f>
        <v>0</v>
      </c>
      <c r="C842">
        <f>'Milestone 1'!D780</f>
        <v>0</v>
      </c>
      <c r="D842">
        <f>Reference!C665</f>
        <v>0</v>
      </c>
      <c r="E842" s="21">
        <f>'Milestone 1'!E780</f>
        <v>0</v>
      </c>
      <c r="F842">
        <f>Reference!B665</f>
        <v>0</v>
      </c>
      <c r="G842">
        <f>'Milestone 1'!H780</f>
        <v>0</v>
      </c>
      <c r="H842">
        <f>Reference!A665</f>
        <v>0</v>
      </c>
      <c r="I842">
        <f>'Milestone 1'!J780</f>
        <v>0</v>
      </c>
      <c r="J842">
        <f>'Milestone 1'!C780</f>
        <v>0</v>
      </c>
    </row>
    <row r="843" spans="1:10">
      <c r="A843">
        <f>'Milestone 1'!A781</f>
        <v>0</v>
      </c>
      <c r="B843">
        <f>'Milestone 1'!B781</f>
        <v>0</v>
      </c>
      <c r="C843">
        <f>'Milestone 1'!D781</f>
        <v>0</v>
      </c>
      <c r="D843">
        <f>Reference!C666</f>
        <v>0</v>
      </c>
      <c r="E843" s="21">
        <f>'Milestone 1'!E781</f>
        <v>0</v>
      </c>
      <c r="F843">
        <f>Reference!B666</f>
        <v>0</v>
      </c>
      <c r="G843">
        <f>'Milestone 1'!H781</f>
        <v>0</v>
      </c>
      <c r="H843">
        <f>Reference!A666</f>
        <v>0</v>
      </c>
      <c r="I843">
        <f>'Milestone 1'!J781</f>
        <v>0</v>
      </c>
      <c r="J843">
        <f>'Milestone 1'!C781</f>
        <v>0</v>
      </c>
    </row>
    <row r="844" spans="1:10">
      <c r="A844">
        <f>'Milestone 1'!A782</f>
        <v>0</v>
      </c>
      <c r="B844">
        <f>'Milestone 1'!B782</f>
        <v>0</v>
      </c>
      <c r="C844">
        <f>'Milestone 1'!D782</f>
        <v>0</v>
      </c>
      <c r="D844">
        <f>Reference!C667</f>
        <v>0</v>
      </c>
      <c r="E844" s="21">
        <f>'Milestone 1'!E782</f>
        <v>0</v>
      </c>
      <c r="F844">
        <f>Reference!B667</f>
        <v>0</v>
      </c>
      <c r="G844">
        <f>'Milestone 1'!H782</f>
        <v>0</v>
      </c>
      <c r="H844">
        <f>Reference!A667</f>
        <v>0</v>
      </c>
      <c r="I844">
        <f>'Milestone 1'!J782</f>
        <v>0</v>
      </c>
      <c r="J844">
        <f>'Milestone 1'!C782</f>
        <v>0</v>
      </c>
    </row>
    <row r="845" spans="1:10">
      <c r="A845">
        <f>'Milestone 1'!A783</f>
        <v>0</v>
      </c>
      <c r="B845">
        <f>'Milestone 1'!B783</f>
        <v>0</v>
      </c>
      <c r="C845">
        <f>'Milestone 1'!D783</f>
        <v>0</v>
      </c>
      <c r="D845">
        <f>Reference!C668</f>
        <v>0</v>
      </c>
      <c r="E845" s="21">
        <f>'Milestone 1'!E783</f>
        <v>0</v>
      </c>
      <c r="F845">
        <f>Reference!B668</f>
        <v>0</v>
      </c>
      <c r="G845">
        <f>'Milestone 1'!H783</f>
        <v>0</v>
      </c>
      <c r="H845">
        <f>Reference!A668</f>
        <v>0</v>
      </c>
      <c r="I845">
        <f>'Milestone 1'!J783</f>
        <v>0</v>
      </c>
      <c r="J845">
        <f>'Milestone 1'!C783</f>
        <v>0</v>
      </c>
    </row>
    <row r="846" spans="1:10">
      <c r="A846">
        <f>'Milestone 1'!A784</f>
        <v>0</v>
      </c>
      <c r="B846">
        <f>'Milestone 1'!B784</f>
        <v>0</v>
      </c>
      <c r="C846">
        <f>'Milestone 1'!D784</f>
        <v>0</v>
      </c>
      <c r="D846">
        <f>Reference!C669</f>
        <v>0</v>
      </c>
      <c r="E846" s="21">
        <f>'Milestone 1'!E784</f>
        <v>0</v>
      </c>
      <c r="F846">
        <f>Reference!B669</f>
        <v>0</v>
      </c>
      <c r="G846">
        <f>'Milestone 1'!H784</f>
        <v>0</v>
      </c>
      <c r="H846">
        <f>Reference!A669</f>
        <v>0</v>
      </c>
      <c r="I846">
        <f>'Milestone 1'!J784</f>
        <v>0</v>
      </c>
      <c r="J846">
        <f>'Milestone 1'!C784</f>
        <v>0</v>
      </c>
    </row>
    <row r="847" spans="1:10">
      <c r="A847">
        <f>'Milestone 1'!A785</f>
        <v>0</v>
      </c>
      <c r="B847">
        <f>'Milestone 1'!B785</f>
        <v>0</v>
      </c>
      <c r="C847">
        <f>'Milestone 1'!D785</f>
        <v>0</v>
      </c>
      <c r="D847">
        <f>Reference!C670</f>
        <v>0</v>
      </c>
      <c r="E847" s="21">
        <f>'Milestone 1'!E785</f>
        <v>0</v>
      </c>
      <c r="F847">
        <f>Reference!B670</f>
        <v>0</v>
      </c>
      <c r="G847">
        <f>'Milestone 1'!H785</f>
        <v>0</v>
      </c>
      <c r="H847">
        <f>Reference!A670</f>
        <v>0</v>
      </c>
      <c r="I847">
        <f>'Milestone 1'!J785</f>
        <v>0</v>
      </c>
      <c r="J847">
        <f>'Milestone 1'!C785</f>
        <v>0</v>
      </c>
    </row>
    <row r="848" spans="1:10">
      <c r="A848">
        <f>'Milestone 1'!A786</f>
        <v>0</v>
      </c>
      <c r="B848">
        <f>'Milestone 1'!B786</f>
        <v>0</v>
      </c>
      <c r="C848">
        <f>'Milestone 1'!D786</f>
        <v>0</v>
      </c>
      <c r="D848">
        <f>Reference!C671</f>
        <v>0</v>
      </c>
      <c r="E848" s="21">
        <f>'Milestone 1'!E786</f>
        <v>0</v>
      </c>
      <c r="F848">
        <f>Reference!B671</f>
        <v>0</v>
      </c>
      <c r="G848">
        <f>'Milestone 1'!H786</f>
        <v>0</v>
      </c>
      <c r="H848">
        <f>Reference!A671</f>
        <v>0</v>
      </c>
      <c r="I848">
        <f>'Milestone 1'!J786</f>
        <v>0</v>
      </c>
      <c r="J848">
        <f>'Milestone 1'!C786</f>
        <v>0</v>
      </c>
    </row>
    <row r="849" spans="1:10">
      <c r="A849">
        <f>'Milestone 1'!A787</f>
        <v>0</v>
      </c>
      <c r="B849">
        <f>'Milestone 1'!B787</f>
        <v>0</v>
      </c>
      <c r="C849">
        <f>'Milestone 1'!D787</f>
        <v>0</v>
      </c>
      <c r="D849">
        <f>Reference!C672</f>
        <v>0</v>
      </c>
      <c r="E849" s="21">
        <f>'Milestone 1'!E787</f>
        <v>0</v>
      </c>
      <c r="F849">
        <f>Reference!B672</f>
        <v>0</v>
      </c>
      <c r="G849">
        <f>'Milestone 1'!H787</f>
        <v>0</v>
      </c>
      <c r="H849">
        <f>Reference!A672</f>
        <v>0</v>
      </c>
      <c r="I849">
        <f>'Milestone 1'!J787</f>
        <v>0</v>
      </c>
      <c r="J849">
        <f>'Milestone 1'!C787</f>
        <v>0</v>
      </c>
    </row>
    <row r="850" spans="1:10">
      <c r="A850">
        <f>'Milestone 1'!A788</f>
        <v>0</v>
      </c>
      <c r="B850">
        <f>'Milestone 1'!B788</f>
        <v>0</v>
      </c>
      <c r="C850">
        <f>'Milestone 1'!D788</f>
        <v>0</v>
      </c>
      <c r="D850">
        <f>Reference!C673</f>
        <v>0</v>
      </c>
      <c r="E850" s="21">
        <f>'Milestone 1'!E788</f>
        <v>0</v>
      </c>
      <c r="F850">
        <f>Reference!B673</f>
        <v>0</v>
      </c>
      <c r="G850">
        <f>'Milestone 1'!H788</f>
        <v>0</v>
      </c>
      <c r="H850">
        <f>Reference!A673</f>
        <v>0</v>
      </c>
      <c r="I850">
        <f>'Milestone 1'!J788</f>
        <v>0</v>
      </c>
      <c r="J850">
        <f>'Milestone 1'!C788</f>
        <v>0</v>
      </c>
    </row>
    <row r="851" spans="1:10">
      <c r="A851">
        <f>'Milestone 1'!A789</f>
        <v>0</v>
      </c>
      <c r="B851">
        <f>'Milestone 1'!B789</f>
        <v>0</v>
      </c>
      <c r="C851">
        <f>'Milestone 1'!D789</f>
        <v>0</v>
      </c>
      <c r="D851">
        <f>Reference!C674</f>
        <v>0</v>
      </c>
      <c r="E851" s="21">
        <f>'Milestone 1'!E789</f>
        <v>0</v>
      </c>
      <c r="F851">
        <f>Reference!B674</f>
        <v>0</v>
      </c>
      <c r="G851">
        <f>'Milestone 1'!H789</f>
        <v>0</v>
      </c>
      <c r="H851">
        <f>Reference!A674</f>
        <v>0</v>
      </c>
      <c r="I851">
        <f>'Milestone 1'!J789</f>
        <v>0</v>
      </c>
      <c r="J851">
        <f>'Milestone 1'!C789</f>
        <v>0</v>
      </c>
    </row>
    <row r="852" spans="1:10">
      <c r="A852">
        <f>'Milestone 1'!A790</f>
        <v>0</v>
      </c>
      <c r="B852">
        <f>'Milestone 1'!B790</f>
        <v>0</v>
      </c>
      <c r="C852">
        <f>'Milestone 1'!D790</f>
        <v>0</v>
      </c>
      <c r="D852">
        <f>Reference!C675</f>
        <v>0</v>
      </c>
      <c r="E852" s="21">
        <f>'Milestone 1'!E790</f>
        <v>0</v>
      </c>
      <c r="F852">
        <f>Reference!B675</f>
        <v>0</v>
      </c>
      <c r="G852">
        <f>'Milestone 1'!H790</f>
        <v>0</v>
      </c>
      <c r="H852">
        <f>Reference!A675</f>
        <v>0</v>
      </c>
      <c r="I852">
        <f>'Milestone 1'!J790</f>
        <v>0</v>
      </c>
      <c r="J852">
        <f>'Milestone 1'!C790</f>
        <v>0</v>
      </c>
    </row>
    <row r="853" spans="1:10">
      <c r="A853">
        <f>'Milestone 1'!A791</f>
        <v>0</v>
      </c>
      <c r="B853">
        <f>'Milestone 1'!B791</f>
        <v>0</v>
      </c>
      <c r="C853">
        <f>'Milestone 1'!D791</f>
        <v>0</v>
      </c>
      <c r="D853">
        <f>Reference!C676</f>
        <v>0</v>
      </c>
      <c r="E853" s="21">
        <f>'Milestone 1'!E791</f>
        <v>0</v>
      </c>
      <c r="F853">
        <f>Reference!B676</f>
        <v>0</v>
      </c>
      <c r="G853">
        <f>'Milestone 1'!H791</f>
        <v>0</v>
      </c>
      <c r="H853">
        <f>Reference!A676</f>
        <v>0</v>
      </c>
      <c r="I853">
        <f>'Milestone 1'!J791</f>
        <v>0</v>
      </c>
      <c r="J853">
        <f>'Milestone 1'!C791</f>
        <v>0</v>
      </c>
    </row>
    <row r="854" spans="1:10">
      <c r="A854">
        <f>'Milestone 1'!A792</f>
        <v>0</v>
      </c>
      <c r="B854">
        <f>'Milestone 1'!B792</f>
        <v>0</v>
      </c>
      <c r="C854">
        <f>'Milestone 1'!D792</f>
        <v>0</v>
      </c>
      <c r="D854">
        <f>Reference!C677</f>
        <v>0</v>
      </c>
      <c r="E854" s="21">
        <f>'Milestone 1'!E792</f>
        <v>0</v>
      </c>
      <c r="F854">
        <f>Reference!B677</f>
        <v>0</v>
      </c>
      <c r="G854">
        <f>'Milestone 1'!H792</f>
        <v>0</v>
      </c>
      <c r="H854">
        <f>Reference!A677</f>
        <v>0</v>
      </c>
      <c r="I854">
        <f>'Milestone 1'!J792</f>
        <v>0</v>
      </c>
      <c r="J854">
        <f>'Milestone 1'!C792</f>
        <v>0</v>
      </c>
    </row>
    <row r="855" spans="1:10">
      <c r="A855">
        <f>'Milestone 1'!A793</f>
        <v>0</v>
      </c>
      <c r="B855">
        <f>'Milestone 1'!B793</f>
        <v>0</v>
      </c>
      <c r="C855">
        <f>'Milestone 1'!D793</f>
        <v>0</v>
      </c>
      <c r="D855">
        <f>Reference!C678</f>
        <v>0</v>
      </c>
      <c r="E855" s="21">
        <f>'Milestone 1'!E793</f>
        <v>0</v>
      </c>
      <c r="F855">
        <f>Reference!B678</f>
        <v>0</v>
      </c>
      <c r="G855">
        <f>'Milestone 1'!H793</f>
        <v>0</v>
      </c>
      <c r="H855">
        <f>Reference!A678</f>
        <v>0</v>
      </c>
      <c r="I855">
        <f>'Milestone 1'!J793</f>
        <v>0</v>
      </c>
      <c r="J855">
        <f>'Milestone 1'!C793</f>
        <v>0</v>
      </c>
    </row>
    <row r="856" spans="1:10">
      <c r="A856">
        <f>'Milestone 1'!A794</f>
        <v>0</v>
      </c>
      <c r="B856">
        <f>'Milestone 1'!B794</f>
        <v>0</v>
      </c>
      <c r="C856">
        <f>'Milestone 1'!D794</f>
        <v>0</v>
      </c>
      <c r="D856">
        <f>Reference!C679</f>
        <v>0</v>
      </c>
      <c r="E856" s="21">
        <f>'Milestone 1'!E794</f>
        <v>0</v>
      </c>
      <c r="F856">
        <f>Reference!B679</f>
        <v>0</v>
      </c>
      <c r="G856">
        <f>'Milestone 1'!H794</f>
        <v>0</v>
      </c>
      <c r="H856">
        <f>Reference!A679</f>
        <v>0</v>
      </c>
      <c r="I856">
        <f>'Milestone 1'!J794</f>
        <v>0</v>
      </c>
      <c r="J856">
        <f>'Milestone 1'!C794</f>
        <v>0</v>
      </c>
    </row>
    <row r="857" spans="1:10">
      <c r="A857">
        <f>'Milestone 1'!A795</f>
        <v>0</v>
      </c>
      <c r="B857">
        <f>'Milestone 1'!B795</f>
        <v>0</v>
      </c>
      <c r="C857">
        <f>'Milestone 1'!D795</f>
        <v>0</v>
      </c>
      <c r="D857">
        <f>Reference!C680</f>
        <v>0</v>
      </c>
      <c r="E857" s="21">
        <f>'Milestone 1'!E795</f>
        <v>0</v>
      </c>
      <c r="F857">
        <f>Reference!B680</f>
        <v>0</v>
      </c>
      <c r="G857">
        <f>'Milestone 1'!H795</f>
        <v>0</v>
      </c>
      <c r="H857">
        <f>Reference!A680</f>
        <v>0</v>
      </c>
      <c r="I857">
        <f>'Milestone 1'!J795</f>
        <v>0</v>
      </c>
      <c r="J857">
        <f>'Milestone 1'!C795</f>
        <v>0</v>
      </c>
    </row>
    <row r="858" spans="1:10">
      <c r="A858">
        <f>'Milestone 1'!A796</f>
        <v>0</v>
      </c>
      <c r="B858">
        <f>'Milestone 1'!B796</f>
        <v>0</v>
      </c>
      <c r="C858">
        <f>'Milestone 1'!D796</f>
        <v>0</v>
      </c>
      <c r="D858">
        <f>Reference!C681</f>
        <v>0</v>
      </c>
      <c r="E858" s="21">
        <f>'Milestone 1'!E796</f>
        <v>0</v>
      </c>
      <c r="F858">
        <f>Reference!B681</f>
        <v>0</v>
      </c>
      <c r="G858">
        <f>'Milestone 1'!H796</f>
        <v>0</v>
      </c>
      <c r="H858">
        <f>Reference!A681</f>
        <v>0</v>
      </c>
      <c r="I858">
        <f>'Milestone 1'!J796</f>
        <v>0</v>
      </c>
      <c r="J858">
        <f>'Milestone 1'!C796</f>
        <v>0</v>
      </c>
    </row>
    <row r="859" spans="1:10">
      <c r="A859">
        <f>'Milestone 1'!A797</f>
        <v>0</v>
      </c>
      <c r="B859">
        <f>'Milestone 1'!B797</f>
        <v>0</v>
      </c>
      <c r="C859">
        <f>'Milestone 1'!D797</f>
        <v>0</v>
      </c>
      <c r="D859">
        <f>Reference!C682</f>
        <v>0</v>
      </c>
      <c r="E859" s="21">
        <f>'Milestone 1'!E797</f>
        <v>0</v>
      </c>
      <c r="F859">
        <f>Reference!B682</f>
        <v>0</v>
      </c>
      <c r="G859">
        <f>'Milestone 1'!H797</f>
        <v>0</v>
      </c>
      <c r="H859">
        <f>Reference!A682</f>
        <v>0</v>
      </c>
      <c r="I859">
        <f>'Milestone 1'!J797</f>
        <v>0</v>
      </c>
      <c r="J859">
        <f>'Milestone 1'!C797</f>
        <v>0</v>
      </c>
    </row>
    <row r="860" spans="1:10">
      <c r="A860">
        <f>'Milestone 1'!A798</f>
        <v>0</v>
      </c>
      <c r="B860">
        <f>'Milestone 1'!B798</f>
        <v>0</v>
      </c>
      <c r="C860">
        <f>'Milestone 1'!D798</f>
        <v>0</v>
      </c>
      <c r="D860">
        <f>Reference!C683</f>
        <v>0</v>
      </c>
      <c r="E860" s="21">
        <f>'Milestone 1'!E798</f>
        <v>0</v>
      </c>
      <c r="F860">
        <f>Reference!B683</f>
        <v>0</v>
      </c>
      <c r="G860">
        <f>'Milestone 1'!H798</f>
        <v>0</v>
      </c>
      <c r="H860">
        <f>Reference!A683</f>
        <v>0</v>
      </c>
      <c r="I860">
        <f>'Milestone 1'!J798</f>
        <v>0</v>
      </c>
      <c r="J860">
        <f>'Milestone 1'!C798</f>
        <v>0</v>
      </c>
    </row>
    <row r="861" spans="1:10">
      <c r="A861">
        <f>'Milestone 1'!A799</f>
        <v>0</v>
      </c>
      <c r="B861">
        <f>'Milestone 1'!B799</f>
        <v>0</v>
      </c>
      <c r="C861">
        <f>'Milestone 1'!D799</f>
        <v>0</v>
      </c>
      <c r="D861">
        <f>Reference!C684</f>
        <v>0</v>
      </c>
      <c r="E861" s="21">
        <f>'Milestone 1'!E799</f>
        <v>0</v>
      </c>
      <c r="F861">
        <f>Reference!B684</f>
        <v>0</v>
      </c>
      <c r="G861">
        <f>'Milestone 1'!H799</f>
        <v>0</v>
      </c>
      <c r="H861">
        <f>Reference!A684</f>
        <v>0</v>
      </c>
      <c r="I861">
        <f>'Milestone 1'!J799</f>
        <v>0</v>
      </c>
      <c r="J861">
        <f>'Milestone 1'!C799</f>
        <v>0</v>
      </c>
    </row>
    <row r="862" spans="1:10">
      <c r="A862">
        <f>'Milestone 1'!A800</f>
        <v>0</v>
      </c>
      <c r="B862">
        <f>'Milestone 1'!B800</f>
        <v>0</v>
      </c>
      <c r="C862">
        <f>'Milestone 1'!D800</f>
        <v>0</v>
      </c>
      <c r="D862">
        <f>Reference!C685</f>
        <v>0</v>
      </c>
      <c r="E862" s="21">
        <f>'Milestone 1'!E800</f>
        <v>0</v>
      </c>
      <c r="F862">
        <f>Reference!B685</f>
        <v>0</v>
      </c>
      <c r="G862">
        <f>'Milestone 1'!H800</f>
        <v>0</v>
      </c>
      <c r="H862">
        <f>Reference!A685</f>
        <v>0</v>
      </c>
      <c r="I862">
        <f>'Milestone 1'!J800</f>
        <v>0</v>
      </c>
      <c r="J862">
        <f>'Milestone 1'!C800</f>
        <v>0</v>
      </c>
    </row>
    <row r="863" spans="1:10">
      <c r="A863">
        <f>'Milestone 1'!A801</f>
        <v>0</v>
      </c>
      <c r="B863">
        <f>'Milestone 1'!B801</f>
        <v>0</v>
      </c>
      <c r="C863">
        <f>'Milestone 1'!D801</f>
        <v>0</v>
      </c>
      <c r="D863">
        <f>Reference!C686</f>
        <v>0</v>
      </c>
      <c r="E863" s="21">
        <f>'Milestone 1'!E801</f>
        <v>0</v>
      </c>
      <c r="F863">
        <f>Reference!B686</f>
        <v>0</v>
      </c>
      <c r="G863">
        <f>'Milestone 1'!H801</f>
        <v>0</v>
      </c>
      <c r="H863">
        <f>Reference!A686</f>
        <v>0</v>
      </c>
      <c r="I863">
        <f>'Milestone 1'!J801</f>
        <v>0</v>
      </c>
      <c r="J863">
        <f>'Milestone 1'!C801</f>
        <v>0</v>
      </c>
    </row>
    <row r="864" spans="1:10">
      <c r="A864">
        <f>'Milestone 1'!A802</f>
        <v>0</v>
      </c>
      <c r="B864">
        <f>'Milestone 1'!B802</f>
        <v>0</v>
      </c>
      <c r="C864">
        <f>'Milestone 1'!D802</f>
        <v>0</v>
      </c>
      <c r="D864">
        <f>Reference!C687</f>
        <v>0</v>
      </c>
      <c r="E864" s="21">
        <f>'Milestone 1'!E802</f>
        <v>0</v>
      </c>
      <c r="F864">
        <f>Reference!B687</f>
        <v>0</v>
      </c>
      <c r="G864">
        <f>'Milestone 1'!H802</f>
        <v>0</v>
      </c>
      <c r="H864">
        <f>Reference!A687</f>
        <v>0</v>
      </c>
      <c r="I864">
        <f>'Milestone 1'!J802</f>
        <v>0</v>
      </c>
      <c r="J864">
        <f>'Milestone 1'!C802</f>
        <v>0</v>
      </c>
    </row>
    <row r="865" spans="1:10">
      <c r="A865">
        <f>'Milestone 1'!A803</f>
        <v>0</v>
      </c>
      <c r="B865">
        <f>'Milestone 1'!B803</f>
        <v>0</v>
      </c>
      <c r="C865">
        <f>'Milestone 1'!D803</f>
        <v>0</v>
      </c>
      <c r="D865">
        <f>Reference!C688</f>
        <v>0</v>
      </c>
      <c r="E865" s="21">
        <f>'Milestone 1'!E803</f>
        <v>0</v>
      </c>
      <c r="F865">
        <f>Reference!B688</f>
        <v>0</v>
      </c>
      <c r="G865">
        <f>'Milestone 1'!H803</f>
        <v>0</v>
      </c>
      <c r="H865">
        <f>Reference!A688</f>
        <v>0</v>
      </c>
      <c r="I865">
        <f>'Milestone 1'!J803</f>
        <v>0</v>
      </c>
      <c r="J865">
        <f>'Milestone 1'!C803</f>
        <v>0</v>
      </c>
    </row>
    <row r="866" spans="1:10">
      <c r="A866">
        <f>'Milestone 1'!A804</f>
        <v>0</v>
      </c>
      <c r="B866">
        <f>'Milestone 1'!B804</f>
        <v>0</v>
      </c>
      <c r="C866">
        <f>'Milestone 1'!D804</f>
        <v>0</v>
      </c>
      <c r="D866">
        <f>Reference!C689</f>
        <v>0</v>
      </c>
      <c r="E866" s="21">
        <f>'Milestone 1'!E804</f>
        <v>0</v>
      </c>
      <c r="F866">
        <f>Reference!B689</f>
        <v>0</v>
      </c>
      <c r="G866">
        <f>'Milestone 1'!H804</f>
        <v>0</v>
      </c>
      <c r="H866">
        <f>Reference!A689</f>
        <v>0</v>
      </c>
      <c r="I866">
        <f>'Milestone 1'!J804</f>
        <v>0</v>
      </c>
      <c r="J866">
        <f>'Milestone 1'!C804</f>
        <v>0</v>
      </c>
    </row>
    <row r="867" spans="1:10">
      <c r="A867">
        <f>'Milestone 1'!A805</f>
        <v>0</v>
      </c>
      <c r="B867">
        <f>'Milestone 1'!B805</f>
        <v>0</v>
      </c>
      <c r="C867">
        <f>'Milestone 1'!D805</f>
        <v>0</v>
      </c>
      <c r="D867">
        <f>Reference!C690</f>
        <v>0</v>
      </c>
      <c r="E867" s="21">
        <f>'Milestone 1'!E805</f>
        <v>0</v>
      </c>
      <c r="F867">
        <f>Reference!B690</f>
        <v>0</v>
      </c>
      <c r="G867">
        <f>'Milestone 1'!H805</f>
        <v>0</v>
      </c>
      <c r="H867">
        <f>Reference!A690</f>
        <v>0</v>
      </c>
      <c r="I867">
        <f>'Milestone 1'!J805</f>
        <v>0</v>
      </c>
      <c r="J867">
        <f>'Milestone 1'!C805</f>
        <v>0</v>
      </c>
    </row>
    <row r="868" spans="1:10">
      <c r="A868">
        <f>'Milestone 1'!A806</f>
        <v>0</v>
      </c>
      <c r="B868">
        <f>'Milestone 1'!B806</f>
        <v>0</v>
      </c>
      <c r="C868">
        <f>'Milestone 1'!D806</f>
        <v>0</v>
      </c>
      <c r="D868">
        <f>Reference!C691</f>
        <v>0</v>
      </c>
      <c r="E868" s="21">
        <f>'Milestone 1'!E806</f>
        <v>0</v>
      </c>
      <c r="F868">
        <f>Reference!B691</f>
        <v>0</v>
      </c>
      <c r="G868">
        <f>'Milestone 1'!H806</f>
        <v>0</v>
      </c>
      <c r="H868">
        <f>Reference!A691</f>
        <v>0</v>
      </c>
      <c r="I868">
        <f>'Milestone 1'!J806</f>
        <v>0</v>
      </c>
      <c r="J868">
        <f>'Milestone 1'!C806</f>
        <v>0</v>
      </c>
    </row>
    <row r="869" spans="1:10">
      <c r="A869">
        <f>'Milestone 1'!A807</f>
        <v>0</v>
      </c>
      <c r="B869">
        <f>'Milestone 1'!B807</f>
        <v>0</v>
      </c>
      <c r="C869">
        <f>'Milestone 1'!D807</f>
        <v>0</v>
      </c>
      <c r="D869">
        <f>Reference!C692</f>
        <v>0</v>
      </c>
      <c r="E869" s="21">
        <f>'Milestone 1'!E807</f>
        <v>0</v>
      </c>
      <c r="F869">
        <f>Reference!B692</f>
        <v>0</v>
      </c>
      <c r="G869">
        <f>'Milestone 1'!H807</f>
        <v>0</v>
      </c>
      <c r="H869">
        <f>Reference!A692</f>
        <v>0</v>
      </c>
      <c r="I869">
        <f>'Milestone 1'!J807</f>
        <v>0</v>
      </c>
      <c r="J869">
        <f>'Milestone 1'!C807</f>
        <v>0</v>
      </c>
    </row>
    <row r="870" spans="1:10">
      <c r="A870">
        <f>'Milestone 1'!A808</f>
        <v>0</v>
      </c>
      <c r="B870">
        <f>'Milestone 1'!B808</f>
        <v>0</v>
      </c>
      <c r="C870">
        <f>'Milestone 1'!D808</f>
        <v>0</v>
      </c>
      <c r="D870">
        <f>Reference!C693</f>
        <v>0</v>
      </c>
      <c r="E870" s="21">
        <f>'Milestone 1'!E808</f>
        <v>0</v>
      </c>
      <c r="F870">
        <f>Reference!B693</f>
        <v>0</v>
      </c>
      <c r="G870">
        <f>'Milestone 1'!H808</f>
        <v>0</v>
      </c>
      <c r="H870">
        <f>Reference!A693</f>
        <v>0</v>
      </c>
      <c r="I870">
        <f>'Milestone 1'!J808</f>
        <v>0</v>
      </c>
      <c r="J870">
        <f>'Milestone 1'!C808</f>
        <v>0</v>
      </c>
    </row>
    <row r="871" spans="1:10">
      <c r="A871">
        <f>'Milestone 1'!A809</f>
        <v>0</v>
      </c>
      <c r="B871">
        <f>'Milestone 1'!B809</f>
        <v>0</v>
      </c>
      <c r="C871">
        <f>'Milestone 1'!D809</f>
        <v>0</v>
      </c>
      <c r="D871">
        <f>Reference!C694</f>
        <v>0</v>
      </c>
      <c r="E871" s="21">
        <f>'Milestone 1'!E809</f>
        <v>0</v>
      </c>
      <c r="F871">
        <f>Reference!B694</f>
        <v>0</v>
      </c>
      <c r="G871">
        <f>'Milestone 1'!H809</f>
        <v>0</v>
      </c>
      <c r="H871">
        <f>Reference!A694</f>
        <v>0</v>
      </c>
      <c r="I871">
        <f>'Milestone 1'!J809</f>
        <v>0</v>
      </c>
      <c r="J871">
        <f>'Milestone 1'!C809</f>
        <v>0</v>
      </c>
    </row>
    <row r="872" spans="1:10">
      <c r="A872">
        <f>'Milestone 1'!A810</f>
        <v>0</v>
      </c>
      <c r="B872">
        <f>'Milestone 1'!B810</f>
        <v>0</v>
      </c>
      <c r="C872">
        <f>'Milestone 1'!D810</f>
        <v>0</v>
      </c>
      <c r="D872">
        <f>Reference!C695</f>
        <v>0</v>
      </c>
      <c r="E872" s="21">
        <f>'Milestone 1'!E810</f>
        <v>0</v>
      </c>
      <c r="F872">
        <f>Reference!B695</f>
        <v>0</v>
      </c>
      <c r="G872">
        <f>'Milestone 1'!H810</f>
        <v>0</v>
      </c>
      <c r="H872">
        <f>Reference!A695</f>
        <v>0</v>
      </c>
      <c r="I872">
        <f>'Milestone 1'!J810</f>
        <v>0</v>
      </c>
      <c r="J872">
        <f>'Milestone 1'!C810</f>
        <v>0</v>
      </c>
    </row>
    <row r="873" spans="1:10">
      <c r="A873">
        <f>'Milestone 1'!A811</f>
        <v>0</v>
      </c>
      <c r="B873">
        <f>'Milestone 1'!B811</f>
        <v>0</v>
      </c>
      <c r="C873">
        <f>'Milestone 1'!D811</f>
        <v>0</v>
      </c>
      <c r="D873">
        <f>Reference!C696</f>
        <v>0</v>
      </c>
      <c r="E873" s="21">
        <f>'Milestone 1'!E811</f>
        <v>0</v>
      </c>
      <c r="F873">
        <f>Reference!B696</f>
        <v>0</v>
      </c>
      <c r="G873">
        <f>'Milestone 1'!H811</f>
        <v>0</v>
      </c>
      <c r="H873">
        <f>Reference!A696</f>
        <v>0</v>
      </c>
      <c r="I873">
        <f>'Milestone 1'!J811</f>
        <v>0</v>
      </c>
      <c r="J873">
        <f>'Milestone 1'!C811</f>
        <v>0</v>
      </c>
    </row>
    <row r="874" spans="1:10">
      <c r="A874">
        <f>'Milestone 1'!A812</f>
        <v>0</v>
      </c>
      <c r="B874">
        <f>'Milestone 1'!B812</f>
        <v>0</v>
      </c>
      <c r="C874">
        <f>'Milestone 1'!D812</f>
        <v>0</v>
      </c>
      <c r="D874">
        <f>Reference!C697</f>
        <v>0</v>
      </c>
      <c r="E874" s="21">
        <f>'Milestone 1'!E812</f>
        <v>0</v>
      </c>
      <c r="F874">
        <f>Reference!B697</f>
        <v>0</v>
      </c>
      <c r="G874">
        <f>'Milestone 1'!H812</f>
        <v>0</v>
      </c>
      <c r="H874">
        <f>Reference!A697</f>
        <v>0</v>
      </c>
      <c r="I874">
        <f>'Milestone 1'!J812</f>
        <v>0</v>
      </c>
      <c r="J874">
        <f>'Milestone 1'!C812</f>
        <v>0</v>
      </c>
    </row>
    <row r="875" spans="1:10">
      <c r="A875">
        <f>'Milestone 1'!A813</f>
        <v>0</v>
      </c>
      <c r="B875">
        <f>'Milestone 1'!B813</f>
        <v>0</v>
      </c>
      <c r="C875">
        <f>'Milestone 1'!D813</f>
        <v>0</v>
      </c>
      <c r="D875">
        <f>Reference!C698</f>
        <v>0</v>
      </c>
      <c r="E875" s="21">
        <f>'Milestone 1'!E813</f>
        <v>0</v>
      </c>
      <c r="F875">
        <f>Reference!B698</f>
        <v>0</v>
      </c>
      <c r="G875">
        <f>'Milestone 1'!H813</f>
        <v>0</v>
      </c>
      <c r="H875">
        <f>Reference!A698</f>
        <v>0</v>
      </c>
      <c r="I875">
        <f>'Milestone 1'!J813</f>
        <v>0</v>
      </c>
      <c r="J875">
        <f>'Milestone 1'!C813</f>
        <v>0</v>
      </c>
    </row>
    <row r="876" spans="1:10">
      <c r="A876">
        <f>'Milestone 1'!A814</f>
        <v>0</v>
      </c>
      <c r="B876">
        <f>'Milestone 1'!B814</f>
        <v>0</v>
      </c>
      <c r="C876">
        <f>'Milestone 1'!D814</f>
        <v>0</v>
      </c>
      <c r="D876">
        <f>Reference!C699</f>
        <v>0</v>
      </c>
      <c r="E876" s="21">
        <f>'Milestone 1'!E814</f>
        <v>0</v>
      </c>
      <c r="F876">
        <f>Reference!B699</f>
        <v>0</v>
      </c>
      <c r="G876">
        <f>'Milestone 1'!H814</f>
        <v>0</v>
      </c>
      <c r="H876">
        <f>Reference!A699</f>
        <v>0</v>
      </c>
      <c r="I876">
        <f>'Milestone 1'!J814</f>
        <v>0</v>
      </c>
      <c r="J876">
        <f>'Milestone 1'!C814</f>
        <v>0</v>
      </c>
    </row>
    <row r="877" spans="1:10">
      <c r="A877">
        <f>'Milestone 1'!A815</f>
        <v>0</v>
      </c>
      <c r="B877">
        <f>'Milestone 1'!B815</f>
        <v>0</v>
      </c>
      <c r="C877">
        <f>'Milestone 1'!D815</f>
        <v>0</v>
      </c>
      <c r="D877">
        <f>Reference!C700</f>
        <v>0</v>
      </c>
      <c r="E877" s="21">
        <f>'Milestone 1'!E815</f>
        <v>0</v>
      </c>
      <c r="F877">
        <f>Reference!B700</f>
        <v>0</v>
      </c>
      <c r="G877">
        <f>'Milestone 1'!H815</f>
        <v>0</v>
      </c>
      <c r="H877">
        <f>Reference!A700</f>
        <v>0</v>
      </c>
      <c r="I877">
        <f>'Milestone 1'!J815</f>
        <v>0</v>
      </c>
      <c r="J877">
        <f>'Milestone 1'!C815</f>
        <v>0</v>
      </c>
    </row>
    <row r="878" spans="1:10">
      <c r="A878">
        <f>'Milestone 1'!A816</f>
        <v>0</v>
      </c>
      <c r="B878">
        <f>'Milestone 1'!B816</f>
        <v>0</v>
      </c>
      <c r="C878">
        <f>'Milestone 1'!D816</f>
        <v>0</v>
      </c>
      <c r="D878">
        <f>Reference!C701</f>
        <v>0</v>
      </c>
      <c r="E878" s="21">
        <f>'Milestone 1'!E816</f>
        <v>0</v>
      </c>
      <c r="F878">
        <f>Reference!B701</f>
        <v>0</v>
      </c>
      <c r="G878">
        <f>'Milestone 1'!H816</f>
        <v>0</v>
      </c>
      <c r="H878">
        <f>Reference!A701</f>
        <v>0</v>
      </c>
      <c r="I878">
        <f>'Milestone 1'!J816</f>
        <v>0</v>
      </c>
      <c r="J878">
        <f>'Milestone 1'!C816</f>
        <v>0</v>
      </c>
    </row>
    <row r="879" spans="1:10">
      <c r="A879">
        <f>'Milestone 1'!A817</f>
        <v>0</v>
      </c>
      <c r="B879">
        <f>'Milestone 1'!B817</f>
        <v>0</v>
      </c>
      <c r="C879">
        <f>'Milestone 1'!D817</f>
        <v>0</v>
      </c>
      <c r="D879">
        <f>Reference!C702</f>
        <v>0</v>
      </c>
      <c r="E879" s="21">
        <f>'Milestone 1'!E817</f>
        <v>0</v>
      </c>
      <c r="F879">
        <f>Reference!B702</f>
        <v>0</v>
      </c>
      <c r="G879">
        <f>'Milestone 1'!H817</f>
        <v>0</v>
      </c>
      <c r="H879">
        <f>Reference!A702</f>
        <v>0</v>
      </c>
      <c r="I879">
        <f>'Milestone 1'!J817</f>
        <v>0</v>
      </c>
      <c r="J879">
        <f>'Milestone 1'!C817</f>
        <v>0</v>
      </c>
    </row>
    <row r="880" spans="1:10">
      <c r="A880">
        <f>'Milestone 1'!A818</f>
        <v>0</v>
      </c>
      <c r="B880">
        <f>'Milestone 1'!B818</f>
        <v>0</v>
      </c>
      <c r="C880">
        <f>'Milestone 1'!D818</f>
        <v>0</v>
      </c>
      <c r="D880">
        <f>Reference!C703</f>
        <v>0</v>
      </c>
      <c r="E880" s="21">
        <f>'Milestone 1'!E818</f>
        <v>0</v>
      </c>
      <c r="F880">
        <f>Reference!B703</f>
        <v>0</v>
      </c>
      <c r="G880">
        <f>'Milestone 1'!H818</f>
        <v>0</v>
      </c>
      <c r="H880">
        <f>Reference!A703</f>
        <v>0</v>
      </c>
      <c r="I880">
        <f>'Milestone 1'!J818</f>
        <v>0</v>
      </c>
      <c r="J880">
        <f>'Milestone 1'!C818</f>
        <v>0</v>
      </c>
    </row>
    <row r="881" spans="1:10">
      <c r="A881">
        <f>'Milestone 1'!A819</f>
        <v>0</v>
      </c>
      <c r="B881">
        <f>'Milestone 1'!B819</f>
        <v>0</v>
      </c>
      <c r="C881">
        <f>'Milestone 1'!D819</f>
        <v>0</v>
      </c>
      <c r="D881">
        <f>Reference!C704</f>
        <v>0</v>
      </c>
      <c r="E881" s="21">
        <f>'Milestone 1'!E819</f>
        <v>0</v>
      </c>
      <c r="F881">
        <f>Reference!B704</f>
        <v>0</v>
      </c>
      <c r="G881">
        <f>'Milestone 1'!H819</f>
        <v>0</v>
      </c>
      <c r="H881">
        <f>Reference!A704</f>
        <v>0</v>
      </c>
      <c r="I881">
        <f>'Milestone 1'!J819</f>
        <v>0</v>
      </c>
      <c r="J881">
        <f>'Milestone 1'!C819</f>
        <v>0</v>
      </c>
    </row>
    <row r="882" spans="1:10">
      <c r="A882">
        <f>'Milestone 1'!A820</f>
        <v>0</v>
      </c>
      <c r="B882">
        <f>'Milestone 1'!B820</f>
        <v>0</v>
      </c>
      <c r="C882">
        <f>'Milestone 1'!D820</f>
        <v>0</v>
      </c>
      <c r="D882">
        <f>Reference!C705</f>
        <v>0</v>
      </c>
      <c r="E882" s="21">
        <f>'Milestone 1'!E820</f>
        <v>0</v>
      </c>
      <c r="F882">
        <f>Reference!B705</f>
        <v>0</v>
      </c>
      <c r="G882">
        <f>'Milestone 1'!H820</f>
        <v>0</v>
      </c>
      <c r="H882">
        <f>Reference!A705</f>
        <v>0</v>
      </c>
      <c r="I882">
        <f>'Milestone 1'!J820</f>
        <v>0</v>
      </c>
      <c r="J882">
        <f>'Milestone 1'!C820</f>
        <v>0</v>
      </c>
    </row>
    <row r="883" spans="1:10">
      <c r="A883">
        <f>'Milestone 1'!A821</f>
        <v>0</v>
      </c>
      <c r="B883">
        <f>'Milestone 1'!B821</f>
        <v>0</v>
      </c>
      <c r="C883">
        <f>'Milestone 1'!D821</f>
        <v>0</v>
      </c>
      <c r="D883">
        <f>Reference!C706</f>
        <v>0</v>
      </c>
      <c r="E883" s="21">
        <f>'Milestone 1'!E821</f>
        <v>0</v>
      </c>
      <c r="F883">
        <f>Reference!B706</f>
        <v>0</v>
      </c>
      <c r="G883">
        <f>'Milestone 1'!H821</f>
        <v>0</v>
      </c>
      <c r="H883">
        <f>Reference!A706</f>
        <v>0</v>
      </c>
      <c r="I883">
        <f>'Milestone 1'!J821</f>
        <v>0</v>
      </c>
      <c r="J883">
        <f>'Milestone 1'!C821</f>
        <v>0</v>
      </c>
    </row>
    <row r="884" spans="1:10">
      <c r="A884">
        <f>'Milestone 1'!A822</f>
        <v>0</v>
      </c>
      <c r="B884">
        <f>'Milestone 1'!B822</f>
        <v>0</v>
      </c>
      <c r="C884">
        <f>'Milestone 1'!D822</f>
        <v>0</v>
      </c>
      <c r="D884">
        <f>Reference!C707</f>
        <v>0</v>
      </c>
      <c r="E884" s="21">
        <f>'Milestone 1'!E822</f>
        <v>0</v>
      </c>
      <c r="F884">
        <f>Reference!B707</f>
        <v>0</v>
      </c>
      <c r="G884">
        <f>'Milestone 1'!H822</f>
        <v>0</v>
      </c>
      <c r="H884">
        <f>Reference!A707</f>
        <v>0</v>
      </c>
      <c r="I884">
        <f>'Milestone 1'!J822</f>
        <v>0</v>
      </c>
      <c r="J884">
        <f>'Milestone 1'!C822</f>
        <v>0</v>
      </c>
    </row>
    <row r="885" spans="1:10">
      <c r="A885">
        <f>'Milestone 1'!A823</f>
        <v>0</v>
      </c>
      <c r="B885">
        <f>'Milestone 1'!B823</f>
        <v>0</v>
      </c>
      <c r="C885">
        <f>'Milestone 1'!D823</f>
        <v>0</v>
      </c>
      <c r="D885">
        <f>Reference!C708</f>
        <v>0</v>
      </c>
      <c r="E885" s="21">
        <f>'Milestone 1'!E823</f>
        <v>0</v>
      </c>
      <c r="F885">
        <f>Reference!B708</f>
        <v>0</v>
      </c>
      <c r="G885">
        <f>'Milestone 1'!H823</f>
        <v>0</v>
      </c>
      <c r="H885">
        <f>Reference!A708</f>
        <v>0</v>
      </c>
      <c r="I885">
        <f>'Milestone 1'!J823</f>
        <v>0</v>
      </c>
      <c r="J885">
        <f>'Milestone 1'!C823</f>
        <v>0</v>
      </c>
    </row>
    <row r="886" spans="1:10">
      <c r="A886">
        <f>'Milestone 1'!A824</f>
        <v>0</v>
      </c>
      <c r="B886">
        <f>'Milestone 1'!B824</f>
        <v>0</v>
      </c>
      <c r="C886">
        <f>'Milestone 1'!D824</f>
        <v>0</v>
      </c>
      <c r="D886">
        <f>Reference!C709</f>
        <v>0</v>
      </c>
      <c r="E886" s="21">
        <f>'Milestone 1'!E824</f>
        <v>0</v>
      </c>
      <c r="F886">
        <f>Reference!B709</f>
        <v>0</v>
      </c>
      <c r="G886">
        <f>'Milestone 1'!H824</f>
        <v>0</v>
      </c>
      <c r="H886">
        <f>Reference!A709</f>
        <v>0</v>
      </c>
      <c r="I886">
        <f>'Milestone 1'!J824</f>
        <v>0</v>
      </c>
      <c r="J886">
        <f>'Milestone 1'!C824</f>
        <v>0</v>
      </c>
    </row>
    <row r="887" spans="1:10">
      <c r="A887">
        <f>'Milestone 1'!A825</f>
        <v>0</v>
      </c>
      <c r="B887">
        <f>'Milestone 1'!B825</f>
        <v>0</v>
      </c>
      <c r="C887">
        <f>'Milestone 1'!D825</f>
        <v>0</v>
      </c>
      <c r="D887">
        <f>Reference!C710</f>
        <v>0</v>
      </c>
      <c r="E887" s="21">
        <f>'Milestone 1'!E825</f>
        <v>0</v>
      </c>
      <c r="F887">
        <f>Reference!B710</f>
        <v>0</v>
      </c>
      <c r="G887">
        <f>'Milestone 1'!H825</f>
        <v>0</v>
      </c>
      <c r="H887">
        <f>Reference!A710</f>
        <v>0</v>
      </c>
      <c r="I887">
        <f>'Milestone 1'!J825</f>
        <v>0</v>
      </c>
      <c r="J887">
        <f>'Milestone 1'!C825</f>
        <v>0</v>
      </c>
    </row>
    <row r="888" spans="1:10">
      <c r="A888">
        <f>'Milestone 1'!A826</f>
        <v>0</v>
      </c>
      <c r="B888">
        <f>'Milestone 1'!B826</f>
        <v>0</v>
      </c>
      <c r="C888">
        <f>'Milestone 1'!D826</f>
        <v>0</v>
      </c>
      <c r="D888">
        <f>Reference!C711</f>
        <v>0</v>
      </c>
      <c r="E888" s="21">
        <f>'Milestone 1'!E826</f>
        <v>0</v>
      </c>
      <c r="F888">
        <f>Reference!B711</f>
        <v>0</v>
      </c>
      <c r="G888">
        <f>'Milestone 1'!H826</f>
        <v>0</v>
      </c>
      <c r="H888">
        <f>Reference!A711</f>
        <v>0</v>
      </c>
      <c r="I888">
        <f>'Milestone 1'!J826</f>
        <v>0</v>
      </c>
      <c r="J888">
        <f>'Milestone 1'!C826</f>
        <v>0</v>
      </c>
    </row>
    <row r="889" spans="1:10">
      <c r="A889">
        <f>'Milestone 1'!A827</f>
        <v>0</v>
      </c>
      <c r="B889">
        <f>'Milestone 1'!B827</f>
        <v>0</v>
      </c>
      <c r="C889">
        <f>'Milestone 1'!D827</f>
        <v>0</v>
      </c>
      <c r="D889">
        <f>Reference!C712</f>
        <v>0</v>
      </c>
      <c r="E889" s="21">
        <f>'Milestone 1'!E827</f>
        <v>0</v>
      </c>
      <c r="F889">
        <f>Reference!B712</f>
        <v>0</v>
      </c>
      <c r="G889">
        <f>'Milestone 1'!H827</f>
        <v>0</v>
      </c>
      <c r="H889">
        <f>Reference!A712</f>
        <v>0</v>
      </c>
      <c r="I889">
        <f>'Milestone 1'!J827</f>
        <v>0</v>
      </c>
      <c r="J889">
        <f>'Milestone 1'!C827</f>
        <v>0</v>
      </c>
    </row>
    <row r="890" spans="1:10">
      <c r="A890">
        <f>'Milestone 1'!A828</f>
        <v>0</v>
      </c>
      <c r="B890">
        <f>'Milestone 1'!B828</f>
        <v>0</v>
      </c>
      <c r="C890">
        <f>'Milestone 1'!D828</f>
        <v>0</v>
      </c>
      <c r="D890">
        <f>Reference!C713</f>
        <v>0</v>
      </c>
      <c r="E890" s="21">
        <f>'Milestone 1'!E828</f>
        <v>0</v>
      </c>
      <c r="F890">
        <f>Reference!B713</f>
        <v>0</v>
      </c>
      <c r="G890">
        <f>'Milestone 1'!H828</f>
        <v>0</v>
      </c>
      <c r="H890">
        <f>Reference!A713</f>
        <v>0</v>
      </c>
      <c r="I890">
        <f>'Milestone 1'!J828</f>
        <v>0</v>
      </c>
      <c r="J890">
        <f>'Milestone 1'!C828</f>
        <v>0</v>
      </c>
    </row>
    <row r="891" spans="1:10">
      <c r="A891">
        <f>'Milestone 1'!A829</f>
        <v>0</v>
      </c>
      <c r="B891">
        <f>'Milestone 1'!B829</f>
        <v>0</v>
      </c>
      <c r="C891">
        <f>'Milestone 1'!D829</f>
        <v>0</v>
      </c>
      <c r="D891">
        <f>Reference!C714</f>
        <v>0</v>
      </c>
      <c r="E891" s="21">
        <f>'Milestone 1'!E829</f>
        <v>0</v>
      </c>
      <c r="F891">
        <f>Reference!B714</f>
        <v>0</v>
      </c>
      <c r="G891">
        <f>'Milestone 1'!H829</f>
        <v>0</v>
      </c>
      <c r="H891">
        <f>Reference!A714</f>
        <v>0</v>
      </c>
      <c r="I891">
        <f>'Milestone 1'!J829</f>
        <v>0</v>
      </c>
      <c r="J891">
        <f>'Milestone 1'!C829</f>
        <v>0</v>
      </c>
    </row>
    <row r="892" spans="1:10">
      <c r="A892">
        <f>'Milestone 1'!A830</f>
        <v>0</v>
      </c>
      <c r="B892">
        <f>'Milestone 1'!B830</f>
        <v>0</v>
      </c>
      <c r="C892">
        <f>'Milestone 1'!D830</f>
        <v>0</v>
      </c>
      <c r="D892">
        <f>Reference!C715</f>
        <v>0</v>
      </c>
      <c r="E892" s="21">
        <f>'Milestone 1'!E830</f>
        <v>0</v>
      </c>
      <c r="F892">
        <f>Reference!B715</f>
        <v>0</v>
      </c>
      <c r="G892">
        <f>'Milestone 1'!H830</f>
        <v>0</v>
      </c>
      <c r="H892">
        <f>Reference!A715</f>
        <v>0</v>
      </c>
      <c r="I892">
        <f>'Milestone 1'!J830</f>
        <v>0</v>
      </c>
      <c r="J892">
        <f>'Milestone 1'!C830</f>
        <v>0</v>
      </c>
    </row>
    <row r="893" spans="1:10">
      <c r="A893">
        <f>'Milestone 1'!A831</f>
        <v>0</v>
      </c>
      <c r="B893">
        <f>'Milestone 1'!B831</f>
        <v>0</v>
      </c>
      <c r="C893">
        <f>'Milestone 1'!D831</f>
        <v>0</v>
      </c>
      <c r="D893">
        <f>Reference!C716</f>
        <v>0</v>
      </c>
      <c r="E893" s="21">
        <f>'Milestone 1'!E831</f>
        <v>0</v>
      </c>
      <c r="F893">
        <f>Reference!B716</f>
        <v>0</v>
      </c>
      <c r="G893">
        <f>'Milestone 1'!H831</f>
        <v>0</v>
      </c>
      <c r="H893">
        <f>Reference!A716</f>
        <v>0</v>
      </c>
      <c r="I893">
        <f>'Milestone 1'!J831</f>
        <v>0</v>
      </c>
      <c r="J893">
        <f>'Milestone 1'!C831</f>
        <v>0</v>
      </c>
    </row>
    <row r="894" spans="1:10">
      <c r="A894">
        <f>'Milestone 1'!A832</f>
        <v>0</v>
      </c>
      <c r="B894">
        <f>'Milestone 1'!B832</f>
        <v>0</v>
      </c>
      <c r="C894">
        <f>'Milestone 1'!D832</f>
        <v>0</v>
      </c>
      <c r="D894">
        <f>Reference!C717</f>
        <v>0</v>
      </c>
      <c r="E894" s="21">
        <f>'Milestone 1'!E832</f>
        <v>0</v>
      </c>
      <c r="F894">
        <f>Reference!B717</f>
        <v>0</v>
      </c>
      <c r="G894">
        <f>'Milestone 1'!H832</f>
        <v>0</v>
      </c>
      <c r="H894">
        <f>Reference!A717</f>
        <v>0</v>
      </c>
      <c r="I894">
        <f>'Milestone 1'!J832</f>
        <v>0</v>
      </c>
      <c r="J894">
        <f>'Milestone 1'!C832</f>
        <v>0</v>
      </c>
    </row>
    <row r="895" spans="1:10">
      <c r="A895">
        <f>'Milestone 1'!A833</f>
        <v>0</v>
      </c>
      <c r="B895">
        <f>'Milestone 1'!B833</f>
        <v>0</v>
      </c>
      <c r="C895">
        <f>'Milestone 1'!D833</f>
        <v>0</v>
      </c>
      <c r="D895">
        <f>Reference!C718</f>
        <v>0</v>
      </c>
      <c r="E895" s="21">
        <f>'Milestone 1'!E833</f>
        <v>0</v>
      </c>
      <c r="F895">
        <f>Reference!B718</f>
        <v>0</v>
      </c>
      <c r="G895">
        <f>'Milestone 1'!H833</f>
        <v>0</v>
      </c>
      <c r="H895">
        <f>Reference!A718</f>
        <v>0</v>
      </c>
      <c r="I895">
        <f>'Milestone 1'!J833</f>
        <v>0</v>
      </c>
      <c r="J895">
        <f>'Milestone 1'!C833</f>
        <v>0</v>
      </c>
    </row>
    <row r="896" spans="1:10">
      <c r="A896">
        <f>'Milestone 1'!A834</f>
        <v>0</v>
      </c>
      <c r="B896">
        <f>'Milestone 1'!B834</f>
        <v>0</v>
      </c>
      <c r="C896">
        <f>'Milestone 1'!D834</f>
        <v>0</v>
      </c>
      <c r="D896">
        <f>Reference!C719</f>
        <v>0</v>
      </c>
      <c r="E896" s="21">
        <f>'Milestone 1'!E834</f>
        <v>0</v>
      </c>
      <c r="F896">
        <f>Reference!B719</f>
        <v>0</v>
      </c>
      <c r="G896">
        <f>'Milestone 1'!H834</f>
        <v>0</v>
      </c>
      <c r="H896">
        <f>Reference!A719</f>
        <v>0</v>
      </c>
      <c r="I896">
        <f>'Milestone 1'!J834</f>
        <v>0</v>
      </c>
      <c r="J896">
        <f>'Milestone 1'!C834</f>
        <v>0</v>
      </c>
    </row>
    <row r="897" spans="1:10">
      <c r="A897">
        <f>'Milestone 1'!A835</f>
        <v>0</v>
      </c>
      <c r="B897">
        <f>'Milestone 1'!B835</f>
        <v>0</v>
      </c>
      <c r="C897">
        <f>'Milestone 1'!D835</f>
        <v>0</v>
      </c>
      <c r="D897">
        <f>Reference!C720</f>
        <v>0</v>
      </c>
      <c r="E897" s="21">
        <f>'Milestone 1'!E835</f>
        <v>0</v>
      </c>
      <c r="F897">
        <f>Reference!B720</f>
        <v>0</v>
      </c>
      <c r="G897">
        <f>'Milestone 1'!H835</f>
        <v>0</v>
      </c>
      <c r="H897">
        <f>Reference!A720</f>
        <v>0</v>
      </c>
      <c r="I897">
        <f>'Milestone 1'!J835</f>
        <v>0</v>
      </c>
      <c r="J897">
        <f>'Milestone 1'!C835</f>
        <v>0</v>
      </c>
    </row>
    <row r="898" spans="1:10">
      <c r="A898">
        <f>'Milestone 1'!A836</f>
        <v>0</v>
      </c>
      <c r="B898">
        <f>'Milestone 1'!B836</f>
        <v>0</v>
      </c>
      <c r="C898">
        <f>'Milestone 1'!D836</f>
        <v>0</v>
      </c>
      <c r="D898">
        <f>Reference!C721</f>
        <v>0</v>
      </c>
      <c r="E898" s="21">
        <f>'Milestone 1'!E836</f>
        <v>0</v>
      </c>
      <c r="F898">
        <f>Reference!B721</f>
        <v>0</v>
      </c>
      <c r="G898">
        <f>'Milestone 1'!H836</f>
        <v>0</v>
      </c>
      <c r="H898">
        <f>Reference!A721</f>
        <v>0</v>
      </c>
      <c r="I898">
        <f>'Milestone 1'!J836</f>
        <v>0</v>
      </c>
      <c r="J898">
        <f>'Milestone 1'!C836</f>
        <v>0</v>
      </c>
    </row>
    <row r="899" spans="1:10">
      <c r="A899">
        <f>'Milestone 1'!A837</f>
        <v>0</v>
      </c>
      <c r="B899">
        <f>'Milestone 1'!B837</f>
        <v>0</v>
      </c>
      <c r="C899">
        <f>'Milestone 1'!D837</f>
        <v>0</v>
      </c>
      <c r="D899">
        <f>Reference!C722</f>
        <v>0</v>
      </c>
      <c r="E899" s="21">
        <f>'Milestone 1'!E837</f>
        <v>0</v>
      </c>
      <c r="F899">
        <f>Reference!B722</f>
        <v>0</v>
      </c>
      <c r="G899">
        <f>'Milestone 1'!H837</f>
        <v>0</v>
      </c>
      <c r="H899">
        <f>Reference!A722</f>
        <v>0</v>
      </c>
      <c r="I899">
        <f>'Milestone 1'!J837</f>
        <v>0</v>
      </c>
      <c r="J899">
        <f>'Milestone 1'!C837</f>
        <v>0</v>
      </c>
    </row>
    <row r="900" spans="1:10">
      <c r="A900">
        <f>'Milestone 1'!A838</f>
        <v>0</v>
      </c>
      <c r="B900">
        <f>'Milestone 1'!B838</f>
        <v>0</v>
      </c>
      <c r="C900">
        <f>'Milestone 1'!D838</f>
        <v>0</v>
      </c>
      <c r="D900">
        <f>Reference!C723</f>
        <v>0</v>
      </c>
      <c r="E900" s="21">
        <f>'Milestone 1'!E838</f>
        <v>0</v>
      </c>
      <c r="F900">
        <f>Reference!B723</f>
        <v>0</v>
      </c>
      <c r="G900">
        <f>'Milestone 1'!H838</f>
        <v>0</v>
      </c>
      <c r="H900">
        <f>Reference!A723</f>
        <v>0</v>
      </c>
      <c r="I900">
        <f>'Milestone 1'!J838</f>
        <v>0</v>
      </c>
      <c r="J900">
        <f>'Milestone 1'!C838</f>
        <v>0</v>
      </c>
    </row>
    <row r="901" spans="1:10">
      <c r="A901">
        <f>'Milestone 1'!A839</f>
        <v>0</v>
      </c>
      <c r="B901">
        <f>'Milestone 1'!B839</f>
        <v>0</v>
      </c>
      <c r="C901">
        <f>'Milestone 1'!D839</f>
        <v>0</v>
      </c>
      <c r="D901">
        <f>Reference!C724</f>
        <v>0</v>
      </c>
      <c r="E901" s="21">
        <f>'Milestone 1'!E839</f>
        <v>0</v>
      </c>
      <c r="F901">
        <f>Reference!B724</f>
        <v>0</v>
      </c>
      <c r="G901">
        <f>'Milestone 1'!H839</f>
        <v>0</v>
      </c>
      <c r="H901">
        <f>Reference!A724</f>
        <v>0</v>
      </c>
      <c r="I901">
        <f>'Milestone 1'!J839</f>
        <v>0</v>
      </c>
      <c r="J901">
        <f>'Milestone 1'!C839</f>
        <v>0</v>
      </c>
    </row>
    <row r="902" spans="1:10">
      <c r="A902">
        <f>'Milestone 1'!A840</f>
        <v>0</v>
      </c>
      <c r="B902">
        <f>'Milestone 1'!B840</f>
        <v>0</v>
      </c>
      <c r="C902">
        <f>'Milestone 1'!D840</f>
        <v>0</v>
      </c>
      <c r="D902">
        <f>Reference!C725</f>
        <v>0</v>
      </c>
      <c r="E902" s="21">
        <f>'Milestone 1'!E840</f>
        <v>0</v>
      </c>
      <c r="F902">
        <f>Reference!B725</f>
        <v>0</v>
      </c>
      <c r="G902">
        <f>'Milestone 1'!H840</f>
        <v>0</v>
      </c>
      <c r="H902">
        <f>Reference!A725</f>
        <v>0</v>
      </c>
      <c r="I902">
        <f>'Milestone 1'!J840</f>
        <v>0</v>
      </c>
      <c r="J902">
        <f>'Milestone 1'!C840</f>
        <v>0</v>
      </c>
    </row>
    <row r="903" spans="1:10">
      <c r="A903">
        <f>'Milestone 1'!A841</f>
        <v>0</v>
      </c>
      <c r="B903">
        <f>'Milestone 1'!B841</f>
        <v>0</v>
      </c>
      <c r="C903">
        <f>'Milestone 1'!D841</f>
        <v>0</v>
      </c>
      <c r="D903">
        <f>Reference!C726</f>
        <v>0</v>
      </c>
      <c r="E903" s="21">
        <f>'Milestone 1'!E841</f>
        <v>0</v>
      </c>
      <c r="F903">
        <f>Reference!B726</f>
        <v>0</v>
      </c>
      <c r="G903">
        <f>'Milestone 1'!H841</f>
        <v>0</v>
      </c>
      <c r="H903">
        <f>Reference!A726</f>
        <v>0</v>
      </c>
      <c r="I903">
        <f>'Milestone 1'!J841</f>
        <v>0</v>
      </c>
      <c r="J903">
        <f>'Milestone 1'!C841</f>
        <v>0</v>
      </c>
    </row>
    <row r="904" spans="1:10">
      <c r="A904">
        <f>'Milestone 1'!A842</f>
        <v>0</v>
      </c>
      <c r="B904">
        <f>'Milestone 1'!B842</f>
        <v>0</v>
      </c>
      <c r="C904">
        <f>'Milestone 1'!D842</f>
        <v>0</v>
      </c>
      <c r="D904">
        <f>Reference!C727</f>
        <v>0</v>
      </c>
      <c r="E904" s="21">
        <f>'Milestone 1'!E842</f>
        <v>0</v>
      </c>
      <c r="F904">
        <f>Reference!B727</f>
        <v>0</v>
      </c>
      <c r="G904">
        <f>'Milestone 1'!H842</f>
        <v>0</v>
      </c>
      <c r="H904">
        <f>Reference!A727</f>
        <v>0</v>
      </c>
      <c r="I904">
        <f>'Milestone 1'!J842</f>
        <v>0</v>
      </c>
      <c r="J904">
        <f>'Milestone 1'!C842</f>
        <v>0</v>
      </c>
    </row>
    <row r="905" spans="1:10">
      <c r="A905">
        <f>'Milestone 1'!A843</f>
        <v>0</v>
      </c>
      <c r="B905">
        <f>'Milestone 1'!B843</f>
        <v>0</v>
      </c>
      <c r="C905">
        <f>'Milestone 1'!D843</f>
        <v>0</v>
      </c>
      <c r="D905">
        <f>Reference!C728</f>
        <v>0</v>
      </c>
      <c r="E905" s="21">
        <f>'Milestone 1'!E843</f>
        <v>0</v>
      </c>
      <c r="F905">
        <f>Reference!B728</f>
        <v>0</v>
      </c>
      <c r="G905">
        <f>'Milestone 1'!H843</f>
        <v>0</v>
      </c>
      <c r="H905">
        <f>Reference!A728</f>
        <v>0</v>
      </c>
      <c r="I905">
        <f>'Milestone 1'!J843</f>
        <v>0</v>
      </c>
      <c r="J905">
        <f>'Milestone 1'!C843</f>
        <v>0</v>
      </c>
    </row>
    <row r="906" spans="1:10">
      <c r="A906">
        <f>'Milestone 1'!A844</f>
        <v>0</v>
      </c>
      <c r="B906">
        <f>'Milestone 1'!B844</f>
        <v>0</v>
      </c>
      <c r="C906">
        <f>'Milestone 1'!D844</f>
        <v>0</v>
      </c>
      <c r="D906">
        <f>Reference!C729</f>
        <v>0</v>
      </c>
      <c r="E906" s="21">
        <f>'Milestone 1'!E844</f>
        <v>0</v>
      </c>
      <c r="F906">
        <f>Reference!B729</f>
        <v>0</v>
      </c>
      <c r="G906">
        <f>'Milestone 1'!H844</f>
        <v>0</v>
      </c>
      <c r="H906">
        <f>Reference!A729</f>
        <v>0</v>
      </c>
      <c r="I906">
        <f>'Milestone 1'!J844</f>
        <v>0</v>
      </c>
      <c r="J906">
        <f>'Milestone 1'!C844</f>
        <v>0</v>
      </c>
    </row>
    <row r="907" spans="1:10">
      <c r="A907">
        <f>'Milestone 1'!A845</f>
        <v>0</v>
      </c>
      <c r="B907">
        <f>'Milestone 1'!B845</f>
        <v>0</v>
      </c>
      <c r="C907">
        <f>'Milestone 1'!D845</f>
        <v>0</v>
      </c>
      <c r="D907">
        <f>Reference!C730</f>
        <v>0</v>
      </c>
      <c r="E907" s="21">
        <f>'Milestone 1'!E845</f>
        <v>0</v>
      </c>
      <c r="F907">
        <f>Reference!B730</f>
        <v>0</v>
      </c>
      <c r="G907">
        <f>'Milestone 1'!H845</f>
        <v>0</v>
      </c>
      <c r="H907">
        <f>Reference!A730</f>
        <v>0</v>
      </c>
      <c r="I907">
        <f>'Milestone 1'!J845</f>
        <v>0</v>
      </c>
      <c r="J907">
        <f>'Milestone 1'!C845</f>
        <v>0</v>
      </c>
    </row>
    <row r="908" spans="1:10">
      <c r="A908">
        <f>'Milestone 1'!A846</f>
        <v>0</v>
      </c>
      <c r="B908">
        <f>'Milestone 1'!B846</f>
        <v>0</v>
      </c>
      <c r="C908">
        <f>'Milestone 1'!D846</f>
        <v>0</v>
      </c>
      <c r="D908">
        <f>Reference!C731</f>
        <v>0</v>
      </c>
      <c r="E908" s="21">
        <f>'Milestone 1'!E846</f>
        <v>0</v>
      </c>
      <c r="F908">
        <f>Reference!B731</f>
        <v>0</v>
      </c>
      <c r="G908">
        <f>'Milestone 1'!H846</f>
        <v>0</v>
      </c>
      <c r="H908">
        <f>Reference!A731</f>
        <v>0</v>
      </c>
      <c r="I908">
        <f>'Milestone 1'!J846</f>
        <v>0</v>
      </c>
      <c r="J908">
        <f>'Milestone 1'!C846</f>
        <v>0</v>
      </c>
    </row>
    <row r="909" spans="1:10">
      <c r="A909">
        <f>'Milestone 1'!A847</f>
        <v>0</v>
      </c>
      <c r="B909">
        <f>'Milestone 1'!B847</f>
        <v>0</v>
      </c>
      <c r="C909">
        <f>'Milestone 1'!D847</f>
        <v>0</v>
      </c>
      <c r="D909">
        <f>Reference!C732</f>
        <v>0</v>
      </c>
      <c r="E909" s="21">
        <f>'Milestone 1'!E847</f>
        <v>0</v>
      </c>
      <c r="F909">
        <f>Reference!B732</f>
        <v>0</v>
      </c>
      <c r="G909">
        <f>'Milestone 1'!H847</f>
        <v>0</v>
      </c>
      <c r="H909">
        <f>Reference!A732</f>
        <v>0</v>
      </c>
      <c r="I909">
        <f>'Milestone 1'!J847</f>
        <v>0</v>
      </c>
      <c r="J909">
        <f>'Milestone 1'!C847</f>
        <v>0</v>
      </c>
    </row>
    <row r="910" spans="1:10">
      <c r="A910">
        <f>'Milestone 1'!A848</f>
        <v>0</v>
      </c>
      <c r="B910">
        <f>'Milestone 1'!B848</f>
        <v>0</v>
      </c>
      <c r="C910">
        <f>'Milestone 1'!D848</f>
        <v>0</v>
      </c>
      <c r="D910">
        <f>Reference!C733</f>
        <v>0</v>
      </c>
      <c r="E910" s="21">
        <f>'Milestone 1'!E848</f>
        <v>0</v>
      </c>
      <c r="F910">
        <f>Reference!B733</f>
        <v>0</v>
      </c>
      <c r="G910">
        <f>'Milestone 1'!H848</f>
        <v>0</v>
      </c>
      <c r="H910">
        <f>Reference!A733</f>
        <v>0</v>
      </c>
      <c r="I910">
        <f>'Milestone 1'!J848</f>
        <v>0</v>
      </c>
      <c r="J910">
        <f>'Milestone 1'!C848</f>
        <v>0</v>
      </c>
    </row>
    <row r="911" spans="1:10">
      <c r="A911">
        <f>'Milestone 1'!A849</f>
        <v>0</v>
      </c>
      <c r="B911">
        <f>'Milestone 1'!B849</f>
        <v>0</v>
      </c>
      <c r="C911">
        <f>'Milestone 1'!D849</f>
        <v>0</v>
      </c>
      <c r="D911">
        <f>Reference!C734</f>
        <v>0</v>
      </c>
      <c r="E911" s="21">
        <f>'Milestone 1'!E849</f>
        <v>0</v>
      </c>
      <c r="F911">
        <f>Reference!B734</f>
        <v>0</v>
      </c>
      <c r="G911">
        <f>'Milestone 1'!H849</f>
        <v>0</v>
      </c>
      <c r="H911">
        <f>Reference!A734</f>
        <v>0</v>
      </c>
      <c r="I911">
        <f>'Milestone 1'!J849</f>
        <v>0</v>
      </c>
      <c r="J911">
        <f>'Milestone 1'!C849</f>
        <v>0</v>
      </c>
    </row>
    <row r="912" spans="1:10">
      <c r="A912">
        <f>'Milestone 1'!A850</f>
        <v>0</v>
      </c>
      <c r="B912">
        <f>'Milestone 1'!B850</f>
        <v>0</v>
      </c>
      <c r="C912">
        <f>'Milestone 1'!D850</f>
        <v>0</v>
      </c>
      <c r="D912">
        <f>Reference!C735</f>
        <v>0</v>
      </c>
      <c r="E912" s="21">
        <f>'Milestone 1'!E850</f>
        <v>0</v>
      </c>
      <c r="F912">
        <f>Reference!B735</f>
        <v>0</v>
      </c>
      <c r="G912">
        <f>'Milestone 1'!H850</f>
        <v>0</v>
      </c>
      <c r="H912">
        <f>Reference!A735</f>
        <v>0</v>
      </c>
      <c r="I912">
        <f>'Milestone 1'!J850</f>
        <v>0</v>
      </c>
      <c r="J912">
        <f>'Milestone 1'!C850</f>
        <v>0</v>
      </c>
    </row>
    <row r="913" spans="1:10">
      <c r="A913">
        <f>'Milestone 1'!A851</f>
        <v>0</v>
      </c>
      <c r="B913">
        <f>'Milestone 1'!B851</f>
        <v>0</v>
      </c>
      <c r="C913">
        <f>'Milestone 1'!D851</f>
        <v>0</v>
      </c>
      <c r="D913">
        <f>Reference!C736</f>
        <v>0</v>
      </c>
      <c r="E913" s="21">
        <f>'Milestone 1'!E851</f>
        <v>0</v>
      </c>
      <c r="F913">
        <f>Reference!B736</f>
        <v>0</v>
      </c>
      <c r="G913">
        <f>'Milestone 1'!H851</f>
        <v>0</v>
      </c>
      <c r="H913">
        <f>Reference!A736</f>
        <v>0</v>
      </c>
      <c r="I913">
        <f>'Milestone 1'!J851</f>
        <v>0</v>
      </c>
      <c r="J913">
        <f>'Milestone 1'!C851</f>
        <v>0</v>
      </c>
    </row>
    <row r="914" spans="1:10">
      <c r="A914">
        <f>'Milestone 1'!A852</f>
        <v>0</v>
      </c>
      <c r="B914">
        <f>'Milestone 1'!B852</f>
        <v>0</v>
      </c>
      <c r="C914">
        <f>'Milestone 1'!D852</f>
        <v>0</v>
      </c>
      <c r="D914">
        <f>Reference!C737</f>
        <v>0</v>
      </c>
      <c r="E914" s="21">
        <f>'Milestone 1'!E852</f>
        <v>0</v>
      </c>
      <c r="F914">
        <f>Reference!B737</f>
        <v>0</v>
      </c>
      <c r="G914">
        <f>'Milestone 1'!H852</f>
        <v>0</v>
      </c>
      <c r="H914">
        <f>Reference!A737</f>
        <v>0</v>
      </c>
      <c r="I914">
        <f>'Milestone 1'!J852</f>
        <v>0</v>
      </c>
      <c r="J914">
        <f>'Milestone 1'!C852</f>
        <v>0</v>
      </c>
    </row>
    <row r="915" spans="1:10">
      <c r="A915">
        <f>'Milestone 1'!A853</f>
        <v>0</v>
      </c>
      <c r="B915">
        <f>'Milestone 1'!B853</f>
        <v>0</v>
      </c>
      <c r="C915">
        <f>'Milestone 1'!D853</f>
        <v>0</v>
      </c>
      <c r="D915">
        <f>Reference!C738</f>
        <v>0</v>
      </c>
      <c r="E915" s="21">
        <f>'Milestone 1'!E853</f>
        <v>0</v>
      </c>
      <c r="F915">
        <f>Reference!B738</f>
        <v>0</v>
      </c>
      <c r="G915">
        <f>'Milestone 1'!H853</f>
        <v>0</v>
      </c>
      <c r="H915">
        <f>Reference!A738</f>
        <v>0</v>
      </c>
      <c r="I915">
        <f>'Milestone 1'!J853</f>
        <v>0</v>
      </c>
      <c r="J915">
        <f>'Milestone 1'!C853</f>
        <v>0</v>
      </c>
    </row>
    <row r="916" spans="1:10">
      <c r="A916">
        <f>'Milestone 1'!A854</f>
        <v>0</v>
      </c>
      <c r="B916">
        <f>'Milestone 1'!B854</f>
        <v>0</v>
      </c>
      <c r="C916">
        <f>'Milestone 1'!D854</f>
        <v>0</v>
      </c>
      <c r="D916">
        <f>Reference!C739</f>
        <v>0</v>
      </c>
      <c r="E916" s="21">
        <f>'Milestone 1'!E854</f>
        <v>0</v>
      </c>
      <c r="F916">
        <f>Reference!B739</f>
        <v>0</v>
      </c>
      <c r="G916">
        <f>'Milestone 1'!H854</f>
        <v>0</v>
      </c>
      <c r="H916">
        <f>Reference!A739</f>
        <v>0</v>
      </c>
      <c r="I916">
        <f>'Milestone 1'!J854</f>
        <v>0</v>
      </c>
      <c r="J916">
        <f>'Milestone 1'!C854</f>
        <v>0</v>
      </c>
    </row>
    <row r="917" spans="1:10">
      <c r="A917">
        <f>'Milestone 1'!A855</f>
        <v>0</v>
      </c>
      <c r="B917">
        <f>'Milestone 1'!B855</f>
        <v>0</v>
      </c>
      <c r="C917">
        <f>'Milestone 1'!D855</f>
        <v>0</v>
      </c>
      <c r="D917">
        <f>Reference!C740</f>
        <v>0</v>
      </c>
      <c r="E917" s="21">
        <f>'Milestone 1'!E855</f>
        <v>0</v>
      </c>
      <c r="F917">
        <f>Reference!B740</f>
        <v>0</v>
      </c>
      <c r="G917">
        <f>'Milestone 1'!H855</f>
        <v>0</v>
      </c>
      <c r="H917">
        <f>Reference!A740</f>
        <v>0</v>
      </c>
      <c r="I917">
        <f>'Milestone 1'!J855</f>
        <v>0</v>
      </c>
      <c r="J917">
        <f>'Milestone 1'!C855</f>
        <v>0</v>
      </c>
    </row>
    <row r="918" spans="1:10">
      <c r="A918">
        <f>'Milestone 1'!A856</f>
        <v>0</v>
      </c>
      <c r="B918">
        <f>'Milestone 1'!B856</f>
        <v>0</v>
      </c>
      <c r="C918">
        <f>'Milestone 1'!D856</f>
        <v>0</v>
      </c>
      <c r="D918">
        <f>Reference!C741</f>
        <v>0</v>
      </c>
      <c r="E918" s="21">
        <f>'Milestone 1'!E856</f>
        <v>0</v>
      </c>
      <c r="F918">
        <f>Reference!B741</f>
        <v>0</v>
      </c>
      <c r="G918">
        <f>'Milestone 1'!H856</f>
        <v>0</v>
      </c>
      <c r="H918">
        <f>Reference!A741</f>
        <v>0</v>
      </c>
      <c r="I918">
        <f>'Milestone 1'!J856</f>
        <v>0</v>
      </c>
      <c r="J918">
        <f>'Milestone 1'!C856</f>
        <v>0</v>
      </c>
    </row>
    <row r="919" spans="1:10">
      <c r="A919">
        <f>'Milestone 1'!A857</f>
        <v>0</v>
      </c>
      <c r="B919">
        <f>'Milestone 1'!B857</f>
        <v>0</v>
      </c>
      <c r="C919">
        <f>'Milestone 1'!D857</f>
        <v>0</v>
      </c>
      <c r="D919">
        <f>Reference!C742</f>
        <v>0</v>
      </c>
      <c r="E919" s="21">
        <f>'Milestone 1'!E857</f>
        <v>0</v>
      </c>
      <c r="F919">
        <f>Reference!B742</f>
        <v>0</v>
      </c>
      <c r="G919">
        <f>'Milestone 1'!H857</f>
        <v>0</v>
      </c>
      <c r="H919">
        <f>Reference!A742</f>
        <v>0</v>
      </c>
      <c r="I919">
        <f>'Milestone 1'!J857</f>
        <v>0</v>
      </c>
      <c r="J919">
        <f>'Milestone 1'!C857</f>
        <v>0</v>
      </c>
    </row>
    <row r="920" spans="1:10">
      <c r="A920">
        <f>'Milestone 1'!A858</f>
        <v>0</v>
      </c>
      <c r="B920">
        <f>'Milestone 1'!B858</f>
        <v>0</v>
      </c>
      <c r="C920">
        <f>'Milestone 1'!D858</f>
        <v>0</v>
      </c>
      <c r="D920">
        <f>Reference!C743</f>
        <v>0</v>
      </c>
      <c r="E920" s="21">
        <f>'Milestone 1'!E858</f>
        <v>0</v>
      </c>
      <c r="F920">
        <f>Reference!B743</f>
        <v>0</v>
      </c>
      <c r="G920">
        <f>'Milestone 1'!H858</f>
        <v>0</v>
      </c>
      <c r="H920">
        <f>Reference!A743</f>
        <v>0</v>
      </c>
      <c r="I920">
        <f>'Milestone 1'!J858</f>
        <v>0</v>
      </c>
      <c r="J920">
        <f>'Milestone 1'!C858</f>
        <v>0</v>
      </c>
    </row>
    <row r="921" spans="1:10">
      <c r="A921">
        <f>'Milestone 1'!A859</f>
        <v>0</v>
      </c>
      <c r="B921">
        <f>'Milestone 1'!B859</f>
        <v>0</v>
      </c>
      <c r="C921">
        <f>'Milestone 1'!D859</f>
        <v>0</v>
      </c>
      <c r="D921">
        <f>Reference!C744</f>
        <v>0</v>
      </c>
      <c r="E921" s="21">
        <f>'Milestone 1'!E859</f>
        <v>0</v>
      </c>
      <c r="F921">
        <f>Reference!B744</f>
        <v>0</v>
      </c>
      <c r="G921">
        <f>'Milestone 1'!H859</f>
        <v>0</v>
      </c>
      <c r="H921">
        <f>Reference!A744</f>
        <v>0</v>
      </c>
      <c r="I921">
        <f>'Milestone 1'!J859</f>
        <v>0</v>
      </c>
      <c r="J921">
        <f>'Milestone 1'!C859</f>
        <v>0</v>
      </c>
    </row>
    <row r="922" spans="1:10">
      <c r="A922">
        <f>'Milestone 1'!A860</f>
        <v>0</v>
      </c>
      <c r="B922">
        <f>'Milestone 1'!B860</f>
        <v>0</v>
      </c>
      <c r="C922">
        <f>'Milestone 1'!D860</f>
        <v>0</v>
      </c>
      <c r="D922">
        <f>Reference!C745</f>
        <v>0</v>
      </c>
      <c r="E922" s="21">
        <f>'Milestone 1'!E860</f>
        <v>0</v>
      </c>
      <c r="F922">
        <f>Reference!B745</f>
        <v>0</v>
      </c>
      <c r="G922">
        <f>'Milestone 1'!H860</f>
        <v>0</v>
      </c>
      <c r="H922">
        <f>Reference!A745</f>
        <v>0</v>
      </c>
      <c r="I922">
        <f>'Milestone 1'!J860</f>
        <v>0</v>
      </c>
      <c r="J922">
        <f>'Milestone 1'!C860</f>
        <v>0</v>
      </c>
    </row>
    <row r="923" spans="1:10">
      <c r="A923">
        <f>'Milestone 1'!A861</f>
        <v>0</v>
      </c>
      <c r="B923">
        <f>'Milestone 1'!B861</f>
        <v>0</v>
      </c>
      <c r="C923">
        <f>'Milestone 1'!D861</f>
        <v>0</v>
      </c>
      <c r="D923">
        <f>Reference!C746</f>
        <v>0</v>
      </c>
      <c r="E923" s="21">
        <f>'Milestone 1'!E861</f>
        <v>0</v>
      </c>
      <c r="F923">
        <f>Reference!B746</f>
        <v>0</v>
      </c>
      <c r="G923">
        <f>'Milestone 1'!H861</f>
        <v>0</v>
      </c>
      <c r="H923">
        <f>Reference!A746</f>
        <v>0</v>
      </c>
      <c r="I923">
        <f>'Milestone 1'!J861</f>
        <v>0</v>
      </c>
      <c r="J923">
        <f>'Milestone 1'!C861</f>
        <v>0</v>
      </c>
    </row>
    <row r="924" spans="1:10">
      <c r="A924">
        <f>'Milestone 1'!A862</f>
        <v>0</v>
      </c>
      <c r="B924">
        <f>'Milestone 1'!B862</f>
        <v>0</v>
      </c>
      <c r="C924">
        <f>'Milestone 1'!D862</f>
        <v>0</v>
      </c>
      <c r="D924">
        <f>Reference!C747</f>
        <v>0</v>
      </c>
      <c r="E924" s="21">
        <f>'Milestone 1'!E862</f>
        <v>0</v>
      </c>
      <c r="F924">
        <f>Reference!B747</f>
        <v>0</v>
      </c>
      <c r="G924">
        <f>'Milestone 1'!H862</f>
        <v>0</v>
      </c>
      <c r="H924">
        <f>Reference!A747</f>
        <v>0</v>
      </c>
      <c r="I924">
        <f>'Milestone 1'!J862</f>
        <v>0</v>
      </c>
      <c r="J924">
        <f>'Milestone 1'!C862</f>
        <v>0</v>
      </c>
    </row>
    <row r="925" spans="1:10">
      <c r="A925">
        <f>'Milestone 1'!A863</f>
        <v>0</v>
      </c>
      <c r="B925">
        <f>'Milestone 1'!B863</f>
        <v>0</v>
      </c>
      <c r="C925">
        <f>'Milestone 1'!D863</f>
        <v>0</v>
      </c>
      <c r="D925">
        <f>Reference!C748</f>
        <v>0</v>
      </c>
      <c r="E925" s="21">
        <f>'Milestone 1'!E863</f>
        <v>0</v>
      </c>
      <c r="F925">
        <f>Reference!B748</f>
        <v>0</v>
      </c>
      <c r="G925">
        <f>'Milestone 1'!H863</f>
        <v>0</v>
      </c>
      <c r="H925">
        <f>Reference!A748</f>
        <v>0</v>
      </c>
      <c r="I925">
        <f>'Milestone 1'!J863</f>
        <v>0</v>
      </c>
      <c r="J925">
        <f>'Milestone 1'!C863</f>
        <v>0</v>
      </c>
    </row>
    <row r="926" spans="1:10">
      <c r="A926">
        <f>'Milestone 1'!A864</f>
        <v>0</v>
      </c>
      <c r="B926">
        <f>'Milestone 1'!B864</f>
        <v>0</v>
      </c>
      <c r="C926">
        <f>'Milestone 1'!D864</f>
        <v>0</v>
      </c>
      <c r="D926">
        <f>Reference!C749</f>
        <v>0</v>
      </c>
      <c r="E926" s="21">
        <f>'Milestone 1'!E864</f>
        <v>0</v>
      </c>
      <c r="F926">
        <f>Reference!B749</f>
        <v>0</v>
      </c>
      <c r="G926">
        <f>'Milestone 1'!H864</f>
        <v>0</v>
      </c>
      <c r="H926">
        <f>Reference!A749</f>
        <v>0</v>
      </c>
      <c r="I926">
        <f>'Milestone 1'!J864</f>
        <v>0</v>
      </c>
      <c r="J926">
        <f>'Milestone 1'!C864</f>
        <v>0</v>
      </c>
    </row>
    <row r="927" spans="1:10">
      <c r="A927">
        <f>'Milestone 1'!A865</f>
        <v>0</v>
      </c>
      <c r="B927">
        <f>'Milestone 1'!B865</f>
        <v>0</v>
      </c>
      <c r="C927">
        <f>'Milestone 1'!D865</f>
        <v>0</v>
      </c>
      <c r="D927">
        <f>Reference!C750</f>
        <v>0</v>
      </c>
      <c r="E927" s="21">
        <f>'Milestone 1'!E865</f>
        <v>0</v>
      </c>
      <c r="F927">
        <f>Reference!B750</f>
        <v>0</v>
      </c>
      <c r="G927">
        <f>'Milestone 1'!H865</f>
        <v>0</v>
      </c>
      <c r="H927">
        <f>Reference!A750</f>
        <v>0</v>
      </c>
      <c r="I927">
        <f>'Milestone 1'!J865</f>
        <v>0</v>
      </c>
      <c r="J927">
        <f>'Milestone 1'!C865</f>
        <v>0</v>
      </c>
    </row>
    <row r="928" spans="1:10">
      <c r="A928">
        <f>'Milestone 1'!A866</f>
        <v>0</v>
      </c>
      <c r="B928">
        <f>'Milestone 1'!B866</f>
        <v>0</v>
      </c>
      <c r="C928">
        <f>'Milestone 1'!D866</f>
        <v>0</v>
      </c>
      <c r="D928">
        <f>Reference!C751</f>
        <v>0</v>
      </c>
      <c r="E928" s="21">
        <f>'Milestone 1'!E866</f>
        <v>0</v>
      </c>
      <c r="F928">
        <f>Reference!B751</f>
        <v>0</v>
      </c>
      <c r="G928">
        <f>'Milestone 1'!H866</f>
        <v>0</v>
      </c>
      <c r="H928">
        <f>Reference!A751</f>
        <v>0</v>
      </c>
      <c r="I928">
        <f>'Milestone 1'!J866</f>
        <v>0</v>
      </c>
      <c r="J928">
        <f>'Milestone 1'!C866</f>
        <v>0</v>
      </c>
    </row>
    <row r="929" spans="1:10">
      <c r="A929">
        <f>'Milestone 1'!A867</f>
        <v>0</v>
      </c>
      <c r="B929">
        <f>'Milestone 1'!B867</f>
        <v>0</v>
      </c>
      <c r="C929">
        <f>'Milestone 1'!D867</f>
        <v>0</v>
      </c>
      <c r="D929">
        <f>Reference!C752</f>
        <v>0</v>
      </c>
      <c r="E929" s="21">
        <f>'Milestone 1'!E867</f>
        <v>0</v>
      </c>
      <c r="F929">
        <f>Reference!B752</f>
        <v>0</v>
      </c>
      <c r="G929">
        <f>'Milestone 1'!H867</f>
        <v>0</v>
      </c>
      <c r="H929">
        <f>Reference!A752</f>
        <v>0</v>
      </c>
      <c r="I929">
        <f>'Milestone 1'!J867</f>
        <v>0</v>
      </c>
      <c r="J929">
        <f>'Milestone 1'!C867</f>
        <v>0</v>
      </c>
    </row>
    <row r="930" spans="1:10">
      <c r="A930">
        <f>'Milestone 1'!A868</f>
        <v>0</v>
      </c>
      <c r="B930">
        <f>'Milestone 1'!B868</f>
        <v>0</v>
      </c>
      <c r="C930">
        <f>'Milestone 1'!D868</f>
        <v>0</v>
      </c>
      <c r="D930">
        <f>Reference!C753</f>
        <v>0</v>
      </c>
      <c r="E930" s="21">
        <f>'Milestone 1'!E868</f>
        <v>0</v>
      </c>
      <c r="F930">
        <f>Reference!B753</f>
        <v>0</v>
      </c>
      <c r="G930">
        <f>'Milestone 1'!H868</f>
        <v>0</v>
      </c>
      <c r="H930">
        <f>Reference!A753</f>
        <v>0</v>
      </c>
      <c r="I930">
        <f>'Milestone 1'!J868</f>
        <v>0</v>
      </c>
      <c r="J930">
        <f>'Milestone 1'!C868</f>
        <v>0</v>
      </c>
    </row>
    <row r="931" spans="1:10">
      <c r="A931">
        <f>'Milestone 1'!A869</f>
        <v>0</v>
      </c>
      <c r="B931">
        <f>'Milestone 1'!B869</f>
        <v>0</v>
      </c>
      <c r="C931">
        <f>'Milestone 1'!D869</f>
        <v>0</v>
      </c>
      <c r="D931">
        <f>Reference!C754</f>
        <v>0</v>
      </c>
      <c r="E931" s="21">
        <f>'Milestone 1'!E869</f>
        <v>0</v>
      </c>
      <c r="F931">
        <f>Reference!B754</f>
        <v>0</v>
      </c>
      <c r="G931">
        <f>'Milestone 1'!H869</f>
        <v>0</v>
      </c>
      <c r="H931">
        <f>Reference!A754</f>
        <v>0</v>
      </c>
      <c r="I931">
        <f>'Milestone 1'!J869</f>
        <v>0</v>
      </c>
      <c r="J931">
        <f>'Milestone 1'!C869</f>
        <v>0</v>
      </c>
    </row>
    <row r="932" spans="1:10">
      <c r="A932">
        <f>'Milestone 1'!A870</f>
        <v>0</v>
      </c>
      <c r="B932">
        <f>'Milestone 1'!B870</f>
        <v>0</v>
      </c>
      <c r="C932">
        <f>'Milestone 1'!D870</f>
        <v>0</v>
      </c>
      <c r="D932">
        <f>Reference!C755</f>
        <v>0</v>
      </c>
      <c r="E932" s="21">
        <f>'Milestone 1'!E870</f>
        <v>0</v>
      </c>
      <c r="F932">
        <f>Reference!B755</f>
        <v>0</v>
      </c>
      <c r="G932">
        <f>'Milestone 1'!H870</f>
        <v>0</v>
      </c>
      <c r="H932">
        <f>Reference!A755</f>
        <v>0</v>
      </c>
      <c r="I932">
        <f>'Milestone 1'!J870</f>
        <v>0</v>
      </c>
      <c r="J932">
        <f>'Milestone 1'!C870</f>
        <v>0</v>
      </c>
    </row>
    <row r="933" spans="1:10">
      <c r="A933">
        <f>'Milestone 1'!A871</f>
        <v>0</v>
      </c>
      <c r="B933">
        <f>'Milestone 1'!B871</f>
        <v>0</v>
      </c>
      <c r="C933">
        <f>'Milestone 1'!D871</f>
        <v>0</v>
      </c>
      <c r="D933">
        <f>Reference!C756</f>
        <v>0</v>
      </c>
      <c r="E933" s="21">
        <f>'Milestone 1'!E871</f>
        <v>0</v>
      </c>
      <c r="F933">
        <f>Reference!B756</f>
        <v>0</v>
      </c>
      <c r="G933">
        <f>'Milestone 1'!H871</f>
        <v>0</v>
      </c>
      <c r="H933">
        <f>Reference!A756</f>
        <v>0</v>
      </c>
      <c r="I933">
        <f>'Milestone 1'!J871</f>
        <v>0</v>
      </c>
      <c r="J933">
        <f>'Milestone 1'!C871</f>
        <v>0</v>
      </c>
    </row>
    <row r="934" spans="1:10">
      <c r="A934">
        <f>'Milestone 1'!A872</f>
        <v>0</v>
      </c>
      <c r="B934">
        <f>'Milestone 1'!B872</f>
        <v>0</v>
      </c>
      <c r="C934">
        <f>'Milestone 1'!D872</f>
        <v>0</v>
      </c>
      <c r="D934">
        <f>Reference!C757</f>
        <v>0</v>
      </c>
      <c r="E934" s="21">
        <f>'Milestone 1'!E872</f>
        <v>0</v>
      </c>
      <c r="F934">
        <f>Reference!B757</f>
        <v>0</v>
      </c>
      <c r="G934">
        <f>'Milestone 1'!H872</f>
        <v>0</v>
      </c>
      <c r="H934">
        <f>Reference!A757</f>
        <v>0</v>
      </c>
      <c r="I934">
        <f>'Milestone 1'!J872</f>
        <v>0</v>
      </c>
      <c r="J934">
        <f>'Milestone 1'!C872</f>
        <v>0</v>
      </c>
    </row>
    <row r="935" spans="1:10">
      <c r="A935">
        <f>'Milestone 1'!A873</f>
        <v>0</v>
      </c>
      <c r="B935">
        <f>'Milestone 1'!B873</f>
        <v>0</v>
      </c>
      <c r="C935">
        <f>'Milestone 1'!D873</f>
        <v>0</v>
      </c>
      <c r="D935">
        <f>Reference!C758</f>
        <v>0</v>
      </c>
      <c r="E935" s="21">
        <f>'Milestone 1'!E873</f>
        <v>0</v>
      </c>
      <c r="F935">
        <f>Reference!B758</f>
        <v>0</v>
      </c>
      <c r="G935">
        <f>'Milestone 1'!H873</f>
        <v>0</v>
      </c>
      <c r="H935">
        <f>Reference!A758</f>
        <v>0</v>
      </c>
      <c r="I935">
        <f>'Milestone 1'!J873</f>
        <v>0</v>
      </c>
      <c r="J935">
        <f>'Milestone 1'!C873</f>
        <v>0</v>
      </c>
    </row>
    <row r="936" spans="1:10">
      <c r="A936">
        <f>'Milestone 1'!A874</f>
        <v>0</v>
      </c>
      <c r="B936">
        <f>'Milestone 1'!B874</f>
        <v>0</v>
      </c>
      <c r="C936">
        <f>'Milestone 1'!D874</f>
        <v>0</v>
      </c>
      <c r="D936">
        <f>Reference!C759</f>
        <v>0</v>
      </c>
      <c r="E936" s="21">
        <f>'Milestone 1'!E874</f>
        <v>0</v>
      </c>
      <c r="F936">
        <f>Reference!B759</f>
        <v>0</v>
      </c>
      <c r="G936">
        <f>'Milestone 1'!H874</f>
        <v>0</v>
      </c>
      <c r="H936">
        <f>Reference!A759</f>
        <v>0</v>
      </c>
      <c r="I936">
        <f>'Milestone 1'!J874</f>
        <v>0</v>
      </c>
      <c r="J936">
        <f>'Milestone 1'!C874</f>
        <v>0</v>
      </c>
    </row>
    <row r="937" spans="1:10">
      <c r="A937">
        <f>'Milestone 1'!A875</f>
        <v>0</v>
      </c>
      <c r="B937">
        <f>'Milestone 1'!B875</f>
        <v>0</v>
      </c>
      <c r="C937">
        <f>'Milestone 1'!D875</f>
        <v>0</v>
      </c>
      <c r="D937">
        <f>Reference!C760</f>
        <v>0</v>
      </c>
      <c r="E937" s="21">
        <f>'Milestone 1'!E875</f>
        <v>0</v>
      </c>
      <c r="F937">
        <f>Reference!B760</f>
        <v>0</v>
      </c>
      <c r="G937">
        <f>'Milestone 1'!H875</f>
        <v>0</v>
      </c>
      <c r="H937">
        <f>Reference!A760</f>
        <v>0</v>
      </c>
      <c r="I937">
        <f>'Milestone 1'!J875</f>
        <v>0</v>
      </c>
      <c r="J937">
        <f>'Milestone 1'!C875</f>
        <v>0</v>
      </c>
    </row>
    <row r="938" spans="1:10">
      <c r="A938">
        <f>'Milestone 1'!A876</f>
        <v>0</v>
      </c>
      <c r="B938">
        <f>'Milestone 1'!B876</f>
        <v>0</v>
      </c>
      <c r="C938">
        <f>'Milestone 1'!D876</f>
        <v>0</v>
      </c>
      <c r="D938">
        <f>Reference!C761</f>
        <v>0</v>
      </c>
      <c r="E938" s="21">
        <f>'Milestone 1'!E876</f>
        <v>0</v>
      </c>
      <c r="F938">
        <f>Reference!B761</f>
        <v>0</v>
      </c>
      <c r="G938">
        <f>'Milestone 1'!H876</f>
        <v>0</v>
      </c>
      <c r="H938">
        <f>Reference!A761</f>
        <v>0</v>
      </c>
      <c r="I938">
        <f>'Milestone 1'!J876</f>
        <v>0</v>
      </c>
      <c r="J938">
        <f>'Milestone 1'!C876</f>
        <v>0</v>
      </c>
    </row>
    <row r="939" spans="1:10">
      <c r="A939">
        <f>'Milestone 1'!A877</f>
        <v>0</v>
      </c>
      <c r="B939">
        <f>'Milestone 1'!B877</f>
        <v>0</v>
      </c>
      <c r="C939">
        <f>'Milestone 1'!D877</f>
        <v>0</v>
      </c>
      <c r="D939">
        <f>Reference!C762</f>
        <v>0</v>
      </c>
      <c r="E939" s="21">
        <f>'Milestone 1'!E877</f>
        <v>0</v>
      </c>
      <c r="F939">
        <f>Reference!B762</f>
        <v>0</v>
      </c>
      <c r="G939">
        <f>'Milestone 1'!H877</f>
        <v>0</v>
      </c>
      <c r="H939">
        <f>Reference!A762</f>
        <v>0</v>
      </c>
      <c r="I939">
        <f>'Milestone 1'!J877</f>
        <v>0</v>
      </c>
      <c r="J939">
        <f>'Milestone 1'!C877</f>
        <v>0</v>
      </c>
    </row>
    <row r="940" spans="1:10">
      <c r="A940">
        <f>'Milestone 1'!A878</f>
        <v>0</v>
      </c>
      <c r="B940">
        <f>'Milestone 1'!B878</f>
        <v>0</v>
      </c>
      <c r="C940">
        <f>'Milestone 1'!D878</f>
        <v>0</v>
      </c>
      <c r="D940">
        <f>Reference!C763</f>
        <v>0</v>
      </c>
      <c r="E940" s="21">
        <f>'Milestone 1'!E878</f>
        <v>0</v>
      </c>
      <c r="F940">
        <f>Reference!B763</f>
        <v>0</v>
      </c>
      <c r="G940">
        <f>'Milestone 1'!H878</f>
        <v>0</v>
      </c>
      <c r="H940">
        <f>Reference!A763</f>
        <v>0</v>
      </c>
      <c r="I940">
        <f>'Milestone 1'!J878</f>
        <v>0</v>
      </c>
      <c r="J940">
        <f>'Milestone 1'!C878</f>
        <v>0</v>
      </c>
    </row>
    <row r="941" spans="1:10">
      <c r="A941">
        <f>'Milestone 1'!A879</f>
        <v>0</v>
      </c>
      <c r="B941">
        <f>'Milestone 1'!B879</f>
        <v>0</v>
      </c>
      <c r="C941">
        <f>'Milestone 1'!D879</f>
        <v>0</v>
      </c>
      <c r="D941">
        <f>Reference!C764</f>
        <v>0</v>
      </c>
      <c r="E941" s="21">
        <f>'Milestone 1'!E879</f>
        <v>0</v>
      </c>
      <c r="F941">
        <f>Reference!B764</f>
        <v>0</v>
      </c>
      <c r="G941">
        <f>'Milestone 1'!H879</f>
        <v>0</v>
      </c>
      <c r="H941">
        <f>Reference!A764</f>
        <v>0</v>
      </c>
      <c r="I941">
        <f>'Milestone 1'!J879</f>
        <v>0</v>
      </c>
      <c r="J941">
        <f>'Milestone 1'!C879</f>
        <v>0</v>
      </c>
    </row>
    <row r="942" spans="1:10">
      <c r="A942">
        <f>'Milestone 1'!A880</f>
        <v>0</v>
      </c>
      <c r="B942">
        <f>'Milestone 1'!B880</f>
        <v>0</v>
      </c>
      <c r="C942">
        <f>'Milestone 1'!D880</f>
        <v>0</v>
      </c>
      <c r="D942">
        <f>Reference!C765</f>
        <v>0</v>
      </c>
      <c r="E942" s="21">
        <f>'Milestone 1'!E880</f>
        <v>0</v>
      </c>
      <c r="F942">
        <f>Reference!B765</f>
        <v>0</v>
      </c>
      <c r="G942">
        <f>'Milestone 1'!H880</f>
        <v>0</v>
      </c>
      <c r="H942">
        <f>Reference!A765</f>
        <v>0</v>
      </c>
      <c r="I942">
        <f>'Milestone 1'!J880</f>
        <v>0</v>
      </c>
      <c r="J942">
        <f>'Milestone 1'!C880</f>
        <v>0</v>
      </c>
    </row>
    <row r="943" spans="1:10">
      <c r="A943">
        <f>'Milestone 1'!A881</f>
        <v>0</v>
      </c>
      <c r="B943">
        <f>'Milestone 1'!B881</f>
        <v>0</v>
      </c>
      <c r="C943">
        <f>'Milestone 1'!D881</f>
        <v>0</v>
      </c>
      <c r="D943">
        <f>Reference!C766</f>
        <v>0</v>
      </c>
      <c r="E943" s="21">
        <f>'Milestone 1'!E881</f>
        <v>0</v>
      </c>
      <c r="F943">
        <f>Reference!B766</f>
        <v>0</v>
      </c>
      <c r="G943">
        <f>'Milestone 1'!H881</f>
        <v>0</v>
      </c>
      <c r="H943">
        <f>Reference!A766</f>
        <v>0</v>
      </c>
      <c r="I943">
        <f>'Milestone 1'!J881</f>
        <v>0</v>
      </c>
      <c r="J943">
        <f>'Milestone 1'!C881</f>
        <v>0</v>
      </c>
    </row>
    <row r="944" spans="1:10">
      <c r="A944">
        <f>'Milestone 1'!A882</f>
        <v>0</v>
      </c>
      <c r="B944">
        <f>'Milestone 1'!B882</f>
        <v>0</v>
      </c>
      <c r="C944">
        <f>'Milestone 1'!D882</f>
        <v>0</v>
      </c>
      <c r="D944">
        <f>Reference!C767</f>
        <v>0</v>
      </c>
      <c r="E944" s="21">
        <f>'Milestone 1'!E882</f>
        <v>0</v>
      </c>
      <c r="F944">
        <f>Reference!B767</f>
        <v>0</v>
      </c>
      <c r="G944">
        <f>'Milestone 1'!H882</f>
        <v>0</v>
      </c>
      <c r="H944">
        <f>Reference!A767</f>
        <v>0</v>
      </c>
      <c r="I944">
        <f>'Milestone 1'!J882</f>
        <v>0</v>
      </c>
      <c r="J944">
        <f>'Milestone 1'!C882</f>
        <v>0</v>
      </c>
    </row>
    <row r="945" spans="1:10">
      <c r="A945">
        <f>'Milestone 1'!A883</f>
        <v>0</v>
      </c>
      <c r="B945">
        <f>'Milestone 1'!B883</f>
        <v>0</v>
      </c>
      <c r="C945">
        <f>'Milestone 1'!D883</f>
        <v>0</v>
      </c>
      <c r="D945">
        <f>Reference!C768</f>
        <v>0</v>
      </c>
      <c r="E945" s="21">
        <f>'Milestone 1'!E883</f>
        <v>0</v>
      </c>
      <c r="F945">
        <f>Reference!B768</f>
        <v>0</v>
      </c>
      <c r="G945">
        <f>'Milestone 1'!H883</f>
        <v>0</v>
      </c>
      <c r="H945">
        <f>Reference!A768</f>
        <v>0</v>
      </c>
      <c r="I945">
        <f>'Milestone 1'!J883</f>
        <v>0</v>
      </c>
      <c r="J945">
        <f>'Milestone 1'!C883</f>
        <v>0</v>
      </c>
    </row>
    <row r="946" spans="1:10">
      <c r="A946">
        <f>'Milestone 1'!A884</f>
        <v>0</v>
      </c>
      <c r="B946">
        <f>'Milestone 1'!B884</f>
        <v>0</v>
      </c>
      <c r="C946">
        <f>'Milestone 1'!D884</f>
        <v>0</v>
      </c>
      <c r="D946">
        <f>Reference!C769</f>
        <v>0</v>
      </c>
      <c r="E946" s="21">
        <f>'Milestone 1'!E884</f>
        <v>0</v>
      </c>
      <c r="F946">
        <f>Reference!B769</f>
        <v>0</v>
      </c>
      <c r="G946">
        <f>'Milestone 1'!H884</f>
        <v>0</v>
      </c>
      <c r="H946">
        <f>Reference!A769</f>
        <v>0</v>
      </c>
      <c r="I946">
        <f>'Milestone 1'!J884</f>
        <v>0</v>
      </c>
      <c r="J946">
        <f>'Milestone 1'!C884</f>
        <v>0</v>
      </c>
    </row>
    <row r="947" spans="1:10">
      <c r="A947">
        <f>'Milestone 1'!A885</f>
        <v>0</v>
      </c>
      <c r="B947">
        <f>'Milestone 1'!B885</f>
        <v>0</v>
      </c>
      <c r="C947">
        <f>'Milestone 1'!D885</f>
        <v>0</v>
      </c>
      <c r="D947">
        <f>Reference!C770</f>
        <v>0</v>
      </c>
      <c r="E947" s="21">
        <f>'Milestone 1'!E885</f>
        <v>0</v>
      </c>
      <c r="F947">
        <f>Reference!B770</f>
        <v>0</v>
      </c>
      <c r="G947">
        <f>'Milestone 1'!H885</f>
        <v>0</v>
      </c>
      <c r="H947">
        <f>Reference!A770</f>
        <v>0</v>
      </c>
      <c r="I947">
        <f>'Milestone 1'!J885</f>
        <v>0</v>
      </c>
      <c r="J947">
        <f>'Milestone 1'!C885</f>
        <v>0</v>
      </c>
    </row>
    <row r="948" spans="1:10">
      <c r="A948">
        <f>'Milestone 1'!A886</f>
        <v>0</v>
      </c>
      <c r="B948">
        <f>'Milestone 1'!B886</f>
        <v>0</v>
      </c>
      <c r="C948">
        <f>'Milestone 1'!D886</f>
        <v>0</v>
      </c>
      <c r="D948">
        <f>Reference!C771</f>
        <v>0</v>
      </c>
      <c r="E948" s="21">
        <f>'Milestone 1'!E886</f>
        <v>0</v>
      </c>
      <c r="F948">
        <f>Reference!B771</f>
        <v>0</v>
      </c>
      <c r="G948">
        <f>'Milestone 1'!H886</f>
        <v>0</v>
      </c>
      <c r="H948">
        <f>Reference!A771</f>
        <v>0</v>
      </c>
      <c r="I948">
        <f>'Milestone 1'!J886</f>
        <v>0</v>
      </c>
      <c r="J948">
        <f>'Milestone 1'!C886</f>
        <v>0</v>
      </c>
    </row>
    <row r="949" spans="1:10">
      <c r="A949">
        <f>'Milestone 1'!A887</f>
        <v>0</v>
      </c>
      <c r="B949">
        <f>'Milestone 1'!B887</f>
        <v>0</v>
      </c>
      <c r="C949">
        <f>'Milestone 1'!D887</f>
        <v>0</v>
      </c>
      <c r="D949">
        <f>Reference!C772</f>
        <v>0</v>
      </c>
      <c r="E949" s="21">
        <f>'Milestone 1'!E887</f>
        <v>0</v>
      </c>
      <c r="F949">
        <f>Reference!B772</f>
        <v>0</v>
      </c>
      <c r="G949">
        <f>'Milestone 1'!H887</f>
        <v>0</v>
      </c>
      <c r="H949">
        <f>Reference!A772</f>
        <v>0</v>
      </c>
      <c r="I949">
        <f>'Milestone 1'!J887</f>
        <v>0</v>
      </c>
      <c r="J949">
        <f>'Milestone 1'!C887</f>
        <v>0</v>
      </c>
    </row>
    <row r="950" spans="1:10">
      <c r="A950">
        <f>'Milestone 1'!A888</f>
        <v>0</v>
      </c>
      <c r="B950">
        <f>'Milestone 1'!B888</f>
        <v>0</v>
      </c>
      <c r="C950">
        <f>'Milestone 1'!D888</f>
        <v>0</v>
      </c>
      <c r="D950">
        <f>Reference!C773</f>
        <v>0</v>
      </c>
      <c r="E950" s="21">
        <f>'Milestone 1'!E888</f>
        <v>0</v>
      </c>
      <c r="F950">
        <f>Reference!B773</f>
        <v>0</v>
      </c>
      <c r="G950">
        <f>'Milestone 1'!H888</f>
        <v>0</v>
      </c>
      <c r="H950">
        <f>Reference!A773</f>
        <v>0</v>
      </c>
      <c r="I950">
        <f>'Milestone 1'!J888</f>
        <v>0</v>
      </c>
      <c r="J950">
        <f>'Milestone 1'!C888</f>
        <v>0</v>
      </c>
    </row>
    <row r="951" spans="1:10">
      <c r="A951">
        <f>'Milestone 1'!A889</f>
        <v>0</v>
      </c>
      <c r="B951">
        <f>'Milestone 1'!B889</f>
        <v>0</v>
      </c>
      <c r="C951">
        <f>'Milestone 1'!D889</f>
        <v>0</v>
      </c>
      <c r="D951">
        <f>Reference!C774</f>
        <v>0</v>
      </c>
      <c r="E951" s="21">
        <f>'Milestone 1'!E889</f>
        <v>0</v>
      </c>
      <c r="F951">
        <f>Reference!B774</f>
        <v>0</v>
      </c>
      <c r="G951">
        <f>'Milestone 1'!H889</f>
        <v>0</v>
      </c>
      <c r="H951">
        <f>Reference!A774</f>
        <v>0</v>
      </c>
      <c r="I951">
        <f>'Milestone 1'!J889</f>
        <v>0</v>
      </c>
      <c r="J951">
        <f>'Milestone 1'!C889</f>
        <v>0</v>
      </c>
    </row>
    <row r="952" spans="1:10">
      <c r="A952">
        <f>'Milestone 1'!A890</f>
        <v>0</v>
      </c>
      <c r="B952">
        <f>'Milestone 1'!B890</f>
        <v>0</v>
      </c>
      <c r="C952">
        <f>'Milestone 1'!D890</f>
        <v>0</v>
      </c>
      <c r="D952">
        <f>Reference!C775</f>
        <v>0</v>
      </c>
      <c r="E952" s="21">
        <f>'Milestone 1'!E890</f>
        <v>0</v>
      </c>
      <c r="F952">
        <f>Reference!B775</f>
        <v>0</v>
      </c>
      <c r="G952">
        <f>'Milestone 1'!H890</f>
        <v>0</v>
      </c>
      <c r="H952">
        <f>Reference!A775</f>
        <v>0</v>
      </c>
      <c r="I952">
        <f>'Milestone 1'!J890</f>
        <v>0</v>
      </c>
      <c r="J952">
        <f>'Milestone 1'!C890</f>
        <v>0</v>
      </c>
    </row>
    <row r="953" spans="1:10">
      <c r="A953">
        <f>'Milestone 1'!A891</f>
        <v>0</v>
      </c>
      <c r="B953">
        <f>'Milestone 1'!B891</f>
        <v>0</v>
      </c>
      <c r="C953">
        <f>'Milestone 1'!D891</f>
        <v>0</v>
      </c>
      <c r="D953">
        <f>Reference!C776</f>
        <v>0</v>
      </c>
      <c r="E953" s="21">
        <f>'Milestone 1'!E891</f>
        <v>0</v>
      </c>
      <c r="F953">
        <f>Reference!B776</f>
        <v>0</v>
      </c>
      <c r="G953">
        <f>'Milestone 1'!H891</f>
        <v>0</v>
      </c>
      <c r="H953">
        <f>Reference!A776</f>
        <v>0</v>
      </c>
      <c r="I953">
        <f>'Milestone 1'!J891</f>
        <v>0</v>
      </c>
      <c r="J953">
        <f>'Milestone 1'!C891</f>
        <v>0</v>
      </c>
    </row>
    <row r="954" spans="1:10">
      <c r="A954">
        <f>'Milestone 1'!A892</f>
        <v>0</v>
      </c>
      <c r="B954">
        <f>'Milestone 1'!B892</f>
        <v>0</v>
      </c>
      <c r="C954">
        <f>'Milestone 1'!D892</f>
        <v>0</v>
      </c>
      <c r="D954">
        <f>Reference!C777</f>
        <v>0</v>
      </c>
      <c r="E954" s="21">
        <f>'Milestone 1'!E892</f>
        <v>0</v>
      </c>
      <c r="F954">
        <f>Reference!B777</f>
        <v>0</v>
      </c>
      <c r="G954">
        <f>'Milestone 1'!H892</f>
        <v>0</v>
      </c>
      <c r="H954">
        <f>Reference!A777</f>
        <v>0</v>
      </c>
      <c r="I954">
        <f>'Milestone 1'!J892</f>
        <v>0</v>
      </c>
      <c r="J954">
        <f>'Milestone 1'!C892</f>
        <v>0</v>
      </c>
    </row>
    <row r="955" spans="1:10">
      <c r="A955">
        <f>'Milestone 1'!A893</f>
        <v>0</v>
      </c>
      <c r="B955">
        <f>'Milestone 1'!B893</f>
        <v>0</v>
      </c>
      <c r="C955">
        <f>'Milestone 1'!D893</f>
        <v>0</v>
      </c>
      <c r="D955">
        <f>Reference!C778</f>
        <v>0</v>
      </c>
      <c r="E955" s="21">
        <f>'Milestone 1'!E893</f>
        <v>0</v>
      </c>
      <c r="F955">
        <f>Reference!B778</f>
        <v>0</v>
      </c>
      <c r="G955">
        <f>'Milestone 1'!H893</f>
        <v>0</v>
      </c>
      <c r="H955">
        <f>Reference!A778</f>
        <v>0</v>
      </c>
      <c r="I955">
        <f>'Milestone 1'!J893</f>
        <v>0</v>
      </c>
      <c r="J955">
        <f>'Milestone 1'!C893</f>
        <v>0</v>
      </c>
    </row>
    <row r="956" spans="1:10">
      <c r="A956">
        <f>'Milestone 1'!A894</f>
        <v>0</v>
      </c>
      <c r="B956">
        <f>'Milestone 1'!B894</f>
        <v>0</v>
      </c>
      <c r="C956">
        <f>'Milestone 1'!D894</f>
        <v>0</v>
      </c>
      <c r="D956">
        <f>Reference!C779</f>
        <v>0</v>
      </c>
      <c r="E956" s="21">
        <f>'Milestone 1'!E894</f>
        <v>0</v>
      </c>
      <c r="F956">
        <f>Reference!B779</f>
        <v>0</v>
      </c>
      <c r="G956">
        <f>'Milestone 1'!H894</f>
        <v>0</v>
      </c>
      <c r="H956">
        <f>Reference!A779</f>
        <v>0</v>
      </c>
      <c r="I956">
        <f>'Milestone 1'!J894</f>
        <v>0</v>
      </c>
      <c r="J956">
        <f>'Milestone 1'!C894</f>
        <v>0</v>
      </c>
    </row>
    <row r="957" spans="1:10">
      <c r="A957">
        <f>'Milestone 1'!A895</f>
        <v>0</v>
      </c>
      <c r="B957">
        <f>'Milestone 1'!B895</f>
        <v>0</v>
      </c>
      <c r="C957">
        <f>'Milestone 1'!D895</f>
        <v>0</v>
      </c>
      <c r="D957">
        <f>Reference!C780</f>
        <v>0</v>
      </c>
      <c r="E957" s="21">
        <f>'Milestone 1'!E895</f>
        <v>0</v>
      </c>
      <c r="F957">
        <f>Reference!B780</f>
        <v>0</v>
      </c>
      <c r="G957">
        <f>'Milestone 1'!H895</f>
        <v>0</v>
      </c>
      <c r="H957">
        <f>Reference!A780</f>
        <v>0</v>
      </c>
      <c r="I957">
        <f>'Milestone 1'!J895</f>
        <v>0</v>
      </c>
      <c r="J957">
        <f>'Milestone 1'!C895</f>
        <v>0</v>
      </c>
    </row>
    <row r="958" spans="1:10">
      <c r="A958">
        <f>'Milestone 1'!A896</f>
        <v>0</v>
      </c>
      <c r="B958">
        <f>'Milestone 1'!B896</f>
        <v>0</v>
      </c>
      <c r="C958">
        <f>'Milestone 1'!D896</f>
        <v>0</v>
      </c>
      <c r="D958">
        <f>Reference!C781</f>
        <v>0</v>
      </c>
      <c r="E958" s="21">
        <f>'Milestone 1'!E896</f>
        <v>0</v>
      </c>
      <c r="F958">
        <f>Reference!B781</f>
        <v>0</v>
      </c>
      <c r="G958">
        <f>'Milestone 1'!H896</f>
        <v>0</v>
      </c>
      <c r="H958">
        <f>Reference!A781</f>
        <v>0</v>
      </c>
      <c r="I958">
        <f>'Milestone 1'!J896</f>
        <v>0</v>
      </c>
      <c r="J958">
        <f>'Milestone 1'!C896</f>
        <v>0</v>
      </c>
    </row>
    <row r="959" spans="1:10">
      <c r="A959">
        <f>'Milestone 1'!A897</f>
        <v>0</v>
      </c>
      <c r="B959">
        <f>'Milestone 1'!B897</f>
        <v>0</v>
      </c>
      <c r="C959">
        <f>'Milestone 1'!D897</f>
        <v>0</v>
      </c>
      <c r="D959">
        <f>Reference!C782</f>
        <v>0</v>
      </c>
      <c r="E959" s="21">
        <f>'Milestone 1'!E897</f>
        <v>0</v>
      </c>
      <c r="F959">
        <f>Reference!B782</f>
        <v>0</v>
      </c>
      <c r="G959">
        <f>'Milestone 1'!H897</f>
        <v>0</v>
      </c>
      <c r="H959">
        <f>Reference!A782</f>
        <v>0</v>
      </c>
      <c r="I959">
        <f>'Milestone 1'!J897</f>
        <v>0</v>
      </c>
      <c r="J959">
        <f>'Milestone 1'!C897</f>
        <v>0</v>
      </c>
    </row>
    <row r="960" spans="1:10">
      <c r="A960">
        <f>'Milestone 1'!A898</f>
        <v>0</v>
      </c>
      <c r="B960">
        <f>'Milestone 1'!B898</f>
        <v>0</v>
      </c>
      <c r="C960">
        <f>'Milestone 1'!D898</f>
        <v>0</v>
      </c>
      <c r="D960">
        <f>Reference!C783</f>
        <v>0</v>
      </c>
      <c r="E960" s="21">
        <f>'Milestone 1'!E898</f>
        <v>0</v>
      </c>
      <c r="F960">
        <f>Reference!B783</f>
        <v>0</v>
      </c>
      <c r="G960">
        <f>'Milestone 1'!H898</f>
        <v>0</v>
      </c>
      <c r="H960">
        <f>Reference!A783</f>
        <v>0</v>
      </c>
      <c r="I960">
        <f>'Milestone 1'!J898</f>
        <v>0</v>
      </c>
      <c r="J960">
        <f>'Milestone 1'!C898</f>
        <v>0</v>
      </c>
    </row>
    <row r="961" spans="1:10">
      <c r="A961">
        <f>'Milestone 1'!A899</f>
        <v>0</v>
      </c>
      <c r="B961">
        <f>'Milestone 1'!B899</f>
        <v>0</v>
      </c>
      <c r="C961">
        <f>'Milestone 1'!D899</f>
        <v>0</v>
      </c>
      <c r="D961">
        <f>Reference!C784</f>
        <v>0</v>
      </c>
      <c r="E961" s="21">
        <f>'Milestone 1'!E899</f>
        <v>0</v>
      </c>
      <c r="F961">
        <f>Reference!B784</f>
        <v>0</v>
      </c>
      <c r="G961">
        <f>'Milestone 1'!H899</f>
        <v>0</v>
      </c>
      <c r="H961">
        <f>Reference!A784</f>
        <v>0</v>
      </c>
      <c r="I961">
        <f>'Milestone 1'!J899</f>
        <v>0</v>
      </c>
      <c r="J961">
        <f>'Milestone 1'!C899</f>
        <v>0</v>
      </c>
    </row>
    <row r="962" spans="1:10">
      <c r="A962">
        <f>'Milestone 1'!A900</f>
        <v>0</v>
      </c>
      <c r="B962">
        <f>'Milestone 1'!B900</f>
        <v>0</v>
      </c>
      <c r="C962">
        <f>'Milestone 1'!D900</f>
        <v>0</v>
      </c>
      <c r="D962">
        <f>Reference!C785</f>
        <v>0</v>
      </c>
      <c r="E962" s="21">
        <f>'Milestone 1'!E900</f>
        <v>0</v>
      </c>
      <c r="F962">
        <f>Reference!B785</f>
        <v>0</v>
      </c>
      <c r="G962">
        <f>'Milestone 1'!H900</f>
        <v>0</v>
      </c>
      <c r="H962">
        <f>Reference!A785</f>
        <v>0</v>
      </c>
      <c r="I962">
        <f>'Milestone 1'!J900</f>
        <v>0</v>
      </c>
      <c r="J962">
        <f>'Milestone 1'!C900</f>
        <v>0</v>
      </c>
    </row>
    <row r="963" spans="1:10">
      <c r="A963">
        <f>'Milestone 1'!A901</f>
        <v>0</v>
      </c>
      <c r="B963">
        <f>'Milestone 1'!B901</f>
        <v>0</v>
      </c>
      <c r="C963">
        <f>'Milestone 1'!D901</f>
        <v>0</v>
      </c>
      <c r="D963">
        <f>Reference!C786</f>
        <v>0</v>
      </c>
      <c r="E963" s="21">
        <f>'Milestone 1'!E901</f>
        <v>0</v>
      </c>
      <c r="F963">
        <f>Reference!B786</f>
        <v>0</v>
      </c>
      <c r="G963">
        <f>'Milestone 1'!H901</f>
        <v>0</v>
      </c>
      <c r="H963">
        <f>Reference!A786</f>
        <v>0</v>
      </c>
      <c r="I963">
        <f>'Milestone 1'!J901</f>
        <v>0</v>
      </c>
      <c r="J963">
        <f>'Milestone 1'!C901</f>
        <v>0</v>
      </c>
    </row>
    <row r="964" spans="1:10">
      <c r="A964">
        <f>'Milestone 1'!A902</f>
        <v>0</v>
      </c>
      <c r="B964">
        <f>'Milestone 1'!B902</f>
        <v>0</v>
      </c>
      <c r="C964">
        <f>'Milestone 1'!D902</f>
        <v>0</v>
      </c>
      <c r="D964">
        <f>Reference!C787</f>
        <v>0</v>
      </c>
      <c r="E964" s="21">
        <f>'Milestone 1'!E902</f>
        <v>0</v>
      </c>
      <c r="F964">
        <f>Reference!B787</f>
        <v>0</v>
      </c>
      <c r="G964">
        <f>'Milestone 1'!H902</f>
        <v>0</v>
      </c>
      <c r="H964">
        <f>Reference!A787</f>
        <v>0</v>
      </c>
      <c r="I964">
        <f>'Milestone 1'!J902</f>
        <v>0</v>
      </c>
      <c r="J964">
        <f>'Milestone 1'!C902</f>
        <v>0</v>
      </c>
    </row>
    <row r="965" spans="1:10">
      <c r="A965">
        <f>'Milestone 1'!A903</f>
        <v>0</v>
      </c>
      <c r="B965">
        <f>'Milestone 1'!B903</f>
        <v>0</v>
      </c>
      <c r="C965">
        <f>'Milestone 1'!D903</f>
        <v>0</v>
      </c>
      <c r="D965">
        <f>Reference!C788</f>
        <v>0</v>
      </c>
      <c r="E965" s="21">
        <f>'Milestone 1'!E903</f>
        <v>0</v>
      </c>
      <c r="F965">
        <f>Reference!B788</f>
        <v>0</v>
      </c>
      <c r="G965">
        <f>'Milestone 1'!H903</f>
        <v>0</v>
      </c>
      <c r="H965">
        <f>Reference!A788</f>
        <v>0</v>
      </c>
      <c r="I965">
        <f>'Milestone 1'!J903</f>
        <v>0</v>
      </c>
      <c r="J965">
        <f>'Milestone 1'!C903</f>
        <v>0</v>
      </c>
    </row>
    <row r="966" spans="1:10">
      <c r="A966">
        <f>'Milestone 1'!A904</f>
        <v>0</v>
      </c>
      <c r="B966">
        <f>'Milestone 1'!B904</f>
        <v>0</v>
      </c>
      <c r="C966">
        <f>'Milestone 1'!D904</f>
        <v>0</v>
      </c>
      <c r="D966">
        <f>Reference!C789</f>
        <v>0</v>
      </c>
      <c r="E966" s="21">
        <f>'Milestone 1'!E904</f>
        <v>0</v>
      </c>
      <c r="F966">
        <f>Reference!B789</f>
        <v>0</v>
      </c>
      <c r="G966">
        <f>'Milestone 1'!H904</f>
        <v>0</v>
      </c>
      <c r="H966">
        <f>Reference!A789</f>
        <v>0</v>
      </c>
      <c r="I966">
        <f>'Milestone 1'!J904</f>
        <v>0</v>
      </c>
      <c r="J966">
        <f>'Milestone 1'!C904</f>
        <v>0</v>
      </c>
    </row>
    <row r="967" spans="1:10">
      <c r="A967">
        <f>'Milestone 1'!A905</f>
        <v>0</v>
      </c>
      <c r="B967">
        <f>'Milestone 1'!B905</f>
        <v>0</v>
      </c>
      <c r="C967">
        <f>'Milestone 1'!D905</f>
        <v>0</v>
      </c>
      <c r="D967">
        <f>Reference!C790</f>
        <v>0</v>
      </c>
      <c r="E967" s="21">
        <f>'Milestone 1'!E905</f>
        <v>0</v>
      </c>
      <c r="F967">
        <f>Reference!B790</f>
        <v>0</v>
      </c>
      <c r="G967">
        <f>'Milestone 1'!H905</f>
        <v>0</v>
      </c>
      <c r="H967">
        <f>Reference!A790</f>
        <v>0</v>
      </c>
      <c r="I967">
        <f>'Milestone 1'!J905</f>
        <v>0</v>
      </c>
      <c r="J967">
        <f>'Milestone 1'!C905</f>
        <v>0</v>
      </c>
    </row>
    <row r="968" spans="1:10">
      <c r="A968">
        <f>'Milestone 1'!A906</f>
        <v>0</v>
      </c>
      <c r="B968">
        <f>'Milestone 1'!B906</f>
        <v>0</v>
      </c>
      <c r="C968">
        <f>'Milestone 1'!D906</f>
        <v>0</v>
      </c>
      <c r="D968">
        <f>Reference!C791</f>
        <v>0</v>
      </c>
      <c r="E968" s="21">
        <f>'Milestone 1'!E906</f>
        <v>0</v>
      </c>
      <c r="F968">
        <f>Reference!B791</f>
        <v>0</v>
      </c>
      <c r="G968">
        <f>'Milestone 1'!H906</f>
        <v>0</v>
      </c>
      <c r="H968">
        <f>Reference!A791</f>
        <v>0</v>
      </c>
      <c r="I968">
        <f>'Milestone 1'!J906</f>
        <v>0</v>
      </c>
      <c r="J968">
        <f>'Milestone 1'!C906</f>
        <v>0</v>
      </c>
    </row>
    <row r="969" spans="1:10">
      <c r="A969">
        <f>'Milestone 1'!A907</f>
        <v>0</v>
      </c>
      <c r="B969">
        <f>'Milestone 1'!B907</f>
        <v>0</v>
      </c>
      <c r="C969">
        <f>'Milestone 1'!D907</f>
        <v>0</v>
      </c>
      <c r="D969">
        <f>Reference!C792</f>
        <v>0</v>
      </c>
      <c r="E969" s="21">
        <f>'Milestone 1'!E907</f>
        <v>0</v>
      </c>
      <c r="F969">
        <f>Reference!B792</f>
        <v>0</v>
      </c>
      <c r="G969">
        <f>'Milestone 1'!H907</f>
        <v>0</v>
      </c>
      <c r="H969">
        <f>Reference!A792</f>
        <v>0</v>
      </c>
      <c r="I969">
        <f>'Milestone 1'!J907</f>
        <v>0</v>
      </c>
      <c r="J969">
        <f>'Milestone 1'!C907</f>
        <v>0</v>
      </c>
    </row>
    <row r="970" spans="1:10">
      <c r="A970">
        <f>'Milestone 1'!A908</f>
        <v>0</v>
      </c>
      <c r="B970">
        <f>'Milestone 1'!B908</f>
        <v>0</v>
      </c>
      <c r="C970">
        <f>'Milestone 1'!D908</f>
        <v>0</v>
      </c>
      <c r="D970">
        <f>Reference!C793</f>
        <v>0</v>
      </c>
      <c r="E970" s="21">
        <f>'Milestone 1'!E908</f>
        <v>0</v>
      </c>
      <c r="F970">
        <f>Reference!B793</f>
        <v>0</v>
      </c>
      <c r="G970">
        <f>'Milestone 1'!H908</f>
        <v>0</v>
      </c>
      <c r="H970">
        <f>Reference!A793</f>
        <v>0</v>
      </c>
      <c r="I970">
        <f>'Milestone 1'!J908</f>
        <v>0</v>
      </c>
      <c r="J970">
        <f>'Milestone 1'!C908</f>
        <v>0</v>
      </c>
    </row>
    <row r="971" spans="1:10">
      <c r="A971">
        <f>'Milestone 1'!A909</f>
        <v>0</v>
      </c>
      <c r="B971">
        <f>'Milestone 1'!B909</f>
        <v>0</v>
      </c>
      <c r="C971">
        <f>'Milestone 1'!D909</f>
        <v>0</v>
      </c>
      <c r="D971">
        <f>Reference!C794</f>
        <v>0</v>
      </c>
      <c r="E971" s="21">
        <f>'Milestone 1'!E909</f>
        <v>0</v>
      </c>
      <c r="F971">
        <f>Reference!B794</f>
        <v>0</v>
      </c>
      <c r="G971">
        <f>'Milestone 1'!H909</f>
        <v>0</v>
      </c>
      <c r="H971">
        <f>Reference!A794</f>
        <v>0</v>
      </c>
      <c r="I971">
        <f>'Milestone 1'!J909</f>
        <v>0</v>
      </c>
      <c r="J971">
        <f>'Milestone 1'!C909</f>
        <v>0</v>
      </c>
    </row>
    <row r="972" spans="1:10">
      <c r="A972">
        <f>'Milestone 1'!A910</f>
        <v>0</v>
      </c>
      <c r="B972">
        <f>'Milestone 1'!B910</f>
        <v>0</v>
      </c>
      <c r="C972">
        <f>'Milestone 1'!D910</f>
        <v>0</v>
      </c>
      <c r="D972">
        <f>Reference!C795</f>
        <v>0</v>
      </c>
      <c r="E972" s="21">
        <f>'Milestone 1'!E910</f>
        <v>0</v>
      </c>
      <c r="F972">
        <f>Reference!B795</f>
        <v>0</v>
      </c>
      <c r="G972">
        <f>'Milestone 1'!H910</f>
        <v>0</v>
      </c>
      <c r="H972">
        <f>Reference!A795</f>
        <v>0</v>
      </c>
      <c r="I972">
        <f>'Milestone 1'!J910</f>
        <v>0</v>
      </c>
      <c r="J972">
        <f>'Milestone 1'!C910</f>
        <v>0</v>
      </c>
    </row>
    <row r="973" spans="1:10">
      <c r="A973">
        <f>'Milestone 1'!A911</f>
        <v>0</v>
      </c>
      <c r="B973">
        <f>'Milestone 1'!B911</f>
        <v>0</v>
      </c>
      <c r="C973">
        <f>'Milestone 1'!D911</f>
        <v>0</v>
      </c>
      <c r="D973">
        <f>Reference!C796</f>
        <v>0</v>
      </c>
      <c r="E973" s="21">
        <f>'Milestone 1'!E911</f>
        <v>0</v>
      </c>
      <c r="F973">
        <f>Reference!B796</f>
        <v>0</v>
      </c>
      <c r="G973">
        <f>'Milestone 1'!H911</f>
        <v>0</v>
      </c>
      <c r="H973">
        <f>Reference!A796</f>
        <v>0</v>
      </c>
      <c r="I973">
        <f>'Milestone 1'!J911</f>
        <v>0</v>
      </c>
      <c r="J973">
        <f>'Milestone 1'!C911</f>
        <v>0</v>
      </c>
    </row>
    <row r="974" spans="1:10">
      <c r="A974">
        <f>'Milestone 1'!A912</f>
        <v>0</v>
      </c>
      <c r="B974">
        <f>'Milestone 1'!B912</f>
        <v>0</v>
      </c>
      <c r="C974">
        <f>'Milestone 1'!D912</f>
        <v>0</v>
      </c>
      <c r="D974">
        <f>Reference!C797</f>
        <v>0</v>
      </c>
      <c r="E974" s="21">
        <f>'Milestone 1'!E912</f>
        <v>0</v>
      </c>
      <c r="F974">
        <f>Reference!B797</f>
        <v>0</v>
      </c>
      <c r="G974">
        <f>'Milestone 1'!H912</f>
        <v>0</v>
      </c>
      <c r="H974">
        <f>Reference!A797</f>
        <v>0</v>
      </c>
      <c r="I974">
        <f>'Milestone 1'!J912</f>
        <v>0</v>
      </c>
      <c r="J974">
        <f>'Milestone 1'!C912</f>
        <v>0</v>
      </c>
    </row>
    <row r="975" spans="1:10">
      <c r="A975">
        <f>'Milestone 1'!A913</f>
        <v>0</v>
      </c>
      <c r="B975">
        <f>'Milestone 1'!B913</f>
        <v>0</v>
      </c>
      <c r="C975">
        <f>'Milestone 1'!D913</f>
        <v>0</v>
      </c>
      <c r="D975">
        <f>Reference!C798</f>
        <v>0</v>
      </c>
      <c r="E975" s="21">
        <f>'Milestone 1'!E913</f>
        <v>0</v>
      </c>
      <c r="F975">
        <f>Reference!B798</f>
        <v>0</v>
      </c>
      <c r="G975">
        <f>'Milestone 1'!H913</f>
        <v>0</v>
      </c>
      <c r="H975">
        <f>Reference!A798</f>
        <v>0</v>
      </c>
      <c r="I975">
        <f>'Milestone 1'!J913</f>
        <v>0</v>
      </c>
      <c r="J975">
        <f>'Milestone 1'!C913</f>
        <v>0</v>
      </c>
    </row>
    <row r="976" spans="1:10">
      <c r="A976">
        <f>'Milestone 1'!A914</f>
        <v>0</v>
      </c>
      <c r="B976">
        <f>'Milestone 1'!B914</f>
        <v>0</v>
      </c>
      <c r="C976">
        <f>'Milestone 1'!D914</f>
        <v>0</v>
      </c>
      <c r="D976">
        <f>Reference!C799</f>
        <v>0</v>
      </c>
      <c r="E976" s="21">
        <f>'Milestone 1'!E914</f>
        <v>0</v>
      </c>
      <c r="F976">
        <f>Reference!B799</f>
        <v>0</v>
      </c>
      <c r="G976">
        <f>'Milestone 1'!H914</f>
        <v>0</v>
      </c>
      <c r="H976">
        <f>Reference!A799</f>
        <v>0</v>
      </c>
      <c r="I976">
        <f>'Milestone 1'!J914</f>
        <v>0</v>
      </c>
      <c r="J976">
        <f>'Milestone 1'!C914</f>
        <v>0</v>
      </c>
    </row>
    <row r="977" spans="1:10">
      <c r="A977">
        <f>'Milestone 1'!A915</f>
        <v>0</v>
      </c>
      <c r="B977">
        <f>'Milestone 1'!B915</f>
        <v>0</v>
      </c>
      <c r="C977">
        <f>'Milestone 1'!D915</f>
        <v>0</v>
      </c>
      <c r="D977">
        <f>Reference!C800</f>
        <v>0</v>
      </c>
      <c r="E977" s="21">
        <f>'Milestone 1'!E915</f>
        <v>0</v>
      </c>
      <c r="F977">
        <f>Reference!B800</f>
        <v>0</v>
      </c>
      <c r="G977">
        <f>'Milestone 1'!H915</f>
        <v>0</v>
      </c>
      <c r="H977">
        <f>Reference!A800</f>
        <v>0</v>
      </c>
      <c r="I977">
        <f>'Milestone 1'!J915</f>
        <v>0</v>
      </c>
      <c r="J977">
        <f>'Milestone 1'!C915</f>
        <v>0</v>
      </c>
    </row>
    <row r="978" spans="1:10">
      <c r="A978">
        <f>'Milestone 1'!A916</f>
        <v>0</v>
      </c>
      <c r="B978">
        <f>'Milestone 1'!B916</f>
        <v>0</v>
      </c>
      <c r="C978">
        <f>'Milestone 1'!D916</f>
        <v>0</v>
      </c>
      <c r="D978">
        <f>Reference!C801</f>
        <v>0</v>
      </c>
      <c r="E978" s="21">
        <f>'Milestone 1'!E916</f>
        <v>0</v>
      </c>
      <c r="F978">
        <f>Reference!B801</f>
        <v>0</v>
      </c>
      <c r="G978">
        <f>'Milestone 1'!H916</f>
        <v>0</v>
      </c>
      <c r="H978">
        <f>Reference!A801</f>
        <v>0</v>
      </c>
      <c r="I978">
        <f>'Milestone 1'!J916</f>
        <v>0</v>
      </c>
      <c r="J978">
        <f>'Milestone 1'!C916</f>
        <v>0</v>
      </c>
    </row>
    <row r="979" spans="1:10">
      <c r="A979">
        <f>'Milestone 1'!A917</f>
        <v>0</v>
      </c>
      <c r="B979">
        <f>'Milestone 1'!B917</f>
        <v>0</v>
      </c>
      <c r="C979">
        <f>'Milestone 1'!D917</f>
        <v>0</v>
      </c>
      <c r="D979">
        <f>Reference!C802</f>
        <v>0</v>
      </c>
      <c r="E979" s="21">
        <f>'Milestone 1'!E917</f>
        <v>0</v>
      </c>
      <c r="F979">
        <f>Reference!B802</f>
        <v>0</v>
      </c>
      <c r="G979">
        <f>'Milestone 1'!H917</f>
        <v>0</v>
      </c>
      <c r="H979">
        <f>Reference!A802</f>
        <v>0</v>
      </c>
      <c r="I979">
        <f>'Milestone 1'!J917</f>
        <v>0</v>
      </c>
      <c r="J979">
        <f>'Milestone 1'!C917</f>
        <v>0</v>
      </c>
    </row>
    <row r="980" spans="1:10">
      <c r="A980">
        <f>'Milestone 1'!A918</f>
        <v>0</v>
      </c>
      <c r="B980">
        <f>'Milestone 1'!B918</f>
        <v>0</v>
      </c>
      <c r="C980">
        <f>'Milestone 1'!D918</f>
        <v>0</v>
      </c>
      <c r="D980">
        <f>Reference!C803</f>
        <v>0</v>
      </c>
      <c r="E980" s="21">
        <f>'Milestone 1'!E918</f>
        <v>0</v>
      </c>
      <c r="F980">
        <f>Reference!B803</f>
        <v>0</v>
      </c>
      <c r="G980">
        <f>'Milestone 1'!H918</f>
        <v>0</v>
      </c>
      <c r="H980">
        <f>Reference!A803</f>
        <v>0</v>
      </c>
      <c r="I980">
        <f>'Milestone 1'!J918</f>
        <v>0</v>
      </c>
      <c r="J980">
        <f>'Milestone 1'!C918</f>
        <v>0</v>
      </c>
    </row>
    <row r="981" spans="1:10">
      <c r="A981">
        <f>'Milestone 1'!A919</f>
        <v>0</v>
      </c>
      <c r="B981">
        <f>'Milestone 1'!B919</f>
        <v>0</v>
      </c>
      <c r="C981">
        <f>'Milestone 1'!D919</f>
        <v>0</v>
      </c>
      <c r="D981">
        <f>Reference!C804</f>
        <v>0</v>
      </c>
      <c r="E981" s="21">
        <f>'Milestone 1'!E919</f>
        <v>0</v>
      </c>
      <c r="F981">
        <f>Reference!B804</f>
        <v>0</v>
      </c>
      <c r="G981">
        <f>'Milestone 1'!H919</f>
        <v>0</v>
      </c>
      <c r="H981">
        <f>Reference!A804</f>
        <v>0</v>
      </c>
      <c r="I981">
        <f>'Milestone 1'!J919</f>
        <v>0</v>
      </c>
      <c r="J981">
        <f>'Milestone 1'!C919</f>
        <v>0</v>
      </c>
    </row>
    <row r="982" spans="1:10">
      <c r="A982">
        <f>'Milestone 1'!A920</f>
        <v>0</v>
      </c>
      <c r="B982">
        <f>'Milestone 1'!B920</f>
        <v>0</v>
      </c>
      <c r="C982">
        <f>'Milestone 1'!D920</f>
        <v>0</v>
      </c>
      <c r="D982">
        <f>Reference!C805</f>
        <v>0</v>
      </c>
      <c r="E982" s="21">
        <f>'Milestone 1'!E920</f>
        <v>0</v>
      </c>
      <c r="F982">
        <f>Reference!B805</f>
        <v>0</v>
      </c>
      <c r="G982">
        <f>'Milestone 1'!H920</f>
        <v>0</v>
      </c>
      <c r="H982">
        <f>Reference!A805</f>
        <v>0</v>
      </c>
      <c r="I982">
        <f>'Milestone 1'!J920</f>
        <v>0</v>
      </c>
      <c r="J982">
        <f>'Milestone 1'!C920</f>
        <v>0</v>
      </c>
    </row>
    <row r="983" spans="1:10">
      <c r="A983">
        <f>'Milestone 1'!A921</f>
        <v>0</v>
      </c>
      <c r="B983">
        <f>'Milestone 1'!B921</f>
        <v>0</v>
      </c>
      <c r="C983">
        <f>'Milestone 1'!D921</f>
        <v>0</v>
      </c>
      <c r="D983">
        <f>Reference!C806</f>
        <v>0</v>
      </c>
      <c r="E983" s="21">
        <f>'Milestone 1'!E921</f>
        <v>0</v>
      </c>
      <c r="F983">
        <f>Reference!B806</f>
        <v>0</v>
      </c>
      <c r="G983">
        <f>'Milestone 1'!H921</f>
        <v>0</v>
      </c>
      <c r="H983">
        <f>Reference!A806</f>
        <v>0</v>
      </c>
      <c r="I983">
        <f>'Milestone 1'!J921</f>
        <v>0</v>
      </c>
      <c r="J983">
        <f>'Milestone 1'!C921</f>
        <v>0</v>
      </c>
    </row>
    <row r="984" spans="1:10">
      <c r="A984">
        <f>'Milestone 1'!A922</f>
        <v>0</v>
      </c>
      <c r="B984">
        <f>'Milestone 1'!B922</f>
        <v>0</v>
      </c>
      <c r="C984">
        <f>'Milestone 1'!D922</f>
        <v>0</v>
      </c>
      <c r="D984">
        <f>Reference!C807</f>
        <v>0</v>
      </c>
      <c r="E984" s="21">
        <f>'Milestone 1'!E922</f>
        <v>0</v>
      </c>
      <c r="F984">
        <f>Reference!B807</f>
        <v>0</v>
      </c>
      <c r="G984">
        <f>'Milestone 1'!H922</f>
        <v>0</v>
      </c>
      <c r="H984">
        <f>Reference!A807</f>
        <v>0</v>
      </c>
      <c r="I984">
        <f>'Milestone 1'!J922</f>
        <v>0</v>
      </c>
      <c r="J984">
        <f>'Milestone 1'!C922</f>
        <v>0</v>
      </c>
    </row>
    <row r="985" spans="1:10">
      <c r="A985">
        <f>'Milestone 1'!A923</f>
        <v>0</v>
      </c>
      <c r="B985">
        <f>'Milestone 1'!B923</f>
        <v>0</v>
      </c>
      <c r="C985">
        <f>'Milestone 1'!D923</f>
        <v>0</v>
      </c>
      <c r="D985">
        <f>Reference!C808</f>
        <v>0</v>
      </c>
      <c r="E985" s="21">
        <f>'Milestone 1'!E923</f>
        <v>0</v>
      </c>
      <c r="F985">
        <f>Reference!B808</f>
        <v>0</v>
      </c>
      <c r="G985">
        <f>'Milestone 1'!H923</f>
        <v>0</v>
      </c>
      <c r="H985">
        <f>Reference!A808</f>
        <v>0</v>
      </c>
      <c r="I985">
        <f>'Milestone 1'!J923</f>
        <v>0</v>
      </c>
      <c r="J985">
        <f>'Milestone 1'!C923</f>
        <v>0</v>
      </c>
    </row>
    <row r="986" spans="1:10">
      <c r="A986">
        <f>'Milestone 1'!A924</f>
        <v>0</v>
      </c>
      <c r="B986">
        <f>'Milestone 1'!B924</f>
        <v>0</v>
      </c>
      <c r="C986">
        <f>'Milestone 1'!D924</f>
        <v>0</v>
      </c>
      <c r="D986">
        <f>Reference!C809</f>
        <v>0</v>
      </c>
      <c r="E986" s="21">
        <f>'Milestone 1'!E924</f>
        <v>0</v>
      </c>
      <c r="F986">
        <f>Reference!B809</f>
        <v>0</v>
      </c>
      <c r="G986">
        <f>'Milestone 1'!H924</f>
        <v>0</v>
      </c>
      <c r="H986">
        <f>Reference!A809</f>
        <v>0</v>
      </c>
      <c r="I986">
        <f>'Milestone 1'!J924</f>
        <v>0</v>
      </c>
      <c r="J986">
        <f>'Milestone 1'!C924</f>
        <v>0</v>
      </c>
    </row>
    <row r="987" spans="1:10">
      <c r="A987">
        <f>'Milestone 1'!A925</f>
        <v>0</v>
      </c>
      <c r="B987">
        <f>'Milestone 1'!B925</f>
        <v>0</v>
      </c>
      <c r="C987">
        <f>'Milestone 1'!D925</f>
        <v>0</v>
      </c>
      <c r="D987">
        <f>Reference!C810</f>
        <v>0</v>
      </c>
      <c r="E987" s="21">
        <f>'Milestone 1'!E925</f>
        <v>0</v>
      </c>
      <c r="F987">
        <f>Reference!B810</f>
        <v>0</v>
      </c>
      <c r="G987">
        <f>'Milestone 1'!H925</f>
        <v>0</v>
      </c>
      <c r="H987">
        <f>Reference!A810</f>
        <v>0</v>
      </c>
      <c r="I987">
        <f>'Milestone 1'!J925</f>
        <v>0</v>
      </c>
      <c r="J987">
        <f>'Milestone 1'!C925</f>
        <v>0</v>
      </c>
    </row>
    <row r="988" spans="1:10">
      <c r="A988">
        <f>'Milestone 1'!A926</f>
        <v>0</v>
      </c>
      <c r="B988">
        <f>'Milestone 1'!B926</f>
        <v>0</v>
      </c>
      <c r="C988">
        <f>'Milestone 1'!D926</f>
        <v>0</v>
      </c>
      <c r="D988">
        <f>Reference!C811</f>
        <v>0</v>
      </c>
      <c r="E988" s="21">
        <f>'Milestone 1'!E926</f>
        <v>0</v>
      </c>
      <c r="F988">
        <f>Reference!B811</f>
        <v>0</v>
      </c>
      <c r="G988">
        <f>'Milestone 1'!H926</f>
        <v>0</v>
      </c>
      <c r="H988">
        <f>Reference!A811</f>
        <v>0</v>
      </c>
      <c r="I988">
        <f>'Milestone 1'!J926</f>
        <v>0</v>
      </c>
      <c r="J988">
        <f>'Milestone 1'!C926</f>
        <v>0</v>
      </c>
    </row>
    <row r="989" spans="1:10">
      <c r="A989">
        <f>'Milestone 1'!A927</f>
        <v>0</v>
      </c>
      <c r="B989">
        <f>'Milestone 1'!B927</f>
        <v>0</v>
      </c>
      <c r="C989">
        <f>'Milestone 1'!D927</f>
        <v>0</v>
      </c>
      <c r="D989">
        <f>Reference!C812</f>
        <v>0</v>
      </c>
      <c r="E989" s="21">
        <f>'Milestone 1'!E927</f>
        <v>0</v>
      </c>
      <c r="F989">
        <f>Reference!B812</f>
        <v>0</v>
      </c>
      <c r="G989">
        <f>'Milestone 1'!H927</f>
        <v>0</v>
      </c>
      <c r="H989">
        <f>Reference!A812</f>
        <v>0</v>
      </c>
      <c r="I989">
        <f>'Milestone 1'!J927</f>
        <v>0</v>
      </c>
      <c r="J989">
        <f>'Milestone 1'!C927</f>
        <v>0</v>
      </c>
    </row>
    <row r="990" spans="1:10">
      <c r="A990">
        <f>'Milestone 1'!A928</f>
        <v>0</v>
      </c>
      <c r="B990">
        <f>'Milestone 1'!B928</f>
        <v>0</v>
      </c>
      <c r="C990">
        <f>'Milestone 1'!D928</f>
        <v>0</v>
      </c>
      <c r="D990">
        <f>Reference!C813</f>
        <v>0</v>
      </c>
      <c r="E990" s="21">
        <f>'Milestone 1'!E928</f>
        <v>0</v>
      </c>
      <c r="F990">
        <f>Reference!B813</f>
        <v>0</v>
      </c>
      <c r="G990">
        <f>'Milestone 1'!H928</f>
        <v>0</v>
      </c>
      <c r="H990">
        <f>Reference!A813</f>
        <v>0</v>
      </c>
      <c r="I990">
        <f>'Milestone 1'!J928</f>
        <v>0</v>
      </c>
      <c r="J990">
        <f>'Milestone 1'!C928</f>
        <v>0</v>
      </c>
    </row>
    <row r="991" spans="1:10">
      <c r="A991">
        <f>'Milestone 1'!A929</f>
        <v>0</v>
      </c>
      <c r="B991">
        <f>'Milestone 1'!B929</f>
        <v>0</v>
      </c>
      <c r="C991">
        <f>'Milestone 1'!D929</f>
        <v>0</v>
      </c>
      <c r="D991">
        <f>Reference!C814</f>
        <v>0</v>
      </c>
      <c r="E991" s="21">
        <f>'Milestone 1'!E929</f>
        <v>0</v>
      </c>
      <c r="F991">
        <f>Reference!B814</f>
        <v>0</v>
      </c>
      <c r="G991">
        <f>'Milestone 1'!H929</f>
        <v>0</v>
      </c>
      <c r="H991">
        <f>Reference!A814</f>
        <v>0</v>
      </c>
      <c r="I991">
        <f>'Milestone 1'!J929</f>
        <v>0</v>
      </c>
      <c r="J991">
        <f>'Milestone 1'!C929</f>
        <v>0</v>
      </c>
    </row>
    <row r="992" spans="1:10">
      <c r="A992">
        <f>'Milestone 1'!A930</f>
        <v>0</v>
      </c>
      <c r="B992">
        <f>'Milestone 1'!B930</f>
        <v>0</v>
      </c>
      <c r="C992">
        <f>'Milestone 1'!D930</f>
        <v>0</v>
      </c>
      <c r="D992">
        <f>Reference!C815</f>
        <v>0</v>
      </c>
      <c r="E992" s="21">
        <f>'Milestone 1'!E930</f>
        <v>0</v>
      </c>
      <c r="F992">
        <f>Reference!B815</f>
        <v>0</v>
      </c>
      <c r="G992">
        <f>'Milestone 1'!H930</f>
        <v>0</v>
      </c>
      <c r="H992">
        <f>Reference!A815</f>
        <v>0</v>
      </c>
      <c r="I992">
        <f>'Milestone 1'!J930</f>
        <v>0</v>
      </c>
      <c r="J992">
        <f>'Milestone 1'!C930</f>
        <v>0</v>
      </c>
    </row>
    <row r="993" spans="1:10">
      <c r="A993">
        <f>'Milestone 1'!A931</f>
        <v>0</v>
      </c>
      <c r="B993">
        <f>'Milestone 1'!B931</f>
        <v>0</v>
      </c>
      <c r="C993">
        <f>'Milestone 1'!D931</f>
        <v>0</v>
      </c>
      <c r="D993">
        <f>Reference!C816</f>
        <v>0</v>
      </c>
      <c r="E993" s="21">
        <f>'Milestone 1'!E931</f>
        <v>0</v>
      </c>
      <c r="F993">
        <f>Reference!B816</f>
        <v>0</v>
      </c>
      <c r="G993">
        <f>'Milestone 1'!H931</f>
        <v>0</v>
      </c>
      <c r="H993">
        <f>Reference!A816</f>
        <v>0</v>
      </c>
      <c r="I993">
        <f>'Milestone 1'!J931</f>
        <v>0</v>
      </c>
      <c r="J993">
        <f>'Milestone 1'!C931</f>
        <v>0</v>
      </c>
    </row>
    <row r="994" spans="1:10">
      <c r="A994">
        <f>'Milestone 1'!A932</f>
        <v>0</v>
      </c>
      <c r="B994">
        <f>'Milestone 1'!B932</f>
        <v>0</v>
      </c>
      <c r="C994">
        <f>'Milestone 1'!D932</f>
        <v>0</v>
      </c>
      <c r="D994">
        <f>Reference!C817</f>
        <v>0</v>
      </c>
      <c r="E994" s="21">
        <f>'Milestone 1'!E932</f>
        <v>0</v>
      </c>
      <c r="F994">
        <f>Reference!B817</f>
        <v>0</v>
      </c>
      <c r="G994">
        <f>'Milestone 1'!H932</f>
        <v>0</v>
      </c>
      <c r="H994">
        <f>Reference!A817</f>
        <v>0</v>
      </c>
      <c r="I994">
        <f>'Milestone 1'!J932</f>
        <v>0</v>
      </c>
      <c r="J994">
        <f>'Milestone 1'!C932</f>
        <v>0</v>
      </c>
    </row>
    <row r="995" spans="1:10">
      <c r="A995">
        <f>'Milestone 1'!A933</f>
        <v>0</v>
      </c>
      <c r="B995">
        <f>'Milestone 1'!B933</f>
        <v>0</v>
      </c>
      <c r="C995">
        <f>'Milestone 1'!D933</f>
        <v>0</v>
      </c>
      <c r="D995">
        <f>Reference!C818</f>
        <v>0</v>
      </c>
      <c r="E995" s="21">
        <f>'Milestone 1'!E933</f>
        <v>0</v>
      </c>
      <c r="F995">
        <f>Reference!B818</f>
        <v>0</v>
      </c>
      <c r="G995">
        <f>'Milestone 1'!H933</f>
        <v>0</v>
      </c>
      <c r="H995">
        <f>Reference!A818</f>
        <v>0</v>
      </c>
      <c r="I995">
        <f>'Milestone 1'!J933</f>
        <v>0</v>
      </c>
      <c r="J995">
        <f>'Milestone 1'!C933</f>
        <v>0</v>
      </c>
    </row>
    <row r="996" spans="1:10">
      <c r="A996">
        <f>'Milestone 1'!A934</f>
        <v>0</v>
      </c>
      <c r="B996">
        <f>'Milestone 1'!B934</f>
        <v>0</v>
      </c>
      <c r="C996">
        <f>'Milestone 1'!D934</f>
        <v>0</v>
      </c>
      <c r="D996">
        <f>Reference!C819</f>
        <v>0</v>
      </c>
      <c r="E996" s="21">
        <f>'Milestone 1'!E934</f>
        <v>0</v>
      </c>
      <c r="F996">
        <f>Reference!B819</f>
        <v>0</v>
      </c>
      <c r="G996">
        <f>'Milestone 1'!H934</f>
        <v>0</v>
      </c>
      <c r="H996">
        <f>Reference!A819</f>
        <v>0</v>
      </c>
      <c r="I996">
        <f>'Milestone 1'!J934</f>
        <v>0</v>
      </c>
      <c r="J996">
        <f>'Milestone 1'!C934</f>
        <v>0</v>
      </c>
    </row>
    <row r="997" spans="1:10">
      <c r="A997">
        <f>'Milestone 1'!A935</f>
        <v>0</v>
      </c>
      <c r="B997">
        <f>'Milestone 1'!B935</f>
        <v>0</v>
      </c>
      <c r="C997">
        <f>'Milestone 1'!D935</f>
        <v>0</v>
      </c>
      <c r="D997">
        <f>Reference!C820</f>
        <v>0</v>
      </c>
      <c r="E997" s="21">
        <f>'Milestone 1'!E935</f>
        <v>0</v>
      </c>
      <c r="F997">
        <f>Reference!B820</f>
        <v>0</v>
      </c>
      <c r="G997">
        <f>'Milestone 1'!H935</f>
        <v>0</v>
      </c>
      <c r="H997">
        <f>Reference!A820</f>
        <v>0</v>
      </c>
      <c r="I997">
        <f>'Milestone 1'!J935</f>
        <v>0</v>
      </c>
      <c r="J997">
        <f>'Milestone 1'!C935</f>
        <v>0</v>
      </c>
    </row>
    <row r="998" spans="1:10">
      <c r="A998">
        <f>'Milestone 1'!A936</f>
        <v>0</v>
      </c>
      <c r="B998">
        <f>'Milestone 1'!B936</f>
        <v>0</v>
      </c>
      <c r="C998">
        <f>'Milestone 1'!D936</f>
        <v>0</v>
      </c>
      <c r="D998">
        <f>Reference!C821</f>
        <v>0</v>
      </c>
      <c r="E998" s="21">
        <f>'Milestone 1'!E936</f>
        <v>0</v>
      </c>
      <c r="F998">
        <f>Reference!B821</f>
        <v>0</v>
      </c>
      <c r="G998">
        <f>'Milestone 1'!H936</f>
        <v>0</v>
      </c>
      <c r="H998">
        <f>Reference!A821</f>
        <v>0</v>
      </c>
      <c r="I998">
        <f>'Milestone 1'!J936</f>
        <v>0</v>
      </c>
      <c r="J998">
        <f>'Milestone 1'!C936</f>
        <v>0</v>
      </c>
    </row>
    <row r="999" spans="1:10">
      <c r="A999">
        <f>'Milestone 1'!A937</f>
        <v>0</v>
      </c>
      <c r="B999">
        <f>'Milestone 1'!B937</f>
        <v>0</v>
      </c>
      <c r="C999">
        <f>'Milestone 1'!D937</f>
        <v>0</v>
      </c>
      <c r="D999">
        <f>Reference!C822</f>
        <v>0</v>
      </c>
      <c r="E999" s="21">
        <f>'Milestone 1'!E937</f>
        <v>0</v>
      </c>
      <c r="F999">
        <f>Reference!B822</f>
        <v>0</v>
      </c>
      <c r="G999">
        <f>'Milestone 1'!H937</f>
        <v>0</v>
      </c>
      <c r="H999">
        <f>Reference!A822</f>
        <v>0</v>
      </c>
      <c r="I999">
        <f>'Milestone 1'!J937</f>
        <v>0</v>
      </c>
      <c r="J999">
        <f>'Milestone 1'!C937</f>
        <v>0</v>
      </c>
    </row>
    <row r="1000" spans="1:10">
      <c r="A1000">
        <f>'Milestone 1'!A938</f>
        <v>0</v>
      </c>
      <c r="B1000">
        <f>'Milestone 1'!B938</f>
        <v>0</v>
      </c>
      <c r="C1000">
        <f>'Milestone 1'!D938</f>
        <v>0</v>
      </c>
      <c r="D1000">
        <f>Reference!C823</f>
        <v>0</v>
      </c>
      <c r="E1000" s="21">
        <f>'Milestone 1'!E938</f>
        <v>0</v>
      </c>
      <c r="F1000">
        <f>Reference!B823</f>
        <v>0</v>
      </c>
      <c r="G1000">
        <f>'Milestone 1'!H938</f>
        <v>0</v>
      </c>
      <c r="H1000">
        <f>Reference!A823</f>
        <v>0</v>
      </c>
      <c r="I1000">
        <f>'Milestone 1'!J938</f>
        <v>0</v>
      </c>
      <c r="J1000">
        <f>'Milestone 1'!C938</f>
        <v>0</v>
      </c>
    </row>
    <row r="1001" spans="1:10">
      <c r="A1001">
        <f>'Milestone 1'!A939</f>
        <v>0</v>
      </c>
      <c r="B1001">
        <f>'Milestone 1'!B939</f>
        <v>0</v>
      </c>
      <c r="C1001">
        <f>'Milestone 1'!D939</f>
        <v>0</v>
      </c>
      <c r="D1001">
        <f>Reference!C824</f>
        <v>0</v>
      </c>
      <c r="E1001" s="21">
        <f>'Milestone 1'!E939</f>
        <v>0</v>
      </c>
      <c r="F1001">
        <f>Reference!B824</f>
        <v>0</v>
      </c>
      <c r="G1001">
        <f>'Milestone 1'!H939</f>
        <v>0</v>
      </c>
      <c r="H1001">
        <f>Reference!A824</f>
        <v>0</v>
      </c>
      <c r="I1001">
        <f>'Milestone 1'!J939</f>
        <v>0</v>
      </c>
      <c r="J1001">
        <f>'Milestone 1'!C939</f>
        <v>0</v>
      </c>
    </row>
    <row r="1002" spans="1:10">
      <c r="A1002">
        <f>'Milestone 1'!A940</f>
        <v>0</v>
      </c>
      <c r="B1002">
        <f>'Milestone 1'!B940</f>
        <v>0</v>
      </c>
      <c r="C1002">
        <f>'Milestone 1'!D940</f>
        <v>0</v>
      </c>
      <c r="D1002">
        <f>Reference!C825</f>
        <v>0</v>
      </c>
      <c r="E1002" s="21">
        <f>'Milestone 1'!E940</f>
        <v>0</v>
      </c>
      <c r="F1002">
        <f>Reference!B825</f>
        <v>0</v>
      </c>
      <c r="G1002">
        <f>'Milestone 1'!H940</f>
        <v>0</v>
      </c>
      <c r="H1002">
        <f>Reference!A825</f>
        <v>0</v>
      </c>
      <c r="I1002">
        <f>'Milestone 1'!J940</f>
        <v>0</v>
      </c>
      <c r="J1002">
        <f>'Milestone 1'!C940</f>
        <v>0</v>
      </c>
    </row>
    <row r="1003" spans="1:10">
      <c r="A1003">
        <f>'Milestone 1'!A941</f>
        <v>0</v>
      </c>
      <c r="B1003">
        <f>'Milestone 1'!B941</f>
        <v>0</v>
      </c>
      <c r="C1003">
        <f>'Milestone 1'!D941</f>
        <v>0</v>
      </c>
      <c r="D1003">
        <f>Reference!C826</f>
        <v>0</v>
      </c>
      <c r="E1003" s="21">
        <f>'Milestone 1'!E941</f>
        <v>0</v>
      </c>
      <c r="F1003">
        <f>Reference!B826</f>
        <v>0</v>
      </c>
      <c r="G1003">
        <f>'Milestone 1'!H941</f>
        <v>0</v>
      </c>
      <c r="H1003">
        <f>Reference!A826</f>
        <v>0</v>
      </c>
      <c r="I1003">
        <f>'Milestone 1'!J941</f>
        <v>0</v>
      </c>
      <c r="J1003">
        <f>'Milestone 1'!C941</f>
        <v>0</v>
      </c>
    </row>
    <row r="1004" spans="1:10">
      <c r="A1004">
        <f>'Milestone 1'!A942</f>
        <v>0</v>
      </c>
      <c r="B1004">
        <f>'Milestone 1'!B942</f>
        <v>0</v>
      </c>
      <c r="C1004">
        <f>'Milestone 1'!D942</f>
        <v>0</v>
      </c>
      <c r="D1004">
        <f>Reference!C827</f>
        <v>0</v>
      </c>
      <c r="E1004" s="21">
        <f>'Milestone 1'!E942</f>
        <v>0</v>
      </c>
      <c r="F1004">
        <f>Reference!B827</f>
        <v>0</v>
      </c>
      <c r="G1004">
        <f>'Milestone 1'!H942</f>
        <v>0</v>
      </c>
      <c r="H1004">
        <f>Reference!A827</f>
        <v>0</v>
      </c>
      <c r="I1004">
        <f>'Milestone 1'!J942</f>
        <v>0</v>
      </c>
      <c r="J1004">
        <f>'Milestone 1'!C942</f>
        <v>0</v>
      </c>
    </row>
    <row r="1005" spans="1:10">
      <c r="A1005">
        <f>'Milestone 1'!A943</f>
        <v>0</v>
      </c>
      <c r="B1005">
        <f>'Milestone 1'!B943</f>
        <v>0</v>
      </c>
      <c r="C1005">
        <f>'Milestone 1'!D943</f>
        <v>0</v>
      </c>
      <c r="D1005">
        <f>Reference!C828</f>
        <v>0</v>
      </c>
      <c r="E1005" s="21">
        <f>'Milestone 1'!E943</f>
        <v>0</v>
      </c>
      <c r="F1005">
        <f>Reference!B828</f>
        <v>0</v>
      </c>
      <c r="G1005">
        <f>'Milestone 1'!H943</f>
        <v>0</v>
      </c>
      <c r="H1005">
        <f>Reference!A828</f>
        <v>0</v>
      </c>
      <c r="I1005">
        <f>'Milestone 1'!J943</f>
        <v>0</v>
      </c>
      <c r="J1005">
        <f>'Milestone 1'!C943</f>
        <v>0</v>
      </c>
    </row>
    <row r="1006" spans="1:10">
      <c r="A1006">
        <f>'Milestone 1'!A944</f>
        <v>0</v>
      </c>
      <c r="B1006">
        <f>'Milestone 1'!B944</f>
        <v>0</v>
      </c>
      <c r="C1006">
        <f>'Milestone 1'!D944</f>
        <v>0</v>
      </c>
      <c r="D1006">
        <f>Reference!C829</f>
        <v>0</v>
      </c>
      <c r="E1006" s="21">
        <f>'Milestone 1'!E944</f>
        <v>0</v>
      </c>
      <c r="F1006">
        <f>Reference!B829</f>
        <v>0</v>
      </c>
      <c r="G1006">
        <f>'Milestone 1'!H944</f>
        <v>0</v>
      </c>
      <c r="H1006">
        <f>Reference!A829</f>
        <v>0</v>
      </c>
      <c r="I1006">
        <f>'Milestone 1'!J944</f>
        <v>0</v>
      </c>
      <c r="J1006">
        <f>'Milestone 1'!C944</f>
        <v>0</v>
      </c>
    </row>
    <row r="1007" spans="1:10">
      <c r="A1007">
        <f>'Milestone 1'!A945</f>
        <v>0</v>
      </c>
      <c r="B1007">
        <f>'Milestone 1'!B945</f>
        <v>0</v>
      </c>
      <c r="C1007">
        <f>'Milestone 1'!D945</f>
        <v>0</v>
      </c>
      <c r="D1007">
        <f>Reference!C830</f>
        <v>0</v>
      </c>
      <c r="E1007" s="21">
        <f>'Milestone 1'!E945</f>
        <v>0</v>
      </c>
      <c r="F1007">
        <f>Reference!B830</f>
        <v>0</v>
      </c>
      <c r="G1007">
        <f>'Milestone 1'!H945</f>
        <v>0</v>
      </c>
      <c r="H1007">
        <f>Reference!A830</f>
        <v>0</v>
      </c>
      <c r="I1007">
        <f>'Milestone 1'!J945</f>
        <v>0</v>
      </c>
      <c r="J1007">
        <f>'Milestone 1'!C945</f>
        <v>0</v>
      </c>
    </row>
    <row r="1008" spans="1:10">
      <c r="A1008">
        <f>'Milestone 1'!A946</f>
        <v>0</v>
      </c>
      <c r="B1008">
        <f>'Milestone 1'!B946</f>
        <v>0</v>
      </c>
      <c r="C1008">
        <f>'Milestone 1'!D946</f>
        <v>0</v>
      </c>
      <c r="D1008">
        <f>Reference!C831</f>
        <v>0</v>
      </c>
      <c r="E1008" s="21">
        <f>'Milestone 1'!E946</f>
        <v>0</v>
      </c>
      <c r="F1008">
        <f>Reference!B831</f>
        <v>0</v>
      </c>
      <c r="G1008">
        <f>'Milestone 1'!H946</f>
        <v>0</v>
      </c>
      <c r="H1008">
        <f>Reference!A831</f>
        <v>0</v>
      </c>
      <c r="I1008">
        <f>'Milestone 1'!J946</f>
        <v>0</v>
      </c>
      <c r="J1008">
        <f>'Milestone 1'!C946</f>
        <v>0</v>
      </c>
    </row>
    <row r="1009" spans="1:10">
      <c r="A1009">
        <f>'Milestone 1'!A947</f>
        <v>0</v>
      </c>
      <c r="B1009">
        <f>'Milestone 1'!B947</f>
        <v>0</v>
      </c>
      <c r="C1009">
        <f>'Milestone 1'!D947</f>
        <v>0</v>
      </c>
      <c r="D1009">
        <f>Reference!C832</f>
        <v>0</v>
      </c>
      <c r="E1009" s="21">
        <f>'Milestone 1'!E947</f>
        <v>0</v>
      </c>
      <c r="F1009">
        <f>Reference!B832</f>
        <v>0</v>
      </c>
      <c r="G1009">
        <f>'Milestone 1'!H947</f>
        <v>0</v>
      </c>
      <c r="H1009">
        <f>Reference!A832</f>
        <v>0</v>
      </c>
      <c r="I1009">
        <f>'Milestone 1'!J947</f>
        <v>0</v>
      </c>
      <c r="J1009">
        <f>'Milestone 1'!C947</f>
        <v>0</v>
      </c>
    </row>
    <row r="1010" spans="1:10">
      <c r="A1010">
        <f>'Milestone 1'!A948</f>
        <v>0</v>
      </c>
      <c r="B1010">
        <f>'Milestone 1'!B948</f>
        <v>0</v>
      </c>
      <c r="C1010">
        <f>'Milestone 1'!D948</f>
        <v>0</v>
      </c>
      <c r="D1010">
        <f>Reference!C833</f>
        <v>0</v>
      </c>
      <c r="E1010" s="21">
        <f>'Milestone 1'!E948</f>
        <v>0</v>
      </c>
      <c r="F1010">
        <f>Reference!B833</f>
        <v>0</v>
      </c>
      <c r="G1010">
        <f>'Milestone 1'!H948</f>
        <v>0</v>
      </c>
      <c r="H1010">
        <f>Reference!A833</f>
        <v>0</v>
      </c>
      <c r="I1010">
        <f>'Milestone 1'!J948</f>
        <v>0</v>
      </c>
      <c r="J1010">
        <f>'Milestone 1'!C948</f>
        <v>0</v>
      </c>
    </row>
    <row r="1011" spans="1:10">
      <c r="A1011">
        <f>'Milestone 1'!A949</f>
        <v>0</v>
      </c>
      <c r="B1011">
        <f>'Milestone 1'!B949</f>
        <v>0</v>
      </c>
      <c r="C1011">
        <f>'Milestone 1'!D949</f>
        <v>0</v>
      </c>
      <c r="D1011">
        <f>Reference!C834</f>
        <v>0</v>
      </c>
      <c r="E1011" s="21">
        <f>'Milestone 1'!E949</f>
        <v>0</v>
      </c>
      <c r="F1011">
        <f>Reference!B834</f>
        <v>0</v>
      </c>
      <c r="G1011">
        <f>'Milestone 1'!H949</f>
        <v>0</v>
      </c>
      <c r="H1011">
        <f>Reference!A834</f>
        <v>0</v>
      </c>
      <c r="I1011">
        <f>'Milestone 1'!J949</f>
        <v>0</v>
      </c>
      <c r="J1011">
        <f>'Milestone 1'!C949</f>
        <v>0</v>
      </c>
    </row>
    <row r="1012" spans="1:10">
      <c r="A1012">
        <f>'Milestone 1'!A950</f>
        <v>0</v>
      </c>
      <c r="B1012">
        <f>'Milestone 1'!B950</f>
        <v>0</v>
      </c>
      <c r="C1012">
        <f>'Milestone 1'!D950</f>
        <v>0</v>
      </c>
      <c r="D1012">
        <f>Reference!C835</f>
        <v>0</v>
      </c>
      <c r="E1012" s="21">
        <f>'Milestone 1'!E950</f>
        <v>0</v>
      </c>
      <c r="F1012">
        <f>Reference!B835</f>
        <v>0</v>
      </c>
      <c r="G1012">
        <f>'Milestone 1'!H950</f>
        <v>0</v>
      </c>
      <c r="H1012">
        <f>Reference!A835</f>
        <v>0</v>
      </c>
      <c r="I1012">
        <f>'Milestone 1'!J950</f>
        <v>0</v>
      </c>
      <c r="J1012">
        <f>'Milestone 1'!C950</f>
        <v>0</v>
      </c>
    </row>
    <row r="1013" spans="1:10">
      <c r="A1013">
        <f>'Milestone 1'!A951</f>
        <v>0</v>
      </c>
      <c r="B1013">
        <f>'Milestone 1'!B951</f>
        <v>0</v>
      </c>
      <c r="C1013">
        <f>'Milestone 1'!D951</f>
        <v>0</v>
      </c>
      <c r="D1013">
        <f>Reference!C836</f>
        <v>0</v>
      </c>
      <c r="E1013" s="21">
        <f>'Milestone 1'!E951</f>
        <v>0</v>
      </c>
      <c r="F1013">
        <f>Reference!B836</f>
        <v>0</v>
      </c>
      <c r="G1013">
        <f>'Milestone 1'!H951</f>
        <v>0</v>
      </c>
      <c r="H1013">
        <f>Reference!A836</f>
        <v>0</v>
      </c>
      <c r="I1013">
        <f>'Milestone 1'!J951</f>
        <v>0</v>
      </c>
      <c r="J1013">
        <f>'Milestone 1'!C951</f>
        <v>0</v>
      </c>
    </row>
    <row r="1014" spans="1:10">
      <c r="A1014">
        <f>'Milestone 1'!A952</f>
        <v>0</v>
      </c>
      <c r="B1014">
        <f>'Milestone 1'!B952</f>
        <v>0</v>
      </c>
      <c r="C1014">
        <f>'Milestone 1'!D952</f>
        <v>0</v>
      </c>
      <c r="D1014">
        <f>Reference!C837</f>
        <v>0</v>
      </c>
      <c r="E1014" s="21">
        <f>'Milestone 1'!E952</f>
        <v>0</v>
      </c>
      <c r="F1014">
        <f>Reference!B837</f>
        <v>0</v>
      </c>
      <c r="G1014">
        <f>'Milestone 1'!H952</f>
        <v>0</v>
      </c>
      <c r="H1014">
        <f>Reference!A837</f>
        <v>0</v>
      </c>
      <c r="I1014">
        <f>'Milestone 1'!J952</f>
        <v>0</v>
      </c>
      <c r="J1014">
        <f>'Milestone 1'!C952</f>
        <v>0</v>
      </c>
    </row>
    <row r="1015" spans="1:10">
      <c r="A1015">
        <f>'Milestone 1'!A953</f>
        <v>0</v>
      </c>
      <c r="B1015">
        <f>'Milestone 1'!B953</f>
        <v>0</v>
      </c>
      <c r="C1015">
        <f>'Milestone 1'!D953</f>
        <v>0</v>
      </c>
      <c r="D1015">
        <f>Reference!C838</f>
        <v>0</v>
      </c>
      <c r="E1015" s="21">
        <f>'Milestone 1'!E953</f>
        <v>0</v>
      </c>
      <c r="F1015">
        <f>Reference!B838</f>
        <v>0</v>
      </c>
      <c r="G1015">
        <f>'Milestone 1'!H953</f>
        <v>0</v>
      </c>
      <c r="H1015">
        <f>Reference!A838</f>
        <v>0</v>
      </c>
      <c r="I1015">
        <f>'Milestone 1'!J953</f>
        <v>0</v>
      </c>
      <c r="J1015">
        <f>'Milestone 1'!C953</f>
        <v>0</v>
      </c>
    </row>
    <row r="1016" spans="1:10">
      <c r="A1016">
        <f>'Milestone 1'!A954</f>
        <v>0</v>
      </c>
      <c r="B1016">
        <f>'Milestone 1'!B954</f>
        <v>0</v>
      </c>
      <c r="C1016">
        <f>'Milestone 1'!D954</f>
        <v>0</v>
      </c>
      <c r="D1016">
        <f>Reference!C839</f>
        <v>0</v>
      </c>
      <c r="E1016" s="21">
        <f>'Milestone 1'!E954</f>
        <v>0</v>
      </c>
      <c r="F1016">
        <f>Reference!B839</f>
        <v>0</v>
      </c>
      <c r="G1016">
        <f>'Milestone 1'!H954</f>
        <v>0</v>
      </c>
      <c r="H1016">
        <f>Reference!A839</f>
        <v>0</v>
      </c>
      <c r="I1016">
        <f>'Milestone 1'!J954</f>
        <v>0</v>
      </c>
      <c r="J1016">
        <f>'Milestone 1'!C954</f>
        <v>0</v>
      </c>
    </row>
    <row r="1017" spans="1:10">
      <c r="A1017">
        <f>'Milestone 1'!A955</f>
        <v>0</v>
      </c>
      <c r="B1017">
        <f>'Milestone 1'!B955</f>
        <v>0</v>
      </c>
      <c r="C1017">
        <f>'Milestone 1'!D955</f>
        <v>0</v>
      </c>
      <c r="D1017">
        <f>Reference!C840</f>
        <v>0</v>
      </c>
      <c r="E1017" s="21">
        <f>'Milestone 1'!E955</f>
        <v>0</v>
      </c>
      <c r="F1017">
        <f>Reference!B840</f>
        <v>0</v>
      </c>
      <c r="G1017">
        <f>'Milestone 1'!H955</f>
        <v>0</v>
      </c>
      <c r="H1017">
        <f>Reference!A840</f>
        <v>0</v>
      </c>
      <c r="I1017">
        <f>'Milestone 1'!J955</f>
        <v>0</v>
      </c>
      <c r="J1017">
        <f>'Milestone 1'!C955</f>
        <v>0</v>
      </c>
    </row>
    <row r="1018" spans="1:10">
      <c r="A1018">
        <f>'Milestone 1'!A956</f>
        <v>0</v>
      </c>
      <c r="B1018">
        <f>'Milestone 1'!B956</f>
        <v>0</v>
      </c>
      <c r="C1018">
        <f>'Milestone 1'!D956</f>
        <v>0</v>
      </c>
      <c r="D1018">
        <f>Reference!C841</f>
        <v>0</v>
      </c>
      <c r="E1018" s="21">
        <f>'Milestone 1'!E956</f>
        <v>0</v>
      </c>
      <c r="F1018">
        <f>Reference!B841</f>
        <v>0</v>
      </c>
      <c r="G1018">
        <f>'Milestone 1'!H956</f>
        <v>0</v>
      </c>
      <c r="H1018">
        <f>Reference!A841</f>
        <v>0</v>
      </c>
      <c r="I1018">
        <f>'Milestone 1'!J956</f>
        <v>0</v>
      </c>
      <c r="J1018">
        <f>'Milestone 1'!C956</f>
        <v>0</v>
      </c>
    </row>
    <row r="1019" spans="1:10">
      <c r="A1019">
        <f>'Milestone 1'!A957</f>
        <v>0</v>
      </c>
      <c r="B1019">
        <f>'Milestone 1'!B957</f>
        <v>0</v>
      </c>
      <c r="C1019">
        <f>'Milestone 1'!D957</f>
        <v>0</v>
      </c>
      <c r="D1019">
        <f>Reference!C842</f>
        <v>0</v>
      </c>
      <c r="E1019" s="21">
        <f>'Milestone 1'!E957</f>
        <v>0</v>
      </c>
      <c r="F1019">
        <f>Reference!B842</f>
        <v>0</v>
      </c>
      <c r="G1019">
        <f>'Milestone 1'!H957</f>
        <v>0</v>
      </c>
      <c r="H1019">
        <f>Reference!A842</f>
        <v>0</v>
      </c>
      <c r="I1019">
        <f>'Milestone 1'!J957</f>
        <v>0</v>
      </c>
      <c r="J1019">
        <f>'Milestone 1'!C957</f>
        <v>0</v>
      </c>
    </row>
    <row r="1020" spans="1:10">
      <c r="A1020">
        <f>'Milestone 1'!A958</f>
        <v>0</v>
      </c>
      <c r="B1020">
        <f>'Milestone 1'!B958</f>
        <v>0</v>
      </c>
      <c r="C1020">
        <f>'Milestone 1'!D958</f>
        <v>0</v>
      </c>
      <c r="D1020">
        <f>Reference!C843</f>
        <v>0</v>
      </c>
      <c r="E1020" s="21">
        <f>'Milestone 1'!E958</f>
        <v>0</v>
      </c>
      <c r="F1020">
        <f>Reference!B843</f>
        <v>0</v>
      </c>
      <c r="G1020">
        <f>'Milestone 1'!H958</f>
        <v>0</v>
      </c>
      <c r="H1020">
        <f>Reference!A843</f>
        <v>0</v>
      </c>
      <c r="I1020">
        <f>'Milestone 1'!J958</f>
        <v>0</v>
      </c>
      <c r="J1020">
        <f>'Milestone 1'!C958</f>
        <v>0</v>
      </c>
    </row>
    <row r="1021" spans="1:10">
      <c r="A1021">
        <f>'Milestone 1'!A959</f>
        <v>0</v>
      </c>
      <c r="B1021">
        <f>'Milestone 1'!B959</f>
        <v>0</v>
      </c>
      <c r="C1021">
        <f>'Milestone 1'!D959</f>
        <v>0</v>
      </c>
      <c r="D1021">
        <f>Reference!C844</f>
        <v>0</v>
      </c>
      <c r="E1021" s="21">
        <f>'Milestone 1'!E959</f>
        <v>0</v>
      </c>
      <c r="F1021">
        <f>Reference!B844</f>
        <v>0</v>
      </c>
      <c r="G1021">
        <f>'Milestone 1'!H959</f>
        <v>0</v>
      </c>
      <c r="H1021">
        <f>Reference!A844</f>
        <v>0</v>
      </c>
      <c r="I1021">
        <f>'Milestone 1'!J959</f>
        <v>0</v>
      </c>
      <c r="J1021">
        <f>'Milestone 1'!C959</f>
        <v>0</v>
      </c>
    </row>
    <row r="1022" spans="1:10">
      <c r="A1022">
        <f>'Milestone 1'!A960</f>
        <v>0</v>
      </c>
      <c r="B1022">
        <f>'Milestone 1'!B960</f>
        <v>0</v>
      </c>
      <c r="C1022">
        <f>'Milestone 1'!D960</f>
        <v>0</v>
      </c>
      <c r="D1022">
        <f>Reference!C845</f>
        <v>0</v>
      </c>
      <c r="E1022" s="21">
        <f>'Milestone 1'!E960</f>
        <v>0</v>
      </c>
      <c r="F1022">
        <f>Reference!B845</f>
        <v>0</v>
      </c>
      <c r="G1022">
        <f>'Milestone 1'!H960</f>
        <v>0</v>
      </c>
      <c r="H1022">
        <f>Reference!A845</f>
        <v>0</v>
      </c>
      <c r="I1022">
        <f>'Milestone 1'!J960</f>
        <v>0</v>
      </c>
      <c r="J1022">
        <f>'Milestone 1'!C960</f>
        <v>0</v>
      </c>
    </row>
    <row r="1023" spans="1:10">
      <c r="A1023">
        <f>'Milestone 1'!A961</f>
        <v>0</v>
      </c>
      <c r="B1023">
        <f>'Milestone 1'!B961</f>
        <v>0</v>
      </c>
      <c r="C1023">
        <f>'Milestone 1'!D961</f>
        <v>0</v>
      </c>
      <c r="D1023">
        <f>Reference!C846</f>
        <v>0</v>
      </c>
      <c r="E1023" s="21">
        <f>'Milestone 1'!E961</f>
        <v>0</v>
      </c>
      <c r="F1023">
        <f>Reference!B846</f>
        <v>0</v>
      </c>
      <c r="G1023">
        <f>'Milestone 1'!H961</f>
        <v>0</v>
      </c>
      <c r="H1023">
        <f>Reference!A846</f>
        <v>0</v>
      </c>
      <c r="I1023">
        <f>'Milestone 1'!J961</f>
        <v>0</v>
      </c>
      <c r="J1023">
        <f>'Milestone 1'!C961</f>
        <v>0</v>
      </c>
    </row>
    <row r="1024" spans="1:10">
      <c r="A1024">
        <f>'Milestone 1'!A962</f>
        <v>0</v>
      </c>
      <c r="B1024">
        <f>'Milestone 1'!B962</f>
        <v>0</v>
      </c>
      <c r="C1024">
        <f>'Milestone 1'!D962</f>
        <v>0</v>
      </c>
      <c r="D1024">
        <f>Reference!C847</f>
        <v>0</v>
      </c>
      <c r="E1024" s="21">
        <f>'Milestone 1'!E962</f>
        <v>0</v>
      </c>
      <c r="F1024">
        <f>Reference!B847</f>
        <v>0</v>
      </c>
      <c r="G1024">
        <f>'Milestone 1'!H962</f>
        <v>0</v>
      </c>
      <c r="H1024">
        <f>Reference!A847</f>
        <v>0</v>
      </c>
      <c r="I1024">
        <f>'Milestone 1'!J962</f>
        <v>0</v>
      </c>
      <c r="J1024">
        <f>'Milestone 1'!C962</f>
        <v>0</v>
      </c>
    </row>
    <row r="1025" spans="1:10">
      <c r="A1025">
        <f>'Milestone 1'!A963</f>
        <v>0</v>
      </c>
      <c r="B1025">
        <f>'Milestone 1'!B963</f>
        <v>0</v>
      </c>
      <c r="C1025">
        <f>'Milestone 1'!D963</f>
        <v>0</v>
      </c>
      <c r="D1025">
        <f>Reference!C848</f>
        <v>0</v>
      </c>
      <c r="E1025" s="21">
        <f>'Milestone 1'!E963</f>
        <v>0</v>
      </c>
      <c r="F1025">
        <f>Reference!B848</f>
        <v>0</v>
      </c>
      <c r="G1025">
        <f>'Milestone 1'!H963</f>
        <v>0</v>
      </c>
      <c r="H1025">
        <f>Reference!A848</f>
        <v>0</v>
      </c>
      <c r="I1025">
        <f>'Milestone 1'!J963</f>
        <v>0</v>
      </c>
      <c r="J1025">
        <f>'Milestone 1'!C963</f>
        <v>0</v>
      </c>
    </row>
    <row r="1026" spans="1:10">
      <c r="A1026">
        <f>'Milestone 1'!A964</f>
        <v>0</v>
      </c>
      <c r="B1026">
        <f>'Milestone 1'!B964</f>
        <v>0</v>
      </c>
      <c r="C1026">
        <f>'Milestone 1'!D964</f>
        <v>0</v>
      </c>
      <c r="D1026">
        <f>Reference!C849</f>
        <v>0</v>
      </c>
      <c r="E1026" s="21">
        <f>'Milestone 1'!E964</f>
        <v>0</v>
      </c>
      <c r="F1026">
        <f>Reference!B849</f>
        <v>0</v>
      </c>
      <c r="G1026">
        <f>'Milestone 1'!H964</f>
        <v>0</v>
      </c>
      <c r="H1026">
        <f>Reference!A849</f>
        <v>0</v>
      </c>
      <c r="I1026">
        <f>'Milestone 1'!J964</f>
        <v>0</v>
      </c>
      <c r="J1026">
        <f>'Milestone 1'!C964</f>
        <v>0</v>
      </c>
    </row>
    <row r="1027" spans="1:10">
      <c r="A1027">
        <f>'Milestone 1'!A965</f>
        <v>0</v>
      </c>
      <c r="B1027">
        <f>'Milestone 1'!B965</f>
        <v>0</v>
      </c>
      <c r="C1027">
        <f>'Milestone 1'!D965</f>
        <v>0</v>
      </c>
      <c r="D1027">
        <f>Reference!C850</f>
        <v>0</v>
      </c>
      <c r="E1027" s="21">
        <f>'Milestone 1'!E965</f>
        <v>0</v>
      </c>
      <c r="F1027">
        <f>Reference!B850</f>
        <v>0</v>
      </c>
      <c r="G1027">
        <f>'Milestone 1'!H965</f>
        <v>0</v>
      </c>
      <c r="H1027">
        <f>Reference!A850</f>
        <v>0</v>
      </c>
      <c r="I1027">
        <f>'Milestone 1'!J965</f>
        <v>0</v>
      </c>
      <c r="J1027">
        <f>'Milestone 1'!C965</f>
        <v>0</v>
      </c>
    </row>
    <row r="1028" spans="1:10">
      <c r="A1028">
        <f>'Milestone 1'!A966</f>
        <v>0</v>
      </c>
      <c r="B1028">
        <f>'Milestone 1'!B966</f>
        <v>0</v>
      </c>
      <c r="C1028">
        <f>'Milestone 1'!D966</f>
        <v>0</v>
      </c>
      <c r="D1028">
        <f>Reference!C851</f>
        <v>0</v>
      </c>
      <c r="E1028" s="21">
        <f>'Milestone 1'!E966</f>
        <v>0</v>
      </c>
      <c r="F1028">
        <f>Reference!B851</f>
        <v>0</v>
      </c>
      <c r="G1028">
        <f>'Milestone 1'!H966</f>
        <v>0</v>
      </c>
      <c r="H1028">
        <f>Reference!A851</f>
        <v>0</v>
      </c>
      <c r="I1028">
        <f>'Milestone 1'!J966</f>
        <v>0</v>
      </c>
      <c r="J1028">
        <f>'Milestone 1'!C966</f>
        <v>0</v>
      </c>
    </row>
    <row r="1029" spans="1:10">
      <c r="A1029">
        <f>'Milestone 1'!A967</f>
        <v>0</v>
      </c>
      <c r="B1029">
        <f>'Milestone 1'!B967</f>
        <v>0</v>
      </c>
      <c r="C1029">
        <f>'Milestone 1'!D967</f>
        <v>0</v>
      </c>
      <c r="D1029">
        <f>Reference!C852</f>
        <v>0</v>
      </c>
      <c r="E1029" s="21">
        <f>'Milestone 1'!E967</f>
        <v>0</v>
      </c>
      <c r="F1029">
        <f>Reference!B852</f>
        <v>0</v>
      </c>
      <c r="G1029">
        <f>'Milestone 1'!H967</f>
        <v>0</v>
      </c>
      <c r="H1029">
        <f>Reference!A852</f>
        <v>0</v>
      </c>
      <c r="I1029">
        <f>'Milestone 1'!J967</f>
        <v>0</v>
      </c>
      <c r="J1029">
        <f>'Milestone 1'!C967</f>
        <v>0</v>
      </c>
    </row>
    <row r="1030" spans="1:10">
      <c r="A1030">
        <f>'Milestone 1'!A968</f>
        <v>0</v>
      </c>
      <c r="B1030">
        <f>'Milestone 1'!B968</f>
        <v>0</v>
      </c>
      <c r="C1030">
        <f>'Milestone 1'!D968</f>
        <v>0</v>
      </c>
      <c r="D1030">
        <f>Reference!C853</f>
        <v>0</v>
      </c>
      <c r="E1030" s="21">
        <f>'Milestone 1'!E968</f>
        <v>0</v>
      </c>
      <c r="F1030">
        <f>Reference!B853</f>
        <v>0</v>
      </c>
      <c r="G1030">
        <f>'Milestone 1'!H968</f>
        <v>0</v>
      </c>
      <c r="H1030">
        <f>Reference!A853</f>
        <v>0</v>
      </c>
      <c r="I1030">
        <f>'Milestone 1'!J968</f>
        <v>0</v>
      </c>
      <c r="J1030">
        <f>'Milestone 1'!C968</f>
        <v>0</v>
      </c>
    </row>
    <row r="1031" spans="1:10">
      <c r="A1031">
        <f>'Milestone 1'!A969</f>
        <v>0</v>
      </c>
      <c r="B1031">
        <f>'Milestone 1'!B969</f>
        <v>0</v>
      </c>
      <c r="C1031">
        <f>'Milestone 1'!D969</f>
        <v>0</v>
      </c>
      <c r="D1031">
        <f>Reference!C854</f>
        <v>0</v>
      </c>
      <c r="E1031" s="21">
        <f>'Milestone 1'!E969</f>
        <v>0</v>
      </c>
      <c r="F1031">
        <f>Reference!B854</f>
        <v>0</v>
      </c>
      <c r="G1031">
        <f>'Milestone 1'!H969</f>
        <v>0</v>
      </c>
      <c r="H1031">
        <f>Reference!A854</f>
        <v>0</v>
      </c>
      <c r="I1031">
        <f>'Milestone 1'!J969</f>
        <v>0</v>
      </c>
      <c r="J1031">
        <f>'Milestone 1'!C969</f>
        <v>0</v>
      </c>
    </row>
    <row r="1032" spans="1:10">
      <c r="A1032">
        <f>'Milestone 1'!A970</f>
        <v>0</v>
      </c>
      <c r="B1032">
        <f>'Milestone 1'!B970</f>
        <v>0</v>
      </c>
      <c r="C1032">
        <f>'Milestone 1'!D970</f>
        <v>0</v>
      </c>
      <c r="D1032">
        <f>Reference!C855</f>
        <v>0</v>
      </c>
      <c r="E1032" s="21">
        <f>'Milestone 1'!E970</f>
        <v>0</v>
      </c>
      <c r="F1032">
        <f>Reference!B855</f>
        <v>0</v>
      </c>
      <c r="G1032">
        <f>'Milestone 1'!H970</f>
        <v>0</v>
      </c>
      <c r="H1032">
        <f>Reference!A855</f>
        <v>0</v>
      </c>
      <c r="I1032">
        <f>'Milestone 1'!J970</f>
        <v>0</v>
      </c>
      <c r="J1032">
        <f>'Milestone 1'!C970</f>
        <v>0</v>
      </c>
    </row>
    <row r="1033" spans="1:10">
      <c r="A1033">
        <f>'Milestone 1'!A971</f>
        <v>0</v>
      </c>
      <c r="B1033">
        <f>'Milestone 1'!B971</f>
        <v>0</v>
      </c>
      <c r="C1033">
        <f>'Milestone 1'!D971</f>
        <v>0</v>
      </c>
      <c r="D1033">
        <f>Reference!C856</f>
        <v>0</v>
      </c>
      <c r="E1033" s="21">
        <f>'Milestone 1'!E971</f>
        <v>0</v>
      </c>
      <c r="F1033">
        <f>Reference!B856</f>
        <v>0</v>
      </c>
      <c r="G1033">
        <f>'Milestone 1'!H971</f>
        <v>0</v>
      </c>
      <c r="H1033">
        <f>Reference!A856</f>
        <v>0</v>
      </c>
      <c r="I1033">
        <f>'Milestone 1'!J971</f>
        <v>0</v>
      </c>
      <c r="J1033">
        <f>'Milestone 1'!C971</f>
        <v>0</v>
      </c>
    </row>
    <row r="1034" spans="1:10">
      <c r="A1034">
        <f>'Milestone 1'!A972</f>
        <v>0</v>
      </c>
      <c r="B1034">
        <f>'Milestone 1'!B972</f>
        <v>0</v>
      </c>
      <c r="C1034">
        <f>'Milestone 1'!D972</f>
        <v>0</v>
      </c>
      <c r="D1034">
        <f>Reference!C857</f>
        <v>0</v>
      </c>
      <c r="E1034" s="21">
        <f>'Milestone 1'!E972</f>
        <v>0</v>
      </c>
      <c r="F1034">
        <f>Reference!B857</f>
        <v>0</v>
      </c>
      <c r="G1034">
        <f>'Milestone 1'!H972</f>
        <v>0</v>
      </c>
      <c r="H1034">
        <f>Reference!A857</f>
        <v>0</v>
      </c>
      <c r="I1034">
        <f>'Milestone 1'!J972</f>
        <v>0</v>
      </c>
      <c r="J1034">
        <f>'Milestone 1'!C972</f>
        <v>0</v>
      </c>
    </row>
    <row r="1035" spans="1:10">
      <c r="A1035">
        <f>'Milestone 1'!A973</f>
        <v>0</v>
      </c>
      <c r="B1035">
        <f>'Milestone 1'!B973</f>
        <v>0</v>
      </c>
      <c r="C1035">
        <f>'Milestone 1'!D973</f>
        <v>0</v>
      </c>
      <c r="D1035">
        <f>Reference!C858</f>
        <v>0</v>
      </c>
      <c r="E1035" s="21">
        <f>'Milestone 1'!E973</f>
        <v>0</v>
      </c>
      <c r="F1035">
        <f>Reference!B858</f>
        <v>0</v>
      </c>
      <c r="G1035">
        <f>'Milestone 1'!H973</f>
        <v>0</v>
      </c>
      <c r="H1035">
        <f>Reference!A858</f>
        <v>0</v>
      </c>
      <c r="I1035">
        <f>'Milestone 1'!J973</f>
        <v>0</v>
      </c>
      <c r="J1035">
        <f>'Milestone 1'!C973</f>
        <v>0</v>
      </c>
    </row>
    <row r="1036" spans="1:10">
      <c r="A1036">
        <f>'Milestone 1'!A974</f>
        <v>0</v>
      </c>
      <c r="B1036">
        <f>'Milestone 1'!B974</f>
        <v>0</v>
      </c>
      <c r="C1036">
        <f>'Milestone 1'!D974</f>
        <v>0</v>
      </c>
      <c r="D1036">
        <f>Reference!C859</f>
        <v>0</v>
      </c>
      <c r="E1036" s="21">
        <f>'Milestone 1'!E974</f>
        <v>0</v>
      </c>
      <c r="F1036">
        <f>Reference!B859</f>
        <v>0</v>
      </c>
      <c r="G1036">
        <f>'Milestone 1'!H974</f>
        <v>0</v>
      </c>
      <c r="H1036">
        <f>Reference!A859</f>
        <v>0</v>
      </c>
      <c r="I1036">
        <f>'Milestone 1'!J974</f>
        <v>0</v>
      </c>
      <c r="J1036">
        <f>'Milestone 1'!C974</f>
        <v>0</v>
      </c>
    </row>
    <row r="1037" spans="1:10">
      <c r="A1037">
        <f>'Milestone 1'!A975</f>
        <v>0</v>
      </c>
      <c r="B1037">
        <f>'Milestone 1'!B975</f>
        <v>0</v>
      </c>
      <c r="C1037">
        <f>'Milestone 1'!D975</f>
        <v>0</v>
      </c>
      <c r="D1037">
        <f>Reference!C860</f>
        <v>0</v>
      </c>
      <c r="E1037" s="21">
        <f>'Milestone 1'!E975</f>
        <v>0</v>
      </c>
      <c r="F1037">
        <f>Reference!B860</f>
        <v>0</v>
      </c>
      <c r="G1037">
        <f>'Milestone 1'!H975</f>
        <v>0</v>
      </c>
      <c r="H1037">
        <f>Reference!A860</f>
        <v>0</v>
      </c>
      <c r="I1037">
        <f>'Milestone 1'!J975</f>
        <v>0</v>
      </c>
      <c r="J1037">
        <f>'Milestone 1'!C975</f>
        <v>0</v>
      </c>
    </row>
    <row r="1038" spans="1:10">
      <c r="A1038">
        <f>'Milestone 1'!A976</f>
        <v>0</v>
      </c>
      <c r="B1038">
        <f>'Milestone 1'!B976</f>
        <v>0</v>
      </c>
      <c r="C1038">
        <f>'Milestone 1'!D976</f>
        <v>0</v>
      </c>
      <c r="D1038">
        <f>Reference!C861</f>
        <v>0</v>
      </c>
      <c r="E1038" s="21">
        <f>'Milestone 1'!E976</f>
        <v>0</v>
      </c>
      <c r="F1038">
        <f>Reference!B861</f>
        <v>0</v>
      </c>
      <c r="G1038">
        <f>'Milestone 1'!H976</f>
        <v>0</v>
      </c>
      <c r="H1038">
        <f>Reference!A861</f>
        <v>0</v>
      </c>
      <c r="I1038">
        <f>'Milestone 1'!J976</f>
        <v>0</v>
      </c>
      <c r="J1038">
        <f>'Milestone 1'!C976</f>
        <v>0</v>
      </c>
    </row>
    <row r="1039" spans="1:10">
      <c r="A1039">
        <f>'Milestone 1'!A977</f>
        <v>0</v>
      </c>
      <c r="B1039">
        <f>'Milestone 1'!B977</f>
        <v>0</v>
      </c>
      <c r="C1039">
        <f>'Milestone 1'!D977</f>
        <v>0</v>
      </c>
      <c r="D1039">
        <f>Reference!C862</f>
        <v>0</v>
      </c>
      <c r="E1039" s="21">
        <f>'Milestone 1'!E977</f>
        <v>0</v>
      </c>
      <c r="F1039">
        <f>Reference!B862</f>
        <v>0</v>
      </c>
      <c r="G1039">
        <f>'Milestone 1'!H977</f>
        <v>0</v>
      </c>
      <c r="H1039">
        <f>Reference!A862</f>
        <v>0</v>
      </c>
      <c r="I1039">
        <f>'Milestone 1'!J977</f>
        <v>0</v>
      </c>
      <c r="J1039">
        <f>'Milestone 1'!C977</f>
        <v>0</v>
      </c>
    </row>
    <row r="1040" spans="1:10">
      <c r="A1040">
        <f>'Milestone 1'!A978</f>
        <v>0</v>
      </c>
      <c r="B1040">
        <f>'Milestone 1'!B978</f>
        <v>0</v>
      </c>
      <c r="C1040">
        <f>'Milestone 1'!D978</f>
        <v>0</v>
      </c>
      <c r="D1040">
        <f>Reference!C863</f>
        <v>0</v>
      </c>
      <c r="E1040" s="21">
        <f>'Milestone 1'!E978</f>
        <v>0</v>
      </c>
      <c r="F1040">
        <f>Reference!B863</f>
        <v>0</v>
      </c>
      <c r="G1040">
        <f>'Milestone 1'!H978</f>
        <v>0</v>
      </c>
      <c r="H1040">
        <f>Reference!A863</f>
        <v>0</v>
      </c>
      <c r="I1040">
        <f>'Milestone 1'!J978</f>
        <v>0</v>
      </c>
      <c r="J1040">
        <f>'Milestone 1'!C978</f>
        <v>0</v>
      </c>
    </row>
    <row r="1041" spans="1:10">
      <c r="A1041">
        <f>'Milestone 1'!A979</f>
        <v>0</v>
      </c>
      <c r="B1041">
        <f>'Milestone 1'!B979</f>
        <v>0</v>
      </c>
      <c r="C1041">
        <f>'Milestone 1'!D979</f>
        <v>0</v>
      </c>
      <c r="D1041">
        <f>Reference!C864</f>
        <v>0</v>
      </c>
      <c r="E1041" s="21">
        <f>'Milestone 1'!E979</f>
        <v>0</v>
      </c>
      <c r="F1041">
        <f>Reference!B864</f>
        <v>0</v>
      </c>
      <c r="G1041">
        <f>'Milestone 1'!H979</f>
        <v>0</v>
      </c>
      <c r="H1041">
        <f>Reference!A864</f>
        <v>0</v>
      </c>
      <c r="I1041">
        <f>'Milestone 1'!J979</f>
        <v>0</v>
      </c>
      <c r="J1041">
        <f>'Milestone 1'!C979</f>
        <v>0</v>
      </c>
    </row>
    <row r="1042" spans="1:10">
      <c r="A1042">
        <f>'Milestone 1'!A980</f>
        <v>0</v>
      </c>
      <c r="B1042">
        <f>'Milestone 1'!B980</f>
        <v>0</v>
      </c>
      <c r="C1042">
        <f>'Milestone 1'!D980</f>
        <v>0</v>
      </c>
      <c r="D1042">
        <f>Reference!C865</f>
        <v>0</v>
      </c>
      <c r="E1042" s="21">
        <f>'Milestone 1'!E980</f>
        <v>0</v>
      </c>
      <c r="F1042">
        <f>Reference!B865</f>
        <v>0</v>
      </c>
      <c r="G1042">
        <f>'Milestone 1'!H980</f>
        <v>0</v>
      </c>
      <c r="H1042">
        <f>Reference!A865</f>
        <v>0</v>
      </c>
      <c r="I1042">
        <f>'Milestone 1'!J980</f>
        <v>0</v>
      </c>
      <c r="J1042">
        <f>'Milestone 1'!C980</f>
        <v>0</v>
      </c>
    </row>
    <row r="1043" spans="1:10">
      <c r="A1043">
        <f>'Milestone 1'!A981</f>
        <v>0</v>
      </c>
      <c r="B1043">
        <f>'Milestone 1'!B981</f>
        <v>0</v>
      </c>
      <c r="C1043">
        <f>'Milestone 1'!D981</f>
        <v>0</v>
      </c>
      <c r="D1043">
        <f>Reference!C866</f>
        <v>0</v>
      </c>
      <c r="E1043" s="21">
        <f>'Milestone 1'!E981</f>
        <v>0</v>
      </c>
      <c r="F1043">
        <f>Reference!B866</f>
        <v>0</v>
      </c>
      <c r="G1043">
        <f>'Milestone 1'!H981</f>
        <v>0</v>
      </c>
      <c r="H1043">
        <f>Reference!A866</f>
        <v>0</v>
      </c>
      <c r="I1043">
        <f>'Milestone 1'!J981</f>
        <v>0</v>
      </c>
      <c r="J1043">
        <f>'Milestone 1'!C981</f>
        <v>0</v>
      </c>
    </row>
    <row r="1044" spans="1:10">
      <c r="A1044">
        <f>'Milestone 1'!A982</f>
        <v>0</v>
      </c>
      <c r="B1044">
        <f>'Milestone 1'!B982</f>
        <v>0</v>
      </c>
      <c r="C1044">
        <f>'Milestone 1'!D982</f>
        <v>0</v>
      </c>
      <c r="D1044">
        <f>Reference!C867</f>
        <v>0</v>
      </c>
      <c r="E1044" s="21">
        <f>'Milestone 1'!E982</f>
        <v>0</v>
      </c>
      <c r="F1044">
        <f>Reference!B867</f>
        <v>0</v>
      </c>
      <c r="G1044">
        <f>'Milestone 1'!H982</f>
        <v>0</v>
      </c>
      <c r="H1044">
        <f>Reference!A867</f>
        <v>0</v>
      </c>
      <c r="I1044">
        <f>'Milestone 1'!J982</f>
        <v>0</v>
      </c>
      <c r="J1044">
        <f>'Milestone 1'!C982</f>
        <v>0</v>
      </c>
    </row>
    <row r="1045" spans="1:10">
      <c r="A1045">
        <f>'Milestone 1'!A983</f>
        <v>0</v>
      </c>
      <c r="B1045">
        <f>'Milestone 1'!B983</f>
        <v>0</v>
      </c>
      <c r="C1045">
        <f>'Milestone 1'!D983</f>
        <v>0</v>
      </c>
      <c r="D1045">
        <f>Reference!C868</f>
        <v>0</v>
      </c>
      <c r="E1045" s="21">
        <f>'Milestone 1'!E983</f>
        <v>0</v>
      </c>
      <c r="F1045">
        <f>Reference!B868</f>
        <v>0</v>
      </c>
      <c r="G1045">
        <f>'Milestone 1'!H983</f>
        <v>0</v>
      </c>
      <c r="H1045">
        <f>Reference!A868</f>
        <v>0</v>
      </c>
      <c r="I1045">
        <f>'Milestone 1'!J983</f>
        <v>0</v>
      </c>
      <c r="J1045">
        <f>'Milestone 1'!C983</f>
        <v>0</v>
      </c>
    </row>
    <row r="1046" spans="1:10">
      <c r="A1046">
        <f>'Milestone 1'!A984</f>
        <v>0</v>
      </c>
      <c r="B1046">
        <f>'Milestone 1'!B984</f>
        <v>0</v>
      </c>
      <c r="C1046">
        <f>'Milestone 1'!D984</f>
        <v>0</v>
      </c>
      <c r="D1046">
        <f>Reference!C869</f>
        <v>0</v>
      </c>
      <c r="E1046" s="21">
        <f>'Milestone 1'!E984</f>
        <v>0</v>
      </c>
      <c r="F1046">
        <f>Reference!B869</f>
        <v>0</v>
      </c>
      <c r="G1046">
        <f>'Milestone 1'!H984</f>
        <v>0</v>
      </c>
      <c r="H1046">
        <f>Reference!A869</f>
        <v>0</v>
      </c>
      <c r="I1046">
        <f>'Milestone 1'!J984</f>
        <v>0</v>
      </c>
      <c r="J1046">
        <f>'Milestone 1'!C984</f>
        <v>0</v>
      </c>
    </row>
    <row r="1047" spans="1:10">
      <c r="A1047">
        <f>'Milestone 1'!A985</f>
        <v>0</v>
      </c>
      <c r="B1047">
        <f>'Milestone 1'!B985</f>
        <v>0</v>
      </c>
      <c r="C1047">
        <f>'Milestone 1'!D985</f>
        <v>0</v>
      </c>
      <c r="D1047">
        <f>Reference!C870</f>
        <v>0</v>
      </c>
      <c r="E1047" s="21">
        <f>'Milestone 1'!E985</f>
        <v>0</v>
      </c>
      <c r="F1047">
        <f>Reference!B870</f>
        <v>0</v>
      </c>
      <c r="G1047">
        <f>'Milestone 1'!H985</f>
        <v>0</v>
      </c>
      <c r="H1047">
        <f>Reference!A870</f>
        <v>0</v>
      </c>
      <c r="I1047">
        <f>'Milestone 1'!J985</f>
        <v>0</v>
      </c>
      <c r="J1047">
        <f>'Milestone 1'!C985</f>
        <v>0</v>
      </c>
    </row>
    <row r="1048" spans="1:10">
      <c r="A1048">
        <f>'Milestone 1'!A986</f>
        <v>0</v>
      </c>
      <c r="B1048">
        <f>'Milestone 1'!B986</f>
        <v>0</v>
      </c>
      <c r="C1048">
        <f>'Milestone 1'!D986</f>
        <v>0</v>
      </c>
      <c r="D1048">
        <f>Reference!C871</f>
        <v>0</v>
      </c>
      <c r="E1048" s="21">
        <f>'Milestone 1'!E986</f>
        <v>0</v>
      </c>
      <c r="F1048">
        <f>Reference!B871</f>
        <v>0</v>
      </c>
      <c r="G1048">
        <f>'Milestone 1'!H986</f>
        <v>0</v>
      </c>
      <c r="H1048">
        <f>Reference!A871</f>
        <v>0</v>
      </c>
      <c r="I1048">
        <f>'Milestone 1'!J986</f>
        <v>0</v>
      </c>
      <c r="J1048">
        <f>'Milestone 1'!C986</f>
        <v>0</v>
      </c>
    </row>
    <row r="1049" spans="1:10">
      <c r="A1049">
        <f>'Milestone 1'!A987</f>
        <v>0</v>
      </c>
      <c r="B1049">
        <f>'Milestone 1'!B987</f>
        <v>0</v>
      </c>
      <c r="C1049">
        <f>'Milestone 1'!D987</f>
        <v>0</v>
      </c>
      <c r="D1049">
        <f>Reference!C872</f>
        <v>0</v>
      </c>
      <c r="E1049" s="21">
        <f>'Milestone 1'!E987</f>
        <v>0</v>
      </c>
      <c r="F1049">
        <f>Reference!B872</f>
        <v>0</v>
      </c>
      <c r="G1049">
        <f>'Milestone 1'!H987</f>
        <v>0</v>
      </c>
      <c r="H1049">
        <f>Reference!A872</f>
        <v>0</v>
      </c>
      <c r="I1049">
        <f>'Milestone 1'!J987</f>
        <v>0</v>
      </c>
      <c r="J1049">
        <f>'Milestone 1'!C987</f>
        <v>0</v>
      </c>
    </row>
    <row r="1050" spans="1:10">
      <c r="A1050">
        <f>'Milestone 1'!A988</f>
        <v>0</v>
      </c>
      <c r="B1050">
        <f>'Milestone 1'!B988</f>
        <v>0</v>
      </c>
      <c r="C1050">
        <f>'Milestone 1'!D988</f>
        <v>0</v>
      </c>
      <c r="D1050">
        <f>Reference!C873</f>
        <v>0</v>
      </c>
      <c r="E1050" s="21">
        <f>'Milestone 1'!E988</f>
        <v>0</v>
      </c>
      <c r="F1050">
        <f>Reference!B873</f>
        <v>0</v>
      </c>
      <c r="G1050">
        <f>'Milestone 1'!H988</f>
        <v>0</v>
      </c>
      <c r="H1050">
        <f>Reference!A873</f>
        <v>0</v>
      </c>
      <c r="I1050">
        <f>'Milestone 1'!J988</f>
        <v>0</v>
      </c>
      <c r="J1050">
        <f>'Milestone 1'!C988</f>
        <v>0</v>
      </c>
    </row>
    <row r="1051" spans="1:10">
      <c r="A1051">
        <f>'Milestone 1'!A989</f>
        <v>0</v>
      </c>
      <c r="B1051">
        <f>'Milestone 1'!B989</f>
        <v>0</v>
      </c>
      <c r="C1051">
        <f>'Milestone 1'!D989</f>
        <v>0</v>
      </c>
      <c r="D1051">
        <f>Reference!C874</f>
        <v>0</v>
      </c>
      <c r="E1051" s="21">
        <f>'Milestone 1'!E989</f>
        <v>0</v>
      </c>
      <c r="F1051">
        <f>Reference!B874</f>
        <v>0</v>
      </c>
      <c r="G1051">
        <f>'Milestone 1'!H989</f>
        <v>0</v>
      </c>
      <c r="H1051">
        <f>Reference!A874</f>
        <v>0</v>
      </c>
      <c r="I1051">
        <f>'Milestone 1'!J989</f>
        <v>0</v>
      </c>
      <c r="J1051">
        <f>'Milestone 1'!C989</f>
        <v>0</v>
      </c>
    </row>
    <row r="1052" spans="1:10">
      <c r="A1052">
        <f>'Milestone 1'!A990</f>
        <v>0</v>
      </c>
      <c r="B1052">
        <f>'Milestone 1'!B990</f>
        <v>0</v>
      </c>
      <c r="C1052">
        <f>'Milestone 1'!D990</f>
        <v>0</v>
      </c>
      <c r="D1052">
        <f>Reference!C875</f>
        <v>0</v>
      </c>
      <c r="E1052" s="21">
        <f>'Milestone 1'!E990</f>
        <v>0</v>
      </c>
      <c r="F1052">
        <f>Reference!B875</f>
        <v>0</v>
      </c>
      <c r="G1052">
        <f>'Milestone 1'!H990</f>
        <v>0</v>
      </c>
      <c r="H1052">
        <f>Reference!A875</f>
        <v>0</v>
      </c>
      <c r="I1052">
        <f>'Milestone 1'!J990</f>
        <v>0</v>
      </c>
      <c r="J1052">
        <f>'Milestone 1'!C990</f>
        <v>0</v>
      </c>
    </row>
    <row r="1053" spans="1:10">
      <c r="A1053">
        <f>'Milestone 1'!A991</f>
        <v>0</v>
      </c>
      <c r="B1053">
        <f>'Milestone 1'!B991</f>
        <v>0</v>
      </c>
      <c r="C1053">
        <f>'Milestone 1'!D991</f>
        <v>0</v>
      </c>
      <c r="D1053">
        <f>Reference!C876</f>
        <v>0</v>
      </c>
      <c r="E1053" s="21">
        <f>'Milestone 1'!E991</f>
        <v>0</v>
      </c>
      <c r="F1053">
        <f>Reference!B876</f>
        <v>0</v>
      </c>
      <c r="G1053">
        <f>'Milestone 1'!H991</f>
        <v>0</v>
      </c>
      <c r="H1053">
        <f>Reference!A876</f>
        <v>0</v>
      </c>
      <c r="I1053">
        <f>'Milestone 1'!J991</f>
        <v>0</v>
      </c>
      <c r="J1053">
        <f>'Milestone 1'!C991</f>
        <v>0</v>
      </c>
    </row>
    <row r="1054" spans="1:10">
      <c r="A1054">
        <f>'Milestone 1'!A992</f>
        <v>0</v>
      </c>
      <c r="B1054">
        <f>'Milestone 1'!B992</f>
        <v>0</v>
      </c>
      <c r="C1054">
        <f>'Milestone 1'!D992</f>
        <v>0</v>
      </c>
      <c r="D1054">
        <f>Reference!C877</f>
        <v>0</v>
      </c>
      <c r="E1054" s="21">
        <f>'Milestone 1'!E992</f>
        <v>0</v>
      </c>
      <c r="F1054">
        <f>Reference!B877</f>
        <v>0</v>
      </c>
      <c r="G1054">
        <f>'Milestone 1'!H992</f>
        <v>0</v>
      </c>
      <c r="H1054">
        <f>Reference!A877</f>
        <v>0</v>
      </c>
      <c r="I1054">
        <f>'Milestone 1'!J992</f>
        <v>0</v>
      </c>
      <c r="J1054">
        <f>'Milestone 1'!C992</f>
        <v>0</v>
      </c>
    </row>
    <row r="1055" spans="1:10">
      <c r="A1055">
        <f>'Milestone 1'!A993</f>
        <v>0</v>
      </c>
      <c r="B1055">
        <f>'Milestone 1'!B993</f>
        <v>0</v>
      </c>
      <c r="C1055">
        <f>'Milestone 1'!D993</f>
        <v>0</v>
      </c>
      <c r="D1055">
        <f>Reference!C878</f>
        <v>0</v>
      </c>
      <c r="E1055" s="21">
        <f>'Milestone 1'!E993</f>
        <v>0</v>
      </c>
      <c r="F1055">
        <f>Reference!B878</f>
        <v>0</v>
      </c>
      <c r="G1055">
        <f>'Milestone 1'!H993</f>
        <v>0</v>
      </c>
      <c r="H1055">
        <f>Reference!A878</f>
        <v>0</v>
      </c>
      <c r="I1055">
        <f>'Milestone 1'!J993</f>
        <v>0</v>
      </c>
      <c r="J1055">
        <f>'Milestone 1'!C993</f>
        <v>0</v>
      </c>
    </row>
    <row r="1056" spans="1:10">
      <c r="A1056">
        <f>'Milestone 1'!A994</f>
        <v>0</v>
      </c>
      <c r="B1056">
        <f>'Milestone 1'!B994</f>
        <v>0</v>
      </c>
      <c r="C1056">
        <f>'Milestone 1'!D994</f>
        <v>0</v>
      </c>
      <c r="D1056">
        <f>Reference!C879</f>
        <v>0</v>
      </c>
      <c r="E1056" s="21">
        <f>'Milestone 1'!E994</f>
        <v>0</v>
      </c>
      <c r="F1056">
        <f>Reference!B879</f>
        <v>0</v>
      </c>
      <c r="G1056">
        <f>'Milestone 1'!H994</f>
        <v>0</v>
      </c>
      <c r="H1056">
        <f>Reference!A879</f>
        <v>0</v>
      </c>
      <c r="I1056">
        <f>'Milestone 1'!J994</f>
        <v>0</v>
      </c>
      <c r="J1056">
        <f>'Milestone 1'!C994</f>
        <v>0</v>
      </c>
    </row>
    <row r="1057" spans="1:10">
      <c r="A1057">
        <f>'Milestone 1'!A995</f>
        <v>0</v>
      </c>
      <c r="B1057">
        <f>'Milestone 1'!B995</f>
        <v>0</v>
      </c>
      <c r="C1057">
        <f>'Milestone 1'!D995</f>
        <v>0</v>
      </c>
      <c r="D1057">
        <f>Reference!C880</f>
        <v>0</v>
      </c>
      <c r="E1057" s="21">
        <f>'Milestone 1'!E995</f>
        <v>0</v>
      </c>
      <c r="F1057">
        <f>Reference!B880</f>
        <v>0</v>
      </c>
      <c r="G1057">
        <f>'Milestone 1'!H995</f>
        <v>0</v>
      </c>
      <c r="H1057">
        <f>Reference!A880</f>
        <v>0</v>
      </c>
      <c r="I1057">
        <f>'Milestone 1'!J995</f>
        <v>0</v>
      </c>
      <c r="J1057">
        <f>'Milestone 1'!C995</f>
        <v>0</v>
      </c>
    </row>
    <row r="1058" spans="1:10">
      <c r="A1058">
        <f>'Milestone 1'!A996</f>
        <v>0</v>
      </c>
      <c r="B1058">
        <f>'Milestone 1'!B996</f>
        <v>0</v>
      </c>
      <c r="C1058">
        <f>'Milestone 1'!D996</f>
        <v>0</v>
      </c>
      <c r="D1058">
        <f>Reference!C881</f>
        <v>0</v>
      </c>
      <c r="E1058" s="21">
        <f>'Milestone 1'!E996</f>
        <v>0</v>
      </c>
      <c r="F1058">
        <f>Reference!B881</f>
        <v>0</v>
      </c>
      <c r="G1058">
        <f>'Milestone 1'!H996</f>
        <v>0</v>
      </c>
      <c r="H1058">
        <f>Reference!A881</f>
        <v>0</v>
      </c>
      <c r="I1058">
        <f>'Milestone 1'!J996</f>
        <v>0</v>
      </c>
      <c r="J1058">
        <f>'Milestone 1'!C996</f>
        <v>0</v>
      </c>
    </row>
    <row r="1059" spans="1:10">
      <c r="A1059">
        <f>'Milestone 1'!A997</f>
        <v>0</v>
      </c>
      <c r="B1059">
        <f>'Milestone 1'!B997</f>
        <v>0</v>
      </c>
      <c r="C1059">
        <f>'Milestone 1'!D997</f>
        <v>0</v>
      </c>
      <c r="D1059">
        <f>Reference!C882</f>
        <v>0</v>
      </c>
      <c r="E1059" s="21">
        <f>'Milestone 1'!E997</f>
        <v>0</v>
      </c>
      <c r="F1059">
        <f>Reference!B882</f>
        <v>0</v>
      </c>
      <c r="G1059">
        <f>'Milestone 1'!H997</f>
        <v>0</v>
      </c>
      <c r="H1059">
        <f>Reference!A882</f>
        <v>0</v>
      </c>
      <c r="I1059">
        <f>'Milestone 1'!J997</f>
        <v>0</v>
      </c>
      <c r="J1059">
        <f>'Milestone 1'!C997</f>
        <v>0</v>
      </c>
    </row>
    <row r="1060" spans="1:10">
      <c r="A1060">
        <f>'Milestone 1'!A998</f>
        <v>0</v>
      </c>
      <c r="B1060">
        <f>'Milestone 1'!B998</f>
        <v>0</v>
      </c>
      <c r="C1060">
        <f>'Milestone 1'!D998</f>
        <v>0</v>
      </c>
      <c r="D1060">
        <f>Reference!C883</f>
        <v>0</v>
      </c>
      <c r="E1060" s="21">
        <f>'Milestone 1'!E998</f>
        <v>0</v>
      </c>
      <c r="F1060">
        <f>Reference!B883</f>
        <v>0</v>
      </c>
      <c r="G1060">
        <f>'Milestone 1'!H998</f>
        <v>0</v>
      </c>
      <c r="H1060">
        <f>Reference!A883</f>
        <v>0</v>
      </c>
      <c r="I1060">
        <f>'Milestone 1'!J998</f>
        <v>0</v>
      </c>
      <c r="J1060">
        <f>'Milestone 1'!C998</f>
        <v>0</v>
      </c>
    </row>
    <row r="1061" spans="1:10">
      <c r="A1061">
        <f>'Milestone 1'!A999</f>
        <v>0</v>
      </c>
      <c r="B1061">
        <f>'Milestone 1'!B999</f>
        <v>0</v>
      </c>
      <c r="C1061">
        <f>'Milestone 1'!D999</f>
        <v>0</v>
      </c>
      <c r="D1061">
        <f>Reference!C884</f>
        <v>0</v>
      </c>
      <c r="E1061" s="21">
        <f>'Milestone 1'!E999</f>
        <v>0</v>
      </c>
      <c r="F1061">
        <f>Reference!B884</f>
        <v>0</v>
      </c>
      <c r="G1061">
        <f>'Milestone 1'!H999</f>
        <v>0</v>
      </c>
      <c r="H1061">
        <f>Reference!A884</f>
        <v>0</v>
      </c>
      <c r="I1061">
        <f>'Milestone 1'!J999</f>
        <v>0</v>
      </c>
      <c r="J1061">
        <f>'Milestone 1'!C999</f>
        <v>0</v>
      </c>
    </row>
    <row r="1062" spans="1:10">
      <c r="A1062">
        <f>'Milestone 1'!A1000</f>
        <v>0</v>
      </c>
      <c r="B1062">
        <f>'Milestone 1'!B1000</f>
        <v>0</v>
      </c>
      <c r="C1062">
        <f>'Milestone 1'!D1000</f>
        <v>0</v>
      </c>
      <c r="D1062">
        <f>Reference!C885</f>
        <v>0</v>
      </c>
      <c r="E1062" s="21">
        <f>'Milestone 1'!E1000</f>
        <v>0</v>
      </c>
      <c r="F1062">
        <f>Reference!B885</f>
        <v>0</v>
      </c>
      <c r="G1062">
        <f>'Milestone 1'!H1000</f>
        <v>0</v>
      </c>
      <c r="H1062">
        <f>Reference!A885</f>
        <v>0</v>
      </c>
      <c r="I1062">
        <f>'Milestone 1'!J1000</f>
        <v>0</v>
      </c>
      <c r="J1062">
        <f>'Milestone 1'!C1000</f>
        <v>0</v>
      </c>
    </row>
    <row r="1063" spans="1:10">
      <c r="A1063">
        <f>'Milestone 1'!A1001</f>
        <v>0</v>
      </c>
      <c r="B1063">
        <f>'Milestone 1'!B1001</f>
        <v>0</v>
      </c>
      <c r="C1063">
        <f>'Milestone 1'!D1001</f>
        <v>0</v>
      </c>
      <c r="D1063">
        <f>Reference!C886</f>
        <v>0</v>
      </c>
      <c r="E1063" s="21">
        <f>'Milestone 1'!E1001</f>
        <v>0</v>
      </c>
      <c r="F1063">
        <f>Reference!B886</f>
        <v>0</v>
      </c>
      <c r="G1063">
        <f>'Milestone 1'!H1001</f>
        <v>0</v>
      </c>
      <c r="H1063">
        <f>Reference!A886</f>
        <v>0</v>
      </c>
      <c r="I1063">
        <f>'Milestone 1'!J1001</f>
        <v>0</v>
      </c>
      <c r="J1063">
        <f>'Milestone 1'!C1001</f>
        <v>0</v>
      </c>
    </row>
    <row r="1064" spans="1:10">
      <c r="A1064">
        <f>'Milestone 1'!A1002</f>
        <v>0</v>
      </c>
      <c r="B1064">
        <f>'Milestone 1'!B1002</f>
        <v>0</v>
      </c>
      <c r="C1064">
        <f>'Milestone 1'!D1002</f>
        <v>0</v>
      </c>
      <c r="D1064">
        <f>Reference!C887</f>
        <v>0</v>
      </c>
      <c r="E1064" s="21">
        <f>'Milestone 1'!E1002</f>
        <v>0</v>
      </c>
      <c r="F1064">
        <f>Reference!B887</f>
        <v>0</v>
      </c>
      <c r="G1064">
        <f>'Milestone 1'!H1002</f>
        <v>0</v>
      </c>
      <c r="H1064">
        <f>Reference!A887</f>
        <v>0</v>
      </c>
      <c r="I1064">
        <f>'Milestone 1'!J1002</f>
        <v>0</v>
      </c>
      <c r="J1064">
        <f>'Milestone 1'!C1002</f>
        <v>0</v>
      </c>
    </row>
    <row r="1065" spans="1:10">
      <c r="A1065">
        <f>'Milestone 1'!A1003</f>
        <v>0</v>
      </c>
      <c r="B1065">
        <f>'Milestone 1'!B1003</f>
        <v>0</v>
      </c>
      <c r="C1065">
        <f>'Milestone 1'!D1003</f>
        <v>0</v>
      </c>
      <c r="D1065">
        <f>Reference!C888</f>
        <v>0</v>
      </c>
      <c r="E1065" s="21">
        <f>'Milestone 1'!E1003</f>
        <v>0</v>
      </c>
      <c r="F1065">
        <f>Reference!B888</f>
        <v>0</v>
      </c>
      <c r="G1065">
        <f>'Milestone 1'!H1003</f>
        <v>0</v>
      </c>
      <c r="H1065">
        <f>Reference!A888</f>
        <v>0</v>
      </c>
      <c r="I1065">
        <f>'Milestone 1'!J1003</f>
        <v>0</v>
      </c>
      <c r="J1065">
        <f>'Milestone 1'!C1003</f>
        <v>0</v>
      </c>
    </row>
    <row r="1066" spans="1:10">
      <c r="A1066">
        <f>'Milestone 1'!A1004</f>
        <v>0</v>
      </c>
      <c r="B1066">
        <f>'Milestone 1'!B1004</f>
        <v>0</v>
      </c>
      <c r="C1066">
        <f>'Milestone 1'!D1004</f>
        <v>0</v>
      </c>
      <c r="D1066">
        <f>Reference!C889</f>
        <v>0</v>
      </c>
      <c r="E1066" s="21">
        <f>'Milestone 1'!E1004</f>
        <v>0</v>
      </c>
      <c r="F1066">
        <f>Reference!B889</f>
        <v>0</v>
      </c>
      <c r="G1066">
        <f>'Milestone 1'!H1004</f>
        <v>0</v>
      </c>
      <c r="H1066">
        <f>Reference!A889</f>
        <v>0</v>
      </c>
      <c r="I1066">
        <f>'Milestone 1'!J1004</f>
        <v>0</v>
      </c>
      <c r="J1066">
        <f>'Milestone 1'!C1004</f>
        <v>0</v>
      </c>
    </row>
    <row r="1067" spans="1:10">
      <c r="A1067">
        <f>'Milestone 1'!A1005</f>
        <v>0</v>
      </c>
      <c r="B1067">
        <f>'Milestone 1'!B1005</f>
        <v>0</v>
      </c>
      <c r="C1067">
        <f>'Milestone 1'!D1005</f>
        <v>0</v>
      </c>
      <c r="D1067">
        <f>Reference!C890</f>
        <v>0</v>
      </c>
      <c r="E1067" s="21">
        <f>'Milestone 1'!E1005</f>
        <v>0</v>
      </c>
      <c r="F1067">
        <f>Reference!B890</f>
        <v>0</v>
      </c>
      <c r="G1067">
        <f>'Milestone 1'!H1005</f>
        <v>0</v>
      </c>
      <c r="H1067">
        <f>Reference!A890</f>
        <v>0</v>
      </c>
      <c r="I1067">
        <f>'Milestone 1'!J1005</f>
        <v>0</v>
      </c>
      <c r="J1067">
        <f>'Milestone 1'!C1005</f>
        <v>0</v>
      </c>
    </row>
    <row r="1068" spans="1:10">
      <c r="A1068">
        <f>'Milestone 1'!A1006</f>
        <v>0</v>
      </c>
      <c r="B1068">
        <f>'Milestone 1'!B1006</f>
        <v>0</v>
      </c>
      <c r="C1068">
        <f>'Milestone 1'!D1006</f>
        <v>0</v>
      </c>
      <c r="D1068">
        <f>Reference!C891</f>
        <v>0</v>
      </c>
      <c r="E1068" s="21">
        <f>'Milestone 1'!E1006</f>
        <v>0</v>
      </c>
      <c r="F1068">
        <f>Reference!B891</f>
        <v>0</v>
      </c>
      <c r="G1068">
        <f>'Milestone 1'!H1006</f>
        <v>0</v>
      </c>
      <c r="H1068">
        <f>Reference!A891</f>
        <v>0</v>
      </c>
      <c r="I1068">
        <f>'Milestone 1'!J1006</f>
        <v>0</v>
      </c>
      <c r="J1068">
        <f>'Milestone 1'!C1006</f>
        <v>0</v>
      </c>
    </row>
    <row r="1069" spans="1:10">
      <c r="A1069">
        <f>'Milestone 1'!A1007</f>
        <v>0</v>
      </c>
      <c r="B1069">
        <f>'Milestone 1'!B1007</f>
        <v>0</v>
      </c>
      <c r="C1069">
        <f>'Milestone 1'!D1007</f>
        <v>0</v>
      </c>
      <c r="D1069">
        <f>Reference!C892</f>
        <v>0</v>
      </c>
      <c r="E1069" s="21">
        <f>'Milestone 1'!E1007</f>
        <v>0</v>
      </c>
      <c r="F1069">
        <f>Reference!B892</f>
        <v>0</v>
      </c>
      <c r="G1069">
        <f>'Milestone 1'!H1007</f>
        <v>0</v>
      </c>
      <c r="H1069">
        <f>Reference!A892</f>
        <v>0</v>
      </c>
      <c r="I1069">
        <f>'Milestone 1'!J1007</f>
        <v>0</v>
      </c>
      <c r="J1069">
        <f>'Milestone 1'!C1007</f>
        <v>0</v>
      </c>
    </row>
    <row r="1070" spans="1:10">
      <c r="A1070">
        <f>'Milestone 1'!A1008</f>
        <v>0</v>
      </c>
      <c r="B1070">
        <f>'Milestone 1'!B1008</f>
        <v>0</v>
      </c>
      <c r="C1070">
        <f>'Milestone 1'!D1008</f>
        <v>0</v>
      </c>
      <c r="D1070">
        <f>Reference!C893</f>
        <v>0</v>
      </c>
      <c r="E1070" s="21">
        <f>'Milestone 1'!E1008</f>
        <v>0</v>
      </c>
      <c r="F1070">
        <f>Reference!B893</f>
        <v>0</v>
      </c>
      <c r="G1070">
        <f>'Milestone 1'!H1008</f>
        <v>0</v>
      </c>
      <c r="H1070">
        <f>Reference!A893</f>
        <v>0</v>
      </c>
      <c r="I1070">
        <f>'Milestone 1'!J1008</f>
        <v>0</v>
      </c>
      <c r="J1070">
        <f>'Milestone 1'!C1008</f>
        <v>0</v>
      </c>
    </row>
    <row r="1071" spans="1:10">
      <c r="A1071">
        <f>'Milestone 1'!A1009</f>
        <v>0</v>
      </c>
      <c r="B1071">
        <f>'Milestone 1'!B1009</f>
        <v>0</v>
      </c>
      <c r="C1071">
        <f>'Milestone 1'!D1009</f>
        <v>0</v>
      </c>
      <c r="D1071">
        <f>Reference!C894</f>
        <v>0</v>
      </c>
      <c r="E1071" s="21">
        <f>'Milestone 1'!E1009</f>
        <v>0</v>
      </c>
      <c r="F1071">
        <f>Reference!B894</f>
        <v>0</v>
      </c>
      <c r="G1071">
        <f>'Milestone 1'!H1009</f>
        <v>0</v>
      </c>
      <c r="H1071">
        <f>Reference!A894</f>
        <v>0</v>
      </c>
      <c r="I1071">
        <f>'Milestone 1'!J1009</f>
        <v>0</v>
      </c>
      <c r="J1071">
        <f>'Milestone 1'!C1009</f>
        <v>0</v>
      </c>
    </row>
    <row r="1072" spans="1:10">
      <c r="A1072">
        <f>'Milestone 1'!A1010</f>
        <v>0</v>
      </c>
      <c r="B1072">
        <f>'Milestone 1'!B1010</f>
        <v>0</v>
      </c>
      <c r="C1072">
        <f>'Milestone 1'!D1010</f>
        <v>0</v>
      </c>
      <c r="D1072">
        <f>Reference!C895</f>
        <v>0</v>
      </c>
      <c r="E1072" s="21">
        <f>'Milestone 1'!E1010</f>
        <v>0</v>
      </c>
      <c r="F1072">
        <f>Reference!B895</f>
        <v>0</v>
      </c>
      <c r="G1072">
        <f>'Milestone 1'!H1010</f>
        <v>0</v>
      </c>
      <c r="H1072">
        <f>Reference!A895</f>
        <v>0</v>
      </c>
      <c r="I1072">
        <f>'Milestone 1'!J1010</f>
        <v>0</v>
      </c>
      <c r="J1072">
        <f>'Milestone 1'!C1010</f>
        <v>0</v>
      </c>
    </row>
    <row r="1073" spans="1:10">
      <c r="A1073">
        <f>'Milestone 1'!A1011</f>
        <v>0</v>
      </c>
      <c r="B1073">
        <f>'Milestone 1'!B1011</f>
        <v>0</v>
      </c>
      <c r="C1073">
        <f>'Milestone 1'!D1011</f>
        <v>0</v>
      </c>
      <c r="D1073">
        <f>Reference!C896</f>
        <v>0</v>
      </c>
      <c r="E1073" s="21">
        <f>'Milestone 1'!E1011</f>
        <v>0</v>
      </c>
      <c r="F1073">
        <f>Reference!B896</f>
        <v>0</v>
      </c>
      <c r="G1073">
        <f>'Milestone 1'!H1011</f>
        <v>0</v>
      </c>
      <c r="H1073">
        <f>Reference!A896</f>
        <v>0</v>
      </c>
      <c r="I1073">
        <f>'Milestone 1'!J1011</f>
        <v>0</v>
      </c>
      <c r="J1073">
        <f>'Milestone 1'!C1011</f>
        <v>0</v>
      </c>
    </row>
    <row r="1074" spans="1:10">
      <c r="A1074">
        <f>'Milestone 1'!A1012</f>
        <v>0</v>
      </c>
      <c r="B1074">
        <f>'Milestone 1'!B1012</f>
        <v>0</v>
      </c>
      <c r="C1074">
        <f>'Milestone 1'!D1012</f>
        <v>0</v>
      </c>
      <c r="D1074">
        <f>Reference!C897</f>
        <v>0</v>
      </c>
      <c r="E1074" s="21">
        <f>'Milestone 1'!E1012</f>
        <v>0</v>
      </c>
      <c r="F1074">
        <f>Reference!B897</f>
        <v>0</v>
      </c>
      <c r="G1074">
        <f>'Milestone 1'!H1012</f>
        <v>0</v>
      </c>
      <c r="H1074">
        <f>Reference!A897</f>
        <v>0</v>
      </c>
      <c r="I1074">
        <f>'Milestone 1'!J1012</f>
        <v>0</v>
      </c>
      <c r="J1074">
        <f>'Milestone 1'!C1012</f>
        <v>0</v>
      </c>
    </row>
    <row r="1075" spans="1:10">
      <c r="A1075">
        <f>'Milestone 1'!A1013</f>
        <v>0</v>
      </c>
      <c r="B1075">
        <f>'Milestone 1'!B1013</f>
        <v>0</v>
      </c>
      <c r="C1075">
        <f>'Milestone 1'!D1013</f>
        <v>0</v>
      </c>
      <c r="D1075">
        <f>Reference!C898</f>
        <v>0</v>
      </c>
      <c r="E1075" s="21">
        <f>'Milestone 1'!E1013</f>
        <v>0</v>
      </c>
      <c r="F1075">
        <f>Reference!B898</f>
        <v>0</v>
      </c>
      <c r="G1075">
        <f>'Milestone 1'!H1013</f>
        <v>0</v>
      </c>
      <c r="H1075">
        <f>Reference!A898</f>
        <v>0</v>
      </c>
      <c r="I1075">
        <f>'Milestone 1'!J1013</f>
        <v>0</v>
      </c>
      <c r="J1075">
        <f>'Milestone 1'!C1013</f>
        <v>0</v>
      </c>
    </row>
    <row r="1076" spans="1:10">
      <c r="A1076">
        <f>'Milestone 1'!A1014</f>
        <v>0</v>
      </c>
      <c r="B1076">
        <f>'Milestone 1'!B1014</f>
        <v>0</v>
      </c>
      <c r="C1076">
        <f>'Milestone 1'!D1014</f>
        <v>0</v>
      </c>
      <c r="D1076">
        <f>Reference!C899</f>
        <v>0</v>
      </c>
      <c r="E1076" s="21">
        <f>'Milestone 1'!E1014</f>
        <v>0</v>
      </c>
      <c r="F1076">
        <f>Reference!B899</f>
        <v>0</v>
      </c>
      <c r="G1076">
        <f>'Milestone 1'!H1014</f>
        <v>0</v>
      </c>
      <c r="H1076">
        <f>Reference!A899</f>
        <v>0</v>
      </c>
      <c r="I1076">
        <f>'Milestone 1'!J1014</f>
        <v>0</v>
      </c>
      <c r="J1076">
        <f>'Milestone 1'!C1014</f>
        <v>0</v>
      </c>
    </row>
    <row r="1077" spans="1:10">
      <c r="A1077">
        <f>'Milestone 1'!A1015</f>
        <v>0</v>
      </c>
      <c r="B1077">
        <f>'Milestone 1'!B1015</f>
        <v>0</v>
      </c>
      <c r="C1077">
        <f>'Milestone 1'!D1015</f>
        <v>0</v>
      </c>
      <c r="D1077">
        <f>Reference!C900</f>
        <v>0</v>
      </c>
      <c r="E1077" s="21">
        <f>'Milestone 1'!E1015</f>
        <v>0</v>
      </c>
      <c r="F1077">
        <f>Reference!B900</f>
        <v>0</v>
      </c>
      <c r="G1077">
        <f>'Milestone 1'!H1015</f>
        <v>0</v>
      </c>
      <c r="H1077">
        <f>Reference!A900</f>
        <v>0</v>
      </c>
      <c r="I1077">
        <f>'Milestone 1'!J1015</f>
        <v>0</v>
      </c>
      <c r="J1077">
        <f>'Milestone 1'!C1015</f>
        <v>0</v>
      </c>
    </row>
    <row r="1078" spans="1:10">
      <c r="A1078">
        <f>'Milestone 1'!A1016</f>
        <v>0</v>
      </c>
      <c r="B1078">
        <f>'Milestone 1'!B1016</f>
        <v>0</v>
      </c>
      <c r="C1078">
        <f>'Milestone 1'!D1016</f>
        <v>0</v>
      </c>
      <c r="D1078">
        <f>Reference!C901</f>
        <v>0</v>
      </c>
      <c r="E1078" s="21">
        <f>'Milestone 1'!E1016</f>
        <v>0</v>
      </c>
      <c r="F1078">
        <f>Reference!B901</f>
        <v>0</v>
      </c>
      <c r="G1078">
        <f>'Milestone 1'!H1016</f>
        <v>0</v>
      </c>
      <c r="H1078">
        <f>Reference!A901</f>
        <v>0</v>
      </c>
      <c r="I1078">
        <f>'Milestone 1'!J1016</f>
        <v>0</v>
      </c>
      <c r="J1078">
        <f>'Milestone 1'!C1016</f>
        <v>0</v>
      </c>
    </row>
    <row r="1079" spans="1:10">
      <c r="A1079">
        <f>'Milestone 1'!A1017</f>
        <v>0</v>
      </c>
      <c r="B1079">
        <f>'Milestone 1'!B1017</f>
        <v>0</v>
      </c>
      <c r="C1079">
        <f>'Milestone 1'!D1017</f>
        <v>0</v>
      </c>
      <c r="D1079">
        <f>Reference!C902</f>
        <v>0</v>
      </c>
      <c r="E1079" s="21">
        <f>'Milestone 1'!E1017</f>
        <v>0</v>
      </c>
      <c r="F1079">
        <f>Reference!B902</f>
        <v>0</v>
      </c>
      <c r="G1079">
        <f>'Milestone 1'!H1017</f>
        <v>0</v>
      </c>
      <c r="H1079">
        <f>Reference!A902</f>
        <v>0</v>
      </c>
      <c r="I1079">
        <f>'Milestone 1'!J1017</f>
        <v>0</v>
      </c>
      <c r="J1079">
        <f>'Milestone 1'!C1017</f>
        <v>0</v>
      </c>
    </row>
    <row r="1080" spans="1:10">
      <c r="A1080">
        <f>'Milestone 1'!A1018</f>
        <v>0</v>
      </c>
      <c r="B1080">
        <f>'Milestone 1'!B1018</f>
        <v>0</v>
      </c>
      <c r="C1080">
        <f>'Milestone 1'!D1018</f>
        <v>0</v>
      </c>
      <c r="D1080">
        <f>Reference!C903</f>
        <v>0</v>
      </c>
      <c r="E1080" s="21">
        <f>'Milestone 1'!E1018</f>
        <v>0</v>
      </c>
      <c r="F1080">
        <f>Reference!B903</f>
        <v>0</v>
      </c>
      <c r="G1080">
        <f>'Milestone 1'!H1018</f>
        <v>0</v>
      </c>
      <c r="H1080">
        <f>Reference!A903</f>
        <v>0</v>
      </c>
      <c r="I1080">
        <f>'Milestone 1'!J1018</f>
        <v>0</v>
      </c>
      <c r="J1080">
        <f>'Milestone 1'!C1018</f>
        <v>0</v>
      </c>
    </row>
    <row r="1081" spans="1:10">
      <c r="A1081">
        <f>'Milestone 1'!A1019</f>
        <v>0</v>
      </c>
      <c r="B1081">
        <f>'Milestone 1'!B1019</f>
        <v>0</v>
      </c>
      <c r="C1081">
        <f>'Milestone 1'!D1019</f>
        <v>0</v>
      </c>
      <c r="D1081">
        <f>Reference!C904</f>
        <v>0</v>
      </c>
      <c r="E1081" s="21">
        <f>'Milestone 1'!E1019</f>
        <v>0</v>
      </c>
      <c r="F1081">
        <f>Reference!B904</f>
        <v>0</v>
      </c>
      <c r="G1081">
        <f>'Milestone 1'!H1019</f>
        <v>0</v>
      </c>
      <c r="H1081">
        <f>Reference!A904</f>
        <v>0</v>
      </c>
      <c r="I1081">
        <f>'Milestone 1'!J1019</f>
        <v>0</v>
      </c>
      <c r="J1081">
        <f>'Milestone 1'!C1019</f>
        <v>0</v>
      </c>
    </row>
    <row r="1082" spans="1:10">
      <c r="A1082">
        <f>'Milestone 1'!A1020</f>
        <v>0</v>
      </c>
      <c r="B1082">
        <f>'Milestone 1'!B1020</f>
        <v>0</v>
      </c>
      <c r="C1082">
        <f>'Milestone 1'!D1020</f>
        <v>0</v>
      </c>
      <c r="D1082">
        <f>Reference!C905</f>
        <v>0</v>
      </c>
      <c r="E1082" s="21">
        <f>'Milestone 1'!E1020</f>
        <v>0</v>
      </c>
      <c r="F1082">
        <f>Reference!B905</f>
        <v>0</v>
      </c>
      <c r="G1082">
        <f>'Milestone 1'!H1020</f>
        <v>0</v>
      </c>
      <c r="H1082">
        <f>Reference!A905</f>
        <v>0</v>
      </c>
      <c r="I1082">
        <f>'Milestone 1'!J1020</f>
        <v>0</v>
      </c>
      <c r="J1082">
        <f>'Milestone 1'!C1020</f>
        <v>0</v>
      </c>
    </row>
    <row r="1083" spans="1:10">
      <c r="A1083">
        <f>'Milestone 1'!A1021</f>
        <v>0</v>
      </c>
      <c r="B1083">
        <f>'Milestone 1'!B1021</f>
        <v>0</v>
      </c>
      <c r="C1083">
        <f>'Milestone 1'!D1021</f>
        <v>0</v>
      </c>
      <c r="D1083">
        <f>Reference!C906</f>
        <v>0</v>
      </c>
      <c r="E1083" s="21">
        <f>'Milestone 1'!E1021</f>
        <v>0</v>
      </c>
      <c r="F1083">
        <f>Reference!B906</f>
        <v>0</v>
      </c>
      <c r="G1083">
        <f>'Milestone 1'!H1021</f>
        <v>0</v>
      </c>
      <c r="H1083">
        <f>Reference!A906</f>
        <v>0</v>
      </c>
      <c r="I1083">
        <f>'Milestone 1'!J1021</f>
        <v>0</v>
      </c>
      <c r="J1083">
        <f>'Milestone 1'!C1021</f>
        <v>0</v>
      </c>
    </row>
    <row r="1084" spans="1:10">
      <c r="A1084">
        <f>'Milestone 1'!A1022</f>
        <v>0</v>
      </c>
      <c r="B1084">
        <f>'Milestone 1'!B1022</f>
        <v>0</v>
      </c>
      <c r="C1084">
        <f>'Milestone 1'!D1022</f>
        <v>0</v>
      </c>
      <c r="D1084">
        <f>Reference!C907</f>
        <v>0</v>
      </c>
      <c r="E1084" s="21">
        <f>'Milestone 1'!E1022</f>
        <v>0</v>
      </c>
      <c r="F1084">
        <f>Reference!B907</f>
        <v>0</v>
      </c>
      <c r="G1084">
        <f>'Milestone 1'!H1022</f>
        <v>0</v>
      </c>
      <c r="H1084">
        <f>Reference!A907</f>
        <v>0</v>
      </c>
      <c r="I1084">
        <f>'Milestone 1'!J1022</f>
        <v>0</v>
      </c>
      <c r="J1084">
        <f>'Milestone 1'!C1022</f>
        <v>0</v>
      </c>
    </row>
    <row r="1085" spans="1:10">
      <c r="A1085">
        <f>'Milestone 1'!A1023</f>
        <v>0</v>
      </c>
      <c r="B1085">
        <f>'Milestone 1'!B1023</f>
        <v>0</v>
      </c>
      <c r="C1085">
        <f>'Milestone 1'!D1023</f>
        <v>0</v>
      </c>
      <c r="D1085">
        <f>Reference!C908</f>
        <v>0</v>
      </c>
      <c r="E1085" s="21">
        <f>'Milestone 1'!E1023</f>
        <v>0</v>
      </c>
      <c r="F1085">
        <f>Reference!B908</f>
        <v>0</v>
      </c>
      <c r="G1085">
        <f>'Milestone 1'!H1023</f>
        <v>0</v>
      </c>
      <c r="H1085">
        <f>Reference!A908</f>
        <v>0</v>
      </c>
      <c r="I1085">
        <f>'Milestone 1'!J1023</f>
        <v>0</v>
      </c>
      <c r="J1085">
        <f>'Milestone 1'!C1023</f>
        <v>0</v>
      </c>
    </row>
    <row r="1086" spans="1:10">
      <c r="A1086">
        <f>'Milestone 1'!A1024</f>
        <v>0</v>
      </c>
      <c r="B1086">
        <f>'Milestone 1'!B1024</f>
        <v>0</v>
      </c>
      <c r="C1086">
        <f>'Milestone 1'!D1024</f>
        <v>0</v>
      </c>
      <c r="D1086">
        <f>Reference!C909</f>
        <v>0</v>
      </c>
      <c r="E1086" s="21">
        <f>'Milestone 1'!E1024</f>
        <v>0</v>
      </c>
      <c r="F1086">
        <f>Reference!B909</f>
        <v>0</v>
      </c>
      <c r="G1086">
        <f>'Milestone 1'!H1024</f>
        <v>0</v>
      </c>
      <c r="H1086">
        <f>Reference!A909</f>
        <v>0</v>
      </c>
      <c r="I1086">
        <f>'Milestone 1'!J1024</f>
        <v>0</v>
      </c>
      <c r="J1086">
        <f>'Milestone 1'!C1024</f>
        <v>0</v>
      </c>
    </row>
    <row r="1087" spans="1:10">
      <c r="A1087">
        <f>'Milestone 1'!A1025</f>
        <v>0</v>
      </c>
      <c r="B1087">
        <f>'Milestone 1'!B1025</f>
        <v>0</v>
      </c>
      <c r="C1087">
        <f>'Milestone 1'!D1025</f>
        <v>0</v>
      </c>
      <c r="D1087">
        <f>Reference!C910</f>
        <v>0</v>
      </c>
      <c r="E1087" s="21">
        <f>'Milestone 1'!E1025</f>
        <v>0</v>
      </c>
      <c r="F1087">
        <f>Reference!B910</f>
        <v>0</v>
      </c>
      <c r="G1087">
        <f>'Milestone 1'!H1025</f>
        <v>0</v>
      </c>
      <c r="H1087">
        <f>Reference!A910</f>
        <v>0</v>
      </c>
      <c r="I1087">
        <f>'Milestone 1'!J1025</f>
        <v>0</v>
      </c>
      <c r="J1087">
        <f>'Milestone 1'!C1025</f>
        <v>0</v>
      </c>
    </row>
    <row r="1088" spans="1:10">
      <c r="A1088">
        <f>'Milestone 1'!A1026</f>
        <v>0</v>
      </c>
      <c r="B1088">
        <f>'Milestone 1'!B1026</f>
        <v>0</v>
      </c>
      <c r="C1088">
        <f>'Milestone 1'!D1026</f>
        <v>0</v>
      </c>
      <c r="D1088">
        <f>Reference!C911</f>
        <v>0</v>
      </c>
      <c r="E1088" s="21">
        <f>'Milestone 1'!E1026</f>
        <v>0</v>
      </c>
      <c r="F1088">
        <f>Reference!B911</f>
        <v>0</v>
      </c>
      <c r="G1088">
        <f>'Milestone 1'!H1026</f>
        <v>0</v>
      </c>
      <c r="H1088">
        <f>Reference!A911</f>
        <v>0</v>
      </c>
      <c r="I1088">
        <f>'Milestone 1'!J1026</f>
        <v>0</v>
      </c>
      <c r="J1088">
        <f>'Milestone 1'!C1026</f>
        <v>0</v>
      </c>
    </row>
    <row r="1089" spans="1:10">
      <c r="A1089">
        <f>'Milestone 1'!A1027</f>
        <v>0</v>
      </c>
      <c r="B1089">
        <f>'Milestone 1'!B1027</f>
        <v>0</v>
      </c>
      <c r="C1089">
        <f>'Milestone 1'!D1027</f>
        <v>0</v>
      </c>
      <c r="D1089">
        <f>Reference!C912</f>
        <v>0</v>
      </c>
      <c r="E1089" s="21">
        <f>'Milestone 1'!E1027</f>
        <v>0</v>
      </c>
      <c r="F1089">
        <f>Reference!B912</f>
        <v>0</v>
      </c>
      <c r="G1089">
        <f>'Milestone 1'!H1027</f>
        <v>0</v>
      </c>
      <c r="H1089">
        <f>Reference!A912</f>
        <v>0</v>
      </c>
      <c r="I1089">
        <f>'Milestone 1'!J1027</f>
        <v>0</v>
      </c>
      <c r="J1089">
        <f>'Milestone 1'!C1027</f>
        <v>0</v>
      </c>
    </row>
    <row r="1090" spans="1:10">
      <c r="A1090">
        <f>'Milestone 1'!A1028</f>
        <v>0</v>
      </c>
      <c r="B1090">
        <f>'Milestone 1'!B1028</f>
        <v>0</v>
      </c>
      <c r="C1090">
        <f>'Milestone 1'!D1028</f>
        <v>0</v>
      </c>
      <c r="D1090">
        <f>Reference!C913</f>
        <v>0</v>
      </c>
      <c r="E1090" s="21">
        <f>'Milestone 1'!E1028</f>
        <v>0</v>
      </c>
      <c r="F1090">
        <f>Reference!B913</f>
        <v>0</v>
      </c>
      <c r="G1090">
        <f>'Milestone 1'!H1028</f>
        <v>0</v>
      </c>
      <c r="H1090">
        <f>Reference!A913</f>
        <v>0</v>
      </c>
      <c r="I1090">
        <f>'Milestone 1'!J1028</f>
        <v>0</v>
      </c>
      <c r="J1090">
        <f>'Milestone 1'!C1028</f>
        <v>0</v>
      </c>
    </row>
    <row r="1091" spans="1:10">
      <c r="A1091">
        <f>'Milestone 1'!A1029</f>
        <v>0</v>
      </c>
      <c r="B1091">
        <f>'Milestone 1'!B1029</f>
        <v>0</v>
      </c>
      <c r="C1091">
        <f>'Milestone 1'!D1029</f>
        <v>0</v>
      </c>
      <c r="D1091">
        <f>Reference!C914</f>
        <v>0</v>
      </c>
      <c r="E1091" s="21">
        <f>'Milestone 1'!E1029</f>
        <v>0</v>
      </c>
      <c r="F1091">
        <f>Reference!B914</f>
        <v>0</v>
      </c>
      <c r="G1091">
        <f>'Milestone 1'!H1029</f>
        <v>0</v>
      </c>
      <c r="H1091">
        <f>Reference!A914</f>
        <v>0</v>
      </c>
      <c r="I1091">
        <f>'Milestone 1'!J1029</f>
        <v>0</v>
      </c>
      <c r="J1091">
        <f>'Milestone 1'!C1029</f>
        <v>0</v>
      </c>
    </row>
    <row r="1092" spans="1:10">
      <c r="A1092">
        <f>'Milestone 1'!A1030</f>
        <v>0</v>
      </c>
      <c r="B1092">
        <f>'Milestone 1'!B1030</f>
        <v>0</v>
      </c>
      <c r="C1092">
        <f>'Milestone 1'!D1030</f>
        <v>0</v>
      </c>
      <c r="D1092">
        <f>Reference!C915</f>
        <v>0</v>
      </c>
      <c r="E1092" s="21">
        <f>'Milestone 1'!E1030</f>
        <v>0</v>
      </c>
      <c r="F1092">
        <f>Reference!B915</f>
        <v>0</v>
      </c>
      <c r="G1092">
        <f>'Milestone 1'!H1030</f>
        <v>0</v>
      </c>
      <c r="H1092">
        <f>Reference!A915</f>
        <v>0</v>
      </c>
      <c r="I1092">
        <f>'Milestone 1'!J1030</f>
        <v>0</v>
      </c>
      <c r="J1092">
        <f>'Milestone 1'!C1030</f>
        <v>0</v>
      </c>
    </row>
    <row r="1093" spans="1:10">
      <c r="A1093">
        <f>'Milestone 1'!A1031</f>
        <v>0</v>
      </c>
      <c r="B1093">
        <f>'Milestone 1'!B1031</f>
        <v>0</v>
      </c>
      <c r="C1093">
        <f>'Milestone 1'!D1031</f>
        <v>0</v>
      </c>
      <c r="D1093">
        <f>Reference!C916</f>
        <v>0</v>
      </c>
      <c r="E1093" s="21">
        <f>'Milestone 1'!E1031</f>
        <v>0</v>
      </c>
      <c r="F1093">
        <f>Reference!B916</f>
        <v>0</v>
      </c>
      <c r="G1093">
        <f>'Milestone 1'!H1031</f>
        <v>0</v>
      </c>
      <c r="H1093">
        <f>Reference!A916</f>
        <v>0</v>
      </c>
      <c r="I1093">
        <f>'Milestone 1'!J1031</f>
        <v>0</v>
      </c>
      <c r="J1093">
        <f>'Milestone 1'!C1031</f>
        <v>0</v>
      </c>
    </row>
    <row r="1094" spans="1:10">
      <c r="A1094">
        <f>'Milestone 1'!A1032</f>
        <v>0</v>
      </c>
      <c r="B1094">
        <f>'Milestone 1'!B1032</f>
        <v>0</v>
      </c>
      <c r="C1094">
        <f>'Milestone 1'!D1032</f>
        <v>0</v>
      </c>
      <c r="D1094">
        <f>Reference!C917</f>
        <v>0</v>
      </c>
      <c r="E1094" s="21">
        <f>'Milestone 1'!E1032</f>
        <v>0</v>
      </c>
      <c r="F1094">
        <f>Reference!B917</f>
        <v>0</v>
      </c>
      <c r="G1094">
        <f>'Milestone 1'!H1032</f>
        <v>0</v>
      </c>
      <c r="H1094">
        <f>Reference!A917</f>
        <v>0</v>
      </c>
      <c r="I1094">
        <f>'Milestone 1'!J1032</f>
        <v>0</v>
      </c>
      <c r="J1094">
        <f>'Milestone 1'!C1032</f>
        <v>0</v>
      </c>
    </row>
    <row r="1095" spans="1:10">
      <c r="A1095">
        <f>'Milestone 1'!A1033</f>
        <v>0</v>
      </c>
      <c r="B1095">
        <f>'Milestone 1'!B1033</f>
        <v>0</v>
      </c>
      <c r="C1095">
        <f>'Milestone 1'!D1033</f>
        <v>0</v>
      </c>
      <c r="D1095">
        <f>Reference!C918</f>
        <v>0</v>
      </c>
      <c r="E1095" s="21">
        <f>'Milestone 1'!E1033</f>
        <v>0</v>
      </c>
      <c r="F1095">
        <f>Reference!B918</f>
        <v>0</v>
      </c>
      <c r="G1095">
        <f>'Milestone 1'!H1033</f>
        <v>0</v>
      </c>
      <c r="H1095">
        <f>Reference!A918</f>
        <v>0</v>
      </c>
      <c r="I1095">
        <f>'Milestone 1'!J1033</f>
        <v>0</v>
      </c>
      <c r="J1095">
        <f>'Milestone 1'!C1033</f>
        <v>0</v>
      </c>
    </row>
    <row r="1096" spans="1:10">
      <c r="A1096">
        <f>'Milestone 1'!A1034</f>
        <v>0</v>
      </c>
      <c r="B1096">
        <f>'Milestone 1'!B1034</f>
        <v>0</v>
      </c>
      <c r="C1096">
        <f>'Milestone 1'!D1034</f>
        <v>0</v>
      </c>
      <c r="D1096">
        <f>Reference!C919</f>
        <v>0</v>
      </c>
      <c r="E1096" s="21">
        <f>'Milestone 1'!E1034</f>
        <v>0</v>
      </c>
      <c r="F1096">
        <f>Reference!B919</f>
        <v>0</v>
      </c>
      <c r="G1096">
        <f>'Milestone 1'!H1034</f>
        <v>0</v>
      </c>
      <c r="H1096">
        <f>Reference!A919</f>
        <v>0</v>
      </c>
      <c r="I1096">
        <f>'Milestone 1'!J1034</f>
        <v>0</v>
      </c>
      <c r="J1096">
        <f>'Milestone 1'!C1034</f>
        <v>0</v>
      </c>
    </row>
    <row r="1097" spans="1:10">
      <c r="A1097">
        <f>'Milestone 1'!A1035</f>
        <v>0</v>
      </c>
      <c r="B1097">
        <f>'Milestone 1'!B1035</f>
        <v>0</v>
      </c>
      <c r="C1097">
        <f>'Milestone 1'!D1035</f>
        <v>0</v>
      </c>
      <c r="D1097">
        <f>Reference!C920</f>
        <v>0</v>
      </c>
      <c r="E1097" s="21">
        <f>'Milestone 1'!E1035</f>
        <v>0</v>
      </c>
      <c r="F1097">
        <f>Reference!B920</f>
        <v>0</v>
      </c>
      <c r="G1097">
        <f>'Milestone 1'!H1035</f>
        <v>0</v>
      </c>
      <c r="H1097">
        <f>Reference!A920</f>
        <v>0</v>
      </c>
      <c r="I1097">
        <f>'Milestone 1'!J1035</f>
        <v>0</v>
      </c>
      <c r="J1097">
        <f>'Milestone 1'!C1035</f>
        <v>0</v>
      </c>
    </row>
    <row r="1098" spans="1:10">
      <c r="A1098">
        <f>'Milestone 1'!A1036</f>
        <v>0</v>
      </c>
      <c r="B1098">
        <f>'Milestone 1'!B1036</f>
        <v>0</v>
      </c>
      <c r="C1098">
        <f>'Milestone 1'!D1036</f>
        <v>0</v>
      </c>
      <c r="D1098">
        <f>Reference!C921</f>
        <v>0</v>
      </c>
      <c r="E1098" s="21">
        <f>'Milestone 1'!E1036</f>
        <v>0</v>
      </c>
      <c r="F1098">
        <f>Reference!B921</f>
        <v>0</v>
      </c>
      <c r="G1098">
        <f>'Milestone 1'!H1036</f>
        <v>0</v>
      </c>
      <c r="H1098">
        <f>Reference!A921</f>
        <v>0</v>
      </c>
      <c r="I1098">
        <f>'Milestone 1'!J1036</f>
        <v>0</v>
      </c>
      <c r="J1098">
        <f>'Milestone 1'!C1036</f>
        <v>0</v>
      </c>
    </row>
    <row r="1099" spans="1:10">
      <c r="A1099">
        <f>'Milestone 1'!A1037</f>
        <v>0</v>
      </c>
      <c r="B1099">
        <f>'Milestone 1'!B1037</f>
        <v>0</v>
      </c>
      <c r="C1099">
        <f>'Milestone 1'!D1037</f>
        <v>0</v>
      </c>
      <c r="D1099">
        <f>Reference!C922</f>
        <v>0</v>
      </c>
      <c r="E1099" s="21">
        <f>'Milestone 1'!E1037</f>
        <v>0</v>
      </c>
      <c r="F1099">
        <f>Reference!B922</f>
        <v>0</v>
      </c>
      <c r="G1099">
        <f>'Milestone 1'!H1037</f>
        <v>0</v>
      </c>
      <c r="H1099">
        <f>Reference!A922</f>
        <v>0</v>
      </c>
      <c r="I1099">
        <f>'Milestone 1'!J1037</f>
        <v>0</v>
      </c>
      <c r="J1099">
        <f>'Milestone 1'!C1037</f>
        <v>0</v>
      </c>
    </row>
    <row r="1100" spans="1:10">
      <c r="A1100">
        <f>'Milestone 1'!A1038</f>
        <v>0</v>
      </c>
      <c r="B1100">
        <f>'Milestone 1'!B1038</f>
        <v>0</v>
      </c>
      <c r="C1100">
        <f>'Milestone 1'!D1038</f>
        <v>0</v>
      </c>
      <c r="D1100">
        <f>Reference!C923</f>
        <v>0</v>
      </c>
      <c r="E1100" s="21">
        <f>'Milestone 1'!E1038</f>
        <v>0</v>
      </c>
      <c r="F1100">
        <f>Reference!B923</f>
        <v>0</v>
      </c>
      <c r="G1100">
        <f>'Milestone 1'!H1038</f>
        <v>0</v>
      </c>
      <c r="H1100">
        <f>Reference!A923</f>
        <v>0</v>
      </c>
      <c r="I1100">
        <f>'Milestone 1'!J1038</f>
        <v>0</v>
      </c>
      <c r="J1100">
        <f>'Milestone 1'!C1038</f>
        <v>0</v>
      </c>
    </row>
    <row r="1101" spans="1:10">
      <c r="A1101">
        <f>'Milestone 1'!A1039</f>
        <v>0</v>
      </c>
      <c r="B1101">
        <f>'Milestone 1'!B1039</f>
        <v>0</v>
      </c>
      <c r="C1101">
        <f>'Milestone 1'!D1039</f>
        <v>0</v>
      </c>
      <c r="D1101">
        <f>Reference!C924</f>
        <v>0</v>
      </c>
      <c r="E1101" s="21">
        <f>'Milestone 1'!E1039</f>
        <v>0</v>
      </c>
      <c r="F1101">
        <f>Reference!B924</f>
        <v>0</v>
      </c>
      <c r="G1101">
        <f>'Milestone 1'!H1039</f>
        <v>0</v>
      </c>
      <c r="H1101">
        <f>Reference!A924</f>
        <v>0</v>
      </c>
      <c r="I1101">
        <f>'Milestone 1'!J1039</f>
        <v>0</v>
      </c>
      <c r="J1101">
        <f>'Milestone 1'!C1039</f>
        <v>0</v>
      </c>
    </row>
    <row r="1102" spans="1:10">
      <c r="A1102">
        <f>'Milestone 1'!A1040</f>
        <v>0</v>
      </c>
      <c r="B1102">
        <f>'Milestone 1'!B1040</f>
        <v>0</v>
      </c>
      <c r="C1102">
        <f>'Milestone 1'!D1040</f>
        <v>0</v>
      </c>
      <c r="D1102">
        <f>Reference!C925</f>
        <v>0</v>
      </c>
      <c r="E1102" s="21">
        <f>'Milestone 1'!E1040</f>
        <v>0</v>
      </c>
      <c r="F1102">
        <f>Reference!B925</f>
        <v>0</v>
      </c>
      <c r="G1102">
        <f>'Milestone 1'!H1040</f>
        <v>0</v>
      </c>
      <c r="H1102">
        <f>Reference!A925</f>
        <v>0</v>
      </c>
      <c r="I1102">
        <f>'Milestone 1'!J1040</f>
        <v>0</v>
      </c>
      <c r="J1102">
        <f>'Milestone 1'!C1040</f>
        <v>0</v>
      </c>
    </row>
    <row r="1103" spans="1:10">
      <c r="A1103">
        <f>'Milestone 1'!A1041</f>
        <v>0</v>
      </c>
      <c r="B1103">
        <f>'Milestone 1'!B1041</f>
        <v>0</v>
      </c>
      <c r="C1103">
        <f>'Milestone 1'!D1041</f>
        <v>0</v>
      </c>
      <c r="D1103">
        <f>Reference!C926</f>
        <v>0</v>
      </c>
      <c r="E1103" s="21">
        <f>'Milestone 1'!E1041</f>
        <v>0</v>
      </c>
      <c r="F1103">
        <f>Reference!B926</f>
        <v>0</v>
      </c>
      <c r="G1103">
        <f>'Milestone 1'!H1041</f>
        <v>0</v>
      </c>
      <c r="H1103">
        <f>Reference!A926</f>
        <v>0</v>
      </c>
      <c r="I1103">
        <f>'Milestone 1'!J1041</f>
        <v>0</v>
      </c>
      <c r="J1103">
        <f>'Milestone 1'!C1041</f>
        <v>0</v>
      </c>
    </row>
    <row r="1104" spans="1:10">
      <c r="A1104">
        <f>'Milestone 1'!A1042</f>
        <v>0</v>
      </c>
      <c r="B1104">
        <f>'Milestone 1'!B1042</f>
        <v>0</v>
      </c>
      <c r="C1104">
        <f>'Milestone 1'!D1042</f>
        <v>0</v>
      </c>
      <c r="D1104">
        <f>Reference!C927</f>
        <v>0</v>
      </c>
      <c r="E1104" s="21">
        <f>'Milestone 1'!E1042</f>
        <v>0</v>
      </c>
      <c r="F1104">
        <f>Reference!B927</f>
        <v>0</v>
      </c>
      <c r="G1104">
        <f>'Milestone 1'!H1042</f>
        <v>0</v>
      </c>
      <c r="H1104">
        <f>Reference!A927</f>
        <v>0</v>
      </c>
      <c r="I1104">
        <f>'Milestone 1'!J1042</f>
        <v>0</v>
      </c>
      <c r="J1104">
        <f>'Milestone 1'!C1042</f>
        <v>0</v>
      </c>
    </row>
    <row r="1105" spans="1:10">
      <c r="A1105">
        <f>'Milestone 1'!A1043</f>
        <v>0</v>
      </c>
      <c r="B1105">
        <f>'Milestone 1'!B1043</f>
        <v>0</v>
      </c>
      <c r="C1105">
        <f>'Milestone 1'!D1043</f>
        <v>0</v>
      </c>
      <c r="D1105">
        <f>Reference!C928</f>
        <v>0</v>
      </c>
      <c r="E1105" s="21">
        <f>'Milestone 1'!E1043</f>
        <v>0</v>
      </c>
      <c r="F1105">
        <f>Reference!B928</f>
        <v>0</v>
      </c>
      <c r="G1105">
        <f>'Milestone 1'!H1043</f>
        <v>0</v>
      </c>
      <c r="H1105">
        <f>Reference!A928</f>
        <v>0</v>
      </c>
      <c r="I1105">
        <f>'Milestone 1'!J1043</f>
        <v>0</v>
      </c>
      <c r="J1105">
        <f>'Milestone 1'!C1043</f>
        <v>0</v>
      </c>
    </row>
    <row r="1106" spans="1:10">
      <c r="A1106">
        <f>'Milestone 1'!A1044</f>
        <v>0</v>
      </c>
      <c r="B1106">
        <f>'Milestone 1'!B1044</f>
        <v>0</v>
      </c>
      <c r="C1106">
        <f>'Milestone 1'!D1044</f>
        <v>0</v>
      </c>
      <c r="D1106">
        <f>Reference!C929</f>
        <v>0</v>
      </c>
      <c r="E1106" s="21">
        <f>'Milestone 1'!E1044</f>
        <v>0</v>
      </c>
      <c r="F1106">
        <f>Reference!B929</f>
        <v>0</v>
      </c>
      <c r="G1106">
        <f>'Milestone 1'!H1044</f>
        <v>0</v>
      </c>
      <c r="H1106">
        <f>Reference!A929</f>
        <v>0</v>
      </c>
      <c r="I1106">
        <f>'Milestone 1'!J1044</f>
        <v>0</v>
      </c>
      <c r="J1106">
        <f>'Milestone 1'!C1044</f>
        <v>0</v>
      </c>
    </row>
    <row r="1107" spans="1:10">
      <c r="A1107">
        <f>'Milestone 1'!A1045</f>
        <v>0</v>
      </c>
      <c r="B1107">
        <f>'Milestone 1'!B1045</f>
        <v>0</v>
      </c>
      <c r="C1107">
        <f>'Milestone 1'!D1045</f>
        <v>0</v>
      </c>
      <c r="D1107">
        <f>Reference!C930</f>
        <v>0</v>
      </c>
      <c r="E1107" s="21">
        <f>'Milestone 1'!E1045</f>
        <v>0</v>
      </c>
      <c r="F1107">
        <f>Reference!B930</f>
        <v>0</v>
      </c>
      <c r="G1107">
        <f>'Milestone 1'!H1045</f>
        <v>0</v>
      </c>
      <c r="H1107">
        <f>Reference!A930</f>
        <v>0</v>
      </c>
      <c r="I1107">
        <f>'Milestone 1'!J1045</f>
        <v>0</v>
      </c>
      <c r="J1107">
        <f>'Milestone 1'!C1045</f>
        <v>0</v>
      </c>
    </row>
    <row r="1108" spans="1:10">
      <c r="A1108">
        <f>'Milestone 1'!A1046</f>
        <v>0</v>
      </c>
      <c r="B1108">
        <f>'Milestone 1'!B1046</f>
        <v>0</v>
      </c>
      <c r="C1108">
        <f>'Milestone 1'!D1046</f>
        <v>0</v>
      </c>
      <c r="D1108">
        <f>Reference!C931</f>
        <v>0</v>
      </c>
      <c r="E1108" s="21">
        <f>'Milestone 1'!E1046</f>
        <v>0</v>
      </c>
      <c r="F1108">
        <f>Reference!B931</f>
        <v>0</v>
      </c>
      <c r="G1108">
        <f>'Milestone 1'!H1046</f>
        <v>0</v>
      </c>
      <c r="H1108">
        <f>Reference!A931</f>
        <v>0</v>
      </c>
      <c r="I1108">
        <f>'Milestone 1'!J1046</f>
        <v>0</v>
      </c>
      <c r="J1108">
        <f>'Milestone 1'!C1046</f>
        <v>0</v>
      </c>
    </row>
    <row r="1109" spans="1:10">
      <c r="A1109">
        <f>'Milestone 1'!A1047</f>
        <v>0</v>
      </c>
      <c r="B1109">
        <f>'Milestone 1'!B1047</f>
        <v>0</v>
      </c>
      <c r="C1109">
        <f>'Milestone 1'!D1047</f>
        <v>0</v>
      </c>
      <c r="D1109">
        <f>Reference!C932</f>
        <v>0</v>
      </c>
      <c r="E1109" s="21">
        <f>'Milestone 1'!E1047</f>
        <v>0</v>
      </c>
      <c r="F1109">
        <f>Reference!B932</f>
        <v>0</v>
      </c>
      <c r="G1109">
        <f>'Milestone 1'!H1047</f>
        <v>0</v>
      </c>
      <c r="H1109">
        <f>Reference!A932</f>
        <v>0</v>
      </c>
      <c r="I1109">
        <f>'Milestone 1'!J1047</f>
        <v>0</v>
      </c>
      <c r="J1109">
        <f>'Milestone 1'!C1047</f>
        <v>0</v>
      </c>
    </row>
    <row r="1110" spans="1:10">
      <c r="A1110">
        <f>'Milestone 1'!A1048</f>
        <v>0</v>
      </c>
      <c r="B1110">
        <f>'Milestone 1'!B1048</f>
        <v>0</v>
      </c>
      <c r="C1110">
        <f>'Milestone 1'!D1048</f>
        <v>0</v>
      </c>
      <c r="D1110">
        <f>Reference!C933</f>
        <v>0</v>
      </c>
      <c r="E1110" s="21">
        <f>'Milestone 1'!E1048</f>
        <v>0</v>
      </c>
      <c r="F1110">
        <f>Reference!B933</f>
        <v>0</v>
      </c>
      <c r="G1110">
        <f>'Milestone 1'!H1048</f>
        <v>0</v>
      </c>
      <c r="H1110">
        <f>Reference!A933</f>
        <v>0</v>
      </c>
      <c r="I1110">
        <f>'Milestone 1'!J1048</f>
        <v>0</v>
      </c>
      <c r="J1110">
        <f>'Milestone 1'!C1048</f>
        <v>0</v>
      </c>
    </row>
    <row r="1111" spans="1:10">
      <c r="A1111">
        <f>'Milestone 1'!A1049</f>
        <v>0</v>
      </c>
      <c r="B1111">
        <f>'Milestone 1'!B1049</f>
        <v>0</v>
      </c>
      <c r="C1111">
        <f>'Milestone 1'!D1049</f>
        <v>0</v>
      </c>
      <c r="D1111">
        <f>Reference!C934</f>
        <v>0</v>
      </c>
      <c r="E1111" s="21">
        <f>'Milestone 1'!E1049</f>
        <v>0</v>
      </c>
      <c r="F1111">
        <f>Reference!B934</f>
        <v>0</v>
      </c>
      <c r="G1111">
        <f>'Milestone 1'!H1049</f>
        <v>0</v>
      </c>
      <c r="H1111">
        <f>Reference!A934</f>
        <v>0</v>
      </c>
      <c r="I1111">
        <f>'Milestone 1'!J1049</f>
        <v>0</v>
      </c>
      <c r="J1111">
        <f>'Milestone 1'!C1049</f>
        <v>0</v>
      </c>
    </row>
    <row r="1112" spans="1:10">
      <c r="A1112">
        <f>'Milestone 1'!A1050</f>
        <v>0</v>
      </c>
      <c r="B1112">
        <f>'Milestone 1'!B1050</f>
        <v>0</v>
      </c>
      <c r="C1112">
        <f>'Milestone 1'!D1050</f>
        <v>0</v>
      </c>
      <c r="D1112">
        <f>Reference!C935</f>
        <v>0</v>
      </c>
      <c r="E1112" s="21">
        <f>'Milestone 1'!E1050</f>
        <v>0</v>
      </c>
      <c r="F1112">
        <f>Reference!B935</f>
        <v>0</v>
      </c>
      <c r="G1112">
        <f>'Milestone 1'!H1050</f>
        <v>0</v>
      </c>
      <c r="H1112">
        <f>Reference!A935</f>
        <v>0</v>
      </c>
      <c r="I1112">
        <f>'Milestone 1'!J1050</f>
        <v>0</v>
      </c>
      <c r="J1112">
        <f>'Milestone 1'!C1050</f>
        <v>0</v>
      </c>
    </row>
    <row r="1113" spans="1:10">
      <c r="A1113">
        <f>'Milestone 1'!A1051</f>
        <v>0</v>
      </c>
      <c r="B1113">
        <f>'Milestone 1'!B1051</f>
        <v>0</v>
      </c>
      <c r="C1113">
        <f>'Milestone 1'!D1051</f>
        <v>0</v>
      </c>
      <c r="D1113">
        <f>Reference!C936</f>
        <v>0</v>
      </c>
      <c r="E1113" s="21">
        <f>'Milestone 1'!E1051</f>
        <v>0</v>
      </c>
      <c r="F1113">
        <f>Reference!B936</f>
        <v>0</v>
      </c>
      <c r="G1113">
        <f>'Milestone 1'!H1051</f>
        <v>0</v>
      </c>
      <c r="H1113">
        <f>Reference!A936</f>
        <v>0</v>
      </c>
      <c r="I1113">
        <f>'Milestone 1'!J1051</f>
        <v>0</v>
      </c>
      <c r="J1113">
        <f>'Milestone 1'!C1051</f>
        <v>0</v>
      </c>
    </row>
    <row r="1114" spans="1:10">
      <c r="A1114">
        <f>'Milestone 1'!A1052</f>
        <v>0</v>
      </c>
      <c r="B1114">
        <f>'Milestone 1'!B1052</f>
        <v>0</v>
      </c>
      <c r="C1114">
        <f>'Milestone 1'!D1052</f>
        <v>0</v>
      </c>
      <c r="D1114">
        <f>Reference!C937</f>
        <v>0</v>
      </c>
      <c r="E1114" s="21">
        <f>'Milestone 1'!E1052</f>
        <v>0</v>
      </c>
      <c r="F1114">
        <f>Reference!B937</f>
        <v>0</v>
      </c>
      <c r="G1114">
        <f>'Milestone 1'!H1052</f>
        <v>0</v>
      </c>
      <c r="H1114">
        <f>Reference!A937</f>
        <v>0</v>
      </c>
      <c r="I1114">
        <f>'Milestone 1'!J1052</f>
        <v>0</v>
      </c>
      <c r="J1114">
        <f>'Milestone 1'!C1052</f>
        <v>0</v>
      </c>
    </row>
    <row r="1115" spans="1:10">
      <c r="A1115">
        <f>'Milestone 1'!A1053</f>
        <v>0</v>
      </c>
      <c r="B1115">
        <f>'Milestone 1'!B1053</f>
        <v>0</v>
      </c>
      <c r="C1115">
        <f>'Milestone 1'!D1053</f>
        <v>0</v>
      </c>
      <c r="D1115">
        <f>Reference!C938</f>
        <v>0</v>
      </c>
      <c r="E1115" s="21">
        <f>'Milestone 1'!E1053</f>
        <v>0</v>
      </c>
      <c r="F1115">
        <f>Reference!B938</f>
        <v>0</v>
      </c>
      <c r="G1115">
        <f>'Milestone 1'!H1053</f>
        <v>0</v>
      </c>
      <c r="H1115">
        <f>Reference!A938</f>
        <v>0</v>
      </c>
      <c r="I1115">
        <f>'Milestone 1'!J1053</f>
        <v>0</v>
      </c>
      <c r="J1115">
        <f>'Milestone 1'!C1053</f>
        <v>0</v>
      </c>
    </row>
    <row r="1116" spans="1:10">
      <c r="A1116">
        <f>'Milestone 1'!A1054</f>
        <v>0</v>
      </c>
      <c r="B1116">
        <f>'Milestone 1'!B1054</f>
        <v>0</v>
      </c>
      <c r="C1116">
        <f>'Milestone 1'!D1054</f>
        <v>0</v>
      </c>
      <c r="D1116">
        <f>Reference!C939</f>
        <v>0</v>
      </c>
      <c r="E1116" s="21">
        <f>'Milestone 1'!E1054</f>
        <v>0</v>
      </c>
      <c r="F1116">
        <f>Reference!B939</f>
        <v>0</v>
      </c>
      <c r="G1116">
        <f>'Milestone 1'!H1054</f>
        <v>0</v>
      </c>
      <c r="H1116">
        <f>Reference!A939</f>
        <v>0</v>
      </c>
      <c r="I1116">
        <f>'Milestone 1'!J1054</f>
        <v>0</v>
      </c>
      <c r="J1116">
        <f>'Milestone 1'!C1054</f>
        <v>0</v>
      </c>
    </row>
    <row r="1117" spans="1:10">
      <c r="A1117">
        <f>'Milestone 1'!A1055</f>
        <v>0</v>
      </c>
      <c r="B1117">
        <f>'Milestone 1'!B1055</f>
        <v>0</v>
      </c>
      <c r="C1117">
        <f>'Milestone 1'!D1055</f>
        <v>0</v>
      </c>
      <c r="D1117">
        <f>Reference!C940</f>
        <v>0</v>
      </c>
      <c r="E1117" s="21">
        <f>'Milestone 1'!E1055</f>
        <v>0</v>
      </c>
      <c r="F1117">
        <f>Reference!B940</f>
        <v>0</v>
      </c>
      <c r="G1117">
        <f>'Milestone 1'!H1055</f>
        <v>0</v>
      </c>
      <c r="H1117">
        <f>Reference!A940</f>
        <v>0</v>
      </c>
      <c r="I1117">
        <f>'Milestone 1'!J1055</f>
        <v>0</v>
      </c>
      <c r="J1117">
        <f>'Milestone 1'!C1055</f>
        <v>0</v>
      </c>
    </row>
    <row r="1118" spans="1:10">
      <c r="A1118">
        <f>'Milestone 1'!A1056</f>
        <v>0</v>
      </c>
      <c r="B1118">
        <f>'Milestone 1'!B1056</f>
        <v>0</v>
      </c>
      <c r="C1118">
        <f>'Milestone 1'!D1056</f>
        <v>0</v>
      </c>
      <c r="D1118">
        <f>Reference!C941</f>
        <v>0</v>
      </c>
      <c r="E1118" s="21">
        <f>'Milestone 1'!E1056</f>
        <v>0</v>
      </c>
      <c r="F1118">
        <f>Reference!B941</f>
        <v>0</v>
      </c>
      <c r="G1118">
        <f>'Milestone 1'!H1056</f>
        <v>0</v>
      </c>
      <c r="H1118">
        <f>Reference!A941</f>
        <v>0</v>
      </c>
      <c r="I1118">
        <f>'Milestone 1'!J1056</f>
        <v>0</v>
      </c>
      <c r="J1118">
        <f>'Milestone 1'!C1056</f>
        <v>0</v>
      </c>
    </row>
    <row r="1119" spans="1:10">
      <c r="A1119">
        <f>'Milestone 1'!A1057</f>
        <v>0</v>
      </c>
      <c r="B1119">
        <f>'Milestone 1'!B1057</f>
        <v>0</v>
      </c>
      <c r="C1119">
        <f>'Milestone 1'!D1057</f>
        <v>0</v>
      </c>
      <c r="D1119">
        <f>Reference!C942</f>
        <v>0</v>
      </c>
      <c r="E1119" s="21">
        <f>'Milestone 1'!E1057</f>
        <v>0</v>
      </c>
      <c r="F1119">
        <f>Reference!B942</f>
        <v>0</v>
      </c>
      <c r="G1119">
        <f>'Milestone 1'!H1057</f>
        <v>0</v>
      </c>
      <c r="H1119">
        <f>Reference!A942</f>
        <v>0</v>
      </c>
      <c r="I1119">
        <f>'Milestone 1'!J1057</f>
        <v>0</v>
      </c>
      <c r="J1119">
        <f>'Milestone 1'!C1057</f>
        <v>0</v>
      </c>
    </row>
    <row r="1120" spans="1:10">
      <c r="A1120">
        <f>'Milestone 1'!A1058</f>
        <v>0</v>
      </c>
      <c r="B1120">
        <f>'Milestone 1'!B1058</f>
        <v>0</v>
      </c>
      <c r="C1120">
        <f>'Milestone 1'!D1058</f>
        <v>0</v>
      </c>
      <c r="D1120">
        <f>Reference!C943</f>
        <v>0</v>
      </c>
      <c r="E1120" s="21">
        <f>'Milestone 1'!E1058</f>
        <v>0</v>
      </c>
      <c r="F1120">
        <f>Reference!B943</f>
        <v>0</v>
      </c>
      <c r="G1120">
        <f>'Milestone 1'!H1058</f>
        <v>0</v>
      </c>
      <c r="H1120">
        <f>Reference!A943</f>
        <v>0</v>
      </c>
      <c r="I1120">
        <f>'Milestone 1'!J1058</f>
        <v>0</v>
      </c>
      <c r="J1120">
        <f>'Milestone 1'!C1058</f>
        <v>0</v>
      </c>
    </row>
    <row r="1121" spans="1:10">
      <c r="A1121">
        <f>'Milestone 1'!A1059</f>
        <v>0</v>
      </c>
      <c r="B1121">
        <f>'Milestone 1'!B1059</f>
        <v>0</v>
      </c>
      <c r="C1121">
        <f>'Milestone 1'!D1059</f>
        <v>0</v>
      </c>
      <c r="D1121">
        <f>Reference!C944</f>
        <v>0</v>
      </c>
      <c r="E1121" s="21">
        <f>'Milestone 1'!E1059</f>
        <v>0</v>
      </c>
      <c r="F1121">
        <f>Reference!B944</f>
        <v>0</v>
      </c>
      <c r="G1121">
        <f>'Milestone 1'!H1059</f>
        <v>0</v>
      </c>
      <c r="H1121">
        <f>Reference!A944</f>
        <v>0</v>
      </c>
      <c r="I1121">
        <f>'Milestone 1'!J1059</f>
        <v>0</v>
      </c>
      <c r="J1121">
        <f>'Milestone 1'!C1059</f>
        <v>0</v>
      </c>
    </row>
    <row r="1122" spans="1:10">
      <c r="A1122">
        <f>'Milestone 1'!A1060</f>
        <v>0</v>
      </c>
      <c r="B1122">
        <f>'Milestone 1'!B1060</f>
        <v>0</v>
      </c>
      <c r="C1122">
        <f>'Milestone 1'!D1060</f>
        <v>0</v>
      </c>
      <c r="D1122">
        <f>Reference!C945</f>
        <v>0</v>
      </c>
      <c r="E1122" s="21">
        <f>'Milestone 1'!E1060</f>
        <v>0</v>
      </c>
      <c r="F1122">
        <f>Reference!B945</f>
        <v>0</v>
      </c>
      <c r="G1122">
        <f>'Milestone 1'!H1060</f>
        <v>0</v>
      </c>
      <c r="H1122">
        <f>Reference!A945</f>
        <v>0</v>
      </c>
      <c r="I1122">
        <f>'Milestone 1'!J1060</f>
        <v>0</v>
      </c>
      <c r="J1122">
        <f>'Milestone 1'!C1060</f>
        <v>0</v>
      </c>
    </row>
    <row r="1123" spans="1:10">
      <c r="A1123">
        <f>'Milestone 1'!A1061</f>
        <v>0</v>
      </c>
      <c r="B1123">
        <f>'Milestone 1'!B1061</f>
        <v>0</v>
      </c>
      <c r="C1123">
        <f>'Milestone 1'!D1061</f>
        <v>0</v>
      </c>
      <c r="D1123">
        <f>Reference!C946</f>
        <v>0</v>
      </c>
      <c r="E1123" s="21">
        <f>'Milestone 1'!E1061</f>
        <v>0</v>
      </c>
      <c r="F1123">
        <f>Reference!B946</f>
        <v>0</v>
      </c>
      <c r="G1123">
        <f>'Milestone 1'!H1061</f>
        <v>0</v>
      </c>
      <c r="H1123">
        <f>Reference!A946</f>
        <v>0</v>
      </c>
      <c r="I1123">
        <f>'Milestone 1'!J1061</f>
        <v>0</v>
      </c>
      <c r="J1123">
        <f>'Milestone 1'!C1061</f>
        <v>0</v>
      </c>
    </row>
    <row r="1124" spans="1:10">
      <c r="A1124">
        <f>'Milestone 1'!A1062</f>
        <v>0</v>
      </c>
      <c r="B1124">
        <f>'Milestone 1'!B1062</f>
        <v>0</v>
      </c>
      <c r="C1124">
        <f>'Milestone 1'!D1062</f>
        <v>0</v>
      </c>
      <c r="D1124">
        <f>Reference!C947</f>
        <v>0</v>
      </c>
      <c r="E1124" s="21">
        <f>'Milestone 1'!E1062</f>
        <v>0</v>
      </c>
      <c r="F1124">
        <f>Reference!B947</f>
        <v>0</v>
      </c>
      <c r="G1124">
        <f>'Milestone 1'!H1062</f>
        <v>0</v>
      </c>
      <c r="H1124">
        <f>Reference!A947</f>
        <v>0</v>
      </c>
      <c r="I1124">
        <f>'Milestone 1'!J1062</f>
        <v>0</v>
      </c>
      <c r="J1124">
        <f>'Milestone 1'!C1062</f>
        <v>0</v>
      </c>
    </row>
    <row r="1125" spans="1:10">
      <c r="A1125">
        <f>'Milestone 1'!A1063</f>
        <v>0</v>
      </c>
      <c r="B1125">
        <f>'Milestone 1'!B1063</f>
        <v>0</v>
      </c>
      <c r="C1125">
        <f>'Milestone 1'!D1063</f>
        <v>0</v>
      </c>
      <c r="D1125">
        <f>Reference!C948</f>
        <v>0</v>
      </c>
      <c r="E1125" s="21">
        <f>'Milestone 1'!E1063</f>
        <v>0</v>
      </c>
      <c r="F1125">
        <f>Reference!B948</f>
        <v>0</v>
      </c>
      <c r="G1125">
        <f>'Milestone 1'!H1063</f>
        <v>0</v>
      </c>
      <c r="H1125">
        <f>Reference!A948</f>
        <v>0</v>
      </c>
      <c r="I1125">
        <f>'Milestone 1'!J1063</f>
        <v>0</v>
      </c>
      <c r="J1125">
        <f>'Milestone 1'!C1063</f>
        <v>0</v>
      </c>
    </row>
    <row r="1126" spans="1:10">
      <c r="A1126">
        <f>'Milestone 1'!A1064</f>
        <v>0</v>
      </c>
      <c r="B1126">
        <f>'Milestone 1'!B1064</f>
        <v>0</v>
      </c>
      <c r="C1126">
        <f>'Milestone 1'!D1064</f>
        <v>0</v>
      </c>
      <c r="D1126">
        <f>Reference!C949</f>
        <v>0</v>
      </c>
      <c r="E1126" s="21">
        <f>'Milestone 1'!E1064</f>
        <v>0</v>
      </c>
      <c r="F1126">
        <f>Reference!B949</f>
        <v>0</v>
      </c>
      <c r="G1126">
        <f>'Milestone 1'!H1064</f>
        <v>0</v>
      </c>
      <c r="H1126">
        <f>Reference!A949</f>
        <v>0</v>
      </c>
      <c r="I1126">
        <f>'Milestone 1'!J1064</f>
        <v>0</v>
      </c>
      <c r="J1126">
        <f>'Milestone 1'!C1064</f>
        <v>0</v>
      </c>
    </row>
    <row r="1127" spans="1:10">
      <c r="A1127">
        <f>'Milestone 1'!A1065</f>
        <v>0</v>
      </c>
      <c r="B1127">
        <f>'Milestone 1'!B1065</f>
        <v>0</v>
      </c>
      <c r="C1127">
        <f>'Milestone 1'!D1065</f>
        <v>0</v>
      </c>
      <c r="D1127">
        <f>Reference!C950</f>
        <v>0</v>
      </c>
      <c r="E1127" s="21">
        <f>'Milestone 1'!E1065</f>
        <v>0</v>
      </c>
      <c r="F1127">
        <f>Reference!B950</f>
        <v>0</v>
      </c>
      <c r="G1127">
        <f>'Milestone 1'!H1065</f>
        <v>0</v>
      </c>
      <c r="H1127">
        <f>Reference!A950</f>
        <v>0</v>
      </c>
      <c r="I1127">
        <f>'Milestone 1'!J1065</f>
        <v>0</v>
      </c>
      <c r="J1127">
        <f>'Milestone 1'!C1065</f>
        <v>0</v>
      </c>
    </row>
    <row r="1128" spans="1:10">
      <c r="A1128">
        <f>'Milestone 1'!A1066</f>
        <v>0</v>
      </c>
      <c r="B1128">
        <f>'Milestone 1'!B1066</f>
        <v>0</v>
      </c>
      <c r="C1128">
        <f>'Milestone 1'!D1066</f>
        <v>0</v>
      </c>
      <c r="D1128">
        <f>Reference!C951</f>
        <v>0</v>
      </c>
      <c r="E1128" s="21">
        <f>'Milestone 1'!E1066</f>
        <v>0</v>
      </c>
      <c r="F1128">
        <f>Reference!B951</f>
        <v>0</v>
      </c>
      <c r="G1128">
        <f>'Milestone 1'!H1066</f>
        <v>0</v>
      </c>
      <c r="H1128">
        <f>Reference!A951</f>
        <v>0</v>
      </c>
      <c r="I1128">
        <f>'Milestone 1'!J1066</f>
        <v>0</v>
      </c>
      <c r="J1128">
        <f>'Milestone 1'!C1066</f>
        <v>0</v>
      </c>
    </row>
    <row r="1129" spans="1:10">
      <c r="A1129">
        <f>'Milestone 1'!A1067</f>
        <v>0</v>
      </c>
      <c r="B1129">
        <f>'Milestone 1'!B1067</f>
        <v>0</v>
      </c>
      <c r="C1129">
        <f>'Milestone 1'!D1067</f>
        <v>0</v>
      </c>
      <c r="D1129">
        <f>Reference!C952</f>
        <v>0</v>
      </c>
      <c r="E1129" s="21">
        <f>'Milestone 1'!E1067</f>
        <v>0</v>
      </c>
      <c r="F1129">
        <f>Reference!B952</f>
        <v>0</v>
      </c>
      <c r="G1129">
        <f>'Milestone 1'!H1067</f>
        <v>0</v>
      </c>
      <c r="H1129">
        <f>Reference!A952</f>
        <v>0</v>
      </c>
      <c r="I1129">
        <f>'Milestone 1'!J1067</f>
        <v>0</v>
      </c>
      <c r="J1129">
        <f>'Milestone 1'!C1067</f>
        <v>0</v>
      </c>
    </row>
    <row r="1130" spans="1:10">
      <c r="A1130">
        <f>'Milestone 1'!A1068</f>
        <v>0</v>
      </c>
      <c r="B1130">
        <f>'Milestone 1'!B1068</f>
        <v>0</v>
      </c>
      <c r="C1130">
        <f>'Milestone 1'!D1068</f>
        <v>0</v>
      </c>
      <c r="D1130">
        <f>Reference!C953</f>
        <v>0</v>
      </c>
      <c r="E1130" s="21">
        <f>'Milestone 1'!E1068</f>
        <v>0</v>
      </c>
      <c r="F1130">
        <f>Reference!B953</f>
        <v>0</v>
      </c>
      <c r="G1130">
        <f>'Milestone 1'!H1068</f>
        <v>0</v>
      </c>
      <c r="H1130">
        <f>Reference!A953</f>
        <v>0</v>
      </c>
      <c r="I1130">
        <f>'Milestone 1'!J1068</f>
        <v>0</v>
      </c>
      <c r="J1130">
        <f>'Milestone 1'!C1068</f>
        <v>0</v>
      </c>
    </row>
    <row r="1131" spans="1:10">
      <c r="A1131">
        <f>'Milestone 1'!A1069</f>
        <v>0</v>
      </c>
      <c r="B1131">
        <f>'Milestone 1'!B1069</f>
        <v>0</v>
      </c>
      <c r="C1131">
        <f>'Milestone 1'!D1069</f>
        <v>0</v>
      </c>
      <c r="D1131">
        <f>Reference!C954</f>
        <v>0</v>
      </c>
      <c r="E1131" s="21">
        <f>'Milestone 1'!E1069</f>
        <v>0</v>
      </c>
      <c r="F1131">
        <f>Reference!B954</f>
        <v>0</v>
      </c>
      <c r="G1131">
        <f>'Milestone 1'!H1069</f>
        <v>0</v>
      </c>
      <c r="H1131">
        <f>Reference!A954</f>
        <v>0</v>
      </c>
      <c r="I1131">
        <f>'Milestone 1'!J1069</f>
        <v>0</v>
      </c>
      <c r="J1131">
        <f>'Milestone 1'!C1069</f>
        <v>0</v>
      </c>
    </row>
    <row r="1132" spans="1:10">
      <c r="A1132">
        <f>'Milestone 1'!A1070</f>
        <v>0</v>
      </c>
      <c r="B1132">
        <f>'Milestone 1'!B1070</f>
        <v>0</v>
      </c>
      <c r="C1132">
        <f>'Milestone 1'!D1070</f>
        <v>0</v>
      </c>
      <c r="D1132">
        <f>Reference!C955</f>
        <v>0</v>
      </c>
      <c r="E1132" s="21">
        <f>'Milestone 1'!E1070</f>
        <v>0</v>
      </c>
      <c r="F1132">
        <f>Reference!B955</f>
        <v>0</v>
      </c>
      <c r="G1132">
        <f>'Milestone 1'!H1070</f>
        <v>0</v>
      </c>
      <c r="H1132">
        <f>Reference!A955</f>
        <v>0</v>
      </c>
      <c r="I1132">
        <f>'Milestone 1'!J1070</f>
        <v>0</v>
      </c>
      <c r="J1132">
        <f>'Milestone 1'!C1070</f>
        <v>0</v>
      </c>
    </row>
    <row r="1133" spans="1:10">
      <c r="A1133">
        <f>'Milestone 1'!A1071</f>
        <v>0</v>
      </c>
      <c r="B1133">
        <f>'Milestone 1'!B1071</f>
        <v>0</v>
      </c>
      <c r="C1133">
        <f>'Milestone 1'!D1071</f>
        <v>0</v>
      </c>
      <c r="D1133">
        <f>Reference!C956</f>
        <v>0</v>
      </c>
      <c r="E1133" s="21">
        <f>'Milestone 1'!E1071</f>
        <v>0</v>
      </c>
      <c r="F1133">
        <f>Reference!B956</f>
        <v>0</v>
      </c>
      <c r="G1133">
        <f>'Milestone 1'!H1071</f>
        <v>0</v>
      </c>
      <c r="H1133">
        <f>Reference!A956</f>
        <v>0</v>
      </c>
      <c r="I1133">
        <f>'Milestone 1'!J1071</f>
        <v>0</v>
      </c>
      <c r="J1133">
        <f>'Milestone 1'!C1071</f>
        <v>0</v>
      </c>
    </row>
    <row r="1134" spans="1:10">
      <c r="A1134">
        <f>'Milestone 1'!A1072</f>
        <v>0</v>
      </c>
      <c r="B1134">
        <f>'Milestone 1'!B1072</f>
        <v>0</v>
      </c>
      <c r="C1134">
        <f>'Milestone 1'!D1072</f>
        <v>0</v>
      </c>
      <c r="D1134">
        <f>Reference!C957</f>
        <v>0</v>
      </c>
      <c r="E1134" s="21">
        <f>'Milestone 1'!E1072</f>
        <v>0</v>
      </c>
      <c r="F1134">
        <f>Reference!B957</f>
        <v>0</v>
      </c>
      <c r="G1134">
        <f>'Milestone 1'!H1072</f>
        <v>0</v>
      </c>
      <c r="H1134">
        <f>Reference!A957</f>
        <v>0</v>
      </c>
      <c r="I1134">
        <f>'Milestone 1'!J1072</f>
        <v>0</v>
      </c>
      <c r="J1134">
        <f>'Milestone 1'!C1072</f>
        <v>0</v>
      </c>
    </row>
    <row r="1135" spans="1:10">
      <c r="A1135">
        <f>'Milestone 1'!A1073</f>
        <v>0</v>
      </c>
      <c r="B1135">
        <f>'Milestone 1'!B1073</f>
        <v>0</v>
      </c>
      <c r="C1135">
        <f>'Milestone 1'!D1073</f>
        <v>0</v>
      </c>
      <c r="D1135">
        <f>Reference!C958</f>
        <v>0</v>
      </c>
      <c r="E1135" s="21">
        <f>'Milestone 1'!E1073</f>
        <v>0</v>
      </c>
      <c r="F1135">
        <f>Reference!B958</f>
        <v>0</v>
      </c>
      <c r="G1135">
        <f>'Milestone 1'!H1073</f>
        <v>0</v>
      </c>
      <c r="H1135">
        <f>Reference!A958</f>
        <v>0</v>
      </c>
      <c r="I1135">
        <f>'Milestone 1'!J1073</f>
        <v>0</v>
      </c>
      <c r="J1135">
        <f>'Milestone 1'!C1073</f>
        <v>0</v>
      </c>
    </row>
    <row r="1136" spans="1:10">
      <c r="A1136">
        <f>'Milestone 1'!A1074</f>
        <v>0</v>
      </c>
      <c r="B1136">
        <f>'Milestone 1'!B1074</f>
        <v>0</v>
      </c>
      <c r="C1136">
        <f>'Milestone 1'!D1074</f>
        <v>0</v>
      </c>
      <c r="D1136">
        <f>Reference!C959</f>
        <v>0</v>
      </c>
      <c r="E1136" s="21">
        <f>'Milestone 1'!E1074</f>
        <v>0</v>
      </c>
      <c r="F1136">
        <f>Reference!B959</f>
        <v>0</v>
      </c>
      <c r="G1136">
        <f>'Milestone 1'!H1074</f>
        <v>0</v>
      </c>
      <c r="H1136">
        <f>Reference!A959</f>
        <v>0</v>
      </c>
      <c r="I1136">
        <f>'Milestone 1'!J1074</f>
        <v>0</v>
      </c>
      <c r="J1136">
        <f>'Milestone 1'!C1074</f>
        <v>0</v>
      </c>
    </row>
    <row r="1137" spans="1:10">
      <c r="A1137">
        <f>'Milestone 1'!A1075</f>
        <v>0</v>
      </c>
      <c r="B1137">
        <f>'Milestone 1'!B1075</f>
        <v>0</v>
      </c>
      <c r="C1137">
        <f>'Milestone 1'!D1075</f>
        <v>0</v>
      </c>
      <c r="D1137">
        <f>Reference!C960</f>
        <v>0</v>
      </c>
      <c r="E1137" s="21">
        <f>'Milestone 1'!E1075</f>
        <v>0</v>
      </c>
      <c r="F1137">
        <f>Reference!B960</f>
        <v>0</v>
      </c>
      <c r="G1137">
        <f>'Milestone 1'!H1075</f>
        <v>0</v>
      </c>
      <c r="H1137">
        <f>Reference!A960</f>
        <v>0</v>
      </c>
      <c r="I1137">
        <f>'Milestone 1'!J1075</f>
        <v>0</v>
      </c>
      <c r="J1137">
        <f>'Milestone 1'!C1075</f>
        <v>0</v>
      </c>
    </row>
    <row r="1138" spans="1:10">
      <c r="A1138">
        <f>'Milestone 1'!A1076</f>
        <v>0</v>
      </c>
      <c r="B1138">
        <f>'Milestone 1'!B1076</f>
        <v>0</v>
      </c>
      <c r="C1138">
        <f>'Milestone 1'!D1076</f>
        <v>0</v>
      </c>
      <c r="D1138">
        <f>Reference!C961</f>
        <v>0</v>
      </c>
      <c r="E1138" s="21">
        <f>'Milestone 1'!E1076</f>
        <v>0</v>
      </c>
      <c r="F1138">
        <f>Reference!B961</f>
        <v>0</v>
      </c>
      <c r="G1138">
        <f>'Milestone 1'!H1076</f>
        <v>0</v>
      </c>
      <c r="H1138">
        <f>Reference!A961</f>
        <v>0</v>
      </c>
      <c r="I1138">
        <f>'Milestone 1'!J1076</f>
        <v>0</v>
      </c>
      <c r="J1138">
        <f>'Milestone 1'!C1076</f>
        <v>0</v>
      </c>
    </row>
    <row r="1139" spans="1:10">
      <c r="A1139">
        <f>'Milestone 1'!A1077</f>
        <v>0</v>
      </c>
      <c r="B1139">
        <f>'Milestone 1'!B1077</f>
        <v>0</v>
      </c>
      <c r="C1139">
        <f>'Milestone 1'!D1077</f>
        <v>0</v>
      </c>
      <c r="D1139">
        <f>Reference!C962</f>
        <v>0</v>
      </c>
      <c r="E1139" s="21">
        <f>'Milestone 1'!E1077</f>
        <v>0</v>
      </c>
      <c r="F1139">
        <f>Reference!B962</f>
        <v>0</v>
      </c>
      <c r="G1139">
        <f>'Milestone 1'!H1077</f>
        <v>0</v>
      </c>
      <c r="H1139">
        <f>Reference!A962</f>
        <v>0</v>
      </c>
      <c r="I1139">
        <f>'Milestone 1'!J1077</f>
        <v>0</v>
      </c>
      <c r="J1139">
        <f>'Milestone 1'!C1077</f>
        <v>0</v>
      </c>
    </row>
    <row r="1140" spans="1:10">
      <c r="A1140">
        <f>'Milestone 1'!A1078</f>
        <v>0</v>
      </c>
      <c r="B1140">
        <f>'Milestone 1'!B1078</f>
        <v>0</v>
      </c>
      <c r="C1140">
        <f>'Milestone 1'!D1078</f>
        <v>0</v>
      </c>
      <c r="D1140">
        <f>Reference!C963</f>
        <v>0</v>
      </c>
      <c r="E1140" s="21">
        <f>'Milestone 1'!E1078</f>
        <v>0</v>
      </c>
      <c r="F1140">
        <f>Reference!B963</f>
        <v>0</v>
      </c>
      <c r="G1140">
        <f>'Milestone 1'!H1078</f>
        <v>0</v>
      </c>
      <c r="H1140">
        <f>Reference!A963</f>
        <v>0</v>
      </c>
      <c r="I1140">
        <f>'Milestone 1'!J1078</f>
        <v>0</v>
      </c>
      <c r="J1140">
        <f>'Milestone 1'!C1078</f>
        <v>0</v>
      </c>
    </row>
    <row r="1141" spans="1:10">
      <c r="A1141">
        <f>'Milestone 1'!A1079</f>
        <v>0</v>
      </c>
      <c r="B1141">
        <f>'Milestone 1'!B1079</f>
        <v>0</v>
      </c>
      <c r="C1141">
        <f>'Milestone 1'!D1079</f>
        <v>0</v>
      </c>
      <c r="D1141">
        <f>Reference!C964</f>
        <v>0</v>
      </c>
      <c r="E1141" s="21">
        <f>'Milestone 1'!E1079</f>
        <v>0</v>
      </c>
      <c r="F1141">
        <f>Reference!B964</f>
        <v>0</v>
      </c>
      <c r="G1141">
        <f>'Milestone 1'!H1079</f>
        <v>0</v>
      </c>
      <c r="H1141">
        <f>Reference!A964</f>
        <v>0</v>
      </c>
      <c r="I1141">
        <f>'Milestone 1'!J1079</f>
        <v>0</v>
      </c>
      <c r="J1141">
        <f>'Milestone 1'!C1079</f>
        <v>0</v>
      </c>
    </row>
    <row r="1142" spans="1:10">
      <c r="A1142">
        <f>'Milestone 1'!A1080</f>
        <v>0</v>
      </c>
      <c r="B1142">
        <f>'Milestone 1'!B1080</f>
        <v>0</v>
      </c>
      <c r="C1142">
        <f>'Milestone 1'!D1080</f>
        <v>0</v>
      </c>
      <c r="D1142">
        <f>Reference!C965</f>
        <v>0</v>
      </c>
      <c r="E1142" s="21">
        <f>'Milestone 1'!E1080</f>
        <v>0</v>
      </c>
      <c r="F1142">
        <f>Reference!B965</f>
        <v>0</v>
      </c>
      <c r="G1142">
        <f>'Milestone 1'!H1080</f>
        <v>0</v>
      </c>
      <c r="H1142">
        <f>Reference!A965</f>
        <v>0</v>
      </c>
      <c r="I1142">
        <f>'Milestone 1'!J1080</f>
        <v>0</v>
      </c>
      <c r="J1142">
        <f>'Milestone 1'!C1080</f>
        <v>0</v>
      </c>
    </row>
    <row r="1143" spans="1:10">
      <c r="A1143">
        <f>'Milestone 1'!A1081</f>
        <v>0</v>
      </c>
      <c r="B1143">
        <f>'Milestone 1'!B1081</f>
        <v>0</v>
      </c>
      <c r="C1143">
        <f>'Milestone 1'!D1081</f>
        <v>0</v>
      </c>
      <c r="D1143">
        <f>Reference!C966</f>
        <v>0</v>
      </c>
      <c r="E1143" s="21">
        <f>'Milestone 1'!E1081</f>
        <v>0</v>
      </c>
      <c r="F1143">
        <f>Reference!B966</f>
        <v>0</v>
      </c>
      <c r="G1143">
        <f>'Milestone 1'!H1081</f>
        <v>0</v>
      </c>
      <c r="H1143">
        <f>Reference!A966</f>
        <v>0</v>
      </c>
      <c r="I1143">
        <f>'Milestone 1'!J1081</f>
        <v>0</v>
      </c>
      <c r="J1143">
        <f>'Milestone 1'!C1081</f>
        <v>0</v>
      </c>
    </row>
    <row r="1144" spans="1:10">
      <c r="A1144">
        <f>'Milestone 1'!A1082</f>
        <v>0</v>
      </c>
      <c r="B1144">
        <f>'Milestone 1'!B1082</f>
        <v>0</v>
      </c>
      <c r="C1144">
        <f>'Milestone 1'!D1082</f>
        <v>0</v>
      </c>
      <c r="D1144">
        <f>Reference!C967</f>
        <v>0</v>
      </c>
      <c r="E1144" s="21">
        <f>'Milestone 1'!E1082</f>
        <v>0</v>
      </c>
      <c r="F1144">
        <f>Reference!B967</f>
        <v>0</v>
      </c>
      <c r="G1144">
        <f>'Milestone 1'!H1082</f>
        <v>0</v>
      </c>
      <c r="H1144">
        <f>Reference!A967</f>
        <v>0</v>
      </c>
      <c r="I1144">
        <f>'Milestone 1'!J1082</f>
        <v>0</v>
      </c>
      <c r="J1144">
        <f>'Milestone 1'!C1082</f>
        <v>0</v>
      </c>
    </row>
    <row r="1145" spans="1:10">
      <c r="A1145">
        <f>'Milestone 1'!A1083</f>
        <v>0</v>
      </c>
      <c r="B1145">
        <f>'Milestone 1'!B1083</f>
        <v>0</v>
      </c>
      <c r="C1145">
        <f>'Milestone 1'!D1083</f>
        <v>0</v>
      </c>
      <c r="D1145">
        <f>Reference!C968</f>
        <v>0</v>
      </c>
      <c r="E1145" s="21">
        <f>'Milestone 1'!E1083</f>
        <v>0</v>
      </c>
      <c r="F1145">
        <f>Reference!B968</f>
        <v>0</v>
      </c>
      <c r="G1145">
        <f>'Milestone 1'!H1083</f>
        <v>0</v>
      </c>
      <c r="H1145">
        <f>Reference!A968</f>
        <v>0</v>
      </c>
      <c r="I1145">
        <f>'Milestone 1'!J1083</f>
        <v>0</v>
      </c>
      <c r="J1145">
        <f>'Milestone 1'!C1083</f>
        <v>0</v>
      </c>
    </row>
    <row r="1146" spans="1:10">
      <c r="A1146">
        <f>'Milestone 1'!A1084</f>
        <v>0</v>
      </c>
      <c r="B1146">
        <f>'Milestone 1'!B1084</f>
        <v>0</v>
      </c>
      <c r="C1146">
        <f>'Milestone 1'!D1084</f>
        <v>0</v>
      </c>
      <c r="D1146">
        <f>Reference!C969</f>
        <v>0</v>
      </c>
      <c r="E1146" s="21">
        <f>'Milestone 1'!E1084</f>
        <v>0</v>
      </c>
      <c r="F1146">
        <f>Reference!B969</f>
        <v>0</v>
      </c>
      <c r="G1146">
        <f>'Milestone 1'!H1084</f>
        <v>0</v>
      </c>
      <c r="H1146">
        <f>Reference!A969</f>
        <v>0</v>
      </c>
      <c r="I1146">
        <f>'Milestone 1'!J1084</f>
        <v>0</v>
      </c>
      <c r="J1146">
        <f>'Milestone 1'!C1084</f>
        <v>0</v>
      </c>
    </row>
    <row r="1147" spans="1:10">
      <c r="A1147">
        <f>'Milestone 1'!A1085</f>
        <v>0</v>
      </c>
      <c r="B1147">
        <f>'Milestone 1'!B1085</f>
        <v>0</v>
      </c>
      <c r="C1147">
        <f>'Milestone 1'!D1085</f>
        <v>0</v>
      </c>
      <c r="D1147">
        <f>Reference!C970</f>
        <v>0</v>
      </c>
      <c r="E1147" s="21">
        <f>'Milestone 1'!E1085</f>
        <v>0</v>
      </c>
      <c r="F1147">
        <f>Reference!B970</f>
        <v>0</v>
      </c>
      <c r="G1147">
        <f>'Milestone 1'!H1085</f>
        <v>0</v>
      </c>
      <c r="H1147">
        <f>Reference!A970</f>
        <v>0</v>
      </c>
      <c r="I1147">
        <f>'Milestone 1'!J1085</f>
        <v>0</v>
      </c>
      <c r="J1147">
        <f>'Milestone 1'!C1085</f>
        <v>0</v>
      </c>
    </row>
    <row r="1148" spans="1:10">
      <c r="A1148">
        <f>'Milestone 1'!A1086</f>
        <v>0</v>
      </c>
      <c r="B1148">
        <f>'Milestone 1'!B1086</f>
        <v>0</v>
      </c>
      <c r="C1148">
        <f>'Milestone 1'!D1086</f>
        <v>0</v>
      </c>
      <c r="D1148">
        <f>Reference!C971</f>
        <v>0</v>
      </c>
      <c r="E1148" s="21">
        <f>'Milestone 1'!E1086</f>
        <v>0</v>
      </c>
      <c r="F1148">
        <f>Reference!B971</f>
        <v>0</v>
      </c>
      <c r="G1148">
        <f>'Milestone 1'!H1086</f>
        <v>0</v>
      </c>
      <c r="H1148">
        <f>Reference!A971</f>
        <v>0</v>
      </c>
      <c r="I1148">
        <f>'Milestone 1'!J1086</f>
        <v>0</v>
      </c>
      <c r="J1148">
        <f>'Milestone 1'!C1086</f>
        <v>0</v>
      </c>
    </row>
    <row r="1149" spans="1:10">
      <c r="A1149">
        <f>'Milestone 1'!A1087</f>
        <v>0</v>
      </c>
      <c r="B1149">
        <f>'Milestone 1'!B1087</f>
        <v>0</v>
      </c>
      <c r="C1149">
        <f>'Milestone 1'!D1087</f>
        <v>0</v>
      </c>
      <c r="D1149">
        <f>Reference!C972</f>
        <v>0</v>
      </c>
      <c r="E1149" s="21">
        <f>'Milestone 1'!E1087</f>
        <v>0</v>
      </c>
      <c r="F1149">
        <f>Reference!B972</f>
        <v>0</v>
      </c>
      <c r="G1149">
        <f>'Milestone 1'!H1087</f>
        <v>0</v>
      </c>
      <c r="H1149">
        <f>Reference!A972</f>
        <v>0</v>
      </c>
      <c r="I1149">
        <f>'Milestone 1'!J1087</f>
        <v>0</v>
      </c>
      <c r="J1149">
        <f>'Milestone 1'!C1087</f>
        <v>0</v>
      </c>
    </row>
    <row r="1150" spans="1:10">
      <c r="A1150">
        <f>'Milestone 1'!A1088</f>
        <v>0</v>
      </c>
      <c r="B1150">
        <f>'Milestone 1'!B1088</f>
        <v>0</v>
      </c>
      <c r="C1150">
        <f>'Milestone 1'!D1088</f>
        <v>0</v>
      </c>
      <c r="D1150">
        <f>Reference!C973</f>
        <v>0</v>
      </c>
      <c r="E1150" s="21">
        <f>'Milestone 1'!E1088</f>
        <v>0</v>
      </c>
      <c r="F1150">
        <f>Reference!B973</f>
        <v>0</v>
      </c>
      <c r="G1150">
        <f>'Milestone 1'!H1088</f>
        <v>0</v>
      </c>
      <c r="H1150">
        <f>Reference!A973</f>
        <v>0</v>
      </c>
      <c r="I1150">
        <f>'Milestone 1'!J1088</f>
        <v>0</v>
      </c>
      <c r="J1150">
        <f>'Milestone 1'!C1088</f>
        <v>0</v>
      </c>
    </row>
    <row r="1151" spans="1:10">
      <c r="A1151">
        <f>'Milestone 1'!A1089</f>
        <v>0</v>
      </c>
      <c r="B1151">
        <f>'Milestone 1'!B1089</f>
        <v>0</v>
      </c>
      <c r="C1151">
        <f>'Milestone 1'!D1089</f>
        <v>0</v>
      </c>
      <c r="D1151">
        <f>Reference!C974</f>
        <v>0</v>
      </c>
      <c r="E1151" s="21">
        <f>'Milestone 1'!E1089</f>
        <v>0</v>
      </c>
      <c r="F1151">
        <f>Reference!B974</f>
        <v>0</v>
      </c>
      <c r="G1151">
        <f>'Milestone 1'!H1089</f>
        <v>0</v>
      </c>
      <c r="H1151">
        <f>Reference!A974</f>
        <v>0</v>
      </c>
      <c r="I1151">
        <f>'Milestone 1'!J1089</f>
        <v>0</v>
      </c>
      <c r="J1151">
        <f>'Milestone 1'!C1089</f>
        <v>0</v>
      </c>
    </row>
    <row r="1152" spans="1:10">
      <c r="A1152">
        <f>'Milestone 1'!A1090</f>
        <v>0</v>
      </c>
      <c r="B1152">
        <f>'Milestone 1'!B1090</f>
        <v>0</v>
      </c>
      <c r="C1152">
        <f>'Milestone 1'!D1090</f>
        <v>0</v>
      </c>
      <c r="D1152">
        <f>Reference!C975</f>
        <v>0</v>
      </c>
      <c r="E1152" s="21">
        <f>'Milestone 1'!E1090</f>
        <v>0</v>
      </c>
      <c r="F1152">
        <f>Reference!B975</f>
        <v>0</v>
      </c>
      <c r="G1152">
        <f>'Milestone 1'!H1090</f>
        <v>0</v>
      </c>
      <c r="H1152">
        <f>Reference!A975</f>
        <v>0</v>
      </c>
      <c r="I1152">
        <f>'Milestone 1'!J1090</f>
        <v>0</v>
      </c>
      <c r="J1152">
        <f>'Milestone 1'!C1090</f>
        <v>0</v>
      </c>
    </row>
    <row r="1153" spans="1:10">
      <c r="A1153">
        <f>'Milestone 1'!A1091</f>
        <v>0</v>
      </c>
      <c r="B1153">
        <f>'Milestone 1'!B1091</f>
        <v>0</v>
      </c>
      <c r="C1153">
        <f>'Milestone 1'!D1091</f>
        <v>0</v>
      </c>
      <c r="D1153">
        <f>Reference!C976</f>
        <v>0</v>
      </c>
      <c r="E1153" s="21">
        <f>'Milestone 1'!E1091</f>
        <v>0</v>
      </c>
      <c r="F1153">
        <f>Reference!B976</f>
        <v>0</v>
      </c>
      <c r="G1153">
        <f>'Milestone 1'!H1091</f>
        <v>0</v>
      </c>
      <c r="H1153">
        <f>Reference!A976</f>
        <v>0</v>
      </c>
      <c r="I1153">
        <f>'Milestone 1'!J1091</f>
        <v>0</v>
      </c>
      <c r="J1153">
        <f>'Milestone 1'!C1091</f>
        <v>0</v>
      </c>
    </row>
    <row r="1154" spans="1:10">
      <c r="A1154">
        <f>'Milestone 1'!A1092</f>
        <v>0</v>
      </c>
      <c r="B1154">
        <f>'Milestone 1'!B1092</f>
        <v>0</v>
      </c>
      <c r="C1154">
        <f>'Milestone 1'!D1092</f>
        <v>0</v>
      </c>
      <c r="D1154">
        <f>Reference!C977</f>
        <v>0</v>
      </c>
      <c r="E1154" s="21">
        <f>'Milestone 1'!E1092</f>
        <v>0</v>
      </c>
      <c r="F1154">
        <f>Reference!B977</f>
        <v>0</v>
      </c>
      <c r="G1154">
        <f>'Milestone 1'!H1092</f>
        <v>0</v>
      </c>
      <c r="H1154">
        <f>Reference!A977</f>
        <v>0</v>
      </c>
      <c r="I1154">
        <f>'Milestone 1'!J1092</f>
        <v>0</v>
      </c>
      <c r="J1154">
        <f>'Milestone 1'!C1092</f>
        <v>0</v>
      </c>
    </row>
    <row r="1155" spans="1:10">
      <c r="A1155">
        <f>'Milestone 1'!A1093</f>
        <v>0</v>
      </c>
      <c r="B1155">
        <f>'Milestone 1'!B1093</f>
        <v>0</v>
      </c>
      <c r="C1155">
        <f>'Milestone 1'!D1093</f>
        <v>0</v>
      </c>
      <c r="D1155">
        <f>Reference!C978</f>
        <v>0</v>
      </c>
      <c r="E1155" s="21">
        <f>'Milestone 1'!E1093</f>
        <v>0</v>
      </c>
      <c r="F1155">
        <f>Reference!B978</f>
        <v>0</v>
      </c>
      <c r="G1155">
        <f>'Milestone 1'!H1093</f>
        <v>0</v>
      </c>
      <c r="H1155">
        <f>Reference!A978</f>
        <v>0</v>
      </c>
      <c r="I1155">
        <f>'Milestone 1'!J1093</f>
        <v>0</v>
      </c>
      <c r="J1155">
        <f>'Milestone 1'!C1093</f>
        <v>0</v>
      </c>
    </row>
    <row r="1156" spans="1:10">
      <c r="A1156">
        <f>'Milestone 1'!A1094</f>
        <v>0</v>
      </c>
      <c r="B1156">
        <f>'Milestone 1'!B1094</f>
        <v>0</v>
      </c>
      <c r="C1156">
        <f>'Milestone 1'!D1094</f>
        <v>0</v>
      </c>
      <c r="D1156">
        <f>Reference!C979</f>
        <v>0</v>
      </c>
      <c r="E1156" s="21">
        <f>'Milestone 1'!E1094</f>
        <v>0</v>
      </c>
      <c r="F1156">
        <f>Reference!B979</f>
        <v>0</v>
      </c>
      <c r="G1156">
        <f>'Milestone 1'!H1094</f>
        <v>0</v>
      </c>
      <c r="H1156">
        <f>Reference!A979</f>
        <v>0</v>
      </c>
      <c r="I1156">
        <f>'Milestone 1'!J1094</f>
        <v>0</v>
      </c>
      <c r="J1156">
        <f>'Milestone 1'!C1094</f>
        <v>0</v>
      </c>
    </row>
    <row r="1157" spans="1:10">
      <c r="A1157">
        <f>'Milestone 1'!A1095</f>
        <v>0</v>
      </c>
      <c r="B1157">
        <f>'Milestone 1'!B1095</f>
        <v>0</v>
      </c>
      <c r="C1157">
        <f>'Milestone 1'!D1095</f>
        <v>0</v>
      </c>
      <c r="D1157">
        <f>Reference!C980</f>
        <v>0</v>
      </c>
      <c r="E1157" s="21">
        <f>'Milestone 1'!E1095</f>
        <v>0</v>
      </c>
      <c r="F1157">
        <f>Reference!B980</f>
        <v>0</v>
      </c>
      <c r="G1157">
        <f>'Milestone 1'!H1095</f>
        <v>0</v>
      </c>
      <c r="H1157">
        <f>Reference!A980</f>
        <v>0</v>
      </c>
      <c r="I1157">
        <f>'Milestone 1'!J1095</f>
        <v>0</v>
      </c>
      <c r="J1157">
        <f>'Milestone 1'!C1095</f>
        <v>0</v>
      </c>
    </row>
    <row r="1158" spans="1:10">
      <c r="A1158">
        <f>'Milestone 1'!A1096</f>
        <v>0</v>
      </c>
      <c r="B1158">
        <f>'Milestone 1'!B1096</f>
        <v>0</v>
      </c>
      <c r="C1158">
        <f>'Milestone 1'!D1096</f>
        <v>0</v>
      </c>
      <c r="D1158">
        <f>Reference!C981</f>
        <v>0</v>
      </c>
      <c r="E1158" s="21">
        <f>'Milestone 1'!E1096</f>
        <v>0</v>
      </c>
      <c r="F1158">
        <f>Reference!B981</f>
        <v>0</v>
      </c>
      <c r="G1158">
        <f>'Milestone 1'!H1096</f>
        <v>0</v>
      </c>
      <c r="H1158">
        <f>Reference!A981</f>
        <v>0</v>
      </c>
      <c r="I1158">
        <f>'Milestone 1'!J1096</f>
        <v>0</v>
      </c>
      <c r="J1158">
        <f>'Milestone 1'!C1096</f>
        <v>0</v>
      </c>
    </row>
    <row r="1159" spans="1:10">
      <c r="A1159">
        <f>'Milestone 1'!A1097</f>
        <v>0</v>
      </c>
      <c r="B1159">
        <f>'Milestone 1'!B1097</f>
        <v>0</v>
      </c>
      <c r="C1159">
        <f>'Milestone 1'!D1097</f>
        <v>0</v>
      </c>
      <c r="D1159">
        <f>Reference!C982</f>
        <v>0</v>
      </c>
      <c r="E1159" s="21">
        <f>'Milestone 1'!E1097</f>
        <v>0</v>
      </c>
      <c r="F1159">
        <f>Reference!B982</f>
        <v>0</v>
      </c>
      <c r="G1159">
        <f>'Milestone 1'!H1097</f>
        <v>0</v>
      </c>
      <c r="H1159">
        <f>Reference!A982</f>
        <v>0</v>
      </c>
      <c r="I1159">
        <f>'Milestone 1'!J1097</f>
        <v>0</v>
      </c>
      <c r="J1159">
        <f>'Milestone 1'!C1097</f>
        <v>0</v>
      </c>
    </row>
    <row r="1160" spans="1:10">
      <c r="A1160">
        <f>'Milestone 1'!A1098</f>
        <v>0</v>
      </c>
      <c r="B1160">
        <f>'Milestone 1'!B1098</f>
        <v>0</v>
      </c>
      <c r="C1160">
        <f>'Milestone 1'!D1098</f>
        <v>0</v>
      </c>
      <c r="D1160">
        <f>Reference!C983</f>
        <v>0</v>
      </c>
      <c r="E1160" s="21">
        <f>'Milestone 1'!E1098</f>
        <v>0</v>
      </c>
      <c r="F1160">
        <f>Reference!B983</f>
        <v>0</v>
      </c>
      <c r="G1160">
        <f>'Milestone 1'!H1098</f>
        <v>0</v>
      </c>
      <c r="H1160">
        <f>Reference!A983</f>
        <v>0</v>
      </c>
      <c r="I1160">
        <f>'Milestone 1'!J1098</f>
        <v>0</v>
      </c>
      <c r="J1160">
        <f>'Milestone 1'!C1098</f>
        <v>0</v>
      </c>
    </row>
    <row r="1161" spans="1:10">
      <c r="A1161">
        <f>'Milestone 1'!A1099</f>
        <v>0</v>
      </c>
      <c r="B1161">
        <f>'Milestone 1'!B1099</f>
        <v>0</v>
      </c>
      <c r="C1161">
        <f>'Milestone 1'!D1099</f>
        <v>0</v>
      </c>
      <c r="D1161">
        <f>Reference!C984</f>
        <v>0</v>
      </c>
      <c r="E1161" s="21">
        <f>'Milestone 1'!E1099</f>
        <v>0</v>
      </c>
      <c r="F1161">
        <f>Reference!B984</f>
        <v>0</v>
      </c>
      <c r="G1161">
        <f>'Milestone 1'!H1099</f>
        <v>0</v>
      </c>
      <c r="H1161">
        <f>Reference!A984</f>
        <v>0</v>
      </c>
      <c r="I1161">
        <f>'Milestone 1'!J1099</f>
        <v>0</v>
      </c>
      <c r="J1161">
        <f>'Milestone 1'!C1099</f>
        <v>0</v>
      </c>
    </row>
    <row r="1162" spans="1:10">
      <c r="A1162">
        <f>'Milestone 1'!A1100</f>
        <v>0</v>
      </c>
      <c r="B1162">
        <f>'Milestone 1'!B1100</f>
        <v>0</v>
      </c>
      <c r="C1162">
        <f>'Milestone 1'!D1100</f>
        <v>0</v>
      </c>
      <c r="D1162">
        <f>Reference!C985</f>
        <v>0</v>
      </c>
      <c r="E1162" s="21">
        <f>'Milestone 1'!E1100</f>
        <v>0</v>
      </c>
      <c r="F1162">
        <f>Reference!B985</f>
        <v>0</v>
      </c>
      <c r="G1162">
        <f>'Milestone 1'!H1100</f>
        <v>0</v>
      </c>
      <c r="H1162">
        <f>Reference!A985</f>
        <v>0</v>
      </c>
      <c r="I1162">
        <f>'Milestone 1'!J1100</f>
        <v>0</v>
      </c>
      <c r="J1162">
        <f>'Milestone 1'!C1100</f>
        <v>0</v>
      </c>
    </row>
    <row r="1163" spans="1:10">
      <c r="A1163">
        <f>'Milestone 1'!A1101</f>
        <v>0</v>
      </c>
      <c r="B1163">
        <f>'Milestone 1'!B1101</f>
        <v>0</v>
      </c>
      <c r="C1163">
        <f>'Milestone 1'!D1101</f>
        <v>0</v>
      </c>
      <c r="D1163">
        <f>Reference!C986</f>
        <v>0</v>
      </c>
      <c r="E1163" s="21">
        <f>'Milestone 1'!E1101</f>
        <v>0</v>
      </c>
      <c r="F1163">
        <f>Reference!B986</f>
        <v>0</v>
      </c>
      <c r="G1163">
        <f>'Milestone 1'!H1101</f>
        <v>0</v>
      </c>
      <c r="H1163">
        <f>Reference!A986</f>
        <v>0</v>
      </c>
      <c r="I1163">
        <f>'Milestone 1'!J1101</f>
        <v>0</v>
      </c>
      <c r="J1163">
        <f>'Milestone 1'!C1101</f>
        <v>0</v>
      </c>
    </row>
    <row r="1164" spans="1:10">
      <c r="A1164">
        <f>'Milestone 1'!A1102</f>
        <v>0</v>
      </c>
      <c r="B1164">
        <f>'Milestone 1'!B1102</f>
        <v>0</v>
      </c>
      <c r="C1164">
        <f>'Milestone 1'!D1102</f>
        <v>0</v>
      </c>
      <c r="D1164">
        <f>Reference!C987</f>
        <v>0</v>
      </c>
      <c r="E1164" s="21">
        <f>'Milestone 1'!E1102</f>
        <v>0</v>
      </c>
      <c r="F1164">
        <f>Reference!B987</f>
        <v>0</v>
      </c>
      <c r="G1164">
        <f>'Milestone 1'!H1102</f>
        <v>0</v>
      </c>
      <c r="H1164">
        <f>Reference!A987</f>
        <v>0</v>
      </c>
      <c r="I1164">
        <f>'Milestone 1'!J1102</f>
        <v>0</v>
      </c>
      <c r="J1164">
        <f>'Milestone 1'!C1102</f>
        <v>0</v>
      </c>
    </row>
    <row r="1165" spans="1:10">
      <c r="A1165">
        <f>'Milestone 1'!A1103</f>
        <v>0</v>
      </c>
      <c r="B1165">
        <f>'Milestone 1'!B1103</f>
        <v>0</v>
      </c>
      <c r="C1165">
        <f>'Milestone 1'!D1103</f>
        <v>0</v>
      </c>
      <c r="D1165">
        <f>Reference!C988</f>
        <v>0</v>
      </c>
      <c r="E1165" s="21">
        <f>'Milestone 1'!E1103</f>
        <v>0</v>
      </c>
      <c r="F1165">
        <f>Reference!B988</f>
        <v>0</v>
      </c>
      <c r="G1165">
        <f>'Milestone 1'!H1103</f>
        <v>0</v>
      </c>
      <c r="H1165">
        <f>Reference!A988</f>
        <v>0</v>
      </c>
      <c r="I1165">
        <f>'Milestone 1'!J1103</f>
        <v>0</v>
      </c>
      <c r="J1165">
        <f>'Milestone 1'!C1103</f>
        <v>0</v>
      </c>
    </row>
    <row r="1166" spans="1:10">
      <c r="A1166">
        <f>'Milestone 1'!A1104</f>
        <v>0</v>
      </c>
      <c r="B1166">
        <f>'Milestone 1'!B1104</f>
        <v>0</v>
      </c>
      <c r="C1166">
        <f>'Milestone 1'!D1104</f>
        <v>0</v>
      </c>
      <c r="D1166">
        <f>Reference!C989</f>
        <v>0</v>
      </c>
      <c r="E1166" s="21">
        <f>'Milestone 1'!E1104</f>
        <v>0</v>
      </c>
      <c r="F1166">
        <f>Reference!B989</f>
        <v>0</v>
      </c>
      <c r="G1166">
        <f>'Milestone 1'!H1104</f>
        <v>0</v>
      </c>
      <c r="H1166">
        <f>Reference!A989</f>
        <v>0</v>
      </c>
      <c r="I1166">
        <f>'Milestone 1'!J1104</f>
        <v>0</v>
      </c>
      <c r="J1166">
        <f>'Milestone 1'!C1104</f>
        <v>0</v>
      </c>
    </row>
    <row r="1167" spans="1:10">
      <c r="A1167">
        <f>'Milestone 1'!A1105</f>
        <v>0</v>
      </c>
      <c r="B1167">
        <f>'Milestone 1'!B1105</f>
        <v>0</v>
      </c>
      <c r="C1167">
        <f>'Milestone 1'!D1105</f>
        <v>0</v>
      </c>
      <c r="D1167">
        <f>Reference!C990</f>
        <v>0</v>
      </c>
      <c r="E1167" s="21">
        <f>'Milestone 1'!E1105</f>
        <v>0</v>
      </c>
      <c r="F1167">
        <f>Reference!B990</f>
        <v>0</v>
      </c>
      <c r="G1167">
        <f>'Milestone 1'!H1105</f>
        <v>0</v>
      </c>
      <c r="H1167">
        <f>Reference!A990</f>
        <v>0</v>
      </c>
      <c r="I1167">
        <f>'Milestone 1'!J1105</f>
        <v>0</v>
      </c>
      <c r="J1167">
        <f>'Milestone 1'!C1105</f>
        <v>0</v>
      </c>
    </row>
    <row r="1168" spans="1:10">
      <c r="A1168">
        <f>'Milestone 1'!A1106</f>
        <v>0</v>
      </c>
      <c r="B1168">
        <f>'Milestone 1'!B1106</f>
        <v>0</v>
      </c>
      <c r="C1168">
        <f>'Milestone 1'!D1106</f>
        <v>0</v>
      </c>
      <c r="D1168">
        <f>Reference!C991</f>
        <v>0</v>
      </c>
      <c r="E1168" s="21">
        <f>'Milestone 1'!E1106</f>
        <v>0</v>
      </c>
      <c r="F1168">
        <f>Reference!B991</f>
        <v>0</v>
      </c>
      <c r="G1168">
        <f>'Milestone 1'!H1106</f>
        <v>0</v>
      </c>
      <c r="H1168">
        <f>Reference!A991</f>
        <v>0</v>
      </c>
      <c r="I1168">
        <f>'Milestone 1'!J1106</f>
        <v>0</v>
      </c>
      <c r="J1168">
        <f>'Milestone 1'!C1106</f>
        <v>0</v>
      </c>
    </row>
    <row r="1169" spans="1:10">
      <c r="A1169">
        <f>'Milestone 1'!A1107</f>
        <v>0</v>
      </c>
      <c r="B1169">
        <f>'Milestone 1'!B1107</f>
        <v>0</v>
      </c>
      <c r="C1169">
        <f>'Milestone 1'!D1107</f>
        <v>0</v>
      </c>
      <c r="D1169">
        <f>Reference!C992</f>
        <v>0</v>
      </c>
      <c r="E1169" s="21">
        <f>'Milestone 1'!E1107</f>
        <v>0</v>
      </c>
      <c r="F1169">
        <f>Reference!B992</f>
        <v>0</v>
      </c>
      <c r="G1169">
        <f>'Milestone 1'!H1107</f>
        <v>0</v>
      </c>
      <c r="H1169">
        <f>Reference!A992</f>
        <v>0</v>
      </c>
      <c r="I1169">
        <f>'Milestone 1'!J1107</f>
        <v>0</v>
      </c>
      <c r="J1169">
        <f>'Milestone 1'!C1107</f>
        <v>0</v>
      </c>
    </row>
    <row r="1170" spans="1:10">
      <c r="A1170">
        <f>'Milestone 1'!A1108</f>
        <v>0</v>
      </c>
      <c r="B1170">
        <f>'Milestone 1'!B1108</f>
        <v>0</v>
      </c>
      <c r="C1170">
        <f>'Milestone 1'!D1108</f>
        <v>0</v>
      </c>
      <c r="D1170">
        <f>Reference!C993</f>
        <v>0</v>
      </c>
      <c r="E1170" s="21">
        <f>'Milestone 1'!E1108</f>
        <v>0</v>
      </c>
      <c r="F1170">
        <f>Reference!B993</f>
        <v>0</v>
      </c>
      <c r="G1170">
        <f>'Milestone 1'!H1108</f>
        <v>0</v>
      </c>
      <c r="H1170">
        <f>Reference!A993</f>
        <v>0</v>
      </c>
      <c r="I1170">
        <f>'Milestone 1'!J1108</f>
        <v>0</v>
      </c>
      <c r="J1170">
        <f>'Milestone 1'!C1108</f>
        <v>0</v>
      </c>
    </row>
    <row r="1171" spans="1:10">
      <c r="A1171">
        <f>'Milestone 1'!A1109</f>
        <v>0</v>
      </c>
      <c r="B1171">
        <f>'Milestone 1'!B1109</f>
        <v>0</v>
      </c>
      <c r="C1171">
        <f>'Milestone 1'!D1109</f>
        <v>0</v>
      </c>
      <c r="D1171">
        <f>Reference!C994</f>
        <v>0</v>
      </c>
      <c r="E1171" s="21">
        <f>'Milestone 1'!E1109</f>
        <v>0</v>
      </c>
      <c r="F1171">
        <f>Reference!B994</f>
        <v>0</v>
      </c>
      <c r="G1171">
        <f>'Milestone 1'!H1109</f>
        <v>0</v>
      </c>
      <c r="H1171">
        <f>Reference!A994</f>
        <v>0</v>
      </c>
      <c r="I1171">
        <f>'Milestone 1'!J1109</f>
        <v>0</v>
      </c>
      <c r="J1171">
        <f>'Milestone 1'!C1109</f>
        <v>0</v>
      </c>
    </row>
    <row r="1172" spans="1:10">
      <c r="A1172">
        <f>'Milestone 1'!A1110</f>
        <v>0</v>
      </c>
      <c r="B1172">
        <f>'Milestone 1'!B1110</f>
        <v>0</v>
      </c>
      <c r="C1172">
        <f>'Milestone 1'!D1110</f>
        <v>0</v>
      </c>
      <c r="D1172">
        <f>Reference!C995</f>
        <v>0</v>
      </c>
      <c r="E1172" s="21">
        <f>'Milestone 1'!E1110</f>
        <v>0</v>
      </c>
      <c r="F1172">
        <f>Reference!B995</f>
        <v>0</v>
      </c>
      <c r="G1172">
        <f>'Milestone 1'!H1110</f>
        <v>0</v>
      </c>
      <c r="H1172">
        <f>Reference!A995</f>
        <v>0</v>
      </c>
      <c r="I1172">
        <f>'Milestone 1'!J1110</f>
        <v>0</v>
      </c>
      <c r="J1172">
        <f>'Milestone 1'!C1110</f>
        <v>0</v>
      </c>
    </row>
    <row r="1173" spans="1:10">
      <c r="A1173">
        <f>'Milestone 1'!A1111</f>
        <v>0</v>
      </c>
      <c r="B1173">
        <f>'Milestone 1'!B1111</f>
        <v>0</v>
      </c>
      <c r="C1173">
        <f>'Milestone 1'!D1111</f>
        <v>0</v>
      </c>
      <c r="D1173">
        <f>Reference!C996</f>
        <v>0</v>
      </c>
      <c r="E1173" s="21">
        <f>'Milestone 1'!E1111</f>
        <v>0</v>
      </c>
      <c r="F1173">
        <f>Reference!B996</f>
        <v>0</v>
      </c>
      <c r="G1173">
        <f>'Milestone 1'!H1111</f>
        <v>0</v>
      </c>
      <c r="H1173">
        <f>Reference!A996</f>
        <v>0</v>
      </c>
      <c r="I1173">
        <f>'Milestone 1'!J1111</f>
        <v>0</v>
      </c>
      <c r="J1173">
        <f>'Milestone 1'!C1111</f>
        <v>0</v>
      </c>
    </row>
    <row r="1174" spans="1:10">
      <c r="A1174">
        <f>'Milestone 1'!A1112</f>
        <v>0</v>
      </c>
      <c r="B1174">
        <f>'Milestone 1'!B1112</f>
        <v>0</v>
      </c>
      <c r="C1174">
        <f>'Milestone 1'!D1112</f>
        <v>0</v>
      </c>
      <c r="D1174">
        <f>Reference!C997</f>
        <v>0</v>
      </c>
      <c r="E1174" s="21">
        <f>'Milestone 1'!E1112</f>
        <v>0</v>
      </c>
      <c r="F1174">
        <f>Reference!B997</f>
        <v>0</v>
      </c>
      <c r="G1174">
        <f>'Milestone 1'!H1112</f>
        <v>0</v>
      </c>
      <c r="H1174">
        <f>Reference!A997</f>
        <v>0</v>
      </c>
      <c r="I1174">
        <f>'Milestone 1'!J1112</f>
        <v>0</v>
      </c>
      <c r="J1174">
        <f>'Milestone 1'!C1112</f>
        <v>0</v>
      </c>
    </row>
    <row r="1175" spans="1:10">
      <c r="A1175">
        <f>'Milestone 1'!A1113</f>
        <v>0</v>
      </c>
      <c r="B1175">
        <f>'Milestone 1'!B1113</f>
        <v>0</v>
      </c>
      <c r="C1175">
        <f>'Milestone 1'!D1113</f>
        <v>0</v>
      </c>
      <c r="D1175">
        <f>Reference!C998</f>
        <v>0</v>
      </c>
      <c r="E1175" s="21">
        <f>'Milestone 1'!E1113</f>
        <v>0</v>
      </c>
      <c r="F1175">
        <f>Reference!B998</f>
        <v>0</v>
      </c>
      <c r="G1175">
        <f>'Milestone 1'!H1113</f>
        <v>0</v>
      </c>
      <c r="H1175">
        <f>Reference!A998</f>
        <v>0</v>
      </c>
      <c r="I1175">
        <f>'Milestone 1'!J1113</f>
        <v>0</v>
      </c>
      <c r="J1175">
        <f>'Milestone 1'!C1113</f>
        <v>0</v>
      </c>
    </row>
    <row r="1176" spans="1:10">
      <c r="A1176">
        <f>'Milestone 1'!A1114</f>
        <v>0</v>
      </c>
      <c r="B1176">
        <f>'Milestone 1'!B1114</f>
        <v>0</v>
      </c>
      <c r="C1176">
        <f>'Milestone 1'!D1114</f>
        <v>0</v>
      </c>
      <c r="D1176">
        <f>Reference!C999</f>
        <v>0</v>
      </c>
      <c r="E1176" s="21">
        <f>'Milestone 1'!E1114</f>
        <v>0</v>
      </c>
      <c r="F1176">
        <f>Reference!B999</f>
        <v>0</v>
      </c>
      <c r="G1176">
        <f>'Milestone 1'!H1114</f>
        <v>0</v>
      </c>
      <c r="H1176">
        <f>Reference!A999</f>
        <v>0</v>
      </c>
      <c r="I1176">
        <f>'Milestone 1'!J1114</f>
        <v>0</v>
      </c>
      <c r="J1176">
        <f>'Milestone 1'!C1114</f>
        <v>0</v>
      </c>
    </row>
    <row r="1177" spans="1:10">
      <c r="A1177">
        <f>'Milestone 1'!A1115</f>
        <v>0</v>
      </c>
      <c r="B1177">
        <f>'Milestone 1'!B1115</f>
        <v>0</v>
      </c>
      <c r="C1177">
        <f>'Milestone 1'!D1115</f>
        <v>0</v>
      </c>
      <c r="D1177">
        <f>Reference!C1000</f>
        <v>0</v>
      </c>
      <c r="E1177" s="21">
        <f>'Milestone 1'!E1115</f>
        <v>0</v>
      </c>
      <c r="F1177">
        <f>Reference!B1000</f>
        <v>0</v>
      </c>
      <c r="G1177">
        <f>'Milestone 1'!H1115</f>
        <v>0</v>
      </c>
      <c r="H1177">
        <f>Reference!A1000</f>
        <v>0</v>
      </c>
      <c r="I1177">
        <f>'Milestone 1'!J1115</f>
        <v>0</v>
      </c>
      <c r="J1177">
        <f>'Milestone 1'!C1115</f>
        <v>0</v>
      </c>
    </row>
    <row r="1178" spans="1:10">
      <c r="A1178">
        <f>'Milestone 1'!A1116</f>
        <v>0</v>
      </c>
      <c r="B1178">
        <f>'Milestone 1'!B1116</f>
        <v>0</v>
      </c>
      <c r="C1178">
        <f>'Milestone 1'!D1116</f>
        <v>0</v>
      </c>
      <c r="D1178">
        <f>Reference!C1001</f>
        <v>0</v>
      </c>
      <c r="E1178" s="21">
        <f>'Milestone 1'!E1116</f>
        <v>0</v>
      </c>
      <c r="F1178">
        <f>Reference!B1001</f>
        <v>0</v>
      </c>
      <c r="G1178">
        <f>'Milestone 1'!H1116</f>
        <v>0</v>
      </c>
      <c r="H1178">
        <f>Reference!A1001</f>
        <v>0</v>
      </c>
      <c r="I1178">
        <f>'Milestone 1'!J1116</f>
        <v>0</v>
      </c>
      <c r="J1178">
        <f>'Milestone 1'!C1116</f>
        <v>0</v>
      </c>
    </row>
    <row r="1179" spans="1:10">
      <c r="A1179">
        <f>'Milestone 1'!A1117</f>
        <v>0</v>
      </c>
      <c r="B1179">
        <f>'Milestone 1'!B1117</f>
        <v>0</v>
      </c>
      <c r="C1179">
        <f>'Milestone 1'!D1117</f>
        <v>0</v>
      </c>
      <c r="D1179">
        <f>Reference!C1002</f>
        <v>0</v>
      </c>
      <c r="E1179" s="21">
        <f>'Milestone 1'!E1117</f>
        <v>0</v>
      </c>
      <c r="F1179">
        <f>Reference!B1002</f>
        <v>0</v>
      </c>
      <c r="G1179">
        <f>'Milestone 1'!H1117</f>
        <v>0</v>
      </c>
      <c r="H1179">
        <f>Reference!A1002</f>
        <v>0</v>
      </c>
      <c r="I1179">
        <f>'Milestone 1'!J1117</f>
        <v>0</v>
      </c>
      <c r="J1179">
        <f>'Milestone 1'!C1117</f>
        <v>0</v>
      </c>
    </row>
    <row r="1180" spans="1:10">
      <c r="A1180">
        <f>'Milestone 1'!A1118</f>
        <v>0</v>
      </c>
      <c r="B1180">
        <f>'Milestone 1'!B1118</f>
        <v>0</v>
      </c>
      <c r="C1180">
        <f>'Milestone 1'!D1118</f>
        <v>0</v>
      </c>
      <c r="D1180">
        <f>Reference!C1003</f>
        <v>0</v>
      </c>
      <c r="E1180" s="21">
        <f>'Milestone 1'!E1118</f>
        <v>0</v>
      </c>
      <c r="F1180">
        <f>Reference!B1003</f>
        <v>0</v>
      </c>
      <c r="G1180">
        <f>'Milestone 1'!H1118</f>
        <v>0</v>
      </c>
      <c r="H1180">
        <f>Reference!A1003</f>
        <v>0</v>
      </c>
      <c r="I1180">
        <f>'Milestone 1'!J1118</f>
        <v>0</v>
      </c>
      <c r="J1180">
        <f>'Milestone 1'!C1118</f>
        <v>0</v>
      </c>
    </row>
    <row r="1181" spans="1:10">
      <c r="A1181">
        <f>'Milestone 1'!A1119</f>
        <v>0</v>
      </c>
      <c r="B1181">
        <f>'Milestone 1'!B1119</f>
        <v>0</v>
      </c>
      <c r="C1181">
        <f>'Milestone 1'!D1119</f>
        <v>0</v>
      </c>
      <c r="D1181">
        <f>Reference!C1004</f>
        <v>0</v>
      </c>
      <c r="E1181" s="21">
        <f>'Milestone 1'!E1119</f>
        <v>0</v>
      </c>
      <c r="F1181">
        <f>Reference!B1004</f>
        <v>0</v>
      </c>
      <c r="G1181">
        <f>'Milestone 1'!H1119</f>
        <v>0</v>
      </c>
      <c r="H1181">
        <f>Reference!A1004</f>
        <v>0</v>
      </c>
      <c r="I1181">
        <f>'Milestone 1'!J1119</f>
        <v>0</v>
      </c>
      <c r="J1181">
        <f>'Milestone 1'!C1119</f>
        <v>0</v>
      </c>
    </row>
    <row r="1182" spans="1:10">
      <c r="A1182">
        <f>'Milestone 1'!A1120</f>
        <v>0</v>
      </c>
      <c r="B1182">
        <f>'Milestone 1'!B1120</f>
        <v>0</v>
      </c>
      <c r="C1182">
        <f>'Milestone 1'!D1120</f>
        <v>0</v>
      </c>
      <c r="D1182">
        <f>Reference!C1005</f>
        <v>0</v>
      </c>
      <c r="E1182" s="21">
        <f>'Milestone 1'!E1120</f>
        <v>0</v>
      </c>
      <c r="F1182">
        <f>Reference!B1005</f>
        <v>0</v>
      </c>
      <c r="G1182">
        <f>'Milestone 1'!H1120</f>
        <v>0</v>
      </c>
      <c r="H1182">
        <f>Reference!A1005</f>
        <v>0</v>
      </c>
      <c r="I1182">
        <f>'Milestone 1'!J1120</f>
        <v>0</v>
      </c>
      <c r="J1182">
        <f>'Milestone 1'!C1120</f>
        <v>0</v>
      </c>
    </row>
    <row r="1183" spans="1:10">
      <c r="A1183">
        <f>'Milestone 1'!A1121</f>
        <v>0</v>
      </c>
      <c r="B1183">
        <f>'Milestone 1'!B1121</f>
        <v>0</v>
      </c>
      <c r="C1183">
        <f>'Milestone 1'!D1121</f>
        <v>0</v>
      </c>
      <c r="D1183">
        <f>Reference!C1006</f>
        <v>0</v>
      </c>
      <c r="E1183" s="21">
        <f>'Milestone 1'!E1121</f>
        <v>0</v>
      </c>
      <c r="F1183">
        <f>Reference!B1006</f>
        <v>0</v>
      </c>
      <c r="G1183">
        <f>'Milestone 1'!H1121</f>
        <v>0</v>
      </c>
      <c r="H1183">
        <f>Reference!A1006</f>
        <v>0</v>
      </c>
      <c r="I1183">
        <f>'Milestone 1'!J1121</f>
        <v>0</v>
      </c>
      <c r="J1183">
        <f>'Milestone 1'!C1121</f>
        <v>0</v>
      </c>
    </row>
    <row r="1184" spans="1:10">
      <c r="A1184">
        <f>'Milestone 1'!A1122</f>
        <v>0</v>
      </c>
      <c r="B1184">
        <f>'Milestone 1'!B1122</f>
        <v>0</v>
      </c>
      <c r="C1184">
        <f>'Milestone 1'!D1122</f>
        <v>0</v>
      </c>
      <c r="D1184">
        <f>Reference!C1007</f>
        <v>0</v>
      </c>
      <c r="E1184" s="21">
        <f>'Milestone 1'!E1122</f>
        <v>0</v>
      </c>
      <c r="F1184">
        <f>Reference!B1007</f>
        <v>0</v>
      </c>
      <c r="G1184">
        <f>'Milestone 1'!H1122</f>
        <v>0</v>
      </c>
      <c r="H1184">
        <f>Reference!A1007</f>
        <v>0</v>
      </c>
      <c r="I1184">
        <f>'Milestone 1'!J1122</f>
        <v>0</v>
      </c>
      <c r="J1184">
        <f>'Milestone 1'!C1122</f>
        <v>0</v>
      </c>
    </row>
    <row r="1185" spans="1:10">
      <c r="A1185">
        <f>'Milestone 1'!A1123</f>
        <v>0</v>
      </c>
      <c r="B1185">
        <f>'Milestone 1'!B1123</f>
        <v>0</v>
      </c>
      <c r="C1185">
        <f>'Milestone 1'!D1123</f>
        <v>0</v>
      </c>
      <c r="D1185">
        <f>Reference!C1008</f>
        <v>0</v>
      </c>
      <c r="E1185" s="21">
        <f>'Milestone 1'!E1123</f>
        <v>0</v>
      </c>
      <c r="F1185">
        <f>Reference!B1008</f>
        <v>0</v>
      </c>
      <c r="G1185">
        <f>'Milestone 1'!H1123</f>
        <v>0</v>
      </c>
      <c r="H1185">
        <f>Reference!A1008</f>
        <v>0</v>
      </c>
      <c r="I1185">
        <f>'Milestone 1'!J1123</f>
        <v>0</v>
      </c>
      <c r="J1185">
        <f>'Milestone 1'!C1123</f>
        <v>0</v>
      </c>
    </row>
    <row r="1186" spans="1:10">
      <c r="A1186">
        <f>'Milestone 1'!A1124</f>
        <v>0</v>
      </c>
      <c r="B1186">
        <f>'Milestone 1'!B1124</f>
        <v>0</v>
      </c>
      <c r="C1186">
        <f>'Milestone 1'!D1124</f>
        <v>0</v>
      </c>
      <c r="D1186">
        <f>Reference!C1009</f>
        <v>0</v>
      </c>
      <c r="E1186" s="21">
        <f>'Milestone 1'!E1124</f>
        <v>0</v>
      </c>
      <c r="F1186">
        <f>Reference!B1009</f>
        <v>0</v>
      </c>
      <c r="G1186">
        <f>'Milestone 1'!H1124</f>
        <v>0</v>
      </c>
      <c r="H1186">
        <f>Reference!A1009</f>
        <v>0</v>
      </c>
      <c r="I1186">
        <f>'Milestone 1'!J1124</f>
        <v>0</v>
      </c>
      <c r="J1186">
        <f>'Milestone 1'!C1124</f>
        <v>0</v>
      </c>
    </row>
    <row r="1187" spans="1:10">
      <c r="A1187">
        <f>'Milestone 1'!A1125</f>
        <v>0</v>
      </c>
      <c r="B1187">
        <f>'Milestone 1'!B1125</f>
        <v>0</v>
      </c>
      <c r="C1187">
        <f>'Milestone 1'!D1125</f>
        <v>0</v>
      </c>
      <c r="D1187">
        <f>Reference!C1010</f>
        <v>0</v>
      </c>
      <c r="E1187" s="21">
        <f>'Milestone 1'!E1125</f>
        <v>0</v>
      </c>
      <c r="F1187">
        <f>Reference!B1010</f>
        <v>0</v>
      </c>
      <c r="G1187">
        <f>'Milestone 1'!H1125</f>
        <v>0</v>
      </c>
      <c r="H1187">
        <f>Reference!A1010</f>
        <v>0</v>
      </c>
      <c r="I1187">
        <f>'Milestone 1'!J1125</f>
        <v>0</v>
      </c>
      <c r="J1187">
        <f>'Milestone 1'!C1125</f>
        <v>0</v>
      </c>
    </row>
    <row r="1188" spans="1:10">
      <c r="A1188">
        <f>'Milestone 1'!A1126</f>
        <v>0</v>
      </c>
      <c r="B1188">
        <f>'Milestone 1'!B1126</f>
        <v>0</v>
      </c>
      <c r="C1188">
        <f>'Milestone 1'!D1126</f>
        <v>0</v>
      </c>
      <c r="D1188">
        <f>Reference!C1011</f>
        <v>0</v>
      </c>
      <c r="E1188" s="21">
        <f>'Milestone 1'!E1126</f>
        <v>0</v>
      </c>
      <c r="F1188">
        <f>Reference!B1011</f>
        <v>0</v>
      </c>
      <c r="G1188">
        <f>'Milestone 1'!H1126</f>
        <v>0</v>
      </c>
      <c r="H1188">
        <f>Reference!A1011</f>
        <v>0</v>
      </c>
      <c r="I1188">
        <f>'Milestone 1'!J1126</f>
        <v>0</v>
      </c>
      <c r="J1188">
        <f>'Milestone 1'!C1126</f>
        <v>0</v>
      </c>
    </row>
    <row r="1189" spans="1:10">
      <c r="A1189">
        <f>'Milestone 1'!A1127</f>
        <v>0</v>
      </c>
      <c r="B1189">
        <f>'Milestone 1'!B1127</f>
        <v>0</v>
      </c>
      <c r="C1189">
        <f>'Milestone 1'!D1127</f>
        <v>0</v>
      </c>
      <c r="D1189">
        <f>Reference!C1012</f>
        <v>0</v>
      </c>
      <c r="E1189" s="21">
        <f>'Milestone 1'!E1127</f>
        <v>0</v>
      </c>
      <c r="F1189">
        <f>Reference!B1012</f>
        <v>0</v>
      </c>
      <c r="G1189">
        <f>'Milestone 1'!H1127</f>
        <v>0</v>
      </c>
      <c r="H1189">
        <f>Reference!A1012</f>
        <v>0</v>
      </c>
      <c r="I1189">
        <f>'Milestone 1'!J1127</f>
        <v>0</v>
      </c>
      <c r="J1189">
        <f>'Milestone 1'!C1127</f>
        <v>0</v>
      </c>
    </row>
    <row r="1190" spans="1:10">
      <c r="A1190">
        <f>'Milestone 1'!A1128</f>
        <v>0</v>
      </c>
      <c r="B1190">
        <f>'Milestone 1'!B1128</f>
        <v>0</v>
      </c>
      <c r="C1190">
        <f>'Milestone 1'!D1128</f>
        <v>0</v>
      </c>
      <c r="D1190">
        <f>Reference!C1013</f>
        <v>0</v>
      </c>
      <c r="E1190" s="21">
        <f>'Milestone 1'!E1128</f>
        <v>0</v>
      </c>
      <c r="F1190">
        <f>Reference!B1013</f>
        <v>0</v>
      </c>
      <c r="G1190">
        <f>'Milestone 1'!H1128</f>
        <v>0</v>
      </c>
      <c r="H1190">
        <f>Reference!A1013</f>
        <v>0</v>
      </c>
      <c r="I1190">
        <f>'Milestone 1'!J1128</f>
        <v>0</v>
      </c>
      <c r="J1190">
        <f>'Milestone 1'!C1128</f>
        <v>0</v>
      </c>
    </row>
    <row r="1191" spans="1:10">
      <c r="A1191">
        <f>'Milestone 1'!A1129</f>
        <v>0</v>
      </c>
      <c r="B1191">
        <f>'Milestone 1'!B1129</f>
        <v>0</v>
      </c>
      <c r="C1191">
        <f>'Milestone 1'!D1129</f>
        <v>0</v>
      </c>
      <c r="D1191">
        <f>Reference!C1014</f>
        <v>0</v>
      </c>
      <c r="E1191" s="21">
        <f>'Milestone 1'!E1129</f>
        <v>0</v>
      </c>
      <c r="F1191">
        <f>Reference!B1014</f>
        <v>0</v>
      </c>
      <c r="G1191">
        <f>'Milestone 1'!H1129</f>
        <v>0</v>
      </c>
      <c r="H1191">
        <f>Reference!A1014</f>
        <v>0</v>
      </c>
      <c r="I1191">
        <f>'Milestone 1'!J1129</f>
        <v>0</v>
      </c>
      <c r="J1191">
        <f>'Milestone 1'!C1129</f>
        <v>0</v>
      </c>
    </row>
    <row r="1192" spans="1:10">
      <c r="A1192">
        <f>'Milestone 1'!A1130</f>
        <v>0</v>
      </c>
      <c r="B1192">
        <f>'Milestone 1'!B1130</f>
        <v>0</v>
      </c>
      <c r="C1192">
        <f>'Milestone 1'!D1130</f>
        <v>0</v>
      </c>
      <c r="D1192">
        <f>Reference!C1015</f>
        <v>0</v>
      </c>
      <c r="E1192" s="21">
        <f>'Milestone 1'!E1130</f>
        <v>0</v>
      </c>
      <c r="F1192">
        <f>Reference!B1015</f>
        <v>0</v>
      </c>
      <c r="G1192">
        <f>'Milestone 1'!H1130</f>
        <v>0</v>
      </c>
      <c r="H1192">
        <f>Reference!A1015</f>
        <v>0</v>
      </c>
      <c r="I1192">
        <f>'Milestone 1'!J1130</f>
        <v>0</v>
      </c>
      <c r="J1192">
        <f>'Milestone 1'!C1130</f>
        <v>0</v>
      </c>
    </row>
    <row r="1193" spans="1:10">
      <c r="A1193">
        <f>'Milestone 1'!A1131</f>
        <v>0</v>
      </c>
      <c r="B1193">
        <f>'Milestone 1'!B1131</f>
        <v>0</v>
      </c>
      <c r="C1193">
        <f>'Milestone 1'!D1131</f>
        <v>0</v>
      </c>
      <c r="D1193">
        <f>Reference!C1016</f>
        <v>0</v>
      </c>
      <c r="E1193" s="21">
        <f>'Milestone 1'!E1131</f>
        <v>0</v>
      </c>
      <c r="F1193">
        <f>Reference!B1016</f>
        <v>0</v>
      </c>
      <c r="G1193">
        <f>'Milestone 1'!H1131</f>
        <v>0</v>
      </c>
      <c r="H1193">
        <f>Reference!A1016</f>
        <v>0</v>
      </c>
      <c r="I1193">
        <f>'Milestone 1'!J1131</f>
        <v>0</v>
      </c>
      <c r="J1193">
        <f>'Milestone 1'!C1131</f>
        <v>0</v>
      </c>
    </row>
    <row r="1194" spans="1:10">
      <c r="A1194">
        <f>'Milestone 1'!A1132</f>
        <v>0</v>
      </c>
      <c r="B1194">
        <f>'Milestone 1'!B1132</f>
        <v>0</v>
      </c>
      <c r="C1194">
        <f>'Milestone 1'!D1132</f>
        <v>0</v>
      </c>
      <c r="D1194">
        <f>Reference!C1017</f>
        <v>0</v>
      </c>
      <c r="E1194" s="21">
        <f>'Milestone 1'!E1132</f>
        <v>0</v>
      </c>
      <c r="F1194">
        <f>Reference!B1017</f>
        <v>0</v>
      </c>
      <c r="G1194">
        <f>'Milestone 1'!H1132</f>
        <v>0</v>
      </c>
      <c r="H1194">
        <f>Reference!A1017</f>
        <v>0</v>
      </c>
      <c r="I1194">
        <f>'Milestone 1'!J1132</f>
        <v>0</v>
      </c>
      <c r="J1194">
        <f>'Milestone 1'!C1132</f>
        <v>0</v>
      </c>
    </row>
    <row r="1195" spans="1:10">
      <c r="A1195">
        <f>'Milestone 1'!A1133</f>
        <v>0</v>
      </c>
      <c r="B1195">
        <f>'Milestone 1'!B1133</f>
        <v>0</v>
      </c>
      <c r="C1195">
        <f>'Milestone 1'!D1133</f>
        <v>0</v>
      </c>
      <c r="D1195">
        <f>Reference!C1018</f>
        <v>0</v>
      </c>
      <c r="E1195" s="21">
        <f>'Milestone 1'!E1133</f>
        <v>0</v>
      </c>
      <c r="F1195">
        <f>Reference!B1018</f>
        <v>0</v>
      </c>
      <c r="G1195">
        <f>'Milestone 1'!H1133</f>
        <v>0</v>
      </c>
      <c r="H1195">
        <f>Reference!A1018</f>
        <v>0</v>
      </c>
      <c r="I1195">
        <f>'Milestone 1'!J1133</f>
        <v>0</v>
      </c>
      <c r="J1195">
        <f>'Milestone 1'!C1133</f>
        <v>0</v>
      </c>
    </row>
    <row r="1196" spans="1:10">
      <c r="A1196">
        <f>'Milestone 1'!A1134</f>
        <v>0</v>
      </c>
      <c r="B1196">
        <f>'Milestone 1'!B1134</f>
        <v>0</v>
      </c>
      <c r="C1196">
        <f>'Milestone 1'!D1134</f>
        <v>0</v>
      </c>
      <c r="D1196">
        <f>Reference!C1019</f>
        <v>0</v>
      </c>
      <c r="E1196" s="21">
        <f>'Milestone 1'!E1134</f>
        <v>0</v>
      </c>
      <c r="F1196">
        <f>Reference!B1019</f>
        <v>0</v>
      </c>
      <c r="G1196">
        <f>'Milestone 1'!H1134</f>
        <v>0</v>
      </c>
      <c r="H1196">
        <f>Reference!A1019</f>
        <v>0</v>
      </c>
      <c r="I1196">
        <f>'Milestone 1'!J1134</f>
        <v>0</v>
      </c>
      <c r="J1196">
        <f>'Milestone 1'!C1134</f>
        <v>0</v>
      </c>
    </row>
    <row r="1197" spans="1:10">
      <c r="A1197">
        <f>'Milestone 1'!A1135</f>
        <v>0</v>
      </c>
      <c r="B1197">
        <f>'Milestone 1'!B1135</f>
        <v>0</v>
      </c>
      <c r="C1197">
        <f>'Milestone 1'!D1135</f>
        <v>0</v>
      </c>
      <c r="D1197">
        <f>Reference!C1020</f>
        <v>0</v>
      </c>
      <c r="E1197" s="21">
        <f>'Milestone 1'!E1135</f>
        <v>0</v>
      </c>
      <c r="F1197">
        <f>Reference!B1020</f>
        <v>0</v>
      </c>
      <c r="G1197">
        <f>'Milestone 1'!H1135</f>
        <v>0</v>
      </c>
      <c r="H1197">
        <f>Reference!A1020</f>
        <v>0</v>
      </c>
      <c r="I1197">
        <f>'Milestone 1'!J1135</f>
        <v>0</v>
      </c>
      <c r="J1197">
        <f>'Milestone 1'!C1135</f>
        <v>0</v>
      </c>
    </row>
    <row r="1198" spans="1:10">
      <c r="A1198">
        <f>'Milestone 1'!A1136</f>
        <v>0</v>
      </c>
      <c r="B1198">
        <f>'Milestone 1'!B1136</f>
        <v>0</v>
      </c>
      <c r="C1198">
        <f>'Milestone 1'!D1136</f>
        <v>0</v>
      </c>
      <c r="D1198">
        <f>Reference!C1021</f>
        <v>0</v>
      </c>
      <c r="E1198" s="21">
        <f>'Milestone 1'!E1136</f>
        <v>0</v>
      </c>
      <c r="F1198">
        <f>Reference!B1021</f>
        <v>0</v>
      </c>
      <c r="G1198">
        <f>'Milestone 1'!H1136</f>
        <v>0</v>
      </c>
      <c r="H1198">
        <f>Reference!A1021</f>
        <v>0</v>
      </c>
      <c r="I1198">
        <f>'Milestone 1'!J1136</f>
        <v>0</v>
      </c>
      <c r="J1198">
        <f>'Milestone 1'!C1136</f>
        <v>0</v>
      </c>
    </row>
    <row r="1199" spans="1:10">
      <c r="A1199">
        <f>'Milestone 1'!A1137</f>
        <v>0</v>
      </c>
      <c r="B1199">
        <f>'Milestone 1'!B1137</f>
        <v>0</v>
      </c>
      <c r="C1199">
        <f>'Milestone 1'!D1137</f>
        <v>0</v>
      </c>
      <c r="D1199">
        <f>Reference!C1022</f>
        <v>0</v>
      </c>
      <c r="E1199" s="21">
        <f>'Milestone 1'!E1137</f>
        <v>0</v>
      </c>
      <c r="F1199">
        <f>Reference!B1022</f>
        <v>0</v>
      </c>
      <c r="G1199">
        <f>'Milestone 1'!H1137</f>
        <v>0</v>
      </c>
      <c r="H1199">
        <f>Reference!A1022</f>
        <v>0</v>
      </c>
      <c r="I1199">
        <f>'Milestone 1'!J1137</f>
        <v>0</v>
      </c>
      <c r="J1199">
        <f>'Milestone 1'!C1137</f>
        <v>0</v>
      </c>
    </row>
    <row r="1200" spans="1:10">
      <c r="A1200">
        <f>'Milestone 1'!A1138</f>
        <v>0</v>
      </c>
      <c r="B1200">
        <f>'Milestone 1'!B1138</f>
        <v>0</v>
      </c>
      <c r="C1200">
        <f>'Milestone 1'!D1138</f>
        <v>0</v>
      </c>
      <c r="D1200">
        <f>Reference!C1023</f>
        <v>0</v>
      </c>
      <c r="E1200" s="21">
        <f>'Milestone 1'!E1138</f>
        <v>0</v>
      </c>
      <c r="F1200">
        <f>Reference!B1023</f>
        <v>0</v>
      </c>
      <c r="G1200">
        <f>'Milestone 1'!H1138</f>
        <v>0</v>
      </c>
      <c r="H1200">
        <f>Reference!A1023</f>
        <v>0</v>
      </c>
      <c r="I1200">
        <f>'Milestone 1'!J1138</f>
        <v>0</v>
      </c>
      <c r="J1200">
        <f>'Milestone 1'!C1138</f>
        <v>0</v>
      </c>
    </row>
    <row r="1201" spans="1:18">
      <c r="A1201">
        <f>'Milestone 1'!A1139</f>
        <v>0</v>
      </c>
      <c r="B1201">
        <f>'Milestone 1'!B1139</f>
        <v>0</v>
      </c>
      <c r="C1201">
        <f>'Milestone 1'!D1139</f>
        <v>0</v>
      </c>
      <c r="D1201">
        <f>Reference!C1024</f>
        <v>0</v>
      </c>
      <c r="E1201" s="21">
        <f>'Milestone 1'!E1139</f>
        <v>0</v>
      </c>
      <c r="F1201">
        <f>Reference!B1024</f>
        <v>0</v>
      </c>
      <c r="G1201">
        <f>'Milestone 1'!H1139</f>
        <v>0</v>
      </c>
      <c r="H1201">
        <f>Reference!A1024</f>
        <v>0</v>
      </c>
      <c r="I1201">
        <f>'Milestone 1'!J1139</f>
        <v>0</v>
      </c>
      <c r="J1201">
        <f>'Milestone 1'!C1139</f>
        <v>0</v>
      </c>
    </row>
    <row r="1202" spans="1:18">
      <c r="A1202">
        <f>'Milestone 1'!A1140</f>
        <v>0</v>
      </c>
      <c r="B1202">
        <f>'Milestone 1'!B1140</f>
        <v>0</v>
      </c>
      <c r="C1202">
        <f>'Milestone 1'!D1140</f>
        <v>0</v>
      </c>
      <c r="D1202">
        <f>Reference!C1025</f>
        <v>0</v>
      </c>
      <c r="E1202" s="21">
        <f>'Milestone 1'!E1140</f>
        <v>0</v>
      </c>
      <c r="F1202">
        <f>Reference!B1025</f>
        <v>0</v>
      </c>
      <c r="G1202">
        <f>'Milestone 1'!H1140</f>
        <v>0</v>
      </c>
      <c r="H1202">
        <f>Reference!A1025</f>
        <v>0</v>
      </c>
      <c r="I1202">
        <f>'Milestone 1'!J1140</f>
        <v>0</v>
      </c>
      <c r="J1202">
        <f>'Milestone 1'!C1140</f>
        <v>0</v>
      </c>
    </row>
    <row r="1203" spans="1:18">
      <c r="A1203">
        <f>'Milestone 1'!A1141</f>
        <v>0</v>
      </c>
      <c r="B1203">
        <f>'Milestone 1'!B1141</f>
        <v>0</v>
      </c>
      <c r="C1203">
        <f>'Milestone 1'!D1141</f>
        <v>0</v>
      </c>
      <c r="D1203">
        <f>Reference!C1026</f>
        <v>0</v>
      </c>
      <c r="E1203" s="21">
        <f>'Milestone 1'!E1141</f>
        <v>0</v>
      </c>
      <c r="F1203">
        <f>Reference!B1026</f>
        <v>0</v>
      </c>
      <c r="G1203">
        <f>'Milestone 1'!H1141</f>
        <v>0</v>
      </c>
      <c r="H1203">
        <f>Reference!A1026</f>
        <v>0</v>
      </c>
      <c r="I1203">
        <f>'Milestone 1'!J1141</f>
        <v>0</v>
      </c>
      <c r="J1203">
        <f>'Milestone 1'!C1141</f>
        <v>0</v>
      </c>
    </row>
    <row r="1204" spans="1:18">
      <c r="A1204">
        <f>'Milestone 1'!A1142</f>
        <v>0</v>
      </c>
      <c r="B1204">
        <f>'Milestone 1'!B1142</f>
        <v>0</v>
      </c>
      <c r="C1204">
        <f>'Milestone 1'!D1142</f>
        <v>0</v>
      </c>
      <c r="D1204">
        <f>Reference!C1027</f>
        <v>0</v>
      </c>
      <c r="E1204" s="21">
        <f>'Milestone 1'!E1142</f>
        <v>0</v>
      </c>
      <c r="F1204">
        <f>Reference!B1027</f>
        <v>0</v>
      </c>
      <c r="G1204">
        <f>'Milestone 1'!H1142</f>
        <v>0</v>
      </c>
      <c r="H1204">
        <f>Reference!A1027</f>
        <v>0</v>
      </c>
      <c r="I1204">
        <f>'Milestone 1'!J1142</f>
        <v>0</v>
      </c>
      <c r="J1204">
        <f>'Milestone 1'!C1142</f>
        <v>0</v>
      </c>
    </row>
    <row r="1205" spans="1:18">
      <c r="A1205">
        <f>'Milestone 1'!A1143</f>
        <v>0</v>
      </c>
      <c r="B1205">
        <f>'Milestone 1'!B1143</f>
        <v>0</v>
      </c>
      <c r="C1205">
        <f>'Milestone 1'!D1143</f>
        <v>0</v>
      </c>
      <c r="D1205">
        <f>Reference!C1028</f>
        <v>0</v>
      </c>
      <c r="E1205" s="21">
        <f>'Milestone 1'!E1143</f>
        <v>0</v>
      </c>
      <c r="F1205">
        <f>Reference!B1028</f>
        <v>0</v>
      </c>
      <c r="G1205">
        <f>'Milestone 1'!H1143</f>
        <v>0</v>
      </c>
      <c r="H1205">
        <f>Reference!A1028</f>
        <v>0</v>
      </c>
      <c r="I1205">
        <f>'Milestone 1'!J1143</f>
        <v>0</v>
      </c>
      <c r="J1205">
        <f>'Milestone 1'!C1143</f>
        <v>0</v>
      </c>
    </row>
    <row r="1206" spans="1:18">
      <c r="A1206">
        <f>'Milestone 1'!A1144</f>
        <v>0</v>
      </c>
      <c r="B1206">
        <f>'Milestone 1'!B1144</f>
        <v>0</v>
      </c>
      <c r="C1206">
        <f>'Milestone 1'!D1144</f>
        <v>0</v>
      </c>
      <c r="D1206">
        <f>Reference!C1029</f>
        <v>0</v>
      </c>
      <c r="E1206" s="21">
        <f>'Milestone 1'!E1144</f>
        <v>0</v>
      </c>
      <c r="F1206">
        <f>Reference!B1029</f>
        <v>0</v>
      </c>
      <c r="G1206">
        <f>'Milestone 1'!H1144</f>
        <v>0</v>
      </c>
      <c r="H1206">
        <f>Reference!A1029</f>
        <v>0</v>
      </c>
      <c r="I1206">
        <f>'Milestone 1'!J1144</f>
        <v>0</v>
      </c>
      <c r="J1206">
        <f>'Milestone 1'!C1144</f>
        <v>0</v>
      </c>
    </row>
    <row r="1207" spans="1:18">
      <c r="A1207">
        <f>'Milestone 1'!A1145</f>
        <v>0</v>
      </c>
      <c r="B1207">
        <f>'Milestone 1'!B1145</f>
        <v>0</v>
      </c>
      <c r="C1207">
        <f>'Milestone 1'!D1145</f>
        <v>0</v>
      </c>
      <c r="D1207">
        <f>Reference!C1030</f>
        <v>0</v>
      </c>
      <c r="E1207" s="21">
        <f>'Milestone 1'!E1145</f>
        <v>0</v>
      </c>
      <c r="F1207">
        <f>Reference!B1030</f>
        <v>0</v>
      </c>
      <c r="G1207">
        <f>'Milestone 1'!H1145</f>
        <v>0</v>
      </c>
      <c r="H1207">
        <f>Reference!A1030</f>
        <v>0</v>
      </c>
      <c r="I1207">
        <f>'Milestone 1'!J1145</f>
        <v>0</v>
      </c>
      <c r="J1207">
        <f>'Milestone 1'!C1145</f>
        <v>0</v>
      </c>
    </row>
    <row r="1208" spans="1:18">
      <c r="D1208" s="21"/>
    </row>
    <row r="1209" spans="1:18">
      <c r="A1209" t="s">
        <v>454</v>
      </c>
    </row>
    <row r="1210" spans="1:18">
      <c r="D1210" s="21"/>
      <c r="E1210" t="s">
        <v>455</v>
      </c>
      <c r="H1210" t="s">
        <v>456</v>
      </c>
      <c r="K1210" t="s">
        <v>457</v>
      </c>
      <c r="N1210" t="s">
        <v>60</v>
      </c>
    </row>
    <row r="1211" spans="1:18">
      <c r="D1211" s="21"/>
      <c r="E1211" t="s">
        <v>458</v>
      </c>
      <c r="F1211" s="26">
        <f>'Milestone 2'!G64</f>
        <v>0</v>
      </c>
      <c r="H1211" t="s">
        <v>458</v>
      </c>
      <c r="I1211" s="26">
        <f>'Milestone 2'!J64</f>
        <v>0</v>
      </c>
      <c r="K1211" t="s">
        <v>458</v>
      </c>
      <c r="L1211" s="26">
        <f>'Milestone 2'!M64</f>
        <v>0</v>
      </c>
      <c r="N1211" t="s">
        <v>458</v>
      </c>
      <c r="O1211" s="26">
        <f>'Milestone 2'!P64</f>
        <v>0</v>
      </c>
    </row>
    <row r="1212" spans="1:18">
      <c r="D1212" s="21"/>
      <c r="E1212" t="s">
        <v>10</v>
      </c>
      <c r="F1212" s="26" t="str">
        <f>Reference!C1039</f>
        <v/>
      </c>
      <c r="H1212" t="s">
        <v>10</v>
      </c>
      <c r="I1212" s="26" t="str">
        <f>Reference!F1039</f>
        <v/>
      </c>
      <c r="K1212" t="s">
        <v>10</v>
      </c>
      <c r="L1212" s="26" t="str">
        <f>Reference!I1039</f>
        <v/>
      </c>
      <c r="N1212" t="s">
        <v>459</v>
      </c>
      <c r="O1212" s="26" t="str">
        <f>Reference!L1039</f>
        <v/>
      </c>
    </row>
    <row r="1213" spans="1:18">
      <c r="A1213" t="s">
        <v>460</v>
      </c>
      <c r="B1213" t="s">
        <v>461</v>
      </c>
      <c r="C1213" t="s">
        <v>451</v>
      </c>
      <c r="D1213" s="21" t="s">
        <v>462</v>
      </c>
      <c r="E1213" t="s">
        <v>90</v>
      </c>
      <c r="F1213" t="s">
        <v>104</v>
      </c>
      <c r="G1213" t="s">
        <v>131</v>
      </c>
      <c r="H1213" t="s">
        <v>90</v>
      </c>
      <c r="I1213" t="s">
        <v>104</v>
      </c>
      <c r="J1213" t="s">
        <v>131</v>
      </c>
      <c r="K1213" t="s">
        <v>90</v>
      </c>
      <c r="L1213" t="s">
        <v>104</v>
      </c>
      <c r="M1213" t="s">
        <v>131</v>
      </c>
      <c r="N1213" t="s">
        <v>90</v>
      </c>
      <c r="O1213" t="s">
        <v>104</v>
      </c>
      <c r="P1213" t="s">
        <v>131</v>
      </c>
      <c r="Q1213" s="26" t="s">
        <v>450</v>
      </c>
      <c r="R1213" t="s">
        <v>16</v>
      </c>
    </row>
    <row r="1214" spans="1:18">
      <c r="A1214" t="str">
        <f>'Milestone 2'!A67</f>
        <v/>
      </c>
      <c r="B1214">
        <f>'Milestone 2'!B67</f>
        <v>0</v>
      </c>
      <c r="C1214" t="str">
        <f>'Milestone 2'!C67</f>
        <v/>
      </c>
      <c r="D1214" s="21" t="str">
        <f>'Milestone 2'!E67</f>
        <v/>
      </c>
      <c r="E1214">
        <f>Reference!C1041</f>
        <v>0</v>
      </c>
      <c r="F1214">
        <f>Reference!B1041</f>
        <v>0</v>
      </c>
      <c r="G1214">
        <f>Reference!A1041</f>
        <v>0</v>
      </c>
      <c r="H1214">
        <f>Reference!F1041</f>
        <v>0</v>
      </c>
      <c r="I1214">
        <f>Reference!E1041</f>
        <v>0</v>
      </c>
      <c r="J1214">
        <f>Reference!D1041</f>
        <v>0</v>
      </c>
      <c r="K1214">
        <f>Reference!I1041</f>
        <v>0</v>
      </c>
      <c r="L1214">
        <f>Reference!H1041</f>
        <v>0</v>
      </c>
      <c r="M1214">
        <f>Reference!G1041</f>
        <v>0</v>
      </c>
      <c r="N1214">
        <f>Reference!L1041</f>
        <v>0</v>
      </c>
      <c r="O1214">
        <f>Reference!K1041</f>
        <v>0</v>
      </c>
      <c r="P1214">
        <f>Reference!J1041</f>
        <v>0</v>
      </c>
      <c r="Q1214">
        <f>'Milestone 2'!R67</f>
        <v>0</v>
      </c>
      <c r="R1214">
        <f>'Milestone 2'!S67</f>
        <v>0</v>
      </c>
    </row>
    <row r="1215" spans="1:18">
      <c r="A1215">
        <f>'Milestone 2'!A68</f>
        <v>0</v>
      </c>
      <c r="B1215">
        <f>'Milestone 2'!B68</f>
        <v>0</v>
      </c>
      <c r="C1215">
        <f>'Milestone 2'!C68</f>
        <v>0</v>
      </c>
      <c r="D1215" s="21">
        <f>'Milestone 2'!E68</f>
        <v>0</v>
      </c>
      <c r="E1215">
        <f>Reference!C1042</f>
        <v>0</v>
      </c>
      <c r="F1215">
        <f>Reference!B1042</f>
        <v>0</v>
      </c>
      <c r="G1215">
        <f>Reference!A1042</f>
        <v>0</v>
      </c>
      <c r="H1215">
        <f>Reference!F1042</f>
        <v>0</v>
      </c>
      <c r="I1215">
        <f>Reference!E1042</f>
        <v>0</v>
      </c>
      <c r="J1215">
        <f>Reference!D1042</f>
        <v>0</v>
      </c>
      <c r="K1215">
        <f>Reference!I1042</f>
        <v>0</v>
      </c>
      <c r="L1215">
        <f>Reference!H1042</f>
        <v>0</v>
      </c>
      <c r="M1215">
        <f>Reference!G1042</f>
        <v>0</v>
      </c>
      <c r="N1215">
        <f>Reference!L1042</f>
        <v>0</v>
      </c>
      <c r="O1215">
        <f>Reference!K1042</f>
        <v>0</v>
      </c>
      <c r="P1215">
        <f>Reference!J1042</f>
        <v>0</v>
      </c>
      <c r="Q1215">
        <f>'Milestone 2'!R68</f>
        <v>0</v>
      </c>
      <c r="R1215">
        <f>'Milestone 2'!S68</f>
        <v>0</v>
      </c>
    </row>
    <row r="1216" spans="1:18">
      <c r="A1216">
        <f>'Milestone 2'!A69</f>
        <v>0</v>
      </c>
      <c r="B1216">
        <f>'Milestone 2'!B69</f>
        <v>0</v>
      </c>
      <c r="C1216">
        <f>'Milestone 2'!C69</f>
        <v>0</v>
      </c>
      <c r="D1216" s="21">
        <f>'Milestone 2'!E69</f>
        <v>0</v>
      </c>
      <c r="E1216">
        <f>Reference!C1043</f>
        <v>0</v>
      </c>
      <c r="F1216">
        <f>Reference!B1043</f>
        <v>0</v>
      </c>
      <c r="G1216">
        <f>Reference!A1043</f>
        <v>0</v>
      </c>
      <c r="H1216">
        <f>Reference!F1043</f>
        <v>0</v>
      </c>
      <c r="I1216">
        <f>Reference!E1043</f>
        <v>0</v>
      </c>
      <c r="J1216">
        <f>Reference!D1043</f>
        <v>0</v>
      </c>
      <c r="K1216">
        <f>Reference!I1043</f>
        <v>0</v>
      </c>
      <c r="L1216">
        <f>Reference!H1043</f>
        <v>0</v>
      </c>
      <c r="M1216">
        <f>Reference!G1043</f>
        <v>0</v>
      </c>
      <c r="N1216">
        <f>Reference!L1043</f>
        <v>0</v>
      </c>
      <c r="O1216">
        <f>Reference!K1043</f>
        <v>0</v>
      </c>
      <c r="P1216">
        <f>Reference!J1043</f>
        <v>0</v>
      </c>
      <c r="Q1216">
        <f>'Milestone 2'!R69</f>
        <v>0</v>
      </c>
      <c r="R1216">
        <f>'Milestone 2'!S69</f>
        <v>0</v>
      </c>
    </row>
    <row r="1217" spans="1:18">
      <c r="A1217">
        <f>'Milestone 2'!A70</f>
        <v>0</v>
      </c>
      <c r="B1217">
        <f>'Milestone 2'!B70</f>
        <v>0</v>
      </c>
      <c r="C1217">
        <f>'Milestone 2'!C70</f>
        <v>0</v>
      </c>
      <c r="D1217" s="21">
        <f>'Milestone 2'!E70</f>
        <v>0</v>
      </c>
      <c r="E1217">
        <f>Reference!C1044</f>
        <v>0</v>
      </c>
      <c r="F1217">
        <f>Reference!B1044</f>
        <v>0</v>
      </c>
      <c r="G1217">
        <f>Reference!A1044</f>
        <v>0</v>
      </c>
      <c r="H1217">
        <f>Reference!F1044</f>
        <v>0</v>
      </c>
      <c r="I1217">
        <f>Reference!E1044</f>
        <v>0</v>
      </c>
      <c r="J1217">
        <f>Reference!D1044</f>
        <v>0</v>
      </c>
      <c r="K1217">
        <f>Reference!I1044</f>
        <v>0</v>
      </c>
      <c r="L1217">
        <f>Reference!H1044</f>
        <v>0</v>
      </c>
      <c r="M1217">
        <f>Reference!G1044</f>
        <v>0</v>
      </c>
      <c r="N1217">
        <f>Reference!L1044</f>
        <v>0</v>
      </c>
      <c r="O1217">
        <f>Reference!K1044</f>
        <v>0</v>
      </c>
      <c r="P1217">
        <f>Reference!J1044</f>
        <v>0</v>
      </c>
      <c r="Q1217">
        <f>'Milestone 2'!R70</f>
        <v>0</v>
      </c>
      <c r="R1217">
        <f>'Milestone 2'!S70</f>
        <v>0</v>
      </c>
    </row>
    <row r="1218" spans="1:18">
      <c r="A1218">
        <f>'Milestone 2'!A71</f>
        <v>0</v>
      </c>
      <c r="B1218">
        <f>'Milestone 2'!B71</f>
        <v>0</v>
      </c>
      <c r="C1218">
        <f>'Milestone 2'!C71</f>
        <v>0</v>
      </c>
      <c r="D1218" s="21">
        <f>'Milestone 2'!E71</f>
        <v>0</v>
      </c>
      <c r="E1218">
        <f>Reference!C1045</f>
        <v>0</v>
      </c>
      <c r="F1218">
        <f>Reference!B1045</f>
        <v>0</v>
      </c>
      <c r="G1218">
        <f>Reference!A1045</f>
        <v>0</v>
      </c>
      <c r="H1218">
        <f>Reference!F1045</f>
        <v>0</v>
      </c>
      <c r="I1218">
        <f>Reference!E1045</f>
        <v>0</v>
      </c>
      <c r="J1218">
        <f>Reference!D1045</f>
        <v>0</v>
      </c>
      <c r="K1218">
        <f>Reference!I1045</f>
        <v>0</v>
      </c>
      <c r="L1218">
        <f>Reference!H1045</f>
        <v>0</v>
      </c>
      <c r="M1218">
        <f>Reference!G1045</f>
        <v>0</v>
      </c>
      <c r="N1218">
        <f>Reference!L1045</f>
        <v>0</v>
      </c>
      <c r="O1218">
        <f>Reference!K1045</f>
        <v>0</v>
      </c>
      <c r="P1218">
        <f>Reference!J1045</f>
        <v>0</v>
      </c>
      <c r="Q1218">
        <f>'Milestone 2'!R71</f>
        <v>0</v>
      </c>
      <c r="R1218">
        <f>'Milestone 2'!S71</f>
        <v>0</v>
      </c>
    </row>
    <row r="1219" spans="1:18">
      <c r="A1219">
        <f>'Milestone 2'!A72</f>
        <v>0</v>
      </c>
      <c r="B1219">
        <f>'Milestone 2'!B72</f>
        <v>0</v>
      </c>
      <c r="C1219">
        <f>'Milestone 2'!C72</f>
        <v>0</v>
      </c>
      <c r="D1219" s="21">
        <f>'Milestone 2'!E72</f>
        <v>0</v>
      </c>
      <c r="E1219">
        <f>Reference!C1046</f>
        <v>0</v>
      </c>
      <c r="F1219">
        <f>Reference!B1046</f>
        <v>0</v>
      </c>
      <c r="G1219">
        <f>Reference!A1046</f>
        <v>0</v>
      </c>
      <c r="H1219">
        <f>Reference!F1046</f>
        <v>0</v>
      </c>
      <c r="I1219">
        <f>Reference!E1046</f>
        <v>0</v>
      </c>
      <c r="J1219">
        <f>Reference!D1046</f>
        <v>0</v>
      </c>
      <c r="K1219">
        <f>Reference!I1046</f>
        <v>0</v>
      </c>
      <c r="L1219">
        <f>Reference!H1046</f>
        <v>0</v>
      </c>
      <c r="M1219">
        <f>Reference!G1046</f>
        <v>0</v>
      </c>
      <c r="N1219">
        <f>Reference!L1046</f>
        <v>0</v>
      </c>
      <c r="O1219">
        <f>Reference!K1046</f>
        <v>0</v>
      </c>
      <c r="P1219">
        <f>Reference!J1046</f>
        <v>0</v>
      </c>
      <c r="Q1219">
        <f>'Milestone 2'!R72</f>
        <v>0</v>
      </c>
      <c r="R1219">
        <f>'Milestone 2'!S72</f>
        <v>0</v>
      </c>
    </row>
    <row r="1220" spans="1:18">
      <c r="A1220">
        <f>'Milestone 2'!A73</f>
        <v>0</v>
      </c>
      <c r="B1220">
        <f>'Milestone 2'!B73</f>
        <v>0</v>
      </c>
      <c r="C1220">
        <f>'Milestone 2'!C73</f>
        <v>0</v>
      </c>
      <c r="D1220" s="21">
        <f>'Milestone 2'!E73</f>
        <v>0</v>
      </c>
      <c r="E1220">
        <f>Reference!C1047</f>
        <v>0</v>
      </c>
      <c r="F1220">
        <f>Reference!B1047</f>
        <v>0</v>
      </c>
      <c r="G1220">
        <f>Reference!A1047</f>
        <v>0</v>
      </c>
      <c r="H1220">
        <f>Reference!F1047</f>
        <v>0</v>
      </c>
      <c r="I1220">
        <f>Reference!E1047</f>
        <v>0</v>
      </c>
      <c r="J1220">
        <f>Reference!D1047</f>
        <v>0</v>
      </c>
      <c r="K1220">
        <f>Reference!I1047</f>
        <v>0</v>
      </c>
      <c r="L1220">
        <f>Reference!H1047</f>
        <v>0</v>
      </c>
      <c r="M1220">
        <f>Reference!G1047</f>
        <v>0</v>
      </c>
      <c r="N1220">
        <f>Reference!L1047</f>
        <v>0</v>
      </c>
      <c r="O1220">
        <f>Reference!K1047</f>
        <v>0</v>
      </c>
      <c r="P1220">
        <f>Reference!J1047</f>
        <v>0</v>
      </c>
      <c r="Q1220">
        <f>'Milestone 2'!R73</f>
        <v>0</v>
      </c>
      <c r="R1220">
        <f>'Milestone 2'!S73</f>
        <v>0</v>
      </c>
    </row>
    <row r="1221" spans="1:18">
      <c r="A1221">
        <f>'Milestone 2'!A74</f>
        <v>0</v>
      </c>
      <c r="B1221">
        <f>'Milestone 2'!B74</f>
        <v>0</v>
      </c>
      <c r="C1221">
        <f>'Milestone 2'!C74</f>
        <v>0</v>
      </c>
      <c r="D1221" s="21">
        <f>'Milestone 2'!E74</f>
        <v>0</v>
      </c>
      <c r="E1221">
        <f>Reference!C1048</f>
        <v>0</v>
      </c>
      <c r="F1221">
        <f>Reference!B1048</f>
        <v>0</v>
      </c>
      <c r="G1221">
        <f>Reference!A1048</f>
        <v>0</v>
      </c>
      <c r="H1221">
        <f>Reference!F1048</f>
        <v>0</v>
      </c>
      <c r="I1221">
        <f>Reference!E1048</f>
        <v>0</v>
      </c>
      <c r="J1221">
        <f>Reference!D1048</f>
        <v>0</v>
      </c>
      <c r="K1221">
        <f>Reference!I1048</f>
        <v>0</v>
      </c>
      <c r="L1221">
        <f>Reference!H1048</f>
        <v>0</v>
      </c>
      <c r="M1221">
        <f>Reference!G1048</f>
        <v>0</v>
      </c>
      <c r="N1221">
        <f>Reference!L1048</f>
        <v>0</v>
      </c>
      <c r="O1221">
        <f>Reference!K1048</f>
        <v>0</v>
      </c>
      <c r="P1221">
        <f>Reference!J1048</f>
        <v>0</v>
      </c>
      <c r="Q1221">
        <f>'Milestone 2'!R74</f>
        <v>0</v>
      </c>
      <c r="R1221">
        <f>'Milestone 2'!S74</f>
        <v>0</v>
      </c>
    </row>
    <row r="1222" spans="1:18">
      <c r="A1222">
        <f>'Milestone 2'!A75</f>
        <v>0</v>
      </c>
      <c r="B1222">
        <f>'Milestone 2'!B75</f>
        <v>0</v>
      </c>
      <c r="C1222">
        <f>'Milestone 2'!C75</f>
        <v>0</v>
      </c>
      <c r="D1222" s="21">
        <f>'Milestone 2'!E75</f>
        <v>0</v>
      </c>
      <c r="E1222">
        <f>Reference!C1049</f>
        <v>0</v>
      </c>
      <c r="F1222">
        <f>Reference!B1049</f>
        <v>0</v>
      </c>
      <c r="G1222">
        <f>Reference!A1049</f>
        <v>0</v>
      </c>
      <c r="H1222">
        <f>Reference!F1049</f>
        <v>0</v>
      </c>
      <c r="I1222">
        <f>Reference!E1049</f>
        <v>0</v>
      </c>
      <c r="J1222">
        <f>Reference!D1049</f>
        <v>0</v>
      </c>
      <c r="K1222">
        <f>Reference!I1049</f>
        <v>0</v>
      </c>
      <c r="L1222">
        <f>Reference!H1049</f>
        <v>0</v>
      </c>
      <c r="M1222">
        <f>Reference!G1049</f>
        <v>0</v>
      </c>
      <c r="N1222">
        <f>Reference!L1049</f>
        <v>0</v>
      </c>
      <c r="O1222">
        <f>Reference!K1049</f>
        <v>0</v>
      </c>
      <c r="P1222">
        <f>Reference!J1049</f>
        <v>0</v>
      </c>
      <c r="Q1222">
        <f>'Milestone 2'!R75</f>
        <v>0</v>
      </c>
      <c r="R1222">
        <f>'Milestone 2'!S75</f>
        <v>0</v>
      </c>
    </row>
    <row r="1223" spans="1:18">
      <c r="A1223">
        <f>'Milestone 2'!A76</f>
        <v>0</v>
      </c>
      <c r="B1223">
        <f>'Milestone 2'!B76</f>
        <v>0</v>
      </c>
      <c r="C1223">
        <f>'Milestone 2'!C76</f>
        <v>0</v>
      </c>
      <c r="D1223" s="21">
        <f>'Milestone 2'!E76</f>
        <v>0</v>
      </c>
      <c r="E1223">
        <f>Reference!C1050</f>
        <v>0</v>
      </c>
      <c r="F1223">
        <f>Reference!B1050</f>
        <v>0</v>
      </c>
      <c r="G1223">
        <f>Reference!A1050</f>
        <v>0</v>
      </c>
      <c r="H1223">
        <f>Reference!F1050</f>
        <v>0</v>
      </c>
      <c r="I1223">
        <f>Reference!E1050</f>
        <v>0</v>
      </c>
      <c r="J1223">
        <f>Reference!D1050</f>
        <v>0</v>
      </c>
      <c r="K1223">
        <f>Reference!I1050</f>
        <v>0</v>
      </c>
      <c r="L1223">
        <f>Reference!H1050</f>
        <v>0</v>
      </c>
      <c r="M1223">
        <f>Reference!G1050</f>
        <v>0</v>
      </c>
      <c r="N1223">
        <f>Reference!L1050</f>
        <v>0</v>
      </c>
      <c r="O1223">
        <f>Reference!K1050</f>
        <v>0</v>
      </c>
      <c r="P1223">
        <f>Reference!J1050</f>
        <v>0</v>
      </c>
      <c r="Q1223">
        <f>'Milestone 2'!R76</f>
        <v>0</v>
      </c>
      <c r="R1223">
        <f>'Milestone 2'!S76</f>
        <v>0</v>
      </c>
    </row>
    <row r="1224" spans="1:18">
      <c r="A1224">
        <f>'Milestone 2'!A77</f>
        <v>0</v>
      </c>
      <c r="B1224">
        <f>'Milestone 2'!B77</f>
        <v>0</v>
      </c>
      <c r="C1224">
        <f>'Milestone 2'!C77</f>
        <v>0</v>
      </c>
      <c r="D1224" s="21">
        <f>'Milestone 2'!E77</f>
        <v>0</v>
      </c>
      <c r="E1224">
        <f>Reference!C1051</f>
        <v>0</v>
      </c>
      <c r="F1224">
        <f>Reference!B1051</f>
        <v>0</v>
      </c>
      <c r="G1224">
        <f>Reference!A1051</f>
        <v>0</v>
      </c>
      <c r="H1224">
        <f>Reference!F1051</f>
        <v>0</v>
      </c>
      <c r="I1224">
        <f>Reference!E1051</f>
        <v>0</v>
      </c>
      <c r="J1224">
        <f>Reference!D1051</f>
        <v>0</v>
      </c>
      <c r="K1224">
        <f>Reference!I1051</f>
        <v>0</v>
      </c>
      <c r="L1224">
        <f>Reference!H1051</f>
        <v>0</v>
      </c>
      <c r="M1224">
        <f>Reference!G1051</f>
        <v>0</v>
      </c>
      <c r="N1224">
        <f>Reference!L1051</f>
        <v>0</v>
      </c>
      <c r="O1224">
        <f>Reference!K1051</f>
        <v>0</v>
      </c>
      <c r="P1224">
        <f>Reference!J1051</f>
        <v>0</v>
      </c>
      <c r="Q1224">
        <f>'Milestone 2'!R77</f>
        <v>0</v>
      </c>
      <c r="R1224">
        <f>'Milestone 2'!S77</f>
        <v>0</v>
      </c>
    </row>
    <row r="1225" spans="1:18">
      <c r="A1225">
        <f>'Milestone 2'!A78</f>
        <v>0</v>
      </c>
      <c r="B1225">
        <f>'Milestone 2'!B78</f>
        <v>0</v>
      </c>
      <c r="C1225">
        <f>'Milestone 2'!C78</f>
        <v>0</v>
      </c>
      <c r="D1225" s="21">
        <f>'Milestone 2'!E78</f>
        <v>0</v>
      </c>
      <c r="E1225">
        <f>Reference!C1052</f>
        <v>0</v>
      </c>
      <c r="F1225">
        <f>Reference!B1052</f>
        <v>0</v>
      </c>
      <c r="G1225">
        <f>Reference!A1052</f>
        <v>0</v>
      </c>
      <c r="H1225">
        <f>Reference!F1052</f>
        <v>0</v>
      </c>
      <c r="I1225">
        <f>Reference!E1052</f>
        <v>0</v>
      </c>
      <c r="J1225">
        <f>Reference!D1052</f>
        <v>0</v>
      </c>
      <c r="K1225">
        <f>Reference!I1052</f>
        <v>0</v>
      </c>
      <c r="L1225">
        <f>Reference!H1052</f>
        <v>0</v>
      </c>
      <c r="M1225">
        <f>Reference!G1052</f>
        <v>0</v>
      </c>
      <c r="N1225">
        <f>Reference!L1052</f>
        <v>0</v>
      </c>
      <c r="O1225">
        <f>Reference!K1052</f>
        <v>0</v>
      </c>
      <c r="P1225">
        <f>Reference!J1052</f>
        <v>0</v>
      </c>
      <c r="Q1225">
        <f>'Milestone 2'!R78</f>
        <v>0</v>
      </c>
      <c r="R1225">
        <f>'Milestone 2'!S78</f>
        <v>0</v>
      </c>
    </row>
    <row r="1226" spans="1:18">
      <c r="A1226">
        <f>'Milestone 2'!A79</f>
        <v>0</v>
      </c>
      <c r="B1226">
        <f>'Milestone 2'!B79</f>
        <v>0</v>
      </c>
      <c r="C1226">
        <f>'Milestone 2'!C79</f>
        <v>0</v>
      </c>
      <c r="D1226" s="21">
        <f>'Milestone 2'!E79</f>
        <v>0</v>
      </c>
      <c r="E1226">
        <f>Reference!C1053</f>
        <v>0</v>
      </c>
      <c r="F1226">
        <f>Reference!B1053</f>
        <v>0</v>
      </c>
      <c r="G1226">
        <f>Reference!A1053</f>
        <v>0</v>
      </c>
      <c r="H1226">
        <f>Reference!F1053</f>
        <v>0</v>
      </c>
      <c r="I1226">
        <f>Reference!E1053</f>
        <v>0</v>
      </c>
      <c r="J1226">
        <f>Reference!D1053</f>
        <v>0</v>
      </c>
      <c r="K1226">
        <f>Reference!I1053</f>
        <v>0</v>
      </c>
      <c r="L1226">
        <f>Reference!H1053</f>
        <v>0</v>
      </c>
      <c r="M1226">
        <f>Reference!G1053</f>
        <v>0</v>
      </c>
      <c r="N1226">
        <f>Reference!L1053</f>
        <v>0</v>
      </c>
      <c r="O1226">
        <f>Reference!K1053</f>
        <v>0</v>
      </c>
      <c r="P1226">
        <f>Reference!J1053</f>
        <v>0</v>
      </c>
      <c r="Q1226">
        <f>'Milestone 2'!R79</f>
        <v>0</v>
      </c>
      <c r="R1226">
        <f>'Milestone 2'!S79</f>
        <v>0</v>
      </c>
    </row>
    <row r="1227" spans="1:18">
      <c r="A1227">
        <f>'Milestone 2'!A80</f>
        <v>0</v>
      </c>
      <c r="B1227">
        <f>'Milestone 2'!B80</f>
        <v>0</v>
      </c>
      <c r="C1227">
        <f>'Milestone 2'!C80</f>
        <v>0</v>
      </c>
      <c r="D1227" s="21">
        <f>'Milestone 2'!E80</f>
        <v>0</v>
      </c>
      <c r="E1227">
        <f>Reference!C1054</f>
        <v>0</v>
      </c>
      <c r="F1227">
        <f>Reference!B1054</f>
        <v>0</v>
      </c>
      <c r="G1227">
        <f>Reference!A1054</f>
        <v>0</v>
      </c>
      <c r="H1227">
        <f>Reference!F1054</f>
        <v>0</v>
      </c>
      <c r="I1227">
        <f>Reference!E1054</f>
        <v>0</v>
      </c>
      <c r="J1227">
        <f>Reference!D1054</f>
        <v>0</v>
      </c>
      <c r="K1227">
        <f>Reference!I1054</f>
        <v>0</v>
      </c>
      <c r="L1227">
        <f>Reference!H1054</f>
        <v>0</v>
      </c>
      <c r="M1227">
        <f>Reference!G1054</f>
        <v>0</v>
      </c>
      <c r="N1227">
        <f>Reference!L1054</f>
        <v>0</v>
      </c>
      <c r="O1227">
        <f>Reference!K1054</f>
        <v>0</v>
      </c>
      <c r="P1227">
        <f>Reference!J1054</f>
        <v>0</v>
      </c>
      <c r="Q1227">
        <f>'Milestone 2'!R80</f>
        <v>0</v>
      </c>
      <c r="R1227">
        <f>'Milestone 2'!S80</f>
        <v>0</v>
      </c>
    </row>
    <row r="1228" spans="1:18">
      <c r="A1228">
        <f>'Milestone 2'!A81</f>
        <v>0</v>
      </c>
      <c r="B1228">
        <f>'Milestone 2'!B81</f>
        <v>0</v>
      </c>
      <c r="C1228">
        <f>'Milestone 2'!C81</f>
        <v>0</v>
      </c>
      <c r="D1228" s="21">
        <f>'Milestone 2'!E81</f>
        <v>0</v>
      </c>
      <c r="E1228">
        <f>Reference!C1055</f>
        <v>0</v>
      </c>
      <c r="F1228">
        <f>Reference!B1055</f>
        <v>0</v>
      </c>
      <c r="G1228">
        <f>Reference!A1055</f>
        <v>0</v>
      </c>
      <c r="H1228">
        <f>Reference!F1055</f>
        <v>0</v>
      </c>
      <c r="I1228">
        <f>Reference!E1055</f>
        <v>0</v>
      </c>
      <c r="J1228">
        <f>Reference!D1055</f>
        <v>0</v>
      </c>
      <c r="K1228">
        <f>Reference!I1055</f>
        <v>0</v>
      </c>
      <c r="L1228">
        <f>Reference!H1055</f>
        <v>0</v>
      </c>
      <c r="M1228">
        <f>Reference!G1055</f>
        <v>0</v>
      </c>
      <c r="N1228">
        <f>Reference!L1055</f>
        <v>0</v>
      </c>
      <c r="O1228">
        <f>Reference!K1055</f>
        <v>0</v>
      </c>
      <c r="P1228">
        <f>Reference!J1055</f>
        <v>0</v>
      </c>
      <c r="Q1228">
        <f>'Milestone 2'!R81</f>
        <v>0</v>
      </c>
      <c r="R1228">
        <f>'Milestone 2'!S81</f>
        <v>0</v>
      </c>
    </row>
    <row r="1229" spans="1:18">
      <c r="A1229">
        <f>'Milestone 2'!A82</f>
        <v>0</v>
      </c>
      <c r="B1229">
        <f>'Milestone 2'!B82</f>
        <v>0</v>
      </c>
      <c r="C1229">
        <f>'Milestone 2'!C82</f>
        <v>0</v>
      </c>
      <c r="D1229" s="21">
        <f>'Milestone 2'!E82</f>
        <v>0</v>
      </c>
      <c r="E1229">
        <f>Reference!C1056</f>
        <v>0</v>
      </c>
      <c r="F1229">
        <f>Reference!B1056</f>
        <v>0</v>
      </c>
      <c r="G1229">
        <f>Reference!A1056</f>
        <v>0</v>
      </c>
      <c r="H1229">
        <f>Reference!F1056</f>
        <v>0</v>
      </c>
      <c r="I1229">
        <f>Reference!E1056</f>
        <v>0</v>
      </c>
      <c r="J1229">
        <f>Reference!D1056</f>
        <v>0</v>
      </c>
      <c r="K1229">
        <f>Reference!I1056</f>
        <v>0</v>
      </c>
      <c r="L1229">
        <f>Reference!H1056</f>
        <v>0</v>
      </c>
      <c r="M1229">
        <f>Reference!G1056</f>
        <v>0</v>
      </c>
      <c r="N1229">
        <f>Reference!L1056</f>
        <v>0</v>
      </c>
      <c r="O1229">
        <f>Reference!K1056</f>
        <v>0</v>
      </c>
      <c r="P1229">
        <f>Reference!J1056</f>
        <v>0</v>
      </c>
      <c r="Q1229">
        <f>'Milestone 2'!R82</f>
        <v>0</v>
      </c>
      <c r="R1229">
        <f>'Milestone 2'!S82</f>
        <v>0</v>
      </c>
    </row>
    <row r="1230" spans="1:18">
      <c r="A1230">
        <f>'Milestone 2'!A83</f>
        <v>0</v>
      </c>
      <c r="B1230">
        <f>'Milestone 2'!B83</f>
        <v>0</v>
      </c>
      <c r="C1230">
        <f>'Milestone 2'!C83</f>
        <v>0</v>
      </c>
      <c r="D1230" s="21">
        <f>'Milestone 2'!E83</f>
        <v>0</v>
      </c>
      <c r="E1230">
        <f>Reference!C1057</f>
        <v>0</v>
      </c>
      <c r="F1230">
        <f>Reference!B1057</f>
        <v>0</v>
      </c>
      <c r="G1230">
        <f>Reference!A1057</f>
        <v>0</v>
      </c>
      <c r="H1230">
        <f>Reference!F1057</f>
        <v>0</v>
      </c>
      <c r="I1230">
        <f>Reference!E1057</f>
        <v>0</v>
      </c>
      <c r="J1230">
        <f>Reference!D1057</f>
        <v>0</v>
      </c>
      <c r="K1230">
        <f>Reference!I1057</f>
        <v>0</v>
      </c>
      <c r="L1230">
        <f>Reference!H1057</f>
        <v>0</v>
      </c>
      <c r="M1230">
        <f>Reference!G1057</f>
        <v>0</v>
      </c>
      <c r="N1230">
        <f>Reference!L1057</f>
        <v>0</v>
      </c>
      <c r="O1230">
        <f>Reference!K1057</f>
        <v>0</v>
      </c>
      <c r="P1230">
        <f>Reference!J1057</f>
        <v>0</v>
      </c>
      <c r="Q1230">
        <f>'Milestone 2'!R83</f>
        <v>0</v>
      </c>
      <c r="R1230">
        <f>'Milestone 2'!S83</f>
        <v>0</v>
      </c>
    </row>
    <row r="1231" spans="1:18">
      <c r="A1231">
        <f>'Milestone 2'!A84</f>
        <v>0</v>
      </c>
      <c r="B1231">
        <f>'Milestone 2'!B84</f>
        <v>0</v>
      </c>
      <c r="C1231">
        <f>'Milestone 2'!C84</f>
        <v>0</v>
      </c>
      <c r="D1231" s="21">
        <f>'Milestone 2'!E84</f>
        <v>0</v>
      </c>
      <c r="E1231">
        <f>Reference!C1058</f>
        <v>0</v>
      </c>
      <c r="F1231">
        <f>Reference!B1058</f>
        <v>0</v>
      </c>
      <c r="G1231">
        <f>Reference!A1058</f>
        <v>0</v>
      </c>
      <c r="H1231">
        <f>Reference!F1058</f>
        <v>0</v>
      </c>
      <c r="I1231">
        <f>Reference!E1058</f>
        <v>0</v>
      </c>
      <c r="J1231">
        <f>Reference!D1058</f>
        <v>0</v>
      </c>
      <c r="K1231">
        <f>Reference!I1058</f>
        <v>0</v>
      </c>
      <c r="L1231">
        <f>Reference!H1058</f>
        <v>0</v>
      </c>
      <c r="M1231">
        <f>Reference!G1058</f>
        <v>0</v>
      </c>
      <c r="N1231">
        <f>Reference!L1058</f>
        <v>0</v>
      </c>
      <c r="O1231">
        <f>Reference!K1058</f>
        <v>0</v>
      </c>
      <c r="P1231">
        <f>Reference!J1058</f>
        <v>0</v>
      </c>
      <c r="Q1231">
        <f>'Milestone 2'!R84</f>
        <v>0</v>
      </c>
      <c r="R1231">
        <f>'Milestone 2'!S84</f>
        <v>0</v>
      </c>
    </row>
    <row r="1232" spans="1:18">
      <c r="A1232">
        <f>'Milestone 2'!A85</f>
        <v>0</v>
      </c>
      <c r="B1232">
        <f>'Milestone 2'!B85</f>
        <v>0</v>
      </c>
      <c r="C1232">
        <f>'Milestone 2'!C85</f>
        <v>0</v>
      </c>
      <c r="D1232" s="21">
        <f>'Milestone 2'!E85</f>
        <v>0</v>
      </c>
      <c r="E1232">
        <f>Reference!C1059</f>
        <v>0</v>
      </c>
      <c r="F1232">
        <f>Reference!B1059</f>
        <v>0</v>
      </c>
      <c r="G1232">
        <f>Reference!A1059</f>
        <v>0</v>
      </c>
      <c r="H1232">
        <f>Reference!F1059</f>
        <v>0</v>
      </c>
      <c r="I1232">
        <f>Reference!E1059</f>
        <v>0</v>
      </c>
      <c r="J1232">
        <f>Reference!D1059</f>
        <v>0</v>
      </c>
      <c r="K1232">
        <f>Reference!I1059</f>
        <v>0</v>
      </c>
      <c r="L1232">
        <f>Reference!H1059</f>
        <v>0</v>
      </c>
      <c r="M1232">
        <f>Reference!G1059</f>
        <v>0</v>
      </c>
      <c r="N1232">
        <f>Reference!L1059</f>
        <v>0</v>
      </c>
      <c r="O1232">
        <f>Reference!K1059</f>
        <v>0</v>
      </c>
      <c r="P1232">
        <f>Reference!J1059</f>
        <v>0</v>
      </c>
      <c r="Q1232">
        <f>'Milestone 2'!R85</f>
        <v>0</v>
      </c>
      <c r="R1232">
        <f>'Milestone 2'!S85</f>
        <v>0</v>
      </c>
    </row>
    <row r="1233" spans="1:18">
      <c r="A1233">
        <f>'Milestone 2'!A86</f>
        <v>0</v>
      </c>
      <c r="B1233">
        <f>'Milestone 2'!B86</f>
        <v>0</v>
      </c>
      <c r="C1233">
        <f>'Milestone 2'!C86</f>
        <v>0</v>
      </c>
      <c r="D1233" s="21">
        <f>'Milestone 2'!E86</f>
        <v>0</v>
      </c>
      <c r="E1233">
        <f>Reference!C1060</f>
        <v>0</v>
      </c>
      <c r="F1233">
        <f>Reference!B1060</f>
        <v>0</v>
      </c>
      <c r="G1233">
        <f>Reference!A1060</f>
        <v>0</v>
      </c>
      <c r="H1233">
        <f>Reference!F1060</f>
        <v>0</v>
      </c>
      <c r="I1233">
        <f>Reference!E1060</f>
        <v>0</v>
      </c>
      <c r="J1233">
        <f>Reference!D1060</f>
        <v>0</v>
      </c>
      <c r="K1233">
        <f>Reference!I1060</f>
        <v>0</v>
      </c>
      <c r="L1233">
        <f>Reference!H1060</f>
        <v>0</v>
      </c>
      <c r="M1233">
        <f>Reference!G1060</f>
        <v>0</v>
      </c>
      <c r="N1233">
        <f>Reference!L1060</f>
        <v>0</v>
      </c>
      <c r="O1233">
        <f>Reference!K1060</f>
        <v>0</v>
      </c>
      <c r="P1233">
        <f>Reference!J1060</f>
        <v>0</v>
      </c>
      <c r="Q1233">
        <f>'Milestone 2'!R86</f>
        <v>0</v>
      </c>
      <c r="R1233">
        <f>'Milestone 2'!S86</f>
        <v>0</v>
      </c>
    </row>
    <row r="1234" spans="1:18">
      <c r="A1234">
        <f>'Milestone 2'!A87</f>
        <v>0</v>
      </c>
      <c r="B1234">
        <f>'Milestone 2'!B87</f>
        <v>0</v>
      </c>
      <c r="C1234">
        <f>'Milestone 2'!C87</f>
        <v>0</v>
      </c>
      <c r="D1234" s="21">
        <f>'Milestone 2'!E87</f>
        <v>0</v>
      </c>
      <c r="E1234">
        <f>Reference!C1061</f>
        <v>0</v>
      </c>
      <c r="F1234">
        <f>Reference!B1061</f>
        <v>0</v>
      </c>
      <c r="G1234">
        <f>Reference!A1061</f>
        <v>0</v>
      </c>
      <c r="H1234">
        <f>Reference!F1061</f>
        <v>0</v>
      </c>
      <c r="I1234">
        <f>Reference!E1061</f>
        <v>0</v>
      </c>
      <c r="J1234">
        <f>Reference!D1061</f>
        <v>0</v>
      </c>
      <c r="K1234">
        <f>Reference!I1061</f>
        <v>0</v>
      </c>
      <c r="L1234">
        <f>Reference!H1061</f>
        <v>0</v>
      </c>
      <c r="M1234">
        <f>Reference!G1061</f>
        <v>0</v>
      </c>
      <c r="N1234">
        <f>Reference!L1061</f>
        <v>0</v>
      </c>
      <c r="O1234">
        <f>Reference!K1061</f>
        <v>0</v>
      </c>
      <c r="P1234">
        <f>Reference!J1061</f>
        <v>0</v>
      </c>
      <c r="Q1234">
        <f>'Milestone 2'!R87</f>
        <v>0</v>
      </c>
      <c r="R1234">
        <f>'Milestone 2'!S87</f>
        <v>0</v>
      </c>
    </row>
    <row r="1235" spans="1:18">
      <c r="A1235">
        <f>'Milestone 2'!A88</f>
        <v>0</v>
      </c>
      <c r="B1235">
        <f>'Milestone 2'!B88</f>
        <v>0</v>
      </c>
      <c r="C1235">
        <f>'Milestone 2'!C88</f>
        <v>0</v>
      </c>
      <c r="D1235" s="21">
        <f>'Milestone 2'!E88</f>
        <v>0</v>
      </c>
      <c r="E1235">
        <f>Reference!C1062</f>
        <v>0</v>
      </c>
      <c r="F1235">
        <f>Reference!B1062</f>
        <v>0</v>
      </c>
      <c r="G1235">
        <f>Reference!A1062</f>
        <v>0</v>
      </c>
      <c r="H1235">
        <f>Reference!F1062</f>
        <v>0</v>
      </c>
      <c r="I1235">
        <f>Reference!E1062</f>
        <v>0</v>
      </c>
      <c r="J1235">
        <f>Reference!D1062</f>
        <v>0</v>
      </c>
      <c r="K1235">
        <f>Reference!I1062</f>
        <v>0</v>
      </c>
      <c r="L1235">
        <f>Reference!H1062</f>
        <v>0</v>
      </c>
      <c r="M1235">
        <f>Reference!G1062</f>
        <v>0</v>
      </c>
      <c r="N1235">
        <f>Reference!L1062</f>
        <v>0</v>
      </c>
      <c r="O1235">
        <f>Reference!K1062</f>
        <v>0</v>
      </c>
      <c r="P1235">
        <f>Reference!J1062</f>
        <v>0</v>
      </c>
      <c r="Q1235">
        <f>'Milestone 2'!R88</f>
        <v>0</v>
      </c>
      <c r="R1235">
        <f>'Milestone 2'!S88</f>
        <v>0</v>
      </c>
    </row>
    <row r="1236" spans="1:18">
      <c r="A1236">
        <f>'Milestone 2'!A89</f>
        <v>0</v>
      </c>
      <c r="B1236">
        <f>'Milestone 2'!B89</f>
        <v>0</v>
      </c>
      <c r="C1236">
        <f>'Milestone 2'!C89</f>
        <v>0</v>
      </c>
      <c r="D1236" s="21">
        <f>'Milestone 2'!E89</f>
        <v>0</v>
      </c>
      <c r="E1236">
        <f>Reference!C1063</f>
        <v>0</v>
      </c>
      <c r="F1236">
        <f>Reference!B1063</f>
        <v>0</v>
      </c>
      <c r="G1236">
        <f>Reference!A1063</f>
        <v>0</v>
      </c>
      <c r="H1236">
        <f>Reference!F1063</f>
        <v>0</v>
      </c>
      <c r="I1236">
        <f>Reference!E1063</f>
        <v>0</v>
      </c>
      <c r="J1236">
        <f>Reference!D1063</f>
        <v>0</v>
      </c>
      <c r="K1236">
        <f>Reference!I1063</f>
        <v>0</v>
      </c>
      <c r="L1236">
        <f>Reference!H1063</f>
        <v>0</v>
      </c>
      <c r="M1236">
        <f>Reference!G1063</f>
        <v>0</v>
      </c>
      <c r="N1236">
        <f>Reference!L1063</f>
        <v>0</v>
      </c>
      <c r="O1236">
        <f>Reference!K1063</f>
        <v>0</v>
      </c>
      <c r="P1236">
        <f>Reference!J1063</f>
        <v>0</v>
      </c>
      <c r="Q1236">
        <f>'Milestone 2'!R89</f>
        <v>0</v>
      </c>
      <c r="R1236">
        <f>'Milestone 2'!S89</f>
        <v>0</v>
      </c>
    </row>
    <row r="1237" spans="1:18">
      <c r="A1237">
        <f>'Milestone 2'!A90</f>
        <v>0</v>
      </c>
      <c r="B1237">
        <f>'Milestone 2'!B90</f>
        <v>0</v>
      </c>
      <c r="C1237">
        <f>'Milestone 2'!C90</f>
        <v>0</v>
      </c>
      <c r="D1237" s="21">
        <f>'Milestone 2'!E90</f>
        <v>0</v>
      </c>
      <c r="E1237">
        <f>Reference!C1064</f>
        <v>0</v>
      </c>
      <c r="F1237">
        <f>Reference!B1064</f>
        <v>0</v>
      </c>
      <c r="G1237">
        <f>Reference!A1064</f>
        <v>0</v>
      </c>
      <c r="H1237">
        <f>Reference!F1064</f>
        <v>0</v>
      </c>
      <c r="I1237">
        <f>Reference!E1064</f>
        <v>0</v>
      </c>
      <c r="J1237">
        <f>Reference!D1064</f>
        <v>0</v>
      </c>
      <c r="K1237">
        <f>Reference!I1064</f>
        <v>0</v>
      </c>
      <c r="L1237">
        <f>Reference!H1064</f>
        <v>0</v>
      </c>
      <c r="M1237">
        <f>Reference!G1064</f>
        <v>0</v>
      </c>
      <c r="N1237">
        <f>Reference!L1064</f>
        <v>0</v>
      </c>
      <c r="O1237">
        <f>Reference!K1064</f>
        <v>0</v>
      </c>
      <c r="P1237">
        <f>Reference!J1064</f>
        <v>0</v>
      </c>
      <c r="Q1237">
        <f>'Milestone 2'!R90</f>
        <v>0</v>
      </c>
      <c r="R1237">
        <f>'Milestone 2'!S90</f>
        <v>0</v>
      </c>
    </row>
    <row r="1238" spans="1:18">
      <c r="A1238">
        <f>'Milestone 2'!A91</f>
        <v>0</v>
      </c>
      <c r="B1238">
        <f>'Milestone 2'!B91</f>
        <v>0</v>
      </c>
      <c r="C1238">
        <f>'Milestone 2'!C91</f>
        <v>0</v>
      </c>
      <c r="D1238" s="21">
        <f>'Milestone 2'!E91</f>
        <v>0</v>
      </c>
      <c r="E1238">
        <f>Reference!C1065</f>
        <v>0</v>
      </c>
      <c r="F1238">
        <f>Reference!B1065</f>
        <v>0</v>
      </c>
      <c r="G1238">
        <f>Reference!A1065</f>
        <v>0</v>
      </c>
      <c r="H1238">
        <f>Reference!F1065</f>
        <v>0</v>
      </c>
      <c r="I1238">
        <f>Reference!E1065</f>
        <v>0</v>
      </c>
      <c r="J1238">
        <f>Reference!D1065</f>
        <v>0</v>
      </c>
      <c r="K1238">
        <f>Reference!I1065</f>
        <v>0</v>
      </c>
      <c r="L1238">
        <f>Reference!H1065</f>
        <v>0</v>
      </c>
      <c r="M1238">
        <f>Reference!G1065</f>
        <v>0</v>
      </c>
      <c r="N1238">
        <f>Reference!L1065</f>
        <v>0</v>
      </c>
      <c r="O1238">
        <f>Reference!K1065</f>
        <v>0</v>
      </c>
      <c r="P1238">
        <f>Reference!J1065</f>
        <v>0</v>
      </c>
      <c r="Q1238">
        <f>'Milestone 2'!R91</f>
        <v>0</v>
      </c>
      <c r="R1238">
        <f>'Milestone 2'!S91</f>
        <v>0</v>
      </c>
    </row>
    <row r="1239" spans="1:18">
      <c r="A1239">
        <f>'Milestone 2'!A92</f>
        <v>0</v>
      </c>
      <c r="B1239">
        <f>'Milestone 2'!B92</f>
        <v>0</v>
      </c>
      <c r="C1239">
        <f>'Milestone 2'!C92</f>
        <v>0</v>
      </c>
      <c r="D1239" s="21">
        <f>'Milestone 2'!E92</f>
        <v>0</v>
      </c>
      <c r="E1239">
        <f>Reference!C1066</f>
        <v>0</v>
      </c>
      <c r="F1239">
        <f>Reference!B1066</f>
        <v>0</v>
      </c>
      <c r="G1239">
        <f>Reference!A1066</f>
        <v>0</v>
      </c>
      <c r="H1239">
        <f>Reference!F1066</f>
        <v>0</v>
      </c>
      <c r="I1239">
        <f>Reference!E1066</f>
        <v>0</v>
      </c>
      <c r="J1239">
        <f>Reference!D1066</f>
        <v>0</v>
      </c>
      <c r="K1239">
        <f>Reference!I1066</f>
        <v>0</v>
      </c>
      <c r="L1239">
        <f>Reference!H1066</f>
        <v>0</v>
      </c>
      <c r="M1239">
        <f>Reference!G1066</f>
        <v>0</v>
      </c>
      <c r="N1239">
        <f>Reference!L1066</f>
        <v>0</v>
      </c>
      <c r="O1239">
        <f>Reference!K1066</f>
        <v>0</v>
      </c>
      <c r="P1239">
        <f>Reference!J1066</f>
        <v>0</v>
      </c>
      <c r="Q1239">
        <f>'Milestone 2'!R92</f>
        <v>0</v>
      </c>
      <c r="R1239">
        <f>'Milestone 2'!S92</f>
        <v>0</v>
      </c>
    </row>
    <row r="1240" spans="1:18">
      <c r="A1240">
        <f>'Milestone 2'!A93</f>
        <v>0</v>
      </c>
      <c r="B1240">
        <f>'Milestone 2'!B93</f>
        <v>0</v>
      </c>
      <c r="C1240">
        <f>'Milestone 2'!C93</f>
        <v>0</v>
      </c>
      <c r="D1240" s="21">
        <f>'Milestone 2'!E93</f>
        <v>0</v>
      </c>
      <c r="E1240">
        <f>Reference!C1067</f>
        <v>0</v>
      </c>
      <c r="F1240">
        <f>Reference!B1067</f>
        <v>0</v>
      </c>
      <c r="G1240">
        <f>Reference!A1067</f>
        <v>0</v>
      </c>
      <c r="H1240">
        <f>Reference!F1067</f>
        <v>0</v>
      </c>
      <c r="I1240">
        <f>Reference!E1067</f>
        <v>0</v>
      </c>
      <c r="J1240">
        <f>Reference!D1067</f>
        <v>0</v>
      </c>
      <c r="K1240">
        <f>Reference!I1067</f>
        <v>0</v>
      </c>
      <c r="L1240">
        <f>Reference!H1067</f>
        <v>0</v>
      </c>
      <c r="M1240">
        <f>Reference!G1067</f>
        <v>0</v>
      </c>
      <c r="N1240">
        <f>Reference!L1067</f>
        <v>0</v>
      </c>
      <c r="O1240">
        <f>Reference!K1067</f>
        <v>0</v>
      </c>
      <c r="P1240">
        <f>Reference!J1067</f>
        <v>0</v>
      </c>
      <c r="Q1240">
        <f>'Milestone 2'!R93</f>
        <v>0</v>
      </c>
      <c r="R1240">
        <f>'Milestone 2'!S93</f>
        <v>0</v>
      </c>
    </row>
    <row r="1241" spans="1:18">
      <c r="A1241">
        <f>'Milestone 2'!A94</f>
        <v>0</v>
      </c>
      <c r="B1241">
        <f>'Milestone 2'!B94</f>
        <v>0</v>
      </c>
      <c r="C1241">
        <f>'Milestone 2'!C94</f>
        <v>0</v>
      </c>
      <c r="D1241" s="21">
        <f>'Milestone 2'!E94</f>
        <v>0</v>
      </c>
      <c r="E1241">
        <f>Reference!C1068</f>
        <v>0</v>
      </c>
      <c r="F1241">
        <f>Reference!B1068</f>
        <v>0</v>
      </c>
      <c r="G1241">
        <f>Reference!A1068</f>
        <v>0</v>
      </c>
      <c r="H1241">
        <f>Reference!F1068</f>
        <v>0</v>
      </c>
      <c r="I1241">
        <f>Reference!E1068</f>
        <v>0</v>
      </c>
      <c r="J1241">
        <f>Reference!D1068</f>
        <v>0</v>
      </c>
      <c r="K1241">
        <f>Reference!I1068</f>
        <v>0</v>
      </c>
      <c r="L1241">
        <f>Reference!H1068</f>
        <v>0</v>
      </c>
      <c r="M1241">
        <f>Reference!G1068</f>
        <v>0</v>
      </c>
      <c r="N1241">
        <f>Reference!L1068</f>
        <v>0</v>
      </c>
      <c r="O1241">
        <f>Reference!K1068</f>
        <v>0</v>
      </c>
      <c r="P1241">
        <f>Reference!J1068</f>
        <v>0</v>
      </c>
      <c r="Q1241">
        <f>'Milestone 2'!R94</f>
        <v>0</v>
      </c>
      <c r="R1241">
        <f>'Milestone 2'!S94</f>
        <v>0</v>
      </c>
    </row>
    <row r="1242" spans="1:18">
      <c r="A1242">
        <f>'Milestone 2'!A95</f>
        <v>0</v>
      </c>
      <c r="B1242">
        <f>'Milestone 2'!B95</f>
        <v>0</v>
      </c>
      <c r="C1242">
        <f>'Milestone 2'!C95</f>
        <v>0</v>
      </c>
      <c r="D1242" s="21">
        <f>'Milestone 2'!E95</f>
        <v>0</v>
      </c>
      <c r="E1242">
        <f>Reference!C1069</f>
        <v>0</v>
      </c>
      <c r="F1242">
        <f>Reference!B1069</f>
        <v>0</v>
      </c>
      <c r="G1242">
        <f>Reference!A1069</f>
        <v>0</v>
      </c>
      <c r="H1242">
        <f>Reference!F1069</f>
        <v>0</v>
      </c>
      <c r="I1242">
        <f>Reference!E1069</f>
        <v>0</v>
      </c>
      <c r="J1242">
        <f>Reference!D1069</f>
        <v>0</v>
      </c>
      <c r="K1242">
        <f>Reference!I1069</f>
        <v>0</v>
      </c>
      <c r="L1242">
        <f>Reference!H1069</f>
        <v>0</v>
      </c>
      <c r="M1242">
        <f>Reference!G1069</f>
        <v>0</v>
      </c>
      <c r="N1242">
        <f>Reference!L1069</f>
        <v>0</v>
      </c>
      <c r="O1242">
        <f>Reference!K1069</f>
        <v>0</v>
      </c>
      <c r="P1242">
        <f>Reference!J1069</f>
        <v>0</v>
      </c>
      <c r="Q1242">
        <f>'Milestone 2'!R95</f>
        <v>0</v>
      </c>
      <c r="R1242">
        <f>'Milestone 2'!S95</f>
        <v>0</v>
      </c>
    </row>
    <row r="1243" spans="1:18">
      <c r="A1243">
        <f>'Milestone 2'!A96</f>
        <v>0</v>
      </c>
      <c r="B1243">
        <f>'Milestone 2'!B96</f>
        <v>0</v>
      </c>
      <c r="C1243">
        <f>'Milestone 2'!C96</f>
        <v>0</v>
      </c>
      <c r="D1243" s="21">
        <f>'Milestone 2'!E96</f>
        <v>0</v>
      </c>
      <c r="E1243">
        <f>Reference!C1070</f>
        <v>0</v>
      </c>
      <c r="F1243">
        <f>Reference!B1070</f>
        <v>0</v>
      </c>
      <c r="G1243">
        <f>Reference!A1070</f>
        <v>0</v>
      </c>
      <c r="H1243">
        <f>Reference!F1070</f>
        <v>0</v>
      </c>
      <c r="I1243">
        <f>Reference!E1070</f>
        <v>0</v>
      </c>
      <c r="J1243">
        <f>Reference!D1070</f>
        <v>0</v>
      </c>
      <c r="K1243">
        <f>Reference!I1070</f>
        <v>0</v>
      </c>
      <c r="L1243">
        <f>Reference!H1070</f>
        <v>0</v>
      </c>
      <c r="M1243">
        <f>Reference!G1070</f>
        <v>0</v>
      </c>
      <c r="N1243">
        <f>Reference!L1070</f>
        <v>0</v>
      </c>
      <c r="O1243">
        <f>Reference!K1070</f>
        <v>0</v>
      </c>
      <c r="P1243">
        <f>Reference!J1070</f>
        <v>0</v>
      </c>
      <c r="Q1243">
        <f>'Milestone 2'!R96</f>
        <v>0</v>
      </c>
      <c r="R1243">
        <f>'Milestone 2'!S96</f>
        <v>0</v>
      </c>
    </row>
    <row r="1244" spans="1:18">
      <c r="A1244">
        <f>'Milestone 2'!A97</f>
        <v>0</v>
      </c>
      <c r="B1244">
        <f>'Milestone 2'!B97</f>
        <v>0</v>
      </c>
      <c r="C1244">
        <f>'Milestone 2'!C97</f>
        <v>0</v>
      </c>
      <c r="D1244" s="21">
        <f>'Milestone 2'!E97</f>
        <v>0</v>
      </c>
      <c r="E1244">
        <f>Reference!C1071</f>
        <v>0</v>
      </c>
      <c r="F1244">
        <f>Reference!B1071</f>
        <v>0</v>
      </c>
      <c r="G1244">
        <f>Reference!A1071</f>
        <v>0</v>
      </c>
      <c r="H1244">
        <f>Reference!F1071</f>
        <v>0</v>
      </c>
      <c r="I1244">
        <f>Reference!E1071</f>
        <v>0</v>
      </c>
      <c r="J1244">
        <f>Reference!D1071</f>
        <v>0</v>
      </c>
      <c r="K1244">
        <f>Reference!I1071</f>
        <v>0</v>
      </c>
      <c r="L1244">
        <f>Reference!H1071</f>
        <v>0</v>
      </c>
      <c r="M1244">
        <f>Reference!G1071</f>
        <v>0</v>
      </c>
      <c r="N1244">
        <f>Reference!L1071</f>
        <v>0</v>
      </c>
      <c r="O1244">
        <f>Reference!K1071</f>
        <v>0</v>
      </c>
      <c r="P1244">
        <f>Reference!J1071</f>
        <v>0</v>
      </c>
      <c r="Q1244">
        <f>'Milestone 2'!R97</f>
        <v>0</v>
      </c>
      <c r="R1244">
        <f>'Milestone 2'!S97</f>
        <v>0</v>
      </c>
    </row>
    <row r="1245" spans="1:18">
      <c r="A1245">
        <f>'Milestone 2'!A98</f>
        <v>0</v>
      </c>
      <c r="B1245">
        <f>'Milestone 2'!B98</f>
        <v>0</v>
      </c>
      <c r="C1245">
        <f>'Milestone 2'!C98</f>
        <v>0</v>
      </c>
      <c r="D1245" s="21">
        <f>'Milestone 2'!E98</f>
        <v>0</v>
      </c>
      <c r="E1245">
        <f>Reference!C1072</f>
        <v>0</v>
      </c>
      <c r="F1245">
        <f>Reference!B1072</f>
        <v>0</v>
      </c>
      <c r="G1245">
        <f>Reference!A1072</f>
        <v>0</v>
      </c>
      <c r="H1245">
        <f>Reference!F1072</f>
        <v>0</v>
      </c>
      <c r="I1245">
        <f>Reference!E1072</f>
        <v>0</v>
      </c>
      <c r="J1245">
        <f>Reference!D1072</f>
        <v>0</v>
      </c>
      <c r="K1245">
        <f>Reference!I1072</f>
        <v>0</v>
      </c>
      <c r="L1245">
        <f>Reference!H1072</f>
        <v>0</v>
      </c>
      <c r="M1245">
        <f>Reference!G1072</f>
        <v>0</v>
      </c>
      <c r="N1245">
        <f>Reference!L1072</f>
        <v>0</v>
      </c>
      <c r="O1245">
        <f>Reference!K1072</f>
        <v>0</v>
      </c>
      <c r="P1245">
        <f>Reference!J1072</f>
        <v>0</v>
      </c>
      <c r="Q1245">
        <f>'Milestone 2'!R98</f>
        <v>0</v>
      </c>
      <c r="R1245">
        <f>'Milestone 2'!S98</f>
        <v>0</v>
      </c>
    </row>
    <row r="1246" spans="1:18">
      <c r="A1246">
        <f>'Milestone 2'!A99</f>
        <v>0</v>
      </c>
      <c r="B1246">
        <f>'Milestone 2'!B99</f>
        <v>0</v>
      </c>
      <c r="C1246">
        <f>'Milestone 2'!C99</f>
        <v>0</v>
      </c>
      <c r="D1246" s="21">
        <f>'Milestone 2'!E99</f>
        <v>0</v>
      </c>
      <c r="E1246">
        <f>Reference!C1073</f>
        <v>0</v>
      </c>
      <c r="F1246">
        <f>Reference!B1073</f>
        <v>0</v>
      </c>
      <c r="G1246">
        <f>Reference!A1073</f>
        <v>0</v>
      </c>
      <c r="H1246">
        <f>Reference!F1073</f>
        <v>0</v>
      </c>
      <c r="I1246">
        <f>Reference!E1073</f>
        <v>0</v>
      </c>
      <c r="J1246">
        <f>Reference!D1073</f>
        <v>0</v>
      </c>
      <c r="K1246">
        <f>Reference!I1073</f>
        <v>0</v>
      </c>
      <c r="L1246">
        <f>Reference!H1073</f>
        <v>0</v>
      </c>
      <c r="M1246">
        <f>Reference!G1073</f>
        <v>0</v>
      </c>
      <c r="N1246">
        <f>Reference!L1073</f>
        <v>0</v>
      </c>
      <c r="O1246">
        <f>Reference!K1073</f>
        <v>0</v>
      </c>
      <c r="P1246">
        <f>Reference!J1073</f>
        <v>0</v>
      </c>
      <c r="Q1246">
        <f>'Milestone 2'!R99</f>
        <v>0</v>
      </c>
      <c r="R1246">
        <f>'Milestone 2'!S99</f>
        <v>0</v>
      </c>
    </row>
    <row r="1247" spans="1:18">
      <c r="A1247">
        <f>'Milestone 2'!A100</f>
        <v>0</v>
      </c>
      <c r="B1247">
        <f>'Milestone 2'!B100</f>
        <v>0</v>
      </c>
      <c r="C1247">
        <f>'Milestone 2'!C100</f>
        <v>0</v>
      </c>
      <c r="D1247" s="21">
        <f>'Milestone 2'!E100</f>
        <v>0</v>
      </c>
      <c r="E1247">
        <f>Reference!C1074</f>
        <v>0</v>
      </c>
      <c r="F1247">
        <f>Reference!B1074</f>
        <v>0</v>
      </c>
      <c r="G1247">
        <f>Reference!A1074</f>
        <v>0</v>
      </c>
      <c r="H1247">
        <f>Reference!F1074</f>
        <v>0</v>
      </c>
      <c r="I1247">
        <f>Reference!E1074</f>
        <v>0</v>
      </c>
      <c r="J1247">
        <f>Reference!D1074</f>
        <v>0</v>
      </c>
      <c r="K1247">
        <f>Reference!I1074</f>
        <v>0</v>
      </c>
      <c r="L1247">
        <f>Reference!H1074</f>
        <v>0</v>
      </c>
      <c r="M1247">
        <f>Reference!G1074</f>
        <v>0</v>
      </c>
      <c r="N1247">
        <f>Reference!L1074</f>
        <v>0</v>
      </c>
      <c r="O1247">
        <f>Reference!K1074</f>
        <v>0</v>
      </c>
      <c r="P1247">
        <f>Reference!J1074</f>
        <v>0</v>
      </c>
      <c r="Q1247">
        <f>'Milestone 2'!R100</f>
        <v>0</v>
      </c>
      <c r="R1247">
        <f>'Milestone 2'!S100</f>
        <v>0</v>
      </c>
    </row>
    <row r="1248" spans="1:18">
      <c r="A1248">
        <f>'Milestone 2'!A101</f>
        <v>0</v>
      </c>
      <c r="B1248">
        <f>'Milestone 2'!B101</f>
        <v>0</v>
      </c>
      <c r="C1248">
        <f>'Milestone 2'!C101</f>
        <v>0</v>
      </c>
      <c r="D1248" s="21">
        <f>'Milestone 2'!E101</f>
        <v>0</v>
      </c>
      <c r="E1248">
        <f>Reference!C1075</f>
        <v>0</v>
      </c>
      <c r="F1248">
        <f>Reference!B1075</f>
        <v>0</v>
      </c>
      <c r="G1248">
        <f>Reference!A1075</f>
        <v>0</v>
      </c>
      <c r="H1248">
        <f>Reference!F1075</f>
        <v>0</v>
      </c>
      <c r="I1248">
        <f>Reference!E1075</f>
        <v>0</v>
      </c>
      <c r="J1248">
        <f>Reference!D1075</f>
        <v>0</v>
      </c>
      <c r="K1248">
        <f>Reference!I1075</f>
        <v>0</v>
      </c>
      <c r="L1248">
        <f>Reference!H1075</f>
        <v>0</v>
      </c>
      <c r="M1248">
        <f>Reference!G1075</f>
        <v>0</v>
      </c>
      <c r="N1248">
        <f>Reference!L1075</f>
        <v>0</v>
      </c>
      <c r="O1248">
        <f>Reference!K1075</f>
        <v>0</v>
      </c>
      <c r="P1248">
        <f>Reference!J1075</f>
        <v>0</v>
      </c>
      <c r="Q1248">
        <f>'Milestone 2'!R101</f>
        <v>0</v>
      </c>
      <c r="R1248">
        <f>'Milestone 2'!S101</f>
        <v>0</v>
      </c>
    </row>
    <row r="1249" spans="1:18">
      <c r="A1249">
        <f>'Milestone 2'!A102</f>
        <v>0</v>
      </c>
      <c r="B1249">
        <f>'Milestone 2'!B102</f>
        <v>0</v>
      </c>
      <c r="C1249">
        <f>'Milestone 2'!C102</f>
        <v>0</v>
      </c>
      <c r="D1249" s="21">
        <f>'Milestone 2'!E102</f>
        <v>0</v>
      </c>
      <c r="E1249">
        <f>Reference!C1076</f>
        <v>0</v>
      </c>
      <c r="F1249">
        <f>Reference!B1076</f>
        <v>0</v>
      </c>
      <c r="G1249">
        <f>Reference!A1076</f>
        <v>0</v>
      </c>
      <c r="H1249">
        <f>Reference!F1076</f>
        <v>0</v>
      </c>
      <c r="I1249">
        <f>Reference!E1076</f>
        <v>0</v>
      </c>
      <c r="J1249">
        <f>Reference!D1076</f>
        <v>0</v>
      </c>
      <c r="K1249">
        <f>Reference!I1076</f>
        <v>0</v>
      </c>
      <c r="L1249">
        <f>Reference!H1076</f>
        <v>0</v>
      </c>
      <c r="M1249">
        <f>Reference!G1076</f>
        <v>0</v>
      </c>
      <c r="N1249">
        <f>Reference!L1076</f>
        <v>0</v>
      </c>
      <c r="O1249">
        <f>Reference!K1076</f>
        <v>0</v>
      </c>
      <c r="P1249">
        <f>Reference!J1076</f>
        <v>0</v>
      </c>
      <c r="Q1249">
        <f>'Milestone 2'!R102</f>
        <v>0</v>
      </c>
      <c r="R1249">
        <f>'Milestone 2'!S102</f>
        <v>0</v>
      </c>
    </row>
    <row r="1250" spans="1:18">
      <c r="A1250">
        <f>'Milestone 2'!A103</f>
        <v>0</v>
      </c>
      <c r="B1250">
        <f>'Milestone 2'!B103</f>
        <v>0</v>
      </c>
      <c r="C1250">
        <f>'Milestone 2'!C103</f>
        <v>0</v>
      </c>
      <c r="D1250" s="21">
        <f>'Milestone 2'!E103</f>
        <v>0</v>
      </c>
      <c r="E1250">
        <f>Reference!C1077</f>
        <v>0</v>
      </c>
      <c r="F1250">
        <f>Reference!B1077</f>
        <v>0</v>
      </c>
      <c r="G1250">
        <f>Reference!A1077</f>
        <v>0</v>
      </c>
      <c r="H1250">
        <f>Reference!F1077</f>
        <v>0</v>
      </c>
      <c r="I1250">
        <f>Reference!E1077</f>
        <v>0</v>
      </c>
      <c r="J1250">
        <f>Reference!D1077</f>
        <v>0</v>
      </c>
      <c r="K1250">
        <f>Reference!I1077</f>
        <v>0</v>
      </c>
      <c r="L1250">
        <f>Reference!H1077</f>
        <v>0</v>
      </c>
      <c r="M1250">
        <f>Reference!G1077</f>
        <v>0</v>
      </c>
      <c r="N1250">
        <f>Reference!L1077</f>
        <v>0</v>
      </c>
      <c r="O1250">
        <f>Reference!K1077</f>
        <v>0</v>
      </c>
      <c r="P1250">
        <f>Reference!J1077</f>
        <v>0</v>
      </c>
      <c r="Q1250">
        <f>'Milestone 2'!R103</f>
        <v>0</v>
      </c>
      <c r="R1250">
        <f>'Milestone 2'!S103</f>
        <v>0</v>
      </c>
    </row>
    <row r="1251" spans="1:18">
      <c r="A1251">
        <f>'Milestone 2'!A104</f>
        <v>0</v>
      </c>
      <c r="B1251">
        <f>'Milestone 2'!B104</f>
        <v>0</v>
      </c>
      <c r="C1251">
        <f>'Milestone 2'!C104</f>
        <v>0</v>
      </c>
      <c r="D1251" s="21">
        <f>'Milestone 2'!E104</f>
        <v>0</v>
      </c>
      <c r="E1251">
        <f>Reference!C1078</f>
        <v>0</v>
      </c>
      <c r="F1251">
        <f>Reference!B1078</f>
        <v>0</v>
      </c>
      <c r="G1251">
        <f>Reference!A1078</f>
        <v>0</v>
      </c>
      <c r="H1251">
        <f>Reference!F1078</f>
        <v>0</v>
      </c>
      <c r="I1251">
        <f>Reference!E1078</f>
        <v>0</v>
      </c>
      <c r="J1251">
        <f>Reference!D1078</f>
        <v>0</v>
      </c>
      <c r="K1251">
        <f>Reference!I1078</f>
        <v>0</v>
      </c>
      <c r="L1251">
        <f>Reference!H1078</f>
        <v>0</v>
      </c>
      <c r="M1251">
        <f>Reference!G1078</f>
        <v>0</v>
      </c>
      <c r="N1251">
        <f>Reference!L1078</f>
        <v>0</v>
      </c>
      <c r="O1251">
        <f>Reference!K1078</f>
        <v>0</v>
      </c>
      <c r="P1251">
        <f>Reference!J1078</f>
        <v>0</v>
      </c>
      <c r="Q1251">
        <f>'Milestone 2'!R104</f>
        <v>0</v>
      </c>
      <c r="R1251">
        <f>'Milestone 2'!S104</f>
        <v>0</v>
      </c>
    </row>
    <row r="1252" spans="1:18">
      <c r="A1252">
        <f>'Milestone 2'!A105</f>
        <v>0</v>
      </c>
      <c r="B1252">
        <f>'Milestone 2'!B105</f>
        <v>0</v>
      </c>
      <c r="C1252">
        <f>'Milestone 2'!C105</f>
        <v>0</v>
      </c>
      <c r="D1252" s="21">
        <f>'Milestone 2'!E105</f>
        <v>0</v>
      </c>
      <c r="E1252">
        <f>Reference!C1079</f>
        <v>0</v>
      </c>
      <c r="F1252">
        <f>Reference!B1079</f>
        <v>0</v>
      </c>
      <c r="G1252">
        <f>Reference!A1079</f>
        <v>0</v>
      </c>
      <c r="H1252">
        <f>Reference!F1079</f>
        <v>0</v>
      </c>
      <c r="I1252">
        <f>Reference!E1079</f>
        <v>0</v>
      </c>
      <c r="J1252">
        <f>Reference!D1079</f>
        <v>0</v>
      </c>
      <c r="K1252">
        <f>Reference!I1079</f>
        <v>0</v>
      </c>
      <c r="L1252">
        <f>Reference!H1079</f>
        <v>0</v>
      </c>
      <c r="M1252">
        <f>Reference!G1079</f>
        <v>0</v>
      </c>
      <c r="N1252">
        <f>Reference!L1079</f>
        <v>0</v>
      </c>
      <c r="O1252">
        <f>Reference!K1079</f>
        <v>0</v>
      </c>
      <c r="P1252">
        <f>Reference!J1079</f>
        <v>0</v>
      </c>
      <c r="Q1252">
        <f>'Milestone 2'!R105</f>
        <v>0</v>
      </c>
      <c r="R1252">
        <f>'Milestone 2'!S105</f>
        <v>0</v>
      </c>
    </row>
    <row r="1253" spans="1:18">
      <c r="A1253">
        <f>'Milestone 2'!A106</f>
        <v>0</v>
      </c>
      <c r="B1253">
        <f>'Milestone 2'!B106</f>
        <v>0</v>
      </c>
      <c r="C1253">
        <f>'Milestone 2'!C106</f>
        <v>0</v>
      </c>
      <c r="D1253" s="21">
        <f>'Milestone 2'!E106</f>
        <v>0</v>
      </c>
      <c r="E1253">
        <f>Reference!C1080</f>
        <v>0</v>
      </c>
      <c r="F1253">
        <f>Reference!B1080</f>
        <v>0</v>
      </c>
      <c r="G1253">
        <f>Reference!A1080</f>
        <v>0</v>
      </c>
      <c r="H1253">
        <f>Reference!F1080</f>
        <v>0</v>
      </c>
      <c r="I1253">
        <f>Reference!E1080</f>
        <v>0</v>
      </c>
      <c r="J1253">
        <f>Reference!D1080</f>
        <v>0</v>
      </c>
      <c r="K1253">
        <f>Reference!I1080</f>
        <v>0</v>
      </c>
      <c r="L1253">
        <f>Reference!H1080</f>
        <v>0</v>
      </c>
      <c r="M1253">
        <f>Reference!G1080</f>
        <v>0</v>
      </c>
      <c r="N1253">
        <f>Reference!L1080</f>
        <v>0</v>
      </c>
      <c r="O1253">
        <f>Reference!K1080</f>
        <v>0</v>
      </c>
      <c r="P1253">
        <f>Reference!J1080</f>
        <v>0</v>
      </c>
      <c r="Q1253">
        <f>'Milestone 2'!R106</f>
        <v>0</v>
      </c>
      <c r="R1253">
        <f>'Milestone 2'!S106</f>
        <v>0</v>
      </c>
    </row>
    <row r="1254" spans="1:18">
      <c r="A1254">
        <f>'Milestone 2'!A107</f>
        <v>0</v>
      </c>
      <c r="B1254">
        <f>'Milestone 2'!B107</f>
        <v>0</v>
      </c>
      <c r="C1254">
        <f>'Milestone 2'!C107</f>
        <v>0</v>
      </c>
      <c r="D1254" s="21">
        <f>'Milestone 2'!E107</f>
        <v>0</v>
      </c>
      <c r="E1254">
        <f>Reference!C1081</f>
        <v>0</v>
      </c>
      <c r="F1254">
        <f>Reference!B1081</f>
        <v>0</v>
      </c>
      <c r="G1254">
        <f>Reference!A1081</f>
        <v>0</v>
      </c>
      <c r="H1254">
        <f>Reference!F1081</f>
        <v>0</v>
      </c>
      <c r="I1254">
        <f>Reference!E1081</f>
        <v>0</v>
      </c>
      <c r="J1254">
        <f>Reference!D1081</f>
        <v>0</v>
      </c>
      <c r="K1254">
        <f>Reference!I1081</f>
        <v>0</v>
      </c>
      <c r="L1254">
        <f>Reference!H1081</f>
        <v>0</v>
      </c>
      <c r="M1254">
        <f>Reference!G1081</f>
        <v>0</v>
      </c>
      <c r="N1254">
        <f>Reference!L1081</f>
        <v>0</v>
      </c>
      <c r="O1254">
        <f>Reference!K1081</f>
        <v>0</v>
      </c>
      <c r="P1254">
        <f>Reference!J1081</f>
        <v>0</v>
      </c>
      <c r="Q1254">
        <f>'Milestone 2'!R107</f>
        <v>0</v>
      </c>
      <c r="R1254">
        <f>'Milestone 2'!S107</f>
        <v>0</v>
      </c>
    </row>
    <row r="1255" spans="1:18">
      <c r="A1255">
        <f>'Milestone 2'!A108</f>
        <v>0</v>
      </c>
      <c r="B1255">
        <f>'Milestone 2'!B108</f>
        <v>0</v>
      </c>
      <c r="C1255">
        <f>'Milestone 2'!C108</f>
        <v>0</v>
      </c>
      <c r="D1255" s="21">
        <f>'Milestone 2'!E108</f>
        <v>0</v>
      </c>
      <c r="E1255">
        <f>Reference!C1082</f>
        <v>0</v>
      </c>
      <c r="F1255">
        <f>Reference!B1082</f>
        <v>0</v>
      </c>
      <c r="G1255">
        <f>Reference!A1082</f>
        <v>0</v>
      </c>
      <c r="H1255">
        <f>Reference!F1082</f>
        <v>0</v>
      </c>
      <c r="I1255">
        <f>Reference!E1082</f>
        <v>0</v>
      </c>
      <c r="J1255">
        <f>Reference!D1082</f>
        <v>0</v>
      </c>
      <c r="K1255">
        <f>Reference!I1082</f>
        <v>0</v>
      </c>
      <c r="L1255">
        <f>Reference!H1082</f>
        <v>0</v>
      </c>
      <c r="M1255">
        <f>Reference!G1082</f>
        <v>0</v>
      </c>
      <c r="N1255">
        <f>Reference!L1082</f>
        <v>0</v>
      </c>
      <c r="O1255">
        <f>Reference!K1082</f>
        <v>0</v>
      </c>
      <c r="P1255">
        <f>Reference!J1082</f>
        <v>0</v>
      </c>
      <c r="Q1255">
        <f>'Milestone 2'!R108</f>
        <v>0</v>
      </c>
      <c r="R1255">
        <f>'Milestone 2'!S108</f>
        <v>0</v>
      </c>
    </row>
    <row r="1256" spans="1:18">
      <c r="A1256">
        <f>'Milestone 2'!A109</f>
        <v>0</v>
      </c>
      <c r="B1256">
        <f>'Milestone 2'!B109</f>
        <v>0</v>
      </c>
      <c r="C1256">
        <f>'Milestone 2'!C109</f>
        <v>0</v>
      </c>
      <c r="D1256" s="21">
        <f>'Milestone 2'!E109</f>
        <v>0</v>
      </c>
      <c r="E1256">
        <f>Reference!C1083</f>
        <v>0</v>
      </c>
      <c r="F1256">
        <f>Reference!B1083</f>
        <v>0</v>
      </c>
      <c r="G1256">
        <f>Reference!A1083</f>
        <v>0</v>
      </c>
      <c r="H1256">
        <f>Reference!F1083</f>
        <v>0</v>
      </c>
      <c r="I1256">
        <f>Reference!E1083</f>
        <v>0</v>
      </c>
      <c r="J1256">
        <f>Reference!D1083</f>
        <v>0</v>
      </c>
      <c r="K1256">
        <f>Reference!I1083</f>
        <v>0</v>
      </c>
      <c r="L1256">
        <f>Reference!H1083</f>
        <v>0</v>
      </c>
      <c r="M1256">
        <f>Reference!G1083</f>
        <v>0</v>
      </c>
      <c r="N1256">
        <f>Reference!L1083</f>
        <v>0</v>
      </c>
      <c r="O1256">
        <f>Reference!K1083</f>
        <v>0</v>
      </c>
      <c r="P1256">
        <f>Reference!J1083</f>
        <v>0</v>
      </c>
      <c r="Q1256">
        <f>'Milestone 2'!R109</f>
        <v>0</v>
      </c>
      <c r="R1256">
        <f>'Milestone 2'!S109</f>
        <v>0</v>
      </c>
    </row>
    <row r="1257" spans="1:18">
      <c r="A1257">
        <f>'Milestone 2'!A110</f>
        <v>0</v>
      </c>
      <c r="B1257">
        <f>'Milestone 2'!B110</f>
        <v>0</v>
      </c>
      <c r="C1257">
        <f>'Milestone 2'!C110</f>
        <v>0</v>
      </c>
      <c r="D1257" s="21">
        <f>'Milestone 2'!E110</f>
        <v>0</v>
      </c>
      <c r="E1257">
        <f>Reference!C1084</f>
        <v>0</v>
      </c>
      <c r="F1257">
        <f>Reference!B1084</f>
        <v>0</v>
      </c>
      <c r="G1257">
        <f>Reference!A1084</f>
        <v>0</v>
      </c>
      <c r="H1257">
        <f>Reference!F1084</f>
        <v>0</v>
      </c>
      <c r="I1257">
        <f>Reference!E1084</f>
        <v>0</v>
      </c>
      <c r="J1257">
        <f>Reference!D1084</f>
        <v>0</v>
      </c>
      <c r="K1257">
        <f>Reference!I1084</f>
        <v>0</v>
      </c>
      <c r="L1257">
        <f>Reference!H1084</f>
        <v>0</v>
      </c>
      <c r="M1257">
        <f>Reference!G1084</f>
        <v>0</v>
      </c>
      <c r="N1257">
        <f>Reference!L1084</f>
        <v>0</v>
      </c>
      <c r="O1257">
        <f>Reference!K1084</f>
        <v>0</v>
      </c>
      <c r="P1257">
        <f>Reference!J1084</f>
        <v>0</v>
      </c>
      <c r="Q1257">
        <f>'Milestone 2'!R110</f>
        <v>0</v>
      </c>
      <c r="R1257">
        <f>'Milestone 2'!S110</f>
        <v>0</v>
      </c>
    </row>
    <row r="1258" spans="1:18">
      <c r="A1258">
        <f>'Milestone 2'!A111</f>
        <v>0</v>
      </c>
      <c r="B1258">
        <f>'Milestone 2'!B111</f>
        <v>0</v>
      </c>
      <c r="C1258">
        <f>'Milestone 2'!C111</f>
        <v>0</v>
      </c>
      <c r="D1258" s="21">
        <f>'Milestone 2'!E111</f>
        <v>0</v>
      </c>
      <c r="E1258">
        <f>Reference!C1085</f>
        <v>0</v>
      </c>
      <c r="F1258">
        <f>Reference!B1085</f>
        <v>0</v>
      </c>
      <c r="G1258">
        <f>Reference!A1085</f>
        <v>0</v>
      </c>
      <c r="H1258">
        <f>Reference!F1085</f>
        <v>0</v>
      </c>
      <c r="I1258">
        <f>Reference!E1085</f>
        <v>0</v>
      </c>
      <c r="J1258">
        <f>Reference!D1085</f>
        <v>0</v>
      </c>
      <c r="K1258">
        <f>Reference!I1085</f>
        <v>0</v>
      </c>
      <c r="L1258">
        <f>Reference!H1085</f>
        <v>0</v>
      </c>
      <c r="M1258">
        <f>Reference!G1085</f>
        <v>0</v>
      </c>
      <c r="N1258">
        <f>Reference!L1085</f>
        <v>0</v>
      </c>
      <c r="O1258">
        <f>Reference!K1085</f>
        <v>0</v>
      </c>
      <c r="P1258">
        <f>Reference!J1085</f>
        <v>0</v>
      </c>
      <c r="Q1258">
        <f>'Milestone 2'!R111</f>
        <v>0</v>
      </c>
      <c r="R1258">
        <f>'Milestone 2'!S111</f>
        <v>0</v>
      </c>
    </row>
    <row r="1259" spans="1:18">
      <c r="A1259">
        <f>'Milestone 2'!A112</f>
        <v>0</v>
      </c>
      <c r="B1259">
        <f>'Milestone 2'!B112</f>
        <v>0</v>
      </c>
      <c r="C1259">
        <f>'Milestone 2'!C112</f>
        <v>0</v>
      </c>
      <c r="D1259" s="21">
        <f>'Milestone 2'!E112</f>
        <v>0</v>
      </c>
      <c r="E1259">
        <f>Reference!C1086</f>
        <v>0</v>
      </c>
      <c r="F1259">
        <f>Reference!B1086</f>
        <v>0</v>
      </c>
      <c r="G1259">
        <f>Reference!A1086</f>
        <v>0</v>
      </c>
      <c r="H1259">
        <f>Reference!F1086</f>
        <v>0</v>
      </c>
      <c r="I1259">
        <f>Reference!E1086</f>
        <v>0</v>
      </c>
      <c r="J1259">
        <f>Reference!D1086</f>
        <v>0</v>
      </c>
      <c r="K1259">
        <f>Reference!I1086</f>
        <v>0</v>
      </c>
      <c r="L1259">
        <f>Reference!H1086</f>
        <v>0</v>
      </c>
      <c r="M1259">
        <f>Reference!G1086</f>
        <v>0</v>
      </c>
      <c r="N1259">
        <f>Reference!L1086</f>
        <v>0</v>
      </c>
      <c r="O1259">
        <f>Reference!K1086</f>
        <v>0</v>
      </c>
      <c r="P1259">
        <f>Reference!J1086</f>
        <v>0</v>
      </c>
      <c r="Q1259">
        <f>'Milestone 2'!R112</f>
        <v>0</v>
      </c>
      <c r="R1259">
        <f>'Milestone 2'!S112</f>
        <v>0</v>
      </c>
    </row>
    <row r="1260" spans="1:18">
      <c r="A1260">
        <f>'Milestone 2'!A113</f>
        <v>0</v>
      </c>
      <c r="B1260">
        <f>'Milestone 2'!B113</f>
        <v>0</v>
      </c>
      <c r="C1260">
        <f>'Milestone 2'!C113</f>
        <v>0</v>
      </c>
      <c r="D1260" s="21">
        <f>'Milestone 2'!E113</f>
        <v>0</v>
      </c>
      <c r="E1260">
        <f>Reference!C1087</f>
        <v>0</v>
      </c>
      <c r="F1260">
        <f>Reference!B1087</f>
        <v>0</v>
      </c>
      <c r="G1260">
        <f>Reference!A1087</f>
        <v>0</v>
      </c>
      <c r="H1260">
        <f>Reference!F1087</f>
        <v>0</v>
      </c>
      <c r="I1260">
        <f>Reference!E1087</f>
        <v>0</v>
      </c>
      <c r="J1260">
        <f>Reference!D1087</f>
        <v>0</v>
      </c>
      <c r="K1260">
        <f>Reference!I1087</f>
        <v>0</v>
      </c>
      <c r="L1260">
        <f>Reference!H1087</f>
        <v>0</v>
      </c>
      <c r="M1260">
        <f>Reference!G1087</f>
        <v>0</v>
      </c>
      <c r="N1260">
        <f>Reference!L1087</f>
        <v>0</v>
      </c>
      <c r="O1260">
        <f>Reference!K1087</f>
        <v>0</v>
      </c>
      <c r="P1260">
        <f>Reference!J1087</f>
        <v>0</v>
      </c>
      <c r="Q1260">
        <f>'Milestone 2'!R113</f>
        <v>0</v>
      </c>
      <c r="R1260">
        <f>'Milestone 2'!S113</f>
        <v>0</v>
      </c>
    </row>
    <row r="1261" spans="1:18">
      <c r="A1261">
        <f>'Milestone 2'!A114</f>
        <v>0</v>
      </c>
      <c r="B1261">
        <f>'Milestone 2'!B114</f>
        <v>0</v>
      </c>
      <c r="C1261">
        <f>'Milestone 2'!C114</f>
        <v>0</v>
      </c>
      <c r="D1261" s="21">
        <f>'Milestone 2'!E114</f>
        <v>0</v>
      </c>
      <c r="E1261">
        <f>Reference!C1088</f>
        <v>0</v>
      </c>
      <c r="F1261">
        <f>Reference!B1088</f>
        <v>0</v>
      </c>
      <c r="G1261">
        <f>Reference!A1088</f>
        <v>0</v>
      </c>
      <c r="H1261">
        <f>Reference!F1088</f>
        <v>0</v>
      </c>
      <c r="I1261">
        <f>Reference!E1088</f>
        <v>0</v>
      </c>
      <c r="J1261">
        <f>Reference!D1088</f>
        <v>0</v>
      </c>
      <c r="K1261">
        <f>Reference!I1088</f>
        <v>0</v>
      </c>
      <c r="L1261">
        <f>Reference!H1088</f>
        <v>0</v>
      </c>
      <c r="M1261">
        <f>Reference!G1088</f>
        <v>0</v>
      </c>
      <c r="N1261">
        <f>Reference!L1088</f>
        <v>0</v>
      </c>
      <c r="O1261">
        <f>Reference!K1088</f>
        <v>0</v>
      </c>
      <c r="P1261">
        <f>Reference!J1088</f>
        <v>0</v>
      </c>
      <c r="Q1261">
        <f>'Milestone 2'!R114</f>
        <v>0</v>
      </c>
      <c r="R1261">
        <f>'Milestone 2'!S114</f>
        <v>0</v>
      </c>
    </row>
    <row r="1262" spans="1:18">
      <c r="A1262">
        <f>'Milestone 2'!A115</f>
        <v>0</v>
      </c>
      <c r="B1262">
        <f>'Milestone 2'!B115</f>
        <v>0</v>
      </c>
      <c r="C1262">
        <f>'Milestone 2'!C115</f>
        <v>0</v>
      </c>
      <c r="D1262" s="21">
        <f>'Milestone 2'!E115</f>
        <v>0</v>
      </c>
      <c r="E1262">
        <f>Reference!C1089</f>
        <v>0</v>
      </c>
      <c r="F1262">
        <f>Reference!B1089</f>
        <v>0</v>
      </c>
      <c r="G1262">
        <f>Reference!A1089</f>
        <v>0</v>
      </c>
      <c r="H1262">
        <f>Reference!F1089</f>
        <v>0</v>
      </c>
      <c r="I1262">
        <f>Reference!E1089</f>
        <v>0</v>
      </c>
      <c r="J1262">
        <f>Reference!D1089</f>
        <v>0</v>
      </c>
      <c r="K1262">
        <f>Reference!I1089</f>
        <v>0</v>
      </c>
      <c r="L1262">
        <f>Reference!H1089</f>
        <v>0</v>
      </c>
      <c r="M1262">
        <f>Reference!G1089</f>
        <v>0</v>
      </c>
      <c r="N1262">
        <f>Reference!L1089</f>
        <v>0</v>
      </c>
      <c r="O1262">
        <f>Reference!K1089</f>
        <v>0</v>
      </c>
      <c r="P1262">
        <f>Reference!J1089</f>
        <v>0</v>
      </c>
      <c r="Q1262">
        <f>'Milestone 2'!R115</f>
        <v>0</v>
      </c>
      <c r="R1262">
        <f>'Milestone 2'!S115</f>
        <v>0</v>
      </c>
    </row>
    <row r="1263" spans="1:18">
      <c r="A1263">
        <f>'Milestone 2'!A116</f>
        <v>0</v>
      </c>
      <c r="B1263">
        <f>'Milestone 2'!B116</f>
        <v>0</v>
      </c>
      <c r="C1263">
        <f>'Milestone 2'!C116</f>
        <v>0</v>
      </c>
      <c r="D1263" s="21">
        <f>'Milestone 2'!E116</f>
        <v>0</v>
      </c>
      <c r="E1263">
        <f>Reference!C1090</f>
        <v>0</v>
      </c>
      <c r="F1263">
        <f>Reference!B1090</f>
        <v>0</v>
      </c>
      <c r="G1263">
        <f>Reference!A1090</f>
        <v>0</v>
      </c>
      <c r="H1263">
        <f>Reference!F1090</f>
        <v>0</v>
      </c>
      <c r="I1263">
        <f>Reference!E1090</f>
        <v>0</v>
      </c>
      <c r="J1263">
        <f>Reference!D1090</f>
        <v>0</v>
      </c>
      <c r="K1263">
        <f>Reference!I1090</f>
        <v>0</v>
      </c>
      <c r="L1263">
        <f>Reference!H1090</f>
        <v>0</v>
      </c>
      <c r="M1263">
        <f>Reference!G1090</f>
        <v>0</v>
      </c>
      <c r="N1263">
        <f>Reference!L1090</f>
        <v>0</v>
      </c>
      <c r="O1263">
        <f>Reference!K1090</f>
        <v>0</v>
      </c>
      <c r="P1263">
        <f>Reference!J1090</f>
        <v>0</v>
      </c>
      <c r="Q1263">
        <f>'Milestone 2'!R116</f>
        <v>0</v>
      </c>
      <c r="R1263">
        <f>'Milestone 2'!S116</f>
        <v>0</v>
      </c>
    </row>
    <row r="1264" spans="1:18">
      <c r="A1264">
        <f>'Milestone 2'!A117</f>
        <v>0</v>
      </c>
      <c r="B1264">
        <f>'Milestone 2'!B117</f>
        <v>0</v>
      </c>
      <c r="C1264">
        <f>'Milestone 2'!C117</f>
        <v>0</v>
      </c>
      <c r="D1264" s="21">
        <f>'Milestone 2'!E117</f>
        <v>0</v>
      </c>
      <c r="E1264">
        <f>Reference!C1091</f>
        <v>0</v>
      </c>
      <c r="F1264">
        <f>Reference!B1091</f>
        <v>0</v>
      </c>
      <c r="G1264">
        <f>Reference!A1091</f>
        <v>0</v>
      </c>
      <c r="H1264">
        <f>Reference!F1091</f>
        <v>0</v>
      </c>
      <c r="I1264">
        <f>Reference!E1091</f>
        <v>0</v>
      </c>
      <c r="J1264">
        <f>Reference!D1091</f>
        <v>0</v>
      </c>
      <c r="K1264">
        <f>Reference!I1091</f>
        <v>0</v>
      </c>
      <c r="L1264">
        <f>Reference!H1091</f>
        <v>0</v>
      </c>
      <c r="M1264">
        <f>Reference!G1091</f>
        <v>0</v>
      </c>
      <c r="N1264">
        <f>Reference!L1091</f>
        <v>0</v>
      </c>
      <c r="O1264">
        <f>Reference!K1091</f>
        <v>0</v>
      </c>
      <c r="P1264">
        <f>Reference!J1091</f>
        <v>0</v>
      </c>
      <c r="Q1264">
        <f>'Milestone 2'!R117</f>
        <v>0</v>
      </c>
      <c r="R1264">
        <f>'Milestone 2'!S117</f>
        <v>0</v>
      </c>
    </row>
    <row r="1265" spans="1:18">
      <c r="A1265">
        <f>'Milestone 2'!A118</f>
        <v>0</v>
      </c>
      <c r="B1265">
        <f>'Milestone 2'!B118</f>
        <v>0</v>
      </c>
      <c r="C1265">
        <f>'Milestone 2'!C118</f>
        <v>0</v>
      </c>
      <c r="D1265" s="21">
        <f>'Milestone 2'!E118</f>
        <v>0</v>
      </c>
      <c r="E1265">
        <f>Reference!C1092</f>
        <v>0</v>
      </c>
      <c r="F1265">
        <f>Reference!B1092</f>
        <v>0</v>
      </c>
      <c r="G1265">
        <f>Reference!A1092</f>
        <v>0</v>
      </c>
      <c r="H1265">
        <f>Reference!F1092</f>
        <v>0</v>
      </c>
      <c r="I1265">
        <f>Reference!E1092</f>
        <v>0</v>
      </c>
      <c r="J1265">
        <f>Reference!D1092</f>
        <v>0</v>
      </c>
      <c r="K1265">
        <f>Reference!I1092</f>
        <v>0</v>
      </c>
      <c r="L1265">
        <f>Reference!H1092</f>
        <v>0</v>
      </c>
      <c r="M1265">
        <f>Reference!G1092</f>
        <v>0</v>
      </c>
      <c r="N1265">
        <f>Reference!L1092</f>
        <v>0</v>
      </c>
      <c r="O1265">
        <f>Reference!K1092</f>
        <v>0</v>
      </c>
      <c r="P1265">
        <f>Reference!J1092</f>
        <v>0</v>
      </c>
      <c r="Q1265">
        <f>'Milestone 2'!R118</f>
        <v>0</v>
      </c>
      <c r="R1265">
        <f>'Milestone 2'!S118</f>
        <v>0</v>
      </c>
    </row>
    <row r="1266" spans="1:18">
      <c r="A1266">
        <f>'Milestone 2'!A119</f>
        <v>0</v>
      </c>
      <c r="B1266">
        <f>'Milestone 2'!B119</f>
        <v>0</v>
      </c>
      <c r="C1266">
        <f>'Milestone 2'!C119</f>
        <v>0</v>
      </c>
      <c r="D1266" s="21">
        <f>'Milestone 2'!E119</f>
        <v>0</v>
      </c>
      <c r="E1266">
        <f>Reference!C1093</f>
        <v>0</v>
      </c>
      <c r="F1266">
        <f>Reference!B1093</f>
        <v>0</v>
      </c>
      <c r="G1266">
        <f>Reference!A1093</f>
        <v>0</v>
      </c>
      <c r="H1266">
        <f>Reference!F1093</f>
        <v>0</v>
      </c>
      <c r="I1266">
        <f>Reference!E1093</f>
        <v>0</v>
      </c>
      <c r="J1266">
        <f>Reference!D1093</f>
        <v>0</v>
      </c>
      <c r="K1266">
        <f>Reference!I1093</f>
        <v>0</v>
      </c>
      <c r="L1266">
        <f>Reference!H1093</f>
        <v>0</v>
      </c>
      <c r="M1266">
        <f>Reference!G1093</f>
        <v>0</v>
      </c>
      <c r="N1266">
        <f>Reference!L1093</f>
        <v>0</v>
      </c>
      <c r="O1266">
        <f>Reference!K1093</f>
        <v>0</v>
      </c>
      <c r="P1266">
        <f>Reference!J1093</f>
        <v>0</v>
      </c>
      <c r="Q1266">
        <f>'Milestone 2'!R119</f>
        <v>0</v>
      </c>
      <c r="R1266">
        <f>'Milestone 2'!S119</f>
        <v>0</v>
      </c>
    </row>
    <row r="1267" spans="1:18">
      <c r="A1267">
        <f>'Milestone 2'!A120</f>
        <v>0</v>
      </c>
      <c r="B1267">
        <f>'Milestone 2'!B120</f>
        <v>0</v>
      </c>
      <c r="C1267">
        <f>'Milestone 2'!C120</f>
        <v>0</v>
      </c>
      <c r="D1267" s="21">
        <f>'Milestone 2'!E120</f>
        <v>0</v>
      </c>
      <c r="E1267">
        <f>Reference!C1094</f>
        <v>0</v>
      </c>
      <c r="F1267">
        <f>Reference!B1094</f>
        <v>0</v>
      </c>
      <c r="G1267">
        <f>Reference!A1094</f>
        <v>0</v>
      </c>
      <c r="H1267">
        <f>Reference!F1094</f>
        <v>0</v>
      </c>
      <c r="I1267">
        <f>Reference!E1094</f>
        <v>0</v>
      </c>
      <c r="J1267">
        <f>Reference!D1094</f>
        <v>0</v>
      </c>
      <c r="K1267">
        <f>Reference!I1094</f>
        <v>0</v>
      </c>
      <c r="L1267">
        <f>Reference!H1094</f>
        <v>0</v>
      </c>
      <c r="M1267">
        <f>Reference!G1094</f>
        <v>0</v>
      </c>
      <c r="N1267">
        <f>Reference!L1094</f>
        <v>0</v>
      </c>
      <c r="O1267">
        <f>Reference!K1094</f>
        <v>0</v>
      </c>
      <c r="P1267">
        <f>Reference!J1094</f>
        <v>0</v>
      </c>
      <c r="Q1267">
        <f>'Milestone 2'!R120</f>
        <v>0</v>
      </c>
      <c r="R1267">
        <f>'Milestone 2'!S120</f>
        <v>0</v>
      </c>
    </row>
    <row r="1268" spans="1:18">
      <c r="A1268">
        <f>'Milestone 2'!A121</f>
        <v>0</v>
      </c>
      <c r="B1268">
        <f>'Milestone 2'!B121</f>
        <v>0</v>
      </c>
      <c r="C1268">
        <f>'Milestone 2'!C121</f>
        <v>0</v>
      </c>
      <c r="D1268" s="21">
        <f>'Milestone 2'!E121</f>
        <v>0</v>
      </c>
      <c r="E1268">
        <f>Reference!C1095</f>
        <v>0</v>
      </c>
      <c r="F1268">
        <f>Reference!B1095</f>
        <v>0</v>
      </c>
      <c r="G1268">
        <f>Reference!A1095</f>
        <v>0</v>
      </c>
      <c r="H1268">
        <f>Reference!F1095</f>
        <v>0</v>
      </c>
      <c r="I1268">
        <f>Reference!E1095</f>
        <v>0</v>
      </c>
      <c r="J1268">
        <f>Reference!D1095</f>
        <v>0</v>
      </c>
      <c r="K1268">
        <f>Reference!I1095</f>
        <v>0</v>
      </c>
      <c r="L1268">
        <f>Reference!H1095</f>
        <v>0</v>
      </c>
      <c r="M1268">
        <f>Reference!G1095</f>
        <v>0</v>
      </c>
      <c r="N1268">
        <f>Reference!L1095</f>
        <v>0</v>
      </c>
      <c r="O1268">
        <f>Reference!K1095</f>
        <v>0</v>
      </c>
      <c r="P1268">
        <f>Reference!J1095</f>
        <v>0</v>
      </c>
      <c r="Q1268">
        <f>'Milestone 2'!R121</f>
        <v>0</v>
      </c>
      <c r="R1268">
        <f>'Milestone 2'!S121</f>
        <v>0</v>
      </c>
    </row>
    <row r="1269" spans="1:18">
      <c r="A1269">
        <f>'Milestone 2'!A122</f>
        <v>0</v>
      </c>
      <c r="B1269">
        <f>'Milestone 2'!B122</f>
        <v>0</v>
      </c>
      <c r="C1269">
        <f>'Milestone 2'!C122</f>
        <v>0</v>
      </c>
      <c r="D1269" s="21">
        <f>'Milestone 2'!E122</f>
        <v>0</v>
      </c>
      <c r="E1269">
        <f>Reference!C1096</f>
        <v>0</v>
      </c>
      <c r="F1269">
        <f>Reference!B1096</f>
        <v>0</v>
      </c>
      <c r="G1269">
        <f>Reference!A1096</f>
        <v>0</v>
      </c>
      <c r="H1269">
        <f>Reference!F1096</f>
        <v>0</v>
      </c>
      <c r="I1269">
        <f>Reference!E1096</f>
        <v>0</v>
      </c>
      <c r="J1269">
        <f>Reference!D1096</f>
        <v>0</v>
      </c>
      <c r="K1269">
        <f>Reference!I1096</f>
        <v>0</v>
      </c>
      <c r="L1269">
        <f>Reference!H1096</f>
        <v>0</v>
      </c>
      <c r="M1269">
        <f>Reference!G1096</f>
        <v>0</v>
      </c>
      <c r="N1269">
        <f>Reference!L1096</f>
        <v>0</v>
      </c>
      <c r="O1269">
        <f>Reference!K1096</f>
        <v>0</v>
      </c>
      <c r="P1269">
        <f>Reference!J1096</f>
        <v>0</v>
      </c>
      <c r="Q1269">
        <f>'Milestone 2'!R122</f>
        <v>0</v>
      </c>
      <c r="R1269">
        <f>'Milestone 2'!S122</f>
        <v>0</v>
      </c>
    </row>
    <row r="1270" spans="1:18">
      <c r="A1270">
        <f>'Milestone 2'!A123</f>
        <v>0</v>
      </c>
      <c r="B1270">
        <f>'Milestone 2'!B123</f>
        <v>0</v>
      </c>
      <c r="C1270">
        <f>'Milestone 2'!C123</f>
        <v>0</v>
      </c>
      <c r="D1270" s="21">
        <f>'Milestone 2'!E123</f>
        <v>0</v>
      </c>
      <c r="E1270">
        <f>Reference!C1097</f>
        <v>0</v>
      </c>
      <c r="F1270">
        <f>Reference!B1097</f>
        <v>0</v>
      </c>
      <c r="G1270">
        <f>Reference!A1097</f>
        <v>0</v>
      </c>
      <c r="H1270">
        <f>Reference!F1097</f>
        <v>0</v>
      </c>
      <c r="I1270">
        <f>Reference!E1097</f>
        <v>0</v>
      </c>
      <c r="J1270">
        <f>Reference!D1097</f>
        <v>0</v>
      </c>
      <c r="K1270">
        <f>Reference!I1097</f>
        <v>0</v>
      </c>
      <c r="L1270">
        <f>Reference!H1097</f>
        <v>0</v>
      </c>
      <c r="M1270">
        <f>Reference!G1097</f>
        <v>0</v>
      </c>
      <c r="N1270">
        <f>Reference!L1097</f>
        <v>0</v>
      </c>
      <c r="O1270">
        <f>Reference!K1097</f>
        <v>0</v>
      </c>
      <c r="P1270">
        <f>Reference!J1097</f>
        <v>0</v>
      </c>
      <c r="Q1270">
        <f>'Milestone 2'!R123</f>
        <v>0</v>
      </c>
      <c r="R1270">
        <f>'Milestone 2'!S123</f>
        <v>0</v>
      </c>
    </row>
    <row r="1271" spans="1:18">
      <c r="A1271">
        <f>'Milestone 2'!A124</f>
        <v>0</v>
      </c>
      <c r="B1271">
        <f>'Milestone 2'!B124</f>
        <v>0</v>
      </c>
      <c r="C1271">
        <f>'Milestone 2'!C124</f>
        <v>0</v>
      </c>
      <c r="D1271" s="21">
        <f>'Milestone 2'!E124</f>
        <v>0</v>
      </c>
      <c r="E1271">
        <f>Reference!C1098</f>
        <v>0</v>
      </c>
      <c r="F1271">
        <f>Reference!B1098</f>
        <v>0</v>
      </c>
      <c r="G1271">
        <f>Reference!A1098</f>
        <v>0</v>
      </c>
      <c r="H1271">
        <f>Reference!F1098</f>
        <v>0</v>
      </c>
      <c r="I1271">
        <f>Reference!E1098</f>
        <v>0</v>
      </c>
      <c r="J1271">
        <f>Reference!D1098</f>
        <v>0</v>
      </c>
      <c r="K1271">
        <f>Reference!I1098</f>
        <v>0</v>
      </c>
      <c r="L1271">
        <f>Reference!H1098</f>
        <v>0</v>
      </c>
      <c r="M1271">
        <f>Reference!G1098</f>
        <v>0</v>
      </c>
      <c r="N1271">
        <f>Reference!L1098</f>
        <v>0</v>
      </c>
      <c r="O1271">
        <f>Reference!K1098</f>
        <v>0</v>
      </c>
      <c r="P1271">
        <f>Reference!J1098</f>
        <v>0</v>
      </c>
      <c r="Q1271">
        <f>'Milestone 2'!R124</f>
        <v>0</v>
      </c>
      <c r="R1271">
        <f>'Milestone 2'!S124</f>
        <v>0</v>
      </c>
    </row>
    <row r="1272" spans="1:18">
      <c r="A1272">
        <f>'Milestone 2'!A125</f>
        <v>0</v>
      </c>
      <c r="B1272">
        <f>'Milestone 2'!B125</f>
        <v>0</v>
      </c>
      <c r="C1272">
        <f>'Milestone 2'!C125</f>
        <v>0</v>
      </c>
      <c r="D1272" s="21">
        <f>'Milestone 2'!E125</f>
        <v>0</v>
      </c>
      <c r="E1272">
        <f>Reference!C1099</f>
        <v>0</v>
      </c>
      <c r="F1272">
        <f>Reference!B1099</f>
        <v>0</v>
      </c>
      <c r="G1272">
        <f>Reference!A1099</f>
        <v>0</v>
      </c>
      <c r="H1272">
        <f>Reference!F1099</f>
        <v>0</v>
      </c>
      <c r="I1272">
        <f>Reference!E1099</f>
        <v>0</v>
      </c>
      <c r="J1272">
        <f>Reference!D1099</f>
        <v>0</v>
      </c>
      <c r="K1272">
        <f>Reference!I1099</f>
        <v>0</v>
      </c>
      <c r="L1272">
        <f>Reference!H1099</f>
        <v>0</v>
      </c>
      <c r="M1272">
        <f>Reference!G1099</f>
        <v>0</v>
      </c>
      <c r="N1272">
        <f>Reference!L1099</f>
        <v>0</v>
      </c>
      <c r="O1272">
        <f>Reference!K1099</f>
        <v>0</v>
      </c>
      <c r="P1272">
        <f>Reference!J1099</f>
        <v>0</v>
      </c>
      <c r="Q1272">
        <f>'Milestone 2'!R125</f>
        <v>0</v>
      </c>
      <c r="R1272">
        <f>'Milestone 2'!S125</f>
        <v>0</v>
      </c>
    </row>
    <row r="1273" spans="1:18">
      <c r="A1273">
        <f>'Milestone 2'!A126</f>
        <v>0</v>
      </c>
      <c r="B1273">
        <f>'Milestone 2'!B126</f>
        <v>0</v>
      </c>
      <c r="C1273">
        <f>'Milestone 2'!C126</f>
        <v>0</v>
      </c>
      <c r="D1273" s="21">
        <f>'Milestone 2'!E126</f>
        <v>0</v>
      </c>
      <c r="E1273">
        <f>Reference!C1100</f>
        <v>0</v>
      </c>
      <c r="F1273">
        <f>Reference!B1100</f>
        <v>0</v>
      </c>
      <c r="G1273">
        <f>Reference!A1100</f>
        <v>0</v>
      </c>
      <c r="H1273">
        <f>Reference!F1100</f>
        <v>0</v>
      </c>
      <c r="I1273">
        <f>Reference!E1100</f>
        <v>0</v>
      </c>
      <c r="J1273">
        <f>Reference!D1100</f>
        <v>0</v>
      </c>
      <c r="K1273">
        <f>Reference!I1100</f>
        <v>0</v>
      </c>
      <c r="L1273">
        <f>Reference!H1100</f>
        <v>0</v>
      </c>
      <c r="M1273">
        <f>Reference!G1100</f>
        <v>0</v>
      </c>
      <c r="N1273">
        <f>Reference!L1100</f>
        <v>0</v>
      </c>
      <c r="O1273">
        <f>Reference!K1100</f>
        <v>0</v>
      </c>
      <c r="P1273">
        <f>Reference!J1100</f>
        <v>0</v>
      </c>
      <c r="Q1273">
        <f>'Milestone 2'!R126</f>
        <v>0</v>
      </c>
      <c r="R1273">
        <f>'Milestone 2'!S126</f>
        <v>0</v>
      </c>
    </row>
    <row r="1274" spans="1:18">
      <c r="A1274">
        <f>'Milestone 2'!A127</f>
        <v>0</v>
      </c>
      <c r="B1274">
        <f>'Milestone 2'!B127</f>
        <v>0</v>
      </c>
      <c r="C1274">
        <f>'Milestone 2'!C127</f>
        <v>0</v>
      </c>
      <c r="D1274" s="21">
        <f>'Milestone 2'!E127</f>
        <v>0</v>
      </c>
      <c r="E1274">
        <f>Reference!C1101</f>
        <v>0</v>
      </c>
      <c r="F1274">
        <f>Reference!B1101</f>
        <v>0</v>
      </c>
      <c r="G1274">
        <f>Reference!A1101</f>
        <v>0</v>
      </c>
      <c r="H1274">
        <f>Reference!F1101</f>
        <v>0</v>
      </c>
      <c r="I1274">
        <f>Reference!E1101</f>
        <v>0</v>
      </c>
      <c r="J1274">
        <f>Reference!D1101</f>
        <v>0</v>
      </c>
      <c r="K1274">
        <f>Reference!I1101</f>
        <v>0</v>
      </c>
      <c r="L1274">
        <f>Reference!H1101</f>
        <v>0</v>
      </c>
      <c r="M1274">
        <f>Reference!G1101</f>
        <v>0</v>
      </c>
      <c r="N1274">
        <f>Reference!L1101</f>
        <v>0</v>
      </c>
      <c r="O1274">
        <f>Reference!K1101</f>
        <v>0</v>
      </c>
      <c r="P1274">
        <f>Reference!J1101</f>
        <v>0</v>
      </c>
      <c r="Q1274">
        <f>'Milestone 2'!R127</f>
        <v>0</v>
      </c>
      <c r="R1274">
        <f>'Milestone 2'!S127</f>
        <v>0</v>
      </c>
    </row>
    <row r="1275" spans="1:18">
      <c r="A1275">
        <f>'Milestone 2'!A128</f>
        <v>0</v>
      </c>
      <c r="B1275">
        <f>'Milestone 2'!B128</f>
        <v>0</v>
      </c>
      <c r="C1275">
        <f>'Milestone 2'!C128</f>
        <v>0</v>
      </c>
      <c r="D1275" s="21">
        <f>'Milestone 2'!E128</f>
        <v>0</v>
      </c>
      <c r="E1275">
        <f>Reference!C1102</f>
        <v>0</v>
      </c>
      <c r="F1275">
        <f>Reference!B1102</f>
        <v>0</v>
      </c>
      <c r="G1275">
        <f>Reference!A1102</f>
        <v>0</v>
      </c>
      <c r="H1275">
        <f>Reference!F1102</f>
        <v>0</v>
      </c>
      <c r="I1275">
        <f>Reference!E1102</f>
        <v>0</v>
      </c>
      <c r="J1275">
        <f>Reference!D1102</f>
        <v>0</v>
      </c>
      <c r="K1275">
        <f>Reference!I1102</f>
        <v>0</v>
      </c>
      <c r="L1275">
        <f>Reference!H1102</f>
        <v>0</v>
      </c>
      <c r="M1275">
        <f>Reference!G1102</f>
        <v>0</v>
      </c>
      <c r="N1275">
        <f>Reference!L1102</f>
        <v>0</v>
      </c>
      <c r="O1275">
        <f>Reference!K1102</f>
        <v>0</v>
      </c>
      <c r="P1275">
        <f>Reference!J1102</f>
        <v>0</v>
      </c>
      <c r="Q1275">
        <f>'Milestone 2'!R128</f>
        <v>0</v>
      </c>
      <c r="R1275">
        <f>'Milestone 2'!S128</f>
        <v>0</v>
      </c>
    </row>
    <row r="1276" spans="1:18">
      <c r="A1276">
        <f>'Milestone 2'!A129</f>
        <v>0</v>
      </c>
      <c r="B1276">
        <f>'Milestone 2'!B129</f>
        <v>0</v>
      </c>
      <c r="C1276">
        <f>'Milestone 2'!C129</f>
        <v>0</v>
      </c>
      <c r="D1276" s="21">
        <f>'Milestone 2'!E129</f>
        <v>0</v>
      </c>
      <c r="E1276">
        <f>Reference!C1103</f>
        <v>0</v>
      </c>
      <c r="F1276">
        <f>Reference!B1103</f>
        <v>0</v>
      </c>
      <c r="G1276">
        <f>Reference!A1103</f>
        <v>0</v>
      </c>
      <c r="H1276">
        <f>Reference!F1103</f>
        <v>0</v>
      </c>
      <c r="I1276">
        <f>Reference!E1103</f>
        <v>0</v>
      </c>
      <c r="J1276">
        <f>Reference!D1103</f>
        <v>0</v>
      </c>
      <c r="K1276">
        <f>Reference!I1103</f>
        <v>0</v>
      </c>
      <c r="L1276">
        <f>Reference!H1103</f>
        <v>0</v>
      </c>
      <c r="M1276">
        <f>Reference!G1103</f>
        <v>0</v>
      </c>
      <c r="N1276">
        <f>Reference!L1103</f>
        <v>0</v>
      </c>
      <c r="O1276">
        <f>Reference!K1103</f>
        <v>0</v>
      </c>
      <c r="P1276">
        <f>Reference!J1103</f>
        <v>0</v>
      </c>
      <c r="Q1276">
        <f>'Milestone 2'!R129</f>
        <v>0</v>
      </c>
      <c r="R1276">
        <f>'Milestone 2'!S129</f>
        <v>0</v>
      </c>
    </row>
    <row r="1277" spans="1:18">
      <c r="A1277">
        <f>'Milestone 2'!A130</f>
        <v>0</v>
      </c>
      <c r="B1277">
        <f>'Milestone 2'!B130</f>
        <v>0</v>
      </c>
      <c r="C1277">
        <f>'Milestone 2'!C130</f>
        <v>0</v>
      </c>
      <c r="D1277" s="21">
        <f>'Milestone 2'!E130</f>
        <v>0</v>
      </c>
      <c r="E1277">
        <f>Reference!C1104</f>
        <v>0</v>
      </c>
      <c r="F1277">
        <f>Reference!B1104</f>
        <v>0</v>
      </c>
      <c r="G1277">
        <f>Reference!A1104</f>
        <v>0</v>
      </c>
      <c r="H1277">
        <f>Reference!F1104</f>
        <v>0</v>
      </c>
      <c r="I1277">
        <f>Reference!E1104</f>
        <v>0</v>
      </c>
      <c r="J1277">
        <f>Reference!D1104</f>
        <v>0</v>
      </c>
      <c r="K1277">
        <f>Reference!I1104</f>
        <v>0</v>
      </c>
      <c r="L1277">
        <f>Reference!H1104</f>
        <v>0</v>
      </c>
      <c r="M1277">
        <f>Reference!G1104</f>
        <v>0</v>
      </c>
      <c r="N1277">
        <f>Reference!L1104</f>
        <v>0</v>
      </c>
      <c r="O1277">
        <f>Reference!K1104</f>
        <v>0</v>
      </c>
      <c r="P1277">
        <f>Reference!J1104</f>
        <v>0</v>
      </c>
      <c r="Q1277">
        <f>'Milestone 2'!R130</f>
        <v>0</v>
      </c>
      <c r="R1277">
        <f>'Milestone 2'!S130</f>
        <v>0</v>
      </c>
    </row>
    <row r="1278" spans="1:18">
      <c r="A1278">
        <f>'Milestone 2'!A131</f>
        <v>0</v>
      </c>
      <c r="B1278">
        <f>'Milestone 2'!B131</f>
        <v>0</v>
      </c>
      <c r="C1278">
        <f>'Milestone 2'!C131</f>
        <v>0</v>
      </c>
      <c r="D1278" s="21">
        <f>'Milestone 2'!E131</f>
        <v>0</v>
      </c>
      <c r="E1278">
        <f>Reference!C1105</f>
        <v>0</v>
      </c>
      <c r="F1278">
        <f>Reference!B1105</f>
        <v>0</v>
      </c>
      <c r="G1278">
        <f>Reference!A1105</f>
        <v>0</v>
      </c>
      <c r="H1278">
        <f>Reference!F1105</f>
        <v>0</v>
      </c>
      <c r="I1278">
        <f>Reference!E1105</f>
        <v>0</v>
      </c>
      <c r="J1278">
        <f>Reference!D1105</f>
        <v>0</v>
      </c>
      <c r="K1278">
        <f>Reference!I1105</f>
        <v>0</v>
      </c>
      <c r="L1278">
        <f>Reference!H1105</f>
        <v>0</v>
      </c>
      <c r="M1278">
        <f>Reference!G1105</f>
        <v>0</v>
      </c>
      <c r="N1278">
        <f>Reference!L1105</f>
        <v>0</v>
      </c>
      <c r="O1278">
        <f>Reference!K1105</f>
        <v>0</v>
      </c>
      <c r="P1278">
        <f>Reference!J1105</f>
        <v>0</v>
      </c>
      <c r="Q1278">
        <f>'Milestone 2'!R131</f>
        <v>0</v>
      </c>
      <c r="R1278">
        <f>'Milestone 2'!S131</f>
        <v>0</v>
      </c>
    </row>
    <row r="1279" spans="1:18">
      <c r="A1279">
        <f>'Milestone 2'!A132</f>
        <v>0</v>
      </c>
      <c r="B1279">
        <f>'Milestone 2'!B132</f>
        <v>0</v>
      </c>
      <c r="C1279">
        <f>'Milestone 2'!C132</f>
        <v>0</v>
      </c>
      <c r="D1279" s="21">
        <f>'Milestone 2'!E132</f>
        <v>0</v>
      </c>
      <c r="E1279">
        <f>Reference!C1106</f>
        <v>0</v>
      </c>
      <c r="F1279">
        <f>Reference!B1106</f>
        <v>0</v>
      </c>
      <c r="G1279">
        <f>Reference!A1106</f>
        <v>0</v>
      </c>
      <c r="H1279">
        <f>Reference!F1106</f>
        <v>0</v>
      </c>
      <c r="I1279">
        <f>Reference!E1106</f>
        <v>0</v>
      </c>
      <c r="J1279">
        <f>Reference!D1106</f>
        <v>0</v>
      </c>
      <c r="K1279">
        <f>Reference!I1106</f>
        <v>0</v>
      </c>
      <c r="L1279">
        <f>Reference!H1106</f>
        <v>0</v>
      </c>
      <c r="M1279">
        <f>Reference!G1106</f>
        <v>0</v>
      </c>
      <c r="N1279">
        <f>Reference!L1106</f>
        <v>0</v>
      </c>
      <c r="O1279">
        <f>Reference!K1106</f>
        <v>0</v>
      </c>
      <c r="P1279">
        <f>Reference!J1106</f>
        <v>0</v>
      </c>
      <c r="Q1279">
        <f>'Milestone 2'!R132</f>
        <v>0</v>
      </c>
      <c r="R1279">
        <f>'Milestone 2'!S132</f>
        <v>0</v>
      </c>
    </row>
    <row r="1280" spans="1:18">
      <c r="A1280">
        <f>'Milestone 2'!A133</f>
        <v>0</v>
      </c>
      <c r="B1280">
        <f>'Milestone 2'!B133</f>
        <v>0</v>
      </c>
      <c r="C1280">
        <f>'Milestone 2'!C133</f>
        <v>0</v>
      </c>
      <c r="D1280" s="21">
        <f>'Milestone 2'!E133</f>
        <v>0</v>
      </c>
      <c r="E1280">
        <f>Reference!C1107</f>
        <v>0</v>
      </c>
      <c r="F1280">
        <f>Reference!B1107</f>
        <v>0</v>
      </c>
      <c r="G1280">
        <f>Reference!A1107</f>
        <v>0</v>
      </c>
      <c r="H1280">
        <f>Reference!F1107</f>
        <v>0</v>
      </c>
      <c r="I1280">
        <f>Reference!E1107</f>
        <v>0</v>
      </c>
      <c r="J1280">
        <f>Reference!D1107</f>
        <v>0</v>
      </c>
      <c r="K1280">
        <f>Reference!I1107</f>
        <v>0</v>
      </c>
      <c r="L1280">
        <f>Reference!H1107</f>
        <v>0</v>
      </c>
      <c r="M1280">
        <f>Reference!G1107</f>
        <v>0</v>
      </c>
      <c r="N1280">
        <f>Reference!L1107</f>
        <v>0</v>
      </c>
      <c r="O1280">
        <f>Reference!K1107</f>
        <v>0</v>
      </c>
      <c r="P1280">
        <f>Reference!J1107</f>
        <v>0</v>
      </c>
      <c r="Q1280">
        <f>'Milestone 2'!R133</f>
        <v>0</v>
      </c>
      <c r="R1280">
        <f>'Milestone 2'!S133</f>
        <v>0</v>
      </c>
    </row>
    <row r="1281" spans="1:18">
      <c r="A1281">
        <f>'Milestone 2'!A134</f>
        <v>0</v>
      </c>
      <c r="B1281">
        <f>'Milestone 2'!B134</f>
        <v>0</v>
      </c>
      <c r="C1281">
        <f>'Milestone 2'!C134</f>
        <v>0</v>
      </c>
      <c r="D1281" s="21">
        <f>'Milestone 2'!E134</f>
        <v>0</v>
      </c>
      <c r="E1281">
        <f>Reference!C1108</f>
        <v>0</v>
      </c>
      <c r="F1281">
        <f>Reference!B1108</f>
        <v>0</v>
      </c>
      <c r="G1281">
        <f>Reference!A1108</f>
        <v>0</v>
      </c>
      <c r="H1281">
        <f>Reference!F1108</f>
        <v>0</v>
      </c>
      <c r="I1281">
        <f>Reference!E1108</f>
        <v>0</v>
      </c>
      <c r="J1281">
        <f>Reference!D1108</f>
        <v>0</v>
      </c>
      <c r="K1281">
        <f>Reference!I1108</f>
        <v>0</v>
      </c>
      <c r="L1281">
        <f>Reference!H1108</f>
        <v>0</v>
      </c>
      <c r="M1281">
        <f>Reference!G1108</f>
        <v>0</v>
      </c>
      <c r="N1281">
        <f>Reference!L1108</f>
        <v>0</v>
      </c>
      <c r="O1281">
        <f>Reference!K1108</f>
        <v>0</v>
      </c>
      <c r="P1281">
        <f>Reference!J1108</f>
        <v>0</v>
      </c>
      <c r="Q1281">
        <f>'Milestone 2'!R134</f>
        <v>0</v>
      </c>
      <c r="R1281">
        <f>'Milestone 2'!S134</f>
        <v>0</v>
      </c>
    </row>
    <row r="1282" spans="1:18">
      <c r="A1282">
        <f>'Milestone 2'!A135</f>
        <v>0</v>
      </c>
      <c r="B1282">
        <f>'Milestone 2'!B135</f>
        <v>0</v>
      </c>
      <c r="C1282">
        <f>'Milestone 2'!C135</f>
        <v>0</v>
      </c>
      <c r="D1282" s="21">
        <f>'Milestone 2'!E135</f>
        <v>0</v>
      </c>
      <c r="E1282">
        <f>Reference!C1109</f>
        <v>0</v>
      </c>
      <c r="F1282">
        <f>Reference!B1109</f>
        <v>0</v>
      </c>
      <c r="G1282">
        <f>Reference!A1109</f>
        <v>0</v>
      </c>
      <c r="H1282">
        <f>Reference!F1109</f>
        <v>0</v>
      </c>
      <c r="I1282">
        <f>Reference!E1109</f>
        <v>0</v>
      </c>
      <c r="J1282">
        <f>Reference!D1109</f>
        <v>0</v>
      </c>
      <c r="K1282">
        <f>Reference!I1109</f>
        <v>0</v>
      </c>
      <c r="L1282">
        <f>Reference!H1109</f>
        <v>0</v>
      </c>
      <c r="M1282">
        <f>Reference!G1109</f>
        <v>0</v>
      </c>
      <c r="N1282">
        <f>Reference!L1109</f>
        <v>0</v>
      </c>
      <c r="O1282">
        <f>Reference!K1109</f>
        <v>0</v>
      </c>
      <c r="P1282">
        <f>Reference!J1109</f>
        <v>0</v>
      </c>
      <c r="Q1282">
        <f>'Milestone 2'!R135</f>
        <v>0</v>
      </c>
      <c r="R1282">
        <f>'Milestone 2'!S135</f>
        <v>0</v>
      </c>
    </row>
    <row r="1283" spans="1:18">
      <c r="A1283">
        <f>'Milestone 2'!A136</f>
        <v>0</v>
      </c>
      <c r="B1283">
        <f>'Milestone 2'!B136</f>
        <v>0</v>
      </c>
      <c r="C1283">
        <f>'Milestone 2'!C136</f>
        <v>0</v>
      </c>
      <c r="D1283" s="21">
        <f>'Milestone 2'!E136</f>
        <v>0</v>
      </c>
      <c r="E1283">
        <f>Reference!C1110</f>
        <v>0</v>
      </c>
      <c r="F1283">
        <f>Reference!B1110</f>
        <v>0</v>
      </c>
      <c r="G1283">
        <f>Reference!A1110</f>
        <v>0</v>
      </c>
      <c r="H1283">
        <f>Reference!F1110</f>
        <v>0</v>
      </c>
      <c r="I1283">
        <f>Reference!E1110</f>
        <v>0</v>
      </c>
      <c r="J1283">
        <f>Reference!D1110</f>
        <v>0</v>
      </c>
      <c r="K1283">
        <f>Reference!I1110</f>
        <v>0</v>
      </c>
      <c r="L1283">
        <f>Reference!H1110</f>
        <v>0</v>
      </c>
      <c r="M1283">
        <f>Reference!G1110</f>
        <v>0</v>
      </c>
      <c r="N1283">
        <f>Reference!L1110</f>
        <v>0</v>
      </c>
      <c r="O1283">
        <f>Reference!K1110</f>
        <v>0</v>
      </c>
      <c r="P1283">
        <f>Reference!J1110</f>
        <v>0</v>
      </c>
      <c r="Q1283">
        <f>'Milestone 2'!R136</f>
        <v>0</v>
      </c>
      <c r="R1283">
        <f>'Milestone 2'!S136</f>
        <v>0</v>
      </c>
    </row>
    <row r="1284" spans="1:18">
      <c r="A1284">
        <f>'Milestone 2'!A137</f>
        <v>0</v>
      </c>
      <c r="B1284">
        <f>'Milestone 2'!B137</f>
        <v>0</v>
      </c>
      <c r="C1284">
        <f>'Milestone 2'!C137</f>
        <v>0</v>
      </c>
      <c r="D1284" s="21">
        <f>'Milestone 2'!E137</f>
        <v>0</v>
      </c>
      <c r="E1284">
        <f>Reference!C1111</f>
        <v>0</v>
      </c>
      <c r="F1284">
        <f>Reference!B1111</f>
        <v>0</v>
      </c>
      <c r="G1284">
        <f>Reference!A1111</f>
        <v>0</v>
      </c>
      <c r="H1284">
        <f>Reference!F1111</f>
        <v>0</v>
      </c>
      <c r="I1284">
        <f>Reference!E1111</f>
        <v>0</v>
      </c>
      <c r="J1284">
        <f>Reference!D1111</f>
        <v>0</v>
      </c>
      <c r="K1284">
        <f>Reference!I1111</f>
        <v>0</v>
      </c>
      <c r="L1284">
        <f>Reference!H1111</f>
        <v>0</v>
      </c>
      <c r="M1284">
        <f>Reference!G1111</f>
        <v>0</v>
      </c>
      <c r="N1284">
        <f>Reference!L1111</f>
        <v>0</v>
      </c>
      <c r="O1284">
        <f>Reference!K1111</f>
        <v>0</v>
      </c>
      <c r="P1284">
        <f>Reference!J1111</f>
        <v>0</v>
      </c>
      <c r="Q1284">
        <f>'Milestone 2'!R137</f>
        <v>0</v>
      </c>
      <c r="R1284">
        <f>'Milestone 2'!S137</f>
        <v>0</v>
      </c>
    </row>
    <row r="1285" spans="1:18">
      <c r="A1285">
        <f>'Milestone 2'!A138</f>
        <v>0</v>
      </c>
      <c r="B1285">
        <f>'Milestone 2'!B138</f>
        <v>0</v>
      </c>
      <c r="C1285">
        <f>'Milestone 2'!C138</f>
        <v>0</v>
      </c>
      <c r="D1285" s="21">
        <f>'Milestone 2'!E138</f>
        <v>0</v>
      </c>
      <c r="E1285">
        <f>Reference!C1112</f>
        <v>0</v>
      </c>
      <c r="F1285">
        <f>Reference!B1112</f>
        <v>0</v>
      </c>
      <c r="G1285">
        <f>Reference!A1112</f>
        <v>0</v>
      </c>
      <c r="H1285">
        <f>Reference!F1112</f>
        <v>0</v>
      </c>
      <c r="I1285">
        <f>Reference!E1112</f>
        <v>0</v>
      </c>
      <c r="J1285">
        <f>Reference!D1112</f>
        <v>0</v>
      </c>
      <c r="K1285">
        <f>Reference!I1112</f>
        <v>0</v>
      </c>
      <c r="L1285">
        <f>Reference!H1112</f>
        <v>0</v>
      </c>
      <c r="M1285">
        <f>Reference!G1112</f>
        <v>0</v>
      </c>
      <c r="N1285">
        <f>Reference!L1112</f>
        <v>0</v>
      </c>
      <c r="O1285">
        <f>Reference!K1112</f>
        <v>0</v>
      </c>
      <c r="P1285">
        <f>Reference!J1112</f>
        <v>0</v>
      </c>
      <c r="Q1285">
        <f>'Milestone 2'!R138</f>
        <v>0</v>
      </c>
      <c r="R1285">
        <f>'Milestone 2'!S138</f>
        <v>0</v>
      </c>
    </row>
    <row r="1286" spans="1:18">
      <c r="A1286">
        <f>'Milestone 2'!A139</f>
        <v>0</v>
      </c>
      <c r="B1286">
        <f>'Milestone 2'!B139</f>
        <v>0</v>
      </c>
      <c r="C1286">
        <f>'Milestone 2'!C139</f>
        <v>0</v>
      </c>
      <c r="D1286" s="21">
        <f>'Milestone 2'!E139</f>
        <v>0</v>
      </c>
      <c r="E1286">
        <f>Reference!C1113</f>
        <v>0</v>
      </c>
      <c r="F1286">
        <f>Reference!B1113</f>
        <v>0</v>
      </c>
      <c r="G1286">
        <f>Reference!A1113</f>
        <v>0</v>
      </c>
      <c r="H1286">
        <f>Reference!F1113</f>
        <v>0</v>
      </c>
      <c r="I1286">
        <f>Reference!E1113</f>
        <v>0</v>
      </c>
      <c r="J1286">
        <f>Reference!D1113</f>
        <v>0</v>
      </c>
      <c r="K1286">
        <f>Reference!I1113</f>
        <v>0</v>
      </c>
      <c r="L1286">
        <f>Reference!H1113</f>
        <v>0</v>
      </c>
      <c r="M1286">
        <f>Reference!G1113</f>
        <v>0</v>
      </c>
      <c r="N1286">
        <f>Reference!L1113</f>
        <v>0</v>
      </c>
      <c r="O1286">
        <f>Reference!K1113</f>
        <v>0</v>
      </c>
      <c r="P1286">
        <f>Reference!J1113</f>
        <v>0</v>
      </c>
      <c r="Q1286">
        <f>'Milestone 2'!R139</f>
        <v>0</v>
      </c>
      <c r="R1286">
        <f>'Milestone 2'!S139</f>
        <v>0</v>
      </c>
    </row>
    <row r="1287" spans="1:18">
      <c r="A1287">
        <f>'Milestone 2'!A140</f>
        <v>0</v>
      </c>
      <c r="B1287">
        <f>'Milestone 2'!B140</f>
        <v>0</v>
      </c>
      <c r="C1287">
        <f>'Milestone 2'!C140</f>
        <v>0</v>
      </c>
      <c r="D1287" s="21">
        <f>'Milestone 2'!E140</f>
        <v>0</v>
      </c>
      <c r="E1287">
        <f>Reference!C1114</f>
        <v>0</v>
      </c>
      <c r="F1287">
        <f>Reference!B1114</f>
        <v>0</v>
      </c>
      <c r="G1287">
        <f>Reference!A1114</f>
        <v>0</v>
      </c>
      <c r="H1287">
        <f>Reference!F1114</f>
        <v>0</v>
      </c>
      <c r="I1287">
        <f>Reference!E1114</f>
        <v>0</v>
      </c>
      <c r="J1287">
        <f>Reference!D1114</f>
        <v>0</v>
      </c>
      <c r="K1287">
        <f>Reference!I1114</f>
        <v>0</v>
      </c>
      <c r="L1287">
        <f>Reference!H1114</f>
        <v>0</v>
      </c>
      <c r="M1287">
        <f>Reference!G1114</f>
        <v>0</v>
      </c>
      <c r="N1287">
        <f>Reference!L1114</f>
        <v>0</v>
      </c>
      <c r="O1287">
        <f>Reference!K1114</f>
        <v>0</v>
      </c>
      <c r="P1287">
        <f>Reference!J1114</f>
        <v>0</v>
      </c>
      <c r="Q1287">
        <f>'Milestone 2'!R140</f>
        <v>0</v>
      </c>
      <c r="R1287">
        <f>'Milestone 2'!S140</f>
        <v>0</v>
      </c>
    </row>
    <row r="1288" spans="1:18">
      <c r="A1288">
        <f>'Milestone 2'!A141</f>
        <v>0</v>
      </c>
      <c r="B1288">
        <f>'Milestone 2'!B141</f>
        <v>0</v>
      </c>
      <c r="C1288">
        <f>'Milestone 2'!C141</f>
        <v>0</v>
      </c>
      <c r="D1288" s="21">
        <f>'Milestone 2'!E141</f>
        <v>0</v>
      </c>
      <c r="E1288">
        <f>Reference!C1115</f>
        <v>0</v>
      </c>
      <c r="F1288">
        <f>Reference!B1115</f>
        <v>0</v>
      </c>
      <c r="G1288">
        <f>Reference!A1115</f>
        <v>0</v>
      </c>
      <c r="H1288">
        <f>Reference!F1115</f>
        <v>0</v>
      </c>
      <c r="I1288">
        <f>Reference!E1115</f>
        <v>0</v>
      </c>
      <c r="J1288">
        <f>Reference!D1115</f>
        <v>0</v>
      </c>
      <c r="K1288">
        <f>Reference!I1115</f>
        <v>0</v>
      </c>
      <c r="L1288">
        <f>Reference!H1115</f>
        <v>0</v>
      </c>
      <c r="M1288">
        <f>Reference!G1115</f>
        <v>0</v>
      </c>
      <c r="N1288">
        <f>Reference!L1115</f>
        <v>0</v>
      </c>
      <c r="O1288">
        <f>Reference!K1115</f>
        <v>0</v>
      </c>
      <c r="P1288">
        <f>Reference!J1115</f>
        <v>0</v>
      </c>
      <c r="Q1288">
        <f>'Milestone 2'!R141</f>
        <v>0</v>
      </c>
      <c r="R1288">
        <f>'Milestone 2'!S141</f>
        <v>0</v>
      </c>
    </row>
    <row r="1289" spans="1:18">
      <c r="A1289">
        <f>'Milestone 2'!A142</f>
        <v>0</v>
      </c>
      <c r="B1289">
        <f>'Milestone 2'!B142</f>
        <v>0</v>
      </c>
      <c r="C1289">
        <f>'Milestone 2'!C142</f>
        <v>0</v>
      </c>
      <c r="D1289" s="21">
        <f>'Milestone 2'!E142</f>
        <v>0</v>
      </c>
      <c r="E1289">
        <f>Reference!C1116</f>
        <v>0</v>
      </c>
      <c r="F1289">
        <f>Reference!B1116</f>
        <v>0</v>
      </c>
      <c r="G1289">
        <f>Reference!A1116</f>
        <v>0</v>
      </c>
      <c r="H1289">
        <f>Reference!F1116</f>
        <v>0</v>
      </c>
      <c r="I1289">
        <f>Reference!E1116</f>
        <v>0</v>
      </c>
      <c r="J1289">
        <f>Reference!D1116</f>
        <v>0</v>
      </c>
      <c r="K1289">
        <f>Reference!I1116</f>
        <v>0</v>
      </c>
      <c r="L1289">
        <f>Reference!H1116</f>
        <v>0</v>
      </c>
      <c r="M1289">
        <f>Reference!G1116</f>
        <v>0</v>
      </c>
      <c r="N1289">
        <f>Reference!L1116</f>
        <v>0</v>
      </c>
      <c r="O1289">
        <f>Reference!K1116</f>
        <v>0</v>
      </c>
      <c r="P1289">
        <f>Reference!J1116</f>
        <v>0</v>
      </c>
      <c r="Q1289">
        <f>'Milestone 2'!R142</f>
        <v>0</v>
      </c>
      <c r="R1289">
        <f>'Milestone 2'!S142</f>
        <v>0</v>
      </c>
    </row>
    <row r="1290" spans="1:18">
      <c r="A1290">
        <f>'Milestone 2'!A143</f>
        <v>0</v>
      </c>
      <c r="B1290">
        <f>'Milestone 2'!B143</f>
        <v>0</v>
      </c>
      <c r="C1290">
        <f>'Milestone 2'!C143</f>
        <v>0</v>
      </c>
      <c r="D1290" s="21">
        <f>'Milestone 2'!E143</f>
        <v>0</v>
      </c>
      <c r="E1290">
        <f>Reference!C1117</f>
        <v>0</v>
      </c>
      <c r="F1290">
        <f>Reference!B1117</f>
        <v>0</v>
      </c>
      <c r="G1290">
        <f>Reference!A1117</f>
        <v>0</v>
      </c>
      <c r="H1290">
        <f>Reference!F1117</f>
        <v>0</v>
      </c>
      <c r="I1290">
        <f>Reference!E1117</f>
        <v>0</v>
      </c>
      <c r="J1290">
        <f>Reference!D1117</f>
        <v>0</v>
      </c>
      <c r="K1290">
        <f>Reference!I1117</f>
        <v>0</v>
      </c>
      <c r="L1290">
        <f>Reference!H1117</f>
        <v>0</v>
      </c>
      <c r="M1290">
        <f>Reference!G1117</f>
        <v>0</v>
      </c>
      <c r="N1290">
        <f>Reference!L1117</f>
        <v>0</v>
      </c>
      <c r="O1290">
        <f>Reference!K1117</f>
        <v>0</v>
      </c>
      <c r="P1290">
        <f>Reference!J1117</f>
        <v>0</v>
      </c>
      <c r="Q1290">
        <f>'Milestone 2'!R143</f>
        <v>0</v>
      </c>
      <c r="R1290">
        <f>'Milestone 2'!S143</f>
        <v>0</v>
      </c>
    </row>
    <row r="1291" spans="1:18">
      <c r="A1291">
        <f>'Milestone 2'!A144</f>
        <v>0</v>
      </c>
      <c r="B1291">
        <f>'Milestone 2'!B144</f>
        <v>0</v>
      </c>
      <c r="C1291">
        <f>'Milestone 2'!C144</f>
        <v>0</v>
      </c>
      <c r="D1291" s="21">
        <f>'Milestone 2'!E144</f>
        <v>0</v>
      </c>
      <c r="E1291">
        <f>Reference!C1118</f>
        <v>0</v>
      </c>
      <c r="F1291">
        <f>Reference!B1118</f>
        <v>0</v>
      </c>
      <c r="G1291">
        <f>Reference!A1118</f>
        <v>0</v>
      </c>
      <c r="H1291">
        <f>Reference!F1118</f>
        <v>0</v>
      </c>
      <c r="I1291">
        <f>Reference!E1118</f>
        <v>0</v>
      </c>
      <c r="J1291">
        <f>Reference!D1118</f>
        <v>0</v>
      </c>
      <c r="K1291">
        <f>Reference!I1118</f>
        <v>0</v>
      </c>
      <c r="L1291">
        <f>Reference!H1118</f>
        <v>0</v>
      </c>
      <c r="M1291">
        <f>Reference!G1118</f>
        <v>0</v>
      </c>
      <c r="N1291">
        <f>Reference!L1118</f>
        <v>0</v>
      </c>
      <c r="O1291">
        <f>Reference!K1118</f>
        <v>0</v>
      </c>
      <c r="P1291">
        <f>Reference!J1118</f>
        <v>0</v>
      </c>
      <c r="Q1291">
        <f>'Milestone 2'!R144</f>
        <v>0</v>
      </c>
      <c r="R1291">
        <f>'Milestone 2'!S144</f>
        <v>0</v>
      </c>
    </row>
    <row r="1292" spans="1:18">
      <c r="A1292">
        <f>'Milestone 2'!A145</f>
        <v>0</v>
      </c>
      <c r="B1292">
        <f>'Milestone 2'!B145</f>
        <v>0</v>
      </c>
      <c r="C1292">
        <f>'Milestone 2'!C145</f>
        <v>0</v>
      </c>
      <c r="D1292" s="21">
        <f>'Milestone 2'!E145</f>
        <v>0</v>
      </c>
      <c r="E1292">
        <f>Reference!C1119</f>
        <v>0</v>
      </c>
      <c r="F1292">
        <f>Reference!B1119</f>
        <v>0</v>
      </c>
      <c r="G1292">
        <f>Reference!A1119</f>
        <v>0</v>
      </c>
      <c r="H1292">
        <f>Reference!F1119</f>
        <v>0</v>
      </c>
      <c r="I1292">
        <f>Reference!E1119</f>
        <v>0</v>
      </c>
      <c r="J1292">
        <f>Reference!D1119</f>
        <v>0</v>
      </c>
      <c r="K1292">
        <f>Reference!I1119</f>
        <v>0</v>
      </c>
      <c r="L1292">
        <f>Reference!H1119</f>
        <v>0</v>
      </c>
      <c r="M1292">
        <f>Reference!G1119</f>
        <v>0</v>
      </c>
      <c r="N1292">
        <f>Reference!L1119</f>
        <v>0</v>
      </c>
      <c r="O1292">
        <f>Reference!K1119</f>
        <v>0</v>
      </c>
      <c r="P1292">
        <f>Reference!J1119</f>
        <v>0</v>
      </c>
      <c r="Q1292">
        <f>'Milestone 2'!R145</f>
        <v>0</v>
      </c>
      <c r="R1292">
        <f>'Milestone 2'!S145</f>
        <v>0</v>
      </c>
    </row>
    <row r="1293" spans="1:18">
      <c r="A1293">
        <f>'Milestone 2'!A146</f>
        <v>0</v>
      </c>
      <c r="B1293">
        <f>'Milestone 2'!B146</f>
        <v>0</v>
      </c>
      <c r="C1293">
        <f>'Milestone 2'!C146</f>
        <v>0</v>
      </c>
      <c r="D1293" s="21">
        <f>'Milestone 2'!E146</f>
        <v>0</v>
      </c>
      <c r="E1293">
        <f>Reference!C1120</f>
        <v>0</v>
      </c>
      <c r="F1293">
        <f>Reference!B1120</f>
        <v>0</v>
      </c>
      <c r="G1293">
        <f>Reference!A1120</f>
        <v>0</v>
      </c>
      <c r="H1293">
        <f>Reference!F1120</f>
        <v>0</v>
      </c>
      <c r="I1293">
        <f>Reference!E1120</f>
        <v>0</v>
      </c>
      <c r="J1293">
        <f>Reference!D1120</f>
        <v>0</v>
      </c>
      <c r="K1293">
        <f>Reference!I1120</f>
        <v>0</v>
      </c>
      <c r="L1293">
        <f>Reference!H1120</f>
        <v>0</v>
      </c>
      <c r="M1293">
        <f>Reference!G1120</f>
        <v>0</v>
      </c>
      <c r="N1293">
        <f>Reference!L1120</f>
        <v>0</v>
      </c>
      <c r="O1293">
        <f>Reference!K1120</f>
        <v>0</v>
      </c>
      <c r="P1293">
        <f>Reference!J1120</f>
        <v>0</v>
      </c>
      <c r="Q1293">
        <f>'Milestone 2'!R146</f>
        <v>0</v>
      </c>
      <c r="R1293">
        <f>'Milestone 2'!S146</f>
        <v>0</v>
      </c>
    </row>
    <row r="1294" spans="1:18">
      <c r="A1294">
        <f>'Milestone 2'!A147</f>
        <v>0</v>
      </c>
      <c r="B1294">
        <f>'Milestone 2'!B147</f>
        <v>0</v>
      </c>
      <c r="C1294">
        <f>'Milestone 2'!C147</f>
        <v>0</v>
      </c>
      <c r="D1294" s="21">
        <f>'Milestone 2'!E147</f>
        <v>0</v>
      </c>
      <c r="E1294">
        <f>Reference!C1121</f>
        <v>0</v>
      </c>
      <c r="F1294">
        <f>Reference!B1121</f>
        <v>0</v>
      </c>
      <c r="G1294">
        <f>Reference!A1121</f>
        <v>0</v>
      </c>
      <c r="H1294">
        <f>Reference!F1121</f>
        <v>0</v>
      </c>
      <c r="I1294">
        <f>Reference!E1121</f>
        <v>0</v>
      </c>
      <c r="J1294">
        <f>Reference!D1121</f>
        <v>0</v>
      </c>
      <c r="K1294">
        <f>Reference!I1121</f>
        <v>0</v>
      </c>
      <c r="L1294">
        <f>Reference!H1121</f>
        <v>0</v>
      </c>
      <c r="M1294">
        <f>Reference!G1121</f>
        <v>0</v>
      </c>
      <c r="N1294">
        <f>Reference!L1121</f>
        <v>0</v>
      </c>
      <c r="O1294">
        <f>Reference!K1121</f>
        <v>0</v>
      </c>
      <c r="P1294">
        <f>Reference!J1121</f>
        <v>0</v>
      </c>
      <c r="Q1294">
        <f>'Milestone 2'!R147</f>
        <v>0</v>
      </c>
      <c r="R1294">
        <f>'Milestone 2'!S147</f>
        <v>0</v>
      </c>
    </row>
    <row r="1295" spans="1:18">
      <c r="A1295">
        <f>'Milestone 2'!A148</f>
        <v>0</v>
      </c>
      <c r="B1295">
        <f>'Milestone 2'!B148</f>
        <v>0</v>
      </c>
      <c r="C1295">
        <f>'Milestone 2'!C148</f>
        <v>0</v>
      </c>
      <c r="D1295" s="21">
        <f>'Milestone 2'!E148</f>
        <v>0</v>
      </c>
      <c r="E1295">
        <f>Reference!C1122</f>
        <v>0</v>
      </c>
      <c r="F1295">
        <f>Reference!B1122</f>
        <v>0</v>
      </c>
      <c r="G1295">
        <f>Reference!A1122</f>
        <v>0</v>
      </c>
      <c r="H1295">
        <f>Reference!F1122</f>
        <v>0</v>
      </c>
      <c r="I1295">
        <f>Reference!E1122</f>
        <v>0</v>
      </c>
      <c r="J1295">
        <f>Reference!D1122</f>
        <v>0</v>
      </c>
      <c r="K1295">
        <f>Reference!I1122</f>
        <v>0</v>
      </c>
      <c r="L1295">
        <f>Reference!H1122</f>
        <v>0</v>
      </c>
      <c r="M1295">
        <f>Reference!G1122</f>
        <v>0</v>
      </c>
      <c r="N1295">
        <f>Reference!L1122</f>
        <v>0</v>
      </c>
      <c r="O1295">
        <f>Reference!K1122</f>
        <v>0</v>
      </c>
      <c r="P1295">
        <f>Reference!J1122</f>
        <v>0</v>
      </c>
      <c r="Q1295">
        <f>'Milestone 2'!R148</f>
        <v>0</v>
      </c>
      <c r="R1295">
        <f>'Milestone 2'!S148</f>
        <v>0</v>
      </c>
    </row>
    <row r="1296" spans="1:18">
      <c r="A1296">
        <f>'Milestone 2'!A149</f>
        <v>0</v>
      </c>
      <c r="B1296">
        <f>'Milestone 2'!B149</f>
        <v>0</v>
      </c>
      <c r="C1296">
        <f>'Milestone 2'!C149</f>
        <v>0</v>
      </c>
      <c r="D1296" s="21">
        <f>'Milestone 2'!E149</f>
        <v>0</v>
      </c>
      <c r="E1296">
        <f>Reference!C1123</f>
        <v>0</v>
      </c>
      <c r="F1296">
        <f>Reference!B1123</f>
        <v>0</v>
      </c>
      <c r="G1296">
        <f>Reference!A1123</f>
        <v>0</v>
      </c>
      <c r="H1296">
        <f>Reference!F1123</f>
        <v>0</v>
      </c>
      <c r="I1296">
        <f>Reference!E1123</f>
        <v>0</v>
      </c>
      <c r="J1296">
        <f>Reference!D1123</f>
        <v>0</v>
      </c>
      <c r="K1296">
        <f>Reference!I1123</f>
        <v>0</v>
      </c>
      <c r="L1296">
        <f>Reference!H1123</f>
        <v>0</v>
      </c>
      <c r="M1296">
        <f>Reference!G1123</f>
        <v>0</v>
      </c>
      <c r="N1296">
        <f>Reference!L1123</f>
        <v>0</v>
      </c>
      <c r="O1296">
        <f>Reference!K1123</f>
        <v>0</v>
      </c>
      <c r="P1296">
        <f>Reference!J1123</f>
        <v>0</v>
      </c>
      <c r="Q1296">
        <f>'Milestone 2'!R149</f>
        <v>0</v>
      </c>
      <c r="R1296">
        <f>'Milestone 2'!S149</f>
        <v>0</v>
      </c>
    </row>
    <row r="1297" spans="1:18">
      <c r="A1297">
        <f>'Milestone 2'!A150</f>
        <v>0</v>
      </c>
      <c r="B1297">
        <f>'Milestone 2'!B150</f>
        <v>0</v>
      </c>
      <c r="C1297">
        <f>'Milestone 2'!C150</f>
        <v>0</v>
      </c>
      <c r="D1297" s="21">
        <f>'Milestone 2'!E150</f>
        <v>0</v>
      </c>
      <c r="E1297">
        <f>Reference!C1124</f>
        <v>0</v>
      </c>
      <c r="F1297">
        <f>Reference!B1124</f>
        <v>0</v>
      </c>
      <c r="G1297">
        <f>Reference!A1124</f>
        <v>0</v>
      </c>
      <c r="H1297">
        <f>Reference!F1124</f>
        <v>0</v>
      </c>
      <c r="I1297">
        <f>Reference!E1124</f>
        <v>0</v>
      </c>
      <c r="J1297">
        <f>Reference!D1124</f>
        <v>0</v>
      </c>
      <c r="K1297">
        <f>Reference!I1124</f>
        <v>0</v>
      </c>
      <c r="L1297">
        <f>Reference!H1124</f>
        <v>0</v>
      </c>
      <c r="M1297">
        <f>Reference!G1124</f>
        <v>0</v>
      </c>
      <c r="N1297">
        <f>Reference!L1124</f>
        <v>0</v>
      </c>
      <c r="O1297">
        <f>Reference!K1124</f>
        <v>0</v>
      </c>
      <c r="P1297">
        <f>Reference!J1124</f>
        <v>0</v>
      </c>
      <c r="Q1297">
        <f>'Milestone 2'!R150</f>
        <v>0</v>
      </c>
      <c r="R1297">
        <f>'Milestone 2'!S150</f>
        <v>0</v>
      </c>
    </row>
    <row r="1298" spans="1:18">
      <c r="A1298">
        <f>'Milestone 2'!A151</f>
        <v>0</v>
      </c>
      <c r="B1298">
        <f>'Milestone 2'!B151</f>
        <v>0</v>
      </c>
      <c r="C1298">
        <f>'Milestone 2'!C151</f>
        <v>0</v>
      </c>
      <c r="D1298" s="21">
        <f>'Milestone 2'!E151</f>
        <v>0</v>
      </c>
      <c r="E1298">
        <f>Reference!C1125</f>
        <v>0</v>
      </c>
      <c r="F1298">
        <f>Reference!B1125</f>
        <v>0</v>
      </c>
      <c r="G1298">
        <f>Reference!A1125</f>
        <v>0</v>
      </c>
      <c r="H1298">
        <f>Reference!F1125</f>
        <v>0</v>
      </c>
      <c r="I1298">
        <f>Reference!E1125</f>
        <v>0</v>
      </c>
      <c r="J1298">
        <f>Reference!D1125</f>
        <v>0</v>
      </c>
      <c r="K1298">
        <f>Reference!I1125</f>
        <v>0</v>
      </c>
      <c r="L1298">
        <f>Reference!H1125</f>
        <v>0</v>
      </c>
      <c r="M1298">
        <f>Reference!G1125</f>
        <v>0</v>
      </c>
      <c r="N1298">
        <f>Reference!L1125</f>
        <v>0</v>
      </c>
      <c r="O1298">
        <f>Reference!K1125</f>
        <v>0</v>
      </c>
      <c r="P1298">
        <f>Reference!J1125</f>
        <v>0</v>
      </c>
      <c r="Q1298">
        <f>'Milestone 2'!R151</f>
        <v>0</v>
      </c>
      <c r="R1298">
        <f>'Milestone 2'!S151</f>
        <v>0</v>
      </c>
    </row>
    <row r="1299" spans="1:18">
      <c r="A1299">
        <f>'Milestone 2'!A152</f>
        <v>0</v>
      </c>
      <c r="B1299">
        <f>'Milestone 2'!B152</f>
        <v>0</v>
      </c>
      <c r="C1299">
        <f>'Milestone 2'!C152</f>
        <v>0</v>
      </c>
      <c r="D1299" s="21">
        <f>'Milestone 2'!E152</f>
        <v>0</v>
      </c>
      <c r="E1299">
        <f>Reference!C1126</f>
        <v>0</v>
      </c>
      <c r="F1299">
        <f>Reference!B1126</f>
        <v>0</v>
      </c>
      <c r="G1299">
        <f>Reference!A1126</f>
        <v>0</v>
      </c>
      <c r="H1299">
        <f>Reference!F1126</f>
        <v>0</v>
      </c>
      <c r="I1299">
        <f>Reference!E1126</f>
        <v>0</v>
      </c>
      <c r="J1299">
        <f>Reference!D1126</f>
        <v>0</v>
      </c>
      <c r="K1299">
        <f>Reference!I1126</f>
        <v>0</v>
      </c>
      <c r="L1299">
        <f>Reference!H1126</f>
        <v>0</v>
      </c>
      <c r="M1299">
        <f>Reference!G1126</f>
        <v>0</v>
      </c>
      <c r="N1299">
        <f>Reference!L1126</f>
        <v>0</v>
      </c>
      <c r="O1299">
        <f>Reference!K1126</f>
        <v>0</v>
      </c>
      <c r="P1299">
        <f>Reference!J1126</f>
        <v>0</v>
      </c>
      <c r="Q1299">
        <f>'Milestone 2'!R152</f>
        <v>0</v>
      </c>
      <c r="R1299">
        <f>'Milestone 2'!S152</f>
        <v>0</v>
      </c>
    </row>
    <row r="1300" spans="1:18">
      <c r="A1300">
        <f>'Milestone 2'!A153</f>
        <v>0</v>
      </c>
      <c r="B1300">
        <f>'Milestone 2'!B153</f>
        <v>0</v>
      </c>
      <c r="C1300">
        <f>'Milestone 2'!C153</f>
        <v>0</v>
      </c>
      <c r="D1300" s="21">
        <f>'Milestone 2'!E153</f>
        <v>0</v>
      </c>
      <c r="E1300">
        <f>Reference!C1127</f>
        <v>0</v>
      </c>
      <c r="F1300">
        <f>Reference!B1127</f>
        <v>0</v>
      </c>
      <c r="G1300">
        <f>Reference!A1127</f>
        <v>0</v>
      </c>
      <c r="H1300">
        <f>Reference!F1127</f>
        <v>0</v>
      </c>
      <c r="I1300">
        <f>Reference!E1127</f>
        <v>0</v>
      </c>
      <c r="J1300">
        <f>Reference!D1127</f>
        <v>0</v>
      </c>
      <c r="K1300">
        <f>Reference!I1127</f>
        <v>0</v>
      </c>
      <c r="L1300">
        <f>Reference!H1127</f>
        <v>0</v>
      </c>
      <c r="M1300">
        <f>Reference!G1127</f>
        <v>0</v>
      </c>
      <c r="N1300">
        <f>Reference!L1127</f>
        <v>0</v>
      </c>
      <c r="O1300">
        <f>Reference!K1127</f>
        <v>0</v>
      </c>
      <c r="P1300">
        <f>Reference!J1127</f>
        <v>0</v>
      </c>
      <c r="Q1300">
        <f>'Milestone 2'!R153</f>
        <v>0</v>
      </c>
      <c r="R1300">
        <f>'Milestone 2'!S153</f>
        <v>0</v>
      </c>
    </row>
    <row r="1301" spans="1:18">
      <c r="A1301">
        <f>'Milestone 2'!A154</f>
        <v>0</v>
      </c>
      <c r="B1301">
        <f>'Milestone 2'!B154</f>
        <v>0</v>
      </c>
      <c r="C1301">
        <f>'Milestone 2'!C154</f>
        <v>0</v>
      </c>
      <c r="D1301" s="21">
        <f>'Milestone 2'!E154</f>
        <v>0</v>
      </c>
      <c r="E1301">
        <f>Reference!C1128</f>
        <v>0</v>
      </c>
      <c r="F1301">
        <f>Reference!B1128</f>
        <v>0</v>
      </c>
      <c r="G1301">
        <f>Reference!A1128</f>
        <v>0</v>
      </c>
      <c r="H1301">
        <f>Reference!F1128</f>
        <v>0</v>
      </c>
      <c r="I1301">
        <f>Reference!E1128</f>
        <v>0</v>
      </c>
      <c r="J1301">
        <f>Reference!D1128</f>
        <v>0</v>
      </c>
      <c r="K1301">
        <f>Reference!I1128</f>
        <v>0</v>
      </c>
      <c r="L1301">
        <f>Reference!H1128</f>
        <v>0</v>
      </c>
      <c r="M1301">
        <f>Reference!G1128</f>
        <v>0</v>
      </c>
      <c r="N1301">
        <f>Reference!L1128</f>
        <v>0</v>
      </c>
      <c r="O1301">
        <f>Reference!K1128</f>
        <v>0</v>
      </c>
      <c r="P1301">
        <f>Reference!J1128</f>
        <v>0</v>
      </c>
      <c r="Q1301">
        <f>'Milestone 2'!R154</f>
        <v>0</v>
      </c>
      <c r="R1301">
        <f>'Milestone 2'!S154</f>
        <v>0</v>
      </c>
    </row>
    <row r="1302" spans="1:18">
      <c r="A1302">
        <f>'Milestone 2'!A155</f>
        <v>0</v>
      </c>
      <c r="B1302">
        <f>'Milestone 2'!B155</f>
        <v>0</v>
      </c>
      <c r="C1302">
        <f>'Milestone 2'!C155</f>
        <v>0</v>
      </c>
      <c r="D1302" s="21">
        <f>'Milestone 2'!E155</f>
        <v>0</v>
      </c>
      <c r="E1302">
        <f>Reference!C1129</f>
        <v>0</v>
      </c>
      <c r="F1302">
        <f>Reference!B1129</f>
        <v>0</v>
      </c>
      <c r="G1302">
        <f>Reference!A1129</f>
        <v>0</v>
      </c>
      <c r="H1302">
        <f>Reference!F1129</f>
        <v>0</v>
      </c>
      <c r="I1302">
        <f>Reference!E1129</f>
        <v>0</v>
      </c>
      <c r="J1302">
        <f>Reference!D1129</f>
        <v>0</v>
      </c>
      <c r="K1302">
        <f>Reference!I1129</f>
        <v>0</v>
      </c>
      <c r="L1302">
        <f>Reference!H1129</f>
        <v>0</v>
      </c>
      <c r="M1302">
        <f>Reference!G1129</f>
        <v>0</v>
      </c>
      <c r="N1302">
        <f>Reference!L1129</f>
        <v>0</v>
      </c>
      <c r="O1302">
        <f>Reference!K1129</f>
        <v>0</v>
      </c>
      <c r="P1302">
        <f>Reference!J1129</f>
        <v>0</v>
      </c>
      <c r="Q1302">
        <f>'Milestone 2'!R155</f>
        <v>0</v>
      </c>
      <c r="R1302">
        <f>'Milestone 2'!S155</f>
        <v>0</v>
      </c>
    </row>
    <row r="1303" spans="1:18">
      <c r="A1303">
        <f>'Milestone 2'!A156</f>
        <v>0</v>
      </c>
      <c r="B1303">
        <f>'Milestone 2'!B156</f>
        <v>0</v>
      </c>
      <c r="C1303">
        <f>'Milestone 2'!C156</f>
        <v>0</v>
      </c>
      <c r="D1303" s="21">
        <f>'Milestone 2'!E156</f>
        <v>0</v>
      </c>
      <c r="E1303">
        <f>Reference!C1130</f>
        <v>0</v>
      </c>
      <c r="F1303">
        <f>Reference!B1130</f>
        <v>0</v>
      </c>
      <c r="G1303">
        <f>Reference!A1130</f>
        <v>0</v>
      </c>
      <c r="H1303">
        <f>Reference!F1130</f>
        <v>0</v>
      </c>
      <c r="I1303">
        <f>Reference!E1130</f>
        <v>0</v>
      </c>
      <c r="J1303">
        <f>Reference!D1130</f>
        <v>0</v>
      </c>
      <c r="K1303">
        <f>Reference!I1130</f>
        <v>0</v>
      </c>
      <c r="L1303">
        <f>Reference!H1130</f>
        <v>0</v>
      </c>
      <c r="M1303">
        <f>Reference!G1130</f>
        <v>0</v>
      </c>
      <c r="N1303">
        <f>Reference!L1130</f>
        <v>0</v>
      </c>
      <c r="O1303">
        <f>Reference!K1130</f>
        <v>0</v>
      </c>
      <c r="P1303">
        <f>Reference!J1130</f>
        <v>0</v>
      </c>
      <c r="Q1303">
        <f>'Milestone 2'!R156</f>
        <v>0</v>
      </c>
      <c r="R1303">
        <f>'Milestone 2'!S156</f>
        <v>0</v>
      </c>
    </row>
    <row r="1304" spans="1:18">
      <c r="A1304">
        <f>'Milestone 2'!A157</f>
        <v>0</v>
      </c>
      <c r="B1304">
        <f>'Milestone 2'!B157</f>
        <v>0</v>
      </c>
      <c r="C1304">
        <f>'Milestone 2'!C157</f>
        <v>0</v>
      </c>
      <c r="D1304" s="21">
        <f>'Milestone 2'!E157</f>
        <v>0</v>
      </c>
      <c r="E1304">
        <f>Reference!C1131</f>
        <v>0</v>
      </c>
      <c r="F1304">
        <f>Reference!B1131</f>
        <v>0</v>
      </c>
      <c r="G1304">
        <f>Reference!A1131</f>
        <v>0</v>
      </c>
      <c r="H1304">
        <f>Reference!F1131</f>
        <v>0</v>
      </c>
      <c r="I1304">
        <f>Reference!E1131</f>
        <v>0</v>
      </c>
      <c r="J1304">
        <f>Reference!D1131</f>
        <v>0</v>
      </c>
      <c r="K1304">
        <f>Reference!I1131</f>
        <v>0</v>
      </c>
      <c r="L1304">
        <f>Reference!H1131</f>
        <v>0</v>
      </c>
      <c r="M1304">
        <f>Reference!G1131</f>
        <v>0</v>
      </c>
      <c r="N1304">
        <f>Reference!L1131</f>
        <v>0</v>
      </c>
      <c r="O1304">
        <f>Reference!K1131</f>
        <v>0</v>
      </c>
      <c r="P1304">
        <f>Reference!J1131</f>
        <v>0</v>
      </c>
      <c r="Q1304">
        <f>'Milestone 2'!R157</f>
        <v>0</v>
      </c>
      <c r="R1304">
        <f>'Milestone 2'!S157</f>
        <v>0</v>
      </c>
    </row>
    <row r="1305" spans="1:18">
      <c r="A1305">
        <f>'Milestone 2'!A158</f>
        <v>0</v>
      </c>
      <c r="B1305">
        <f>'Milestone 2'!B158</f>
        <v>0</v>
      </c>
      <c r="C1305">
        <f>'Milestone 2'!C158</f>
        <v>0</v>
      </c>
      <c r="D1305" s="21">
        <f>'Milestone 2'!E158</f>
        <v>0</v>
      </c>
      <c r="E1305">
        <f>Reference!C1132</f>
        <v>0</v>
      </c>
      <c r="F1305">
        <f>Reference!B1132</f>
        <v>0</v>
      </c>
      <c r="G1305">
        <f>Reference!A1132</f>
        <v>0</v>
      </c>
      <c r="H1305">
        <f>Reference!F1132</f>
        <v>0</v>
      </c>
      <c r="I1305">
        <f>Reference!E1132</f>
        <v>0</v>
      </c>
      <c r="J1305">
        <f>Reference!D1132</f>
        <v>0</v>
      </c>
      <c r="K1305">
        <f>Reference!I1132</f>
        <v>0</v>
      </c>
      <c r="L1305">
        <f>Reference!H1132</f>
        <v>0</v>
      </c>
      <c r="M1305">
        <f>Reference!G1132</f>
        <v>0</v>
      </c>
      <c r="N1305">
        <f>Reference!L1132</f>
        <v>0</v>
      </c>
      <c r="O1305">
        <f>Reference!K1132</f>
        <v>0</v>
      </c>
      <c r="P1305">
        <f>Reference!J1132</f>
        <v>0</v>
      </c>
      <c r="Q1305">
        <f>'Milestone 2'!R158</f>
        <v>0</v>
      </c>
      <c r="R1305">
        <f>'Milestone 2'!S158</f>
        <v>0</v>
      </c>
    </row>
    <row r="1306" spans="1:18">
      <c r="A1306">
        <f>'Milestone 2'!A159</f>
        <v>0</v>
      </c>
      <c r="B1306">
        <f>'Milestone 2'!B159</f>
        <v>0</v>
      </c>
      <c r="C1306">
        <f>'Milestone 2'!C159</f>
        <v>0</v>
      </c>
      <c r="D1306" s="21">
        <f>'Milestone 2'!E159</f>
        <v>0</v>
      </c>
      <c r="E1306">
        <f>Reference!C1133</f>
        <v>0</v>
      </c>
      <c r="F1306">
        <f>Reference!B1133</f>
        <v>0</v>
      </c>
      <c r="G1306">
        <f>Reference!A1133</f>
        <v>0</v>
      </c>
      <c r="H1306">
        <f>Reference!F1133</f>
        <v>0</v>
      </c>
      <c r="I1306">
        <f>Reference!E1133</f>
        <v>0</v>
      </c>
      <c r="J1306">
        <f>Reference!D1133</f>
        <v>0</v>
      </c>
      <c r="K1306">
        <f>Reference!I1133</f>
        <v>0</v>
      </c>
      <c r="L1306">
        <f>Reference!H1133</f>
        <v>0</v>
      </c>
      <c r="M1306">
        <f>Reference!G1133</f>
        <v>0</v>
      </c>
      <c r="N1306">
        <f>Reference!L1133</f>
        <v>0</v>
      </c>
      <c r="O1306">
        <f>Reference!K1133</f>
        <v>0</v>
      </c>
      <c r="P1306">
        <f>Reference!J1133</f>
        <v>0</v>
      </c>
      <c r="Q1306">
        <f>'Milestone 2'!R159</f>
        <v>0</v>
      </c>
      <c r="R1306">
        <f>'Milestone 2'!S159</f>
        <v>0</v>
      </c>
    </row>
    <row r="1307" spans="1:18">
      <c r="A1307">
        <f>'Milestone 2'!A160</f>
        <v>0</v>
      </c>
      <c r="B1307">
        <f>'Milestone 2'!B160</f>
        <v>0</v>
      </c>
      <c r="C1307">
        <f>'Milestone 2'!C160</f>
        <v>0</v>
      </c>
      <c r="D1307" s="21">
        <f>'Milestone 2'!E160</f>
        <v>0</v>
      </c>
      <c r="E1307">
        <f>Reference!C1134</f>
        <v>0</v>
      </c>
      <c r="F1307">
        <f>Reference!B1134</f>
        <v>0</v>
      </c>
      <c r="G1307">
        <f>Reference!A1134</f>
        <v>0</v>
      </c>
      <c r="H1307">
        <f>Reference!F1134</f>
        <v>0</v>
      </c>
      <c r="I1307">
        <f>Reference!E1134</f>
        <v>0</v>
      </c>
      <c r="J1307">
        <f>Reference!D1134</f>
        <v>0</v>
      </c>
      <c r="K1307">
        <f>Reference!I1134</f>
        <v>0</v>
      </c>
      <c r="L1307">
        <f>Reference!H1134</f>
        <v>0</v>
      </c>
      <c r="M1307">
        <f>Reference!G1134</f>
        <v>0</v>
      </c>
      <c r="N1307">
        <f>Reference!L1134</f>
        <v>0</v>
      </c>
      <c r="O1307">
        <f>Reference!K1134</f>
        <v>0</v>
      </c>
      <c r="P1307">
        <f>Reference!J1134</f>
        <v>0</v>
      </c>
      <c r="Q1307">
        <f>'Milestone 2'!R160</f>
        <v>0</v>
      </c>
      <c r="R1307">
        <f>'Milestone 2'!S160</f>
        <v>0</v>
      </c>
    </row>
    <row r="1308" spans="1:18">
      <c r="A1308">
        <f>'Milestone 2'!A161</f>
        <v>0</v>
      </c>
      <c r="B1308">
        <f>'Milestone 2'!B161</f>
        <v>0</v>
      </c>
      <c r="C1308">
        <f>'Milestone 2'!C161</f>
        <v>0</v>
      </c>
      <c r="D1308" s="21">
        <f>'Milestone 2'!E161</f>
        <v>0</v>
      </c>
      <c r="E1308">
        <f>Reference!C1135</f>
        <v>0</v>
      </c>
      <c r="F1308">
        <f>Reference!B1135</f>
        <v>0</v>
      </c>
      <c r="G1308">
        <f>Reference!A1135</f>
        <v>0</v>
      </c>
      <c r="H1308">
        <f>Reference!F1135</f>
        <v>0</v>
      </c>
      <c r="I1308">
        <f>Reference!E1135</f>
        <v>0</v>
      </c>
      <c r="J1308">
        <f>Reference!D1135</f>
        <v>0</v>
      </c>
      <c r="K1308">
        <f>Reference!I1135</f>
        <v>0</v>
      </c>
      <c r="L1308">
        <f>Reference!H1135</f>
        <v>0</v>
      </c>
      <c r="M1308">
        <f>Reference!G1135</f>
        <v>0</v>
      </c>
      <c r="N1308">
        <f>Reference!L1135</f>
        <v>0</v>
      </c>
      <c r="O1308">
        <f>Reference!K1135</f>
        <v>0</v>
      </c>
      <c r="P1308">
        <f>Reference!J1135</f>
        <v>0</v>
      </c>
      <c r="Q1308">
        <f>'Milestone 2'!R161</f>
        <v>0</v>
      </c>
      <c r="R1308">
        <f>'Milestone 2'!S161</f>
        <v>0</v>
      </c>
    </row>
    <row r="1309" spans="1:18">
      <c r="A1309">
        <f>'Milestone 2'!A162</f>
        <v>0</v>
      </c>
      <c r="B1309">
        <f>'Milestone 2'!B162</f>
        <v>0</v>
      </c>
      <c r="C1309">
        <f>'Milestone 2'!C162</f>
        <v>0</v>
      </c>
      <c r="D1309" s="21">
        <f>'Milestone 2'!E162</f>
        <v>0</v>
      </c>
      <c r="E1309">
        <f>Reference!C1136</f>
        <v>0</v>
      </c>
      <c r="F1309">
        <f>Reference!B1136</f>
        <v>0</v>
      </c>
      <c r="G1309">
        <f>Reference!A1136</f>
        <v>0</v>
      </c>
      <c r="H1309">
        <f>Reference!F1136</f>
        <v>0</v>
      </c>
      <c r="I1309">
        <f>Reference!E1136</f>
        <v>0</v>
      </c>
      <c r="J1309">
        <f>Reference!D1136</f>
        <v>0</v>
      </c>
      <c r="K1309">
        <f>Reference!I1136</f>
        <v>0</v>
      </c>
      <c r="L1309">
        <f>Reference!H1136</f>
        <v>0</v>
      </c>
      <c r="M1309">
        <f>Reference!G1136</f>
        <v>0</v>
      </c>
      <c r="N1309">
        <f>Reference!L1136</f>
        <v>0</v>
      </c>
      <c r="O1309">
        <f>Reference!K1136</f>
        <v>0</v>
      </c>
      <c r="P1309">
        <f>Reference!J1136</f>
        <v>0</v>
      </c>
      <c r="Q1309">
        <f>'Milestone 2'!R162</f>
        <v>0</v>
      </c>
      <c r="R1309">
        <f>'Milestone 2'!S162</f>
        <v>0</v>
      </c>
    </row>
    <row r="1310" spans="1:18">
      <c r="A1310">
        <f>'Milestone 2'!A163</f>
        <v>0</v>
      </c>
      <c r="B1310">
        <f>'Milestone 2'!B163</f>
        <v>0</v>
      </c>
      <c r="C1310">
        <f>'Milestone 2'!C163</f>
        <v>0</v>
      </c>
      <c r="D1310" s="21">
        <f>'Milestone 2'!E163</f>
        <v>0</v>
      </c>
      <c r="E1310">
        <f>Reference!C1137</f>
        <v>0</v>
      </c>
      <c r="F1310">
        <f>Reference!B1137</f>
        <v>0</v>
      </c>
      <c r="G1310">
        <f>Reference!A1137</f>
        <v>0</v>
      </c>
      <c r="H1310">
        <f>Reference!F1137</f>
        <v>0</v>
      </c>
      <c r="I1310">
        <f>Reference!E1137</f>
        <v>0</v>
      </c>
      <c r="J1310">
        <f>Reference!D1137</f>
        <v>0</v>
      </c>
      <c r="K1310">
        <f>Reference!I1137</f>
        <v>0</v>
      </c>
      <c r="L1310">
        <f>Reference!H1137</f>
        <v>0</v>
      </c>
      <c r="M1310">
        <f>Reference!G1137</f>
        <v>0</v>
      </c>
      <c r="N1310">
        <f>Reference!L1137</f>
        <v>0</v>
      </c>
      <c r="O1310">
        <f>Reference!K1137</f>
        <v>0</v>
      </c>
      <c r="P1310">
        <f>Reference!J1137</f>
        <v>0</v>
      </c>
      <c r="Q1310">
        <f>'Milestone 2'!R163</f>
        <v>0</v>
      </c>
      <c r="R1310">
        <f>'Milestone 2'!S163</f>
        <v>0</v>
      </c>
    </row>
    <row r="1311" spans="1:18">
      <c r="A1311">
        <f>'Milestone 2'!A164</f>
        <v>0</v>
      </c>
      <c r="B1311">
        <f>'Milestone 2'!B164</f>
        <v>0</v>
      </c>
      <c r="C1311">
        <f>'Milestone 2'!C164</f>
        <v>0</v>
      </c>
      <c r="D1311" s="21">
        <f>'Milestone 2'!E164</f>
        <v>0</v>
      </c>
      <c r="E1311">
        <f>Reference!C1138</f>
        <v>0</v>
      </c>
      <c r="F1311">
        <f>Reference!B1138</f>
        <v>0</v>
      </c>
      <c r="G1311">
        <f>Reference!A1138</f>
        <v>0</v>
      </c>
      <c r="H1311">
        <f>Reference!F1138</f>
        <v>0</v>
      </c>
      <c r="I1311">
        <f>Reference!E1138</f>
        <v>0</v>
      </c>
      <c r="J1311">
        <f>Reference!D1138</f>
        <v>0</v>
      </c>
      <c r="K1311">
        <f>Reference!I1138</f>
        <v>0</v>
      </c>
      <c r="L1311">
        <f>Reference!H1138</f>
        <v>0</v>
      </c>
      <c r="M1311">
        <f>Reference!G1138</f>
        <v>0</v>
      </c>
      <c r="N1311">
        <f>Reference!L1138</f>
        <v>0</v>
      </c>
      <c r="O1311">
        <f>Reference!K1138</f>
        <v>0</v>
      </c>
      <c r="P1311">
        <f>Reference!J1138</f>
        <v>0</v>
      </c>
      <c r="Q1311">
        <f>'Milestone 2'!R164</f>
        <v>0</v>
      </c>
      <c r="R1311">
        <f>'Milestone 2'!S164</f>
        <v>0</v>
      </c>
    </row>
    <row r="1312" spans="1:18">
      <c r="A1312">
        <f>'Milestone 2'!A165</f>
        <v>0</v>
      </c>
      <c r="B1312">
        <f>'Milestone 2'!B165</f>
        <v>0</v>
      </c>
      <c r="C1312">
        <f>'Milestone 2'!C165</f>
        <v>0</v>
      </c>
      <c r="D1312" s="21">
        <f>'Milestone 2'!E165</f>
        <v>0</v>
      </c>
      <c r="E1312">
        <f>Reference!C1139</f>
        <v>0</v>
      </c>
      <c r="F1312">
        <f>Reference!B1139</f>
        <v>0</v>
      </c>
      <c r="G1312">
        <f>Reference!A1139</f>
        <v>0</v>
      </c>
      <c r="H1312">
        <f>Reference!F1139</f>
        <v>0</v>
      </c>
      <c r="I1312">
        <f>Reference!E1139</f>
        <v>0</v>
      </c>
      <c r="J1312">
        <f>Reference!D1139</f>
        <v>0</v>
      </c>
      <c r="K1312">
        <f>Reference!I1139</f>
        <v>0</v>
      </c>
      <c r="L1312">
        <f>Reference!H1139</f>
        <v>0</v>
      </c>
      <c r="M1312">
        <f>Reference!G1139</f>
        <v>0</v>
      </c>
      <c r="N1312">
        <f>Reference!L1139</f>
        <v>0</v>
      </c>
      <c r="O1312">
        <f>Reference!K1139</f>
        <v>0</v>
      </c>
      <c r="P1312">
        <f>Reference!J1139</f>
        <v>0</v>
      </c>
      <c r="Q1312">
        <f>'Milestone 2'!R165</f>
        <v>0</v>
      </c>
      <c r="R1312">
        <f>'Milestone 2'!S165</f>
        <v>0</v>
      </c>
    </row>
    <row r="1313" spans="1:18">
      <c r="A1313">
        <f>'Milestone 2'!A166</f>
        <v>0</v>
      </c>
      <c r="B1313">
        <f>'Milestone 2'!B166</f>
        <v>0</v>
      </c>
      <c r="C1313">
        <f>'Milestone 2'!C166</f>
        <v>0</v>
      </c>
      <c r="D1313" s="21">
        <f>'Milestone 2'!E166</f>
        <v>0</v>
      </c>
      <c r="E1313">
        <f>Reference!C1140</f>
        <v>0</v>
      </c>
      <c r="F1313">
        <f>Reference!B1140</f>
        <v>0</v>
      </c>
      <c r="G1313">
        <f>Reference!A1140</f>
        <v>0</v>
      </c>
      <c r="H1313">
        <f>Reference!F1140</f>
        <v>0</v>
      </c>
      <c r="I1313">
        <f>Reference!E1140</f>
        <v>0</v>
      </c>
      <c r="J1313">
        <f>Reference!D1140</f>
        <v>0</v>
      </c>
      <c r="K1313">
        <f>Reference!I1140</f>
        <v>0</v>
      </c>
      <c r="L1313">
        <f>Reference!H1140</f>
        <v>0</v>
      </c>
      <c r="M1313">
        <f>Reference!G1140</f>
        <v>0</v>
      </c>
      <c r="N1313">
        <f>Reference!L1140</f>
        <v>0</v>
      </c>
      <c r="O1313">
        <f>Reference!K1140</f>
        <v>0</v>
      </c>
      <c r="P1313">
        <f>Reference!J1140</f>
        <v>0</v>
      </c>
      <c r="Q1313">
        <f>'Milestone 2'!R166</f>
        <v>0</v>
      </c>
      <c r="R1313">
        <f>'Milestone 2'!S166</f>
        <v>0</v>
      </c>
    </row>
    <row r="1314" spans="1:18">
      <c r="A1314">
        <f>'Milestone 2'!A167</f>
        <v>0</v>
      </c>
      <c r="B1314">
        <f>'Milestone 2'!B167</f>
        <v>0</v>
      </c>
      <c r="C1314">
        <f>'Milestone 2'!C167</f>
        <v>0</v>
      </c>
      <c r="D1314" s="21">
        <f>'Milestone 2'!E167</f>
        <v>0</v>
      </c>
      <c r="E1314">
        <f>Reference!C1141</f>
        <v>0</v>
      </c>
      <c r="F1314">
        <f>Reference!B1141</f>
        <v>0</v>
      </c>
      <c r="G1314">
        <f>Reference!A1141</f>
        <v>0</v>
      </c>
      <c r="H1314">
        <f>Reference!F1141</f>
        <v>0</v>
      </c>
      <c r="I1314">
        <f>Reference!E1141</f>
        <v>0</v>
      </c>
      <c r="J1314">
        <f>Reference!D1141</f>
        <v>0</v>
      </c>
      <c r="K1314">
        <f>Reference!I1141</f>
        <v>0</v>
      </c>
      <c r="L1314">
        <f>Reference!H1141</f>
        <v>0</v>
      </c>
      <c r="M1314">
        <f>Reference!G1141</f>
        <v>0</v>
      </c>
      <c r="N1314">
        <f>Reference!L1141</f>
        <v>0</v>
      </c>
      <c r="O1314">
        <f>Reference!K1141</f>
        <v>0</v>
      </c>
      <c r="P1314">
        <f>Reference!J1141</f>
        <v>0</v>
      </c>
      <c r="Q1314">
        <f>'Milestone 2'!R167</f>
        <v>0</v>
      </c>
      <c r="R1314">
        <f>'Milestone 2'!S167</f>
        <v>0</v>
      </c>
    </row>
    <row r="1315" spans="1:18">
      <c r="A1315">
        <f>'Milestone 2'!A168</f>
        <v>0</v>
      </c>
      <c r="B1315">
        <f>'Milestone 2'!B168</f>
        <v>0</v>
      </c>
      <c r="C1315">
        <f>'Milestone 2'!C168</f>
        <v>0</v>
      </c>
      <c r="D1315" s="21">
        <f>'Milestone 2'!E168</f>
        <v>0</v>
      </c>
      <c r="E1315">
        <f>Reference!C1142</f>
        <v>0</v>
      </c>
      <c r="F1315">
        <f>Reference!B1142</f>
        <v>0</v>
      </c>
      <c r="G1315">
        <f>Reference!A1142</f>
        <v>0</v>
      </c>
      <c r="H1315">
        <f>Reference!F1142</f>
        <v>0</v>
      </c>
      <c r="I1315">
        <f>Reference!E1142</f>
        <v>0</v>
      </c>
      <c r="J1315">
        <f>Reference!D1142</f>
        <v>0</v>
      </c>
      <c r="K1315">
        <f>Reference!I1142</f>
        <v>0</v>
      </c>
      <c r="L1315">
        <f>Reference!H1142</f>
        <v>0</v>
      </c>
      <c r="M1315">
        <f>Reference!G1142</f>
        <v>0</v>
      </c>
      <c r="N1315">
        <f>Reference!L1142</f>
        <v>0</v>
      </c>
      <c r="O1315">
        <f>Reference!K1142</f>
        <v>0</v>
      </c>
      <c r="P1315">
        <f>Reference!J1142</f>
        <v>0</v>
      </c>
      <c r="Q1315">
        <f>'Milestone 2'!R168</f>
        <v>0</v>
      </c>
      <c r="R1315">
        <f>'Milestone 2'!S168</f>
        <v>0</v>
      </c>
    </row>
    <row r="1316" spans="1:18">
      <c r="A1316">
        <f>'Milestone 2'!A169</f>
        <v>0</v>
      </c>
      <c r="B1316">
        <f>'Milestone 2'!B169</f>
        <v>0</v>
      </c>
      <c r="C1316">
        <f>'Milestone 2'!C169</f>
        <v>0</v>
      </c>
      <c r="D1316" s="21">
        <f>'Milestone 2'!E169</f>
        <v>0</v>
      </c>
      <c r="E1316">
        <f>Reference!C1143</f>
        <v>0</v>
      </c>
      <c r="F1316">
        <f>Reference!B1143</f>
        <v>0</v>
      </c>
      <c r="G1316">
        <f>Reference!A1143</f>
        <v>0</v>
      </c>
      <c r="H1316">
        <f>Reference!F1143</f>
        <v>0</v>
      </c>
      <c r="I1316">
        <f>Reference!E1143</f>
        <v>0</v>
      </c>
      <c r="J1316">
        <f>Reference!D1143</f>
        <v>0</v>
      </c>
      <c r="K1316">
        <f>Reference!I1143</f>
        <v>0</v>
      </c>
      <c r="L1316">
        <f>Reference!H1143</f>
        <v>0</v>
      </c>
      <c r="M1316">
        <f>Reference!G1143</f>
        <v>0</v>
      </c>
      <c r="N1316">
        <f>Reference!L1143</f>
        <v>0</v>
      </c>
      <c r="O1316">
        <f>Reference!K1143</f>
        <v>0</v>
      </c>
      <c r="P1316">
        <f>Reference!J1143</f>
        <v>0</v>
      </c>
      <c r="Q1316">
        <f>'Milestone 2'!R169</f>
        <v>0</v>
      </c>
      <c r="R1316">
        <f>'Milestone 2'!S169</f>
        <v>0</v>
      </c>
    </row>
    <row r="1317" spans="1:18">
      <c r="A1317">
        <f>'Milestone 2'!A170</f>
        <v>0</v>
      </c>
      <c r="B1317">
        <f>'Milestone 2'!B170</f>
        <v>0</v>
      </c>
      <c r="C1317">
        <f>'Milestone 2'!C170</f>
        <v>0</v>
      </c>
      <c r="D1317" s="21">
        <f>'Milestone 2'!E170</f>
        <v>0</v>
      </c>
      <c r="E1317">
        <f>Reference!C1144</f>
        <v>0</v>
      </c>
      <c r="F1317">
        <f>Reference!B1144</f>
        <v>0</v>
      </c>
      <c r="G1317">
        <f>Reference!A1144</f>
        <v>0</v>
      </c>
      <c r="H1317">
        <f>Reference!F1144</f>
        <v>0</v>
      </c>
      <c r="I1317">
        <f>Reference!E1144</f>
        <v>0</v>
      </c>
      <c r="J1317">
        <f>Reference!D1144</f>
        <v>0</v>
      </c>
      <c r="K1317">
        <f>Reference!I1144</f>
        <v>0</v>
      </c>
      <c r="L1317">
        <f>Reference!H1144</f>
        <v>0</v>
      </c>
      <c r="M1317">
        <f>Reference!G1144</f>
        <v>0</v>
      </c>
      <c r="N1317">
        <f>Reference!L1144</f>
        <v>0</v>
      </c>
      <c r="O1317">
        <f>Reference!K1144</f>
        <v>0</v>
      </c>
      <c r="P1317">
        <f>Reference!J1144</f>
        <v>0</v>
      </c>
      <c r="Q1317">
        <f>'Milestone 2'!R170</f>
        <v>0</v>
      </c>
      <c r="R1317">
        <f>'Milestone 2'!S170</f>
        <v>0</v>
      </c>
    </row>
    <row r="1318" spans="1:18">
      <c r="A1318">
        <f>'Milestone 2'!A171</f>
        <v>0</v>
      </c>
      <c r="B1318">
        <f>'Milestone 2'!B171</f>
        <v>0</v>
      </c>
      <c r="C1318">
        <f>'Milestone 2'!C171</f>
        <v>0</v>
      </c>
      <c r="D1318" s="21">
        <f>'Milestone 2'!E171</f>
        <v>0</v>
      </c>
      <c r="E1318">
        <f>Reference!C1145</f>
        <v>0</v>
      </c>
      <c r="F1318">
        <f>Reference!B1145</f>
        <v>0</v>
      </c>
      <c r="G1318">
        <f>Reference!A1145</f>
        <v>0</v>
      </c>
      <c r="H1318">
        <f>Reference!F1145</f>
        <v>0</v>
      </c>
      <c r="I1318">
        <f>Reference!E1145</f>
        <v>0</v>
      </c>
      <c r="J1318">
        <f>Reference!D1145</f>
        <v>0</v>
      </c>
      <c r="K1318">
        <f>Reference!I1145</f>
        <v>0</v>
      </c>
      <c r="L1318">
        <f>Reference!H1145</f>
        <v>0</v>
      </c>
      <c r="M1318">
        <f>Reference!G1145</f>
        <v>0</v>
      </c>
      <c r="N1318">
        <f>Reference!L1145</f>
        <v>0</v>
      </c>
      <c r="O1318">
        <f>Reference!K1145</f>
        <v>0</v>
      </c>
      <c r="P1318">
        <f>Reference!J1145</f>
        <v>0</v>
      </c>
      <c r="Q1318">
        <f>'Milestone 2'!R171</f>
        <v>0</v>
      </c>
      <c r="R1318">
        <f>'Milestone 2'!S171</f>
        <v>0</v>
      </c>
    </row>
    <row r="1319" spans="1:18">
      <c r="A1319">
        <f>'Milestone 2'!A172</f>
        <v>0</v>
      </c>
      <c r="B1319">
        <f>'Milestone 2'!B172</f>
        <v>0</v>
      </c>
      <c r="C1319">
        <f>'Milestone 2'!C172</f>
        <v>0</v>
      </c>
      <c r="D1319" s="21">
        <f>'Milestone 2'!E172</f>
        <v>0</v>
      </c>
      <c r="E1319">
        <f>Reference!C1146</f>
        <v>0</v>
      </c>
      <c r="F1319">
        <f>Reference!B1146</f>
        <v>0</v>
      </c>
      <c r="G1319">
        <f>Reference!A1146</f>
        <v>0</v>
      </c>
      <c r="H1319">
        <f>Reference!F1146</f>
        <v>0</v>
      </c>
      <c r="I1319">
        <f>Reference!E1146</f>
        <v>0</v>
      </c>
      <c r="J1319">
        <f>Reference!D1146</f>
        <v>0</v>
      </c>
      <c r="K1319">
        <f>Reference!I1146</f>
        <v>0</v>
      </c>
      <c r="L1319">
        <f>Reference!H1146</f>
        <v>0</v>
      </c>
      <c r="M1319">
        <f>Reference!G1146</f>
        <v>0</v>
      </c>
      <c r="N1319">
        <f>Reference!L1146</f>
        <v>0</v>
      </c>
      <c r="O1319">
        <f>Reference!K1146</f>
        <v>0</v>
      </c>
      <c r="P1319">
        <f>Reference!J1146</f>
        <v>0</v>
      </c>
      <c r="Q1319">
        <f>'Milestone 2'!R172</f>
        <v>0</v>
      </c>
      <c r="R1319">
        <f>'Milestone 2'!S172</f>
        <v>0</v>
      </c>
    </row>
    <row r="1320" spans="1:18">
      <c r="A1320">
        <f>'Milestone 2'!A173</f>
        <v>0</v>
      </c>
      <c r="B1320">
        <f>'Milestone 2'!B173</f>
        <v>0</v>
      </c>
      <c r="C1320">
        <f>'Milestone 2'!C173</f>
        <v>0</v>
      </c>
      <c r="D1320" s="21">
        <f>'Milestone 2'!E173</f>
        <v>0</v>
      </c>
      <c r="E1320">
        <f>Reference!C1147</f>
        <v>0</v>
      </c>
      <c r="F1320">
        <f>Reference!B1147</f>
        <v>0</v>
      </c>
      <c r="G1320">
        <f>Reference!A1147</f>
        <v>0</v>
      </c>
      <c r="H1320">
        <f>Reference!F1147</f>
        <v>0</v>
      </c>
      <c r="I1320">
        <f>Reference!E1147</f>
        <v>0</v>
      </c>
      <c r="J1320">
        <f>Reference!D1147</f>
        <v>0</v>
      </c>
      <c r="K1320">
        <f>Reference!I1147</f>
        <v>0</v>
      </c>
      <c r="L1320">
        <f>Reference!H1147</f>
        <v>0</v>
      </c>
      <c r="M1320">
        <f>Reference!G1147</f>
        <v>0</v>
      </c>
      <c r="N1320">
        <f>Reference!L1147</f>
        <v>0</v>
      </c>
      <c r="O1320">
        <f>Reference!K1147</f>
        <v>0</v>
      </c>
      <c r="P1320">
        <f>Reference!J1147</f>
        <v>0</v>
      </c>
      <c r="Q1320">
        <f>'Milestone 2'!R173</f>
        <v>0</v>
      </c>
      <c r="R1320">
        <f>'Milestone 2'!S173</f>
        <v>0</v>
      </c>
    </row>
    <row r="1321" spans="1:18">
      <c r="A1321">
        <f>'Milestone 2'!A174</f>
        <v>0</v>
      </c>
      <c r="B1321">
        <f>'Milestone 2'!B174</f>
        <v>0</v>
      </c>
      <c r="C1321">
        <f>'Milestone 2'!C174</f>
        <v>0</v>
      </c>
      <c r="D1321" s="21">
        <f>'Milestone 2'!E174</f>
        <v>0</v>
      </c>
      <c r="E1321">
        <f>Reference!C1148</f>
        <v>0</v>
      </c>
      <c r="F1321">
        <f>Reference!B1148</f>
        <v>0</v>
      </c>
      <c r="G1321">
        <f>Reference!A1148</f>
        <v>0</v>
      </c>
      <c r="H1321">
        <f>Reference!F1148</f>
        <v>0</v>
      </c>
      <c r="I1321">
        <f>Reference!E1148</f>
        <v>0</v>
      </c>
      <c r="J1321">
        <f>Reference!D1148</f>
        <v>0</v>
      </c>
      <c r="K1321">
        <f>Reference!I1148</f>
        <v>0</v>
      </c>
      <c r="L1321">
        <f>Reference!H1148</f>
        <v>0</v>
      </c>
      <c r="M1321">
        <f>Reference!G1148</f>
        <v>0</v>
      </c>
      <c r="N1321">
        <f>Reference!L1148</f>
        <v>0</v>
      </c>
      <c r="O1321">
        <f>Reference!K1148</f>
        <v>0</v>
      </c>
      <c r="P1321">
        <f>Reference!J1148</f>
        <v>0</v>
      </c>
      <c r="Q1321">
        <f>'Milestone 2'!R174</f>
        <v>0</v>
      </c>
      <c r="R1321">
        <f>'Milestone 2'!S174</f>
        <v>0</v>
      </c>
    </row>
    <row r="1322" spans="1:18">
      <c r="A1322">
        <f>'Milestone 2'!A175</f>
        <v>0</v>
      </c>
      <c r="B1322">
        <f>'Milestone 2'!B175</f>
        <v>0</v>
      </c>
      <c r="C1322">
        <f>'Milestone 2'!C175</f>
        <v>0</v>
      </c>
      <c r="D1322" s="21">
        <f>'Milestone 2'!E175</f>
        <v>0</v>
      </c>
      <c r="E1322">
        <f>Reference!C1149</f>
        <v>0</v>
      </c>
      <c r="F1322">
        <f>Reference!B1149</f>
        <v>0</v>
      </c>
      <c r="G1322">
        <f>Reference!A1149</f>
        <v>0</v>
      </c>
      <c r="H1322">
        <f>Reference!F1149</f>
        <v>0</v>
      </c>
      <c r="I1322">
        <f>Reference!E1149</f>
        <v>0</v>
      </c>
      <c r="J1322">
        <f>Reference!D1149</f>
        <v>0</v>
      </c>
      <c r="K1322">
        <f>Reference!I1149</f>
        <v>0</v>
      </c>
      <c r="L1322">
        <f>Reference!H1149</f>
        <v>0</v>
      </c>
      <c r="M1322">
        <f>Reference!G1149</f>
        <v>0</v>
      </c>
      <c r="N1322">
        <f>Reference!L1149</f>
        <v>0</v>
      </c>
      <c r="O1322">
        <f>Reference!K1149</f>
        <v>0</v>
      </c>
      <c r="P1322">
        <f>Reference!J1149</f>
        <v>0</v>
      </c>
      <c r="Q1322">
        <f>'Milestone 2'!R175</f>
        <v>0</v>
      </c>
      <c r="R1322">
        <f>'Milestone 2'!S175</f>
        <v>0</v>
      </c>
    </row>
    <row r="1323" spans="1:18">
      <c r="A1323">
        <f>'Milestone 2'!A176</f>
        <v>0</v>
      </c>
      <c r="B1323">
        <f>'Milestone 2'!B176</f>
        <v>0</v>
      </c>
      <c r="C1323">
        <f>'Milestone 2'!C176</f>
        <v>0</v>
      </c>
      <c r="D1323" s="21">
        <f>'Milestone 2'!E176</f>
        <v>0</v>
      </c>
      <c r="E1323">
        <f>Reference!C1150</f>
        <v>0</v>
      </c>
      <c r="F1323">
        <f>Reference!B1150</f>
        <v>0</v>
      </c>
      <c r="G1323">
        <f>Reference!A1150</f>
        <v>0</v>
      </c>
      <c r="H1323">
        <f>Reference!F1150</f>
        <v>0</v>
      </c>
      <c r="I1323">
        <f>Reference!E1150</f>
        <v>0</v>
      </c>
      <c r="J1323">
        <f>Reference!D1150</f>
        <v>0</v>
      </c>
      <c r="K1323">
        <f>Reference!I1150</f>
        <v>0</v>
      </c>
      <c r="L1323">
        <f>Reference!H1150</f>
        <v>0</v>
      </c>
      <c r="M1323">
        <f>Reference!G1150</f>
        <v>0</v>
      </c>
      <c r="N1323">
        <f>Reference!L1150</f>
        <v>0</v>
      </c>
      <c r="O1323">
        <f>Reference!K1150</f>
        <v>0</v>
      </c>
      <c r="P1323">
        <f>Reference!J1150</f>
        <v>0</v>
      </c>
      <c r="Q1323">
        <f>'Milestone 2'!R176</f>
        <v>0</v>
      </c>
      <c r="R1323">
        <f>'Milestone 2'!S176</f>
        <v>0</v>
      </c>
    </row>
    <row r="1324" spans="1:18">
      <c r="A1324">
        <f>'Milestone 2'!A177</f>
        <v>0</v>
      </c>
      <c r="B1324">
        <f>'Milestone 2'!B177</f>
        <v>0</v>
      </c>
      <c r="C1324">
        <f>'Milestone 2'!C177</f>
        <v>0</v>
      </c>
      <c r="D1324" s="21">
        <f>'Milestone 2'!E177</f>
        <v>0</v>
      </c>
      <c r="E1324">
        <f>Reference!C1151</f>
        <v>0</v>
      </c>
      <c r="F1324">
        <f>Reference!B1151</f>
        <v>0</v>
      </c>
      <c r="G1324">
        <f>Reference!A1151</f>
        <v>0</v>
      </c>
      <c r="H1324">
        <f>Reference!F1151</f>
        <v>0</v>
      </c>
      <c r="I1324">
        <f>Reference!E1151</f>
        <v>0</v>
      </c>
      <c r="J1324">
        <f>Reference!D1151</f>
        <v>0</v>
      </c>
      <c r="K1324">
        <f>Reference!I1151</f>
        <v>0</v>
      </c>
      <c r="L1324">
        <f>Reference!H1151</f>
        <v>0</v>
      </c>
      <c r="M1324">
        <f>Reference!G1151</f>
        <v>0</v>
      </c>
      <c r="N1324">
        <f>Reference!L1151</f>
        <v>0</v>
      </c>
      <c r="O1324">
        <f>Reference!K1151</f>
        <v>0</v>
      </c>
      <c r="P1324">
        <f>Reference!J1151</f>
        <v>0</v>
      </c>
      <c r="Q1324">
        <f>'Milestone 2'!R177</f>
        <v>0</v>
      </c>
      <c r="R1324">
        <f>'Milestone 2'!S177</f>
        <v>0</v>
      </c>
    </row>
    <row r="1325" spans="1:18">
      <c r="A1325">
        <f>'Milestone 2'!A178</f>
        <v>0</v>
      </c>
      <c r="B1325">
        <f>'Milestone 2'!B178</f>
        <v>0</v>
      </c>
      <c r="C1325">
        <f>'Milestone 2'!C178</f>
        <v>0</v>
      </c>
      <c r="D1325" s="21">
        <f>'Milestone 2'!E178</f>
        <v>0</v>
      </c>
      <c r="E1325">
        <f>Reference!C1152</f>
        <v>0</v>
      </c>
      <c r="F1325">
        <f>Reference!B1152</f>
        <v>0</v>
      </c>
      <c r="G1325">
        <f>Reference!A1152</f>
        <v>0</v>
      </c>
      <c r="H1325">
        <f>Reference!F1152</f>
        <v>0</v>
      </c>
      <c r="I1325">
        <f>Reference!E1152</f>
        <v>0</v>
      </c>
      <c r="J1325">
        <f>Reference!D1152</f>
        <v>0</v>
      </c>
      <c r="K1325">
        <f>Reference!I1152</f>
        <v>0</v>
      </c>
      <c r="L1325">
        <f>Reference!H1152</f>
        <v>0</v>
      </c>
      <c r="M1325">
        <f>Reference!G1152</f>
        <v>0</v>
      </c>
      <c r="N1325">
        <f>Reference!L1152</f>
        <v>0</v>
      </c>
      <c r="O1325">
        <f>Reference!K1152</f>
        <v>0</v>
      </c>
      <c r="P1325">
        <f>Reference!J1152</f>
        <v>0</v>
      </c>
      <c r="Q1325">
        <f>'Milestone 2'!R178</f>
        <v>0</v>
      </c>
      <c r="R1325">
        <f>'Milestone 2'!S178</f>
        <v>0</v>
      </c>
    </row>
    <row r="1326" spans="1:18">
      <c r="A1326">
        <f>'Milestone 2'!A179</f>
        <v>0</v>
      </c>
      <c r="B1326">
        <f>'Milestone 2'!B179</f>
        <v>0</v>
      </c>
      <c r="C1326">
        <f>'Milestone 2'!C179</f>
        <v>0</v>
      </c>
      <c r="D1326" s="21">
        <f>'Milestone 2'!E179</f>
        <v>0</v>
      </c>
      <c r="E1326">
        <f>Reference!C1153</f>
        <v>0</v>
      </c>
      <c r="F1326">
        <f>Reference!B1153</f>
        <v>0</v>
      </c>
      <c r="G1326">
        <f>Reference!A1153</f>
        <v>0</v>
      </c>
      <c r="H1326">
        <f>Reference!F1153</f>
        <v>0</v>
      </c>
      <c r="I1326">
        <f>Reference!E1153</f>
        <v>0</v>
      </c>
      <c r="J1326">
        <f>Reference!D1153</f>
        <v>0</v>
      </c>
      <c r="K1326">
        <f>Reference!I1153</f>
        <v>0</v>
      </c>
      <c r="L1326">
        <f>Reference!H1153</f>
        <v>0</v>
      </c>
      <c r="M1326">
        <f>Reference!G1153</f>
        <v>0</v>
      </c>
      <c r="N1326">
        <f>Reference!L1153</f>
        <v>0</v>
      </c>
      <c r="O1326">
        <f>Reference!K1153</f>
        <v>0</v>
      </c>
      <c r="P1326">
        <f>Reference!J1153</f>
        <v>0</v>
      </c>
      <c r="Q1326">
        <f>'Milestone 2'!R179</f>
        <v>0</v>
      </c>
      <c r="R1326">
        <f>'Milestone 2'!S179</f>
        <v>0</v>
      </c>
    </row>
    <row r="1327" spans="1:18">
      <c r="A1327">
        <f>'Milestone 2'!A180</f>
        <v>0</v>
      </c>
      <c r="B1327">
        <f>'Milestone 2'!B180</f>
        <v>0</v>
      </c>
      <c r="C1327">
        <f>'Milestone 2'!C180</f>
        <v>0</v>
      </c>
      <c r="D1327" s="21">
        <f>'Milestone 2'!E180</f>
        <v>0</v>
      </c>
      <c r="E1327">
        <f>Reference!C1154</f>
        <v>0</v>
      </c>
      <c r="F1327">
        <f>Reference!B1154</f>
        <v>0</v>
      </c>
      <c r="G1327">
        <f>Reference!A1154</f>
        <v>0</v>
      </c>
      <c r="H1327">
        <f>Reference!F1154</f>
        <v>0</v>
      </c>
      <c r="I1327">
        <f>Reference!E1154</f>
        <v>0</v>
      </c>
      <c r="J1327">
        <f>Reference!D1154</f>
        <v>0</v>
      </c>
      <c r="K1327">
        <f>Reference!I1154</f>
        <v>0</v>
      </c>
      <c r="L1327">
        <f>Reference!H1154</f>
        <v>0</v>
      </c>
      <c r="M1327">
        <f>Reference!G1154</f>
        <v>0</v>
      </c>
      <c r="N1327">
        <f>Reference!L1154</f>
        <v>0</v>
      </c>
      <c r="O1327">
        <f>Reference!K1154</f>
        <v>0</v>
      </c>
      <c r="P1327">
        <f>Reference!J1154</f>
        <v>0</v>
      </c>
      <c r="Q1327">
        <f>'Milestone 2'!R180</f>
        <v>0</v>
      </c>
      <c r="R1327">
        <f>'Milestone 2'!S180</f>
        <v>0</v>
      </c>
    </row>
    <row r="1328" spans="1:18">
      <c r="A1328">
        <f>'Milestone 2'!A181</f>
        <v>0</v>
      </c>
      <c r="B1328">
        <f>'Milestone 2'!B181</f>
        <v>0</v>
      </c>
      <c r="C1328">
        <f>'Milestone 2'!C181</f>
        <v>0</v>
      </c>
      <c r="D1328" s="21">
        <f>'Milestone 2'!E181</f>
        <v>0</v>
      </c>
      <c r="E1328">
        <f>Reference!C1155</f>
        <v>0</v>
      </c>
      <c r="F1328">
        <f>Reference!B1155</f>
        <v>0</v>
      </c>
      <c r="G1328">
        <f>Reference!A1155</f>
        <v>0</v>
      </c>
      <c r="H1328">
        <f>Reference!F1155</f>
        <v>0</v>
      </c>
      <c r="I1328">
        <f>Reference!E1155</f>
        <v>0</v>
      </c>
      <c r="J1328">
        <f>Reference!D1155</f>
        <v>0</v>
      </c>
      <c r="K1328">
        <f>Reference!I1155</f>
        <v>0</v>
      </c>
      <c r="L1328">
        <f>Reference!H1155</f>
        <v>0</v>
      </c>
      <c r="M1328">
        <f>Reference!G1155</f>
        <v>0</v>
      </c>
      <c r="N1328">
        <f>Reference!L1155</f>
        <v>0</v>
      </c>
      <c r="O1328">
        <f>Reference!K1155</f>
        <v>0</v>
      </c>
      <c r="P1328">
        <f>Reference!J1155</f>
        <v>0</v>
      </c>
      <c r="Q1328">
        <f>'Milestone 2'!R181</f>
        <v>0</v>
      </c>
      <c r="R1328">
        <f>'Milestone 2'!S181</f>
        <v>0</v>
      </c>
    </row>
    <row r="1329" spans="1:18">
      <c r="A1329">
        <f>'Milestone 2'!A182</f>
        <v>0</v>
      </c>
      <c r="B1329">
        <f>'Milestone 2'!B182</f>
        <v>0</v>
      </c>
      <c r="C1329">
        <f>'Milestone 2'!C182</f>
        <v>0</v>
      </c>
      <c r="D1329" s="21">
        <f>'Milestone 2'!E182</f>
        <v>0</v>
      </c>
      <c r="E1329">
        <f>Reference!C1156</f>
        <v>0</v>
      </c>
      <c r="F1329">
        <f>Reference!B1156</f>
        <v>0</v>
      </c>
      <c r="G1329">
        <f>Reference!A1156</f>
        <v>0</v>
      </c>
      <c r="H1329">
        <f>Reference!F1156</f>
        <v>0</v>
      </c>
      <c r="I1329">
        <f>Reference!E1156</f>
        <v>0</v>
      </c>
      <c r="J1329">
        <f>Reference!D1156</f>
        <v>0</v>
      </c>
      <c r="K1329">
        <f>Reference!I1156</f>
        <v>0</v>
      </c>
      <c r="L1329">
        <f>Reference!H1156</f>
        <v>0</v>
      </c>
      <c r="M1329">
        <f>Reference!G1156</f>
        <v>0</v>
      </c>
      <c r="N1329">
        <f>Reference!L1156</f>
        <v>0</v>
      </c>
      <c r="O1329">
        <f>Reference!K1156</f>
        <v>0</v>
      </c>
      <c r="P1329">
        <f>Reference!J1156</f>
        <v>0</v>
      </c>
      <c r="Q1329">
        <f>'Milestone 2'!R182</f>
        <v>0</v>
      </c>
      <c r="R1329">
        <f>'Milestone 2'!S182</f>
        <v>0</v>
      </c>
    </row>
    <row r="1330" spans="1:18">
      <c r="A1330">
        <f>'Milestone 2'!A183</f>
        <v>0</v>
      </c>
      <c r="B1330">
        <f>'Milestone 2'!B183</f>
        <v>0</v>
      </c>
      <c r="C1330">
        <f>'Milestone 2'!C183</f>
        <v>0</v>
      </c>
      <c r="D1330" s="21">
        <f>'Milestone 2'!E183</f>
        <v>0</v>
      </c>
      <c r="E1330">
        <f>Reference!C1157</f>
        <v>0</v>
      </c>
      <c r="F1330">
        <f>Reference!B1157</f>
        <v>0</v>
      </c>
      <c r="G1330">
        <f>Reference!A1157</f>
        <v>0</v>
      </c>
      <c r="H1330">
        <f>Reference!F1157</f>
        <v>0</v>
      </c>
      <c r="I1330">
        <f>Reference!E1157</f>
        <v>0</v>
      </c>
      <c r="J1330">
        <f>Reference!D1157</f>
        <v>0</v>
      </c>
      <c r="K1330">
        <f>Reference!I1157</f>
        <v>0</v>
      </c>
      <c r="L1330">
        <f>Reference!H1157</f>
        <v>0</v>
      </c>
      <c r="M1330">
        <f>Reference!G1157</f>
        <v>0</v>
      </c>
      <c r="N1330">
        <f>Reference!L1157</f>
        <v>0</v>
      </c>
      <c r="O1330">
        <f>Reference!K1157</f>
        <v>0</v>
      </c>
      <c r="P1330">
        <f>Reference!J1157</f>
        <v>0</v>
      </c>
      <c r="Q1330">
        <f>'Milestone 2'!R183</f>
        <v>0</v>
      </c>
      <c r="R1330">
        <f>'Milestone 2'!S183</f>
        <v>0</v>
      </c>
    </row>
    <row r="1331" spans="1:18">
      <c r="A1331">
        <f>'Milestone 2'!A184</f>
        <v>0</v>
      </c>
      <c r="B1331">
        <f>'Milestone 2'!B184</f>
        <v>0</v>
      </c>
      <c r="C1331">
        <f>'Milestone 2'!C184</f>
        <v>0</v>
      </c>
      <c r="D1331" s="21">
        <f>'Milestone 2'!E184</f>
        <v>0</v>
      </c>
      <c r="E1331">
        <f>Reference!C1158</f>
        <v>0</v>
      </c>
      <c r="F1331">
        <f>Reference!B1158</f>
        <v>0</v>
      </c>
      <c r="G1331">
        <f>Reference!A1158</f>
        <v>0</v>
      </c>
      <c r="H1331">
        <f>Reference!F1158</f>
        <v>0</v>
      </c>
      <c r="I1331">
        <f>Reference!E1158</f>
        <v>0</v>
      </c>
      <c r="J1331">
        <f>Reference!D1158</f>
        <v>0</v>
      </c>
      <c r="K1331">
        <f>Reference!I1158</f>
        <v>0</v>
      </c>
      <c r="L1331">
        <f>Reference!H1158</f>
        <v>0</v>
      </c>
      <c r="M1331">
        <f>Reference!G1158</f>
        <v>0</v>
      </c>
      <c r="N1331">
        <f>Reference!L1158</f>
        <v>0</v>
      </c>
      <c r="O1331">
        <f>Reference!K1158</f>
        <v>0</v>
      </c>
      <c r="P1331">
        <f>Reference!J1158</f>
        <v>0</v>
      </c>
      <c r="Q1331">
        <f>'Milestone 2'!R184</f>
        <v>0</v>
      </c>
      <c r="R1331">
        <f>'Milestone 2'!S184</f>
        <v>0</v>
      </c>
    </row>
    <row r="1332" spans="1:18">
      <c r="A1332">
        <f>'Milestone 2'!A185</f>
        <v>0</v>
      </c>
      <c r="B1332">
        <f>'Milestone 2'!B185</f>
        <v>0</v>
      </c>
      <c r="C1332">
        <f>'Milestone 2'!C185</f>
        <v>0</v>
      </c>
      <c r="D1332" s="21">
        <f>'Milestone 2'!E185</f>
        <v>0</v>
      </c>
      <c r="E1332">
        <f>Reference!C1159</f>
        <v>0</v>
      </c>
      <c r="F1332">
        <f>Reference!B1159</f>
        <v>0</v>
      </c>
      <c r="G1332">
        <f>Reference!A1159</f>
        <v>0</v>
      </c>
      <c r="H1332">
        <f>Reference!F1159</f>
        <v>0</v>
      </c>
      <c r="I1332">
        <f>Reference!E1159</f>
        <v>0</v>
      </c>
      <c r="J1332">
        <f>Reference!D1159</f>
        <v>0</v>
      </c>
      <c r="K1332">
        <f>Reference!I1159</f>
        <v>0</v>
      </c>
      <c r="L1332">
        <f>Reference!H1159</f>
        <v>0</v>
      </c>
      <c r="M1332">
        <f>Reference!G1159</f>
        <v>0</v>
      </c>
      <c r="N1332">
        <f>Reference!L1159</f>
        <v>0</v>
      </c>
      <c r="O1332">
        <f>Reference!K1159</f>
        <v>0</v>
      </c>
      <c r="P1332">
        <f>Reference!J1159</f>
        <v>0</v>
      </c>
      <c r="Q1332">
        <f>'Milestone 2'!R185</f>
        <v>0</v>
      </c>
      <c r="R1332">
        <f>'Milestone 2'!S185</f>
        <v>0</v>
      </c>
    </row>
    <row r="1333" spans="1:18">
      <c r="A1333">
        <f>'Milestone 2'!A186</f>
        <v>0</v>
      </c>
      <c r="B1333">
        <f>'Milestone 2'!B186</f>
        <v>0</v>
      </c>
      <c r="C1333">
        <f>'Milestone 2'!C186</f>
        <v>0</v>
      </c>
      <c r="D1333" s="21">
        <f>'Milestone 2'!E186</f>
        <v>0</v>
      </c>
      <c r="E1333">
        <f>Reference!C1160</f>
        <v>0</v>
      </c>
      <c r="F1333">
        <f>Reference!B1160</f>
        <v>0</v>
      </c>
      <c r="G1333">
        <f>Reference!A1160</f>
        <v>0</v>
      </c>
      <c r="H1333">
        <f>Reference!F1160</f>
        <v>0</v>
      </c>
      <c r="I1333">
        <f>Reference!E1160</f>
        <v>0</v>
      </c>
      <c r="J1333">
        <f>Reference!D1160</f>
        <v>0</v>
      </c>
      <c r="K1333">
        <f>Reference!I1160</f>
        <v>0</v>
      </c>
      <c r="L1333">
        <f>Reference!H1160</f>
        <v>0</v>
      </c>
      <c r="M1333">
        <f>Reference!G1160</f>
        <v>0</v>
      </c>
      <c r="N1333">
        <f>Reference!L1160</f>
        <v>0</v>
      </c>
      <c r="O1333">
        <f>Reference!K1160</f>
        <v>0</v>
      </c>
      <c r="P1333">
        <f>Reference!J1160</f>
        <v>0</v>
      </c>
      <c r="Q1333">
        <f>'Milestone 2'!R186</f>
        <v>0</v>
      </c>
      <c r="R1333">
        <f>'Milestone 2'!S186</f>
        <v>0</v>
      </c>
    </row>
    <row r="1334" spans="1:18">
      <c r="A1334">
        <f>'Milestone 2'!A187</f>
        <v>0</v>
      </c>
      <c r="B1334">
        <f>'Milestone 2'!B187</f>
        <v>0</v>
      </c>
      <c r="C1334">
        <f>'Milestone 2'!C187</f>
        <v>0</v>
      </c>
      <c r="D1334" s="21">
        <f>'Milestone 2'!E187</f>
        <v>0</v>
      </c>
      <c r="E1334">
        <f>Reference!C1161</f>
        <v>0</v>
      </c>
      <c r="F1334">
        <f>Reference!B1161</f>
        <v>0</v>
      </c>
      <c r="G1334">
        <f>Reference!A1161</f>
        <v>0</v>
      </c>
      <c r="H1334">
        <f>Reference!F1161</f>
        <v>0</v>
      </c>
      <c r="I1334">
        <f>Reference!E1161</f>
        <v>0</v>
      </c>
      <c r="J1334">
        <f>Reference!D1161</f>
        <v>0</v>
      </c>
      <c r="K1334">
        <f>Reference!I1161</f>
        <v>0</v>
      </c>
      <c r="L1334">
        <f>Reference!H1161</f>
        <v>0</v>
      </c>
      <c r="M1334">
        <f>Reference!G1161</f>
        <v>0</v>
      </c>
      <c r="N1334">
        <f>Reference!L1161</f>
        <v>0</v>
      </c>
      <c r="O1334">
        <f>Reference!K1161</f>
        <v>0</v>
      </c>
      <c r="P1334">
        <f>Reference!J1161</f>
        <v>0</v>
      </c>
      <c r="Q1334">
        <f>'Milestone 2'!R187</f>
        <v>0</v>
      </c>
      <c r="R1334">
        <f>'Milestone 2'!S187</f>
        <v>0</v>
      </c>
    </row>
    <row r="1335" spans="1:18">
      <c r="A1335">
        <f>'Milestone 2'!A188</f>
        <v>0</v>
      </c>
      <c r="B1335">
        <f>'Milestone 2'!B188</f>
        <v>0</v>
      </c>
      <c r="C1335">
        <f>'Milestone 2'!C188</f>
        <v>0</v>
      </c>
      <c r="D1335" s="21">
        <f>'Milestone 2'!E188</f>
        <v>0</v>
      </c>
      <c r="E1335">
        <f>Reference!C1162</f>
        <v>0</v>
      </c>
      <c r="F1335">
        <f>Reference!B1162</f>
        <v>0</v>
      </c>
      <c r="G1335">
        <f>Reference!A1162</f>
        <v>0</v>
      </c>
      <c r="H1335">
        <f>Reference!F1162</f>
        <v>0</v>
      </c>
      <c r="I1335">
        <f>Reference!E1162</f>
        <v>0</v>
      </c>
      <c r="J1335">
        <f>Reference!D1162</f>
        <v>0</v>
      </c>
      <c r="K1335">
        <f>Reference!I1162</f>
        <v>0</v>
      </c>
      <c r="L1335">
        <f>Reference!H1162</f>
        <v>0</v>
      </c>
      <c r="M1335">
        <f>Reference!G1162</f>
        <v>0</v>
      </c>
      <c r="N1335">
        <f>Reference!L1162</f>
        <v>0</v>
      </c>
      <c r="O1335">
        <f>Reference!K1162</f>
        <v>0</v>
      </c>
      <c r="P1335">
        <f>Reference!J1162</f>
        <v>0</v>
      </c>
      <c r="Q1335">
        <f>'Milestone 2'!R188</f>
        <v>0</v>
      </c>
      <c r="R1335">
        <f>'Milestone 2'!S188</f>
        <v>0</v>
      </c>
    </row>
    <row r="1336" spans="1:18">
      <c r="A1336">
        <f>'Milestone 2'!A189</f>
        <v>0</v>
      </c>
      <c r="B1336">
        <f>'Milestone 2'!B189</f>
        <v>0</v>
      </c>
      <c r="C1336">
        <f>'Milestone 2'!C189</f>
        <v>0</v>
      </c>
      <c r="D1336" s="21">
        <f>'Milestone 2'!E189</f>
        <v>0</v>
      </c>
      <c r="E1336">
        <f>Reference!C1163</f>
        <v>0</v>
      </c>
      <c r="F1336">
        <f>Reference!B1163</f>
        <v>0</v>
      </c>
      <c r="G1336">
        <f>Reference!A1163</f>
        <v>0</v>
      </c>
      <c r="H1336">
        <f>Reference!F1163</f>
        <v>0</v>
      </c>
      <c r="I1336">
        <f>Reference!E1163</f>
        <v>0</v>
      </c>
      <c r="J1336">
        <f>Reference!D1163</f>
        <v>0</v>
      </c>
      <c r="K1336">
        <f>Reference!I1163</f>
        <v>0</v>
      </c>
      <c r="L1336">
        <f>Reference!H1163</f>
        <v>0</v>
      </c>
      <c r="M1336">
        <f>Reference!G1163</f>
        <v>0</v>
      </c>
      <c r="N1336">
        <f>Reference!L1163</f>
        <v>0</v>
      </c>
      <c r="O1336">
        <f>Reference!K1163</f>
        <v>0</v>
      </c>
      <c r="P1336">
        <f>Reference!J1163</f>
        <v>0</v>
      </c>
      <c r="Q1336">
        <f>'Milestone 2'!R189</f>
        <v>0</v>
      </c>
      <c r="R1336">
        <f>'Milestone 2'!S189</f>
        <v>0</v>
      </c>
    </row>
    <row r="1337" spans="1:18">
      <c r="A1337">
        <f>'Milestone 2'!A190</f>
        <v>0</v>
      </c>
      <c r="B1337">
        <f>'Milestone 2'!B190</f>
        <v>0</v>
      </c>
      <c r="C1337">
        <f>'Milestone 2'!C190</f>
        <v>0</v>
      </c>
      <c r="D1337" s="21">
        <f>'Milestone 2'!E190</f>
        <v>0</v>
      </c>
      <c r="E1337">
        <f>Reference!C1164</f>
        <v>0</v>
      </c>
      <c r="F1337">
        <f>Reference!B1164</f>
        <v>0</v>
      </c>
      <c r="G1337">
        <f>Reference!A1164</f>
        <v>0</v>
      </c>
      <c r="H1337">
        <f>Reference!F1164</f>
        <v>0</v>
      </c>
      <c r="I1337">
        <f>Reference!E1164</f>
        <v>0</v>
      </c>
      <c r="J1337">
        <f>Reference!D1164</f>
        <v>0</v>
      </c>
      <c r="K1337">
        <f>Reference!I1164</f>
        <v>0</v>
      </c>
      <c r="L1337">
        <f>Reference!H1164</f>
        <v>0</v>
      </c>
      <c r="M1337">
        <f>Reference!G1164</f>
        <v>0</v>
      </c>
      <c r="N1337">
        <f>Reference!L1164</f>
        <v>0</v>
      </c>
      <c r="O1337">
        <f>Reference!K1164</f>
        <v>0</v>
      </c>
      <c r="P1337">
        <f>Reference!J1164</f>
        <v>0</v>
      </c>
      <c r="Q1337">
        <f>'Milestone 2'!R190</f>
        <v>0</v>
      </c>
      <c r="R1337">
        <f>'Milestone 2'!S190</f>
        <v>0</v>
      </c>
    </row>
    <row r="1338" spans="1:18">
      <c r="A1338">
        <f>'Milestone 2'!A191</f>
        <v>0</v>
      </c>
      <c r="B1338">
        <f>'Milestone 2'!B191</f>
        <v>0</v>
      </c>
      <c r="C1338">
        <f>'Milestone 2'!C191</f>
        <v>0</v>
      </c>
      <c r="D1338" s="21">
        <f>'Milestone 2'!E191</f>
        <v>0</v>
      </c>
      <c r="E1338">
        <f>Reference!C1165</f>
        <v>0</v>
      </c>
      <c r="F1338">
        <f>Reference!B1165</f>
        <v>0</v>
      </c>
      <c r="G1338">
        <f>Reference!A1165</f>
        <v>0</v>
      </c>
      <c r="H1338">
        <f>Reference!F1165</f>
        <v>0</v>
      </c>
      <c r="I1338">
        <f>Reference!E1165</f>
        <v>0</v>
      </c>
      <c r="J1338">
        <f>Reference!D1165</f>
        <v>0</v>
      </c>
      <c r="K1338">
        <f>Reference!I1165</f>
        <v>0</v>
      </c>
      <c r="L1338">
        <f>Reference!H1165</f>
        <v>0</v>
      </c>
      <c r="M1338">
        <f>Reference!G1165</f>
        <v>0</v>
      </c>
      <c r="N1338">
        <f>Reference!L1165</f>
        <v>0</v>
      </c>
      <c r="O1338">
        <f>Reference!K1165</f>
        <v>0</v>
      </c>
      <c r="P1338">
        <f>Reference!J1165</f>
        <v>0</v>
      </c>
      <c r="Q1338">
        <f>'Milestone 2'!R191</f>
        <v>0</v>
      </c>
      <c r="R1338">
        <f>'Milestone 2'!S191</f>
        <v>0</v>
      </c>
    </row>
    <row r="1339" spans="1:18">
      <c r="A1339">
        <f>'Milestone 2'!A192</f>
        <v>0</v>
      </c>
      <c r="B1339">
        <f>'Milestone 2'!B192</f>
        <v>0</v>
      </c>
      <c r="C1339">
        <f>'Milestone 2'!C192</f>
        <v>0</v>
      </c>
      <c r="D1339" s="21">
        <f>'Milestone 2'!E192</f>
        <v>0</v>
      </c>
      <c r="E1339">
        <f>Reference!C1166</f>
        <v>0</v>
      </c>
      <c r="F1339">
        <f>Reference!B1166</f>
        <v>0</v>
      </c>
      <c r="G1339">
        <f>Reference!A1166</f>
        <v>0</v>
      </c>
      <c r="H1339">
        <f>Reference!F1166</f>
        <v>0</v>
      </c>
      <c r="I1339">
        <f>Reference!E1166</f>
        <v>0</v>
      </c>
      <c r="J1339">
        <f>Reference!D1166</f>
        <v>0</v>
      </c>
      <c r="K1339">
        <f>Reference!I1166</f>
        <v>0</v>
      </c>
      <c r="L1339">
        <f>Reference!H1166</f>
        <v>0</v>
      </c>
      <c r="M1339">
        <f>Reference!G1166</f>
        <v>0</v>
      </c>
      <c r="N1339">
        <f>Reference!L1166</f>
        <v>0</v>
      </c>
      <c r="O1339">
        <f>Reference!K1166</f>
        <v>0</v>
      </c>
      <c r="P1339">
        <f>Reference!J1166</f>
        <v>0</v>
      </c>
      <c r="Q1339">
        <f>'Milestone 2'!R192</f>
        <v>0</v>
      </c>
      <c r="R1339">
        <f>'Milestone 2'!S192</f>
        <v>0</v>
      </c>
    </row>
    <row r="1340" spans="1:18">
      <c r="A1340">
        <f>'Milestone 2'!A193</f>
        <v>0</v>
      </c>
      <c r="B1340">
        <f>'Milestone 2'!B193</f>
        <v>0</v>
      </c>
      <c r="C1340">
        <f>'Milestone 2'!C193</f>
        <v>0</v>
      </c>
      <c r="D1340" s="21">
        <f>'Milestone 2'!E193</f>
        <v>0</v>
      </c>
      <c r="E1340">
        <f>Reference!C1167</f>
        <v>0</v>
      </c>
      <c r="F1340">
        <f>Reference!B1167</f>
        <v>0</v>
      </c>
      <c r="G1340">
        <f>Reference!A1167</f>
        <v>0</v>
      </c>
      <c r="H1340">
        <f>Reference!F1167</f>
        <v>0</v>
      </c>
      <c r="I1340">
        <f>Reference!E1167</f>
        <v>0</v>
      </c>
      <c r="J1340">
        <f>Reference!D1167</f>
        <v>0</v>
      </c>
      <c r="K1340">
        <f>Reference!I1167</f>
        <v>0</v>
      </c>
      <c r="L1340">
        <f>Reference!H1167</f>
        <v>0</v>
      </c>
      <c r="M1340">
        <f>Reference!G1167</f>
        <v>0</v>
      </c>
      <c r="N1340">
        <f>Reference!L1167</f>
        <v>0</v>
      </c>
      <c r="O1340">
        <f>Reference!K1167</f>
        <v>0</v>
      </c>
      <c r="P1340">
        <f>Reference!J1167</f>
        <v>0</v>
      </c>
      <c r="Q1340">
        <f>'Milestone 2'!R193</f>
        <v>0</v>
      </c>
      <c r="R1340">
        <f>'Milestone 2'!S193</f>
        <v>0</v>
      </c>
    </row>
    <row r="1341" spans="1:18">
      <c r="A1341">
        <f>'Milestone 2'!A194</f>
        <v>0</v>
      </c>
      <c r="B1341">
        <f>'Milestone 2'!B194</f>
        <v>0</v>
      </c>
      <c r="C1341">
        <f>'Milestone 2'!C194</f>
        <v>0</v>
      </c>
      <c r="D1341" s="21">
        <f>'Milestone 2'!E194</f>
        <v>0</v>
      </c>
      <c r="E1341">
        <f>Reference!C1168</f>
        <v>0</v>
      </c>
      <c r="F1341">
        <f>Reference!B1168</f>
        <v>0</v>
      </c>
      <c r="G1341">
        <f>Reference!A1168</f>
        <v>0</v>
      </c>
      <c r="H1341">
        <f>Reference!F1168</f>
        <v>0</v>
      </c>
      <c r="I1341">
        <f>Reference!E1168</f>
        <v>0</v>
      </c>
      <c r="J1341">
        <f>Reference!D1168</f>
        <v>0</v>
      </c>
      <c r="K1341">
        <f>Reference!I1168</f>
        <v>0</v>
      </c>
      <c r="L1341">
        <f>Reference!H1168</f>
        <v>0</v>
      </c>
      <c r="M1341">
        <f>Reference!G1168</f>
        <v>0</v>
      </c>
      <c r="N1341">
        <f>Reference!L1168</f>
        <v>0</v>
      </c>
      <c r="O1341">
        <f>Reference!K1168</f>
        <v>0</v>
      </c>
      <c r="P1341">
        <f>Reference!J1168</f>
        <v>0</v>
      </c>
      <c r="Q1341">
        <f>'Milestone 2'!R194</f>
        <v>0</v>
      </c>
      <c r="R1341">
        <f>'Milestone 2'!S194</f>
        <v>0</v>
      </c>
    </row>
    <row r="1342" spans="1:18">
      <c r="A1342">
        <f>'Milestone 2'!A195</f>
        <v>0</v>
      </c>
      <c r="B1342">
        <f>'Milestone 2'!B195</f>
        <v>0</v>
      </c>
      <c r="C1342">
        <f>'Milestone 2'!C195</f>
        <v>0</v>
      </c>
      <c r="D1342" s="21">
        <f>'Milestone 2'!E195</f>
        <v>0</v>
      </c>
      <c r="E1342">
        <f>Reference!C1169</f>
        <v>0</v>
      </c>
      <c r="F1342">
        <f>Reference!B1169</f>
        <v>0</v>
      </c>
      <c r="G1342">
        <f>Reference!A1169</f>
        <v>0</v>
      </c>
      <c r="H1342">
        <f>Reference!F1169</f>
        <v>0</v>
      </c>
      <c r="I1342">
        <f>Reference!E1169</f>
        <v>0</v>
      </c>
      <c r="J1342">
        <f>Reference!D1169</f>
        <v>0</v>
      </c>
      <c r="K1342">
        <f>Reference!I1169</f>
        <v>0</v>
      </c>
      <c r="L1342">
        <f>Reference!H1169</f>
        <v>0</v>
      </c>
      <c r="M1342">
        <f>Reference!G1169</f>
        <v>0</v>
      </c>
      <c r="N1342">
        <f>Reference!L1169</f>
        <v>0</v>
      </c>
      <c r="O1342">
        <f>Reference!K1169</f>
        <v>0</v>
      </c>
      <c r="P1342">
        <f>Reference!J1169</f>
        <v>0</v>
      </c>
      <c r="Q1342">
        <f>'Milestone 2'!R195</f>
        <v>0</v>
      </c>
      <c r="R1342">
        <f>'Milestone 2'!S195</f>
        <v>0</v>
      </c>
    </row>
    <row r="1343" spans="1:18">
      <c r="A1343">
        <f>'Milestone 2'!A196</f>
        <v>0</v>
      </c>
      <c r="B1343">
        <f>'Milestone 2'!B196</f>
        <v>0</v>
      </c>
      <c r="C1343">
        <f>'Milestone 2'!C196</f>
        <v>0</v>
      </c>
      <c r="D1343" s="21">
        <f>'Milestone 2'!E196</f>
        <v>0</v>
      </c>
      <c r="E1343">
        <f>Reference!C1170</f>
        <v>0</v>
      </c>
      <c r="F1343">
        <f>Reference!B1170</f>
        <v>0</v>
      </c>
      <c r="G1343">
        <f>Reference!A1170</f>
        <v>0</v>
      </c>
      <c r="H1343">
        <f>Reference!F1170</f>
        <v>0</v>
      </c>
      <c r="I1343">
        <f>Reference!E1170</f>
        <v>0</v>
      </c>
      <c r="J1343">
        <f>Reference!D1170</f>
        <v>0</v>
      </c>
      <c r="K1343">
        <f>Reference!I1170</f>
        <v>0</v>
      </c>
      <c r="L1343">
        <f>Reference!H1170</f>
        <v>0</v>
      </c>
      <c r="M1343">
        <f>Reference!G1170</f>
        <v>0</v>
      </c>
      <c r="N1343">
        <f>Reference!L1170</f>
        <v>0</v>
      </c>
      <c r="O1343">
        <f>Reference!K1170</f>
        <v>0</v>
      </c>
      <c r="P1343">
        <f>Reference!J1170</f>
        <v>0</v>
      </c>
      <c r="Q1343">
        <f>'Milestone 2'!R196</f>
        <v>0</v>
      </c>
      <c r="R1343">
        <f>'Milestone 2'!S196</f>
        <v>0</v>
      </c>
    </row>
    <row r="1344" spans="1:18">
      <c r="A1344">
        <f>'Milestone 2'!A197</f>
        <v>0</v>
      </c>
      <c r="B1344">
        <f>'Milestone 2'!B197</f>
        <v>0</v>
      </c>
      <c r="C1344">
        <f>'Milestone 2'!C197</f>
        <v>0</v>
      </c>
      <c r="D1344" s="21">
        <f>'Milestone 2'!E197</f>
        <v>0</v>
      </c>
      <c r="E1344">
        <f>Reference!C1171</f>
        <v>0</v>
      </c>
      <c r="F1344">
        <f>Reference!B1171</f>
        <v>0</v>
      </c>
      <c r="G1344">
        <f>Reference!A1171</f>
        <v>0</v>
      </c>
      <c r="H1344">
        <f>Reference!F1171</f>
        <v>0</v>
      </c>
      <c r="I1344">
        <f>Reference!E1171</f>
        <v>0</v>
      </c>
      <c r="J1344">
        <f>Reference!D1171</f>
        <v>0</v>
      </c>
      <c r="K1344">
        <f>Reference!I1171</f>
        <v>0</v>
      </c>
      <c r="L1344">
        <f>Reference!H1171</f>
        <v>0</v>
      </c>
      <c r="M1344">
        <f>Reference!G1171</f>
        <v>0</v>
      </c>
      <c r="N1344">
        <f>Reference!L1171</f>
        <v>0</v>
      </c>
      <c r="O1344">
        <f>Reference!K1171</f>
        <v>0</v>
      </c>
      <c r="P1344">
        <f>Reference!J1171</f>
        <v>0</v>
      </c>
      <c r="Q1344">
        <f>'Milestone 2'!R197</f>
        <v>0</v>
      </c>
      <c r="R1344">
        <f>'Milestone 2'!S197</f>
        <v>0</v>
      </c>
    </row>
    <row r="1345" spans="1:18">
      <c r="A1345">
        <f>'Milestone 2'!A198</f>
        <v>0</v>
      </c>
      <c r="B1345">
        <f>'Milestone 2'!B198</f>
        <v>0</v>
      </c>
      <c r="C1345">
        <f>'Milestone 2'!C198</f>
        <v>0</v>
      </c>
      <c r="D1345" s="21">
        <f>'Milestone 2'!E198</f>
        <v>0</v>
      </c>
      <c r="E1345">
        <f>Reference!C1172</f>
        <v>0</v>
      </c>
      <c r="F1345">
        <f>Reference!B1172</f>
        <v>0</v>
      </c>
      <c r="G1345">
        <f>Reference!A1172</f>
        <v>0</v>
      </c>
      <c r="H1345">
        <f>Reference!F1172</f>
        <v>0</v>
      </c>
      <c r="I1345">
        <f>Reference!E1172</f>
        <v>0</v>
      </c>
      <c r="J1345">
        <f>Reference!D1172</f>
        <v>0</v>
      </c>
      <c r="K1345">
        <f>Reference!I1172</f>
        <v>0</v>
      </c>
      <c r="L1345">
        <f>Reference!H1172</f>
        <v>0</v>
      </c>
      <c r="M1345">
        <f>Reference!G1172</f>
        <v>0</v>
      </c>
      <c r="N1345">
        <f>Reference!L1172</f>
        <v>0</v>
      </c>
      <c r="O1345">
        <f>Reference!K1172</f>
        <v>0</v>
      </c>
      <c r="P1345">
        <f>Reference!J1172</f>
        <v>0</v>
      </c>
      <c r="Q1345">
        <f>'Milestone 2'!R198</f>
        <v>0</v>
      </c>
      <c r="R1345">
        <f>'Milestone 2'!S198</f>
        <v>0</v>
      </c>
    </row>
    <row r="1346" spans="1:18">
      <c r="A1346">
        <f>'Milestone 2'!A199</f>
        <v>0</v>
      </c>
      <c r="B1346">
        <f>'Milestone 2'!B199</f>
        <v>0</v>
      </c>
      <c r="C1346">
        <f>'Milestone 2'!C199</f>
        <v>0</v>
      </c>
      <c r="D1346" s="21">
        <f>'Milestone 2'!E199</f>
        <v>0</v>
      </c>
      <c r="E1346">
        <f>Reference!C1173</f>
        <v>0</v>
      </c>
      <c r="F1346">
        <f>Reference!B1173</f>
        <v>0</v>
      </c>
      <c r="G1346">
        <f>Reference!A1173</f>
        <v>0</v>
      </c>
      <c r="H1346">
        <f>Reference!F1173</f>
        <v>0</v>
      </c>
      <c r="I1346">
        <f>Reference!E1173</f>
        <v>0</v>
      </c>
      <c r="J1346">
        <f>Reference!D1173</f>
        <v>0</v>
      </c>
      <c r="K1346">
        <f>Reference!I1173</f>
        <v>0</v>
      </c>
      <c r="L1346">
        <f>Reference!H1173</f>
        <v>0</v>
      </c>
      <c r="M1346">
        <f>Reference!G1173</f>
        <v>0</v>
      </c>
      <c r="N1346">
        <f>Reference!L1173</f>
        <v>0</v>
      </c>
      <c r="O1346">
        <f>Reference!K1173</f>
        <v>0</v>
      </c>
      <c r="P1346">
        <f>Reference!J1173</f>
        <v>0</v>
      </c>
      <c r="Q1346">
        <f>'Milestone 2'!R199</f>
        <v>0</v>
      </c>
      <c r="R1346">
        <f>'Milestone 2'!S199</f>
        <v>0</v>
      </c>
    </row>
    <row r="1347" spans="1:18">
      <c r="A1347">
        <f>'Milestone 2'!A200</f>
        <v>0</v>
      </c>
      <c r="B1347">
        <f>'Milestone 2'!B200</f>
        <v>0</v>
      </c>
      <c r="C1347">
        <f>'Milestone 2'!C200</f>
        <v>0</v>
      </c>
      <c r="D1347" s="21">
        <f>'Milestone 2'!E200</f>
        <v>0</v>
      </c>
      <c r="E1347">
        <f>Reference!C1174</f>
        <v>0</v>
      </c>
      <c r="F1347">
        <f>Reference!B1174</f>
        <v>0</v>
      </c>
      <c r="G1347">
        <f>Reference!A1174</f>
        <v>0</v>
      </c>
      <c r="H1347">
        <f>Reference!F1174</f>
        <v>0</v>
      </c>
      <c r="I1347">
        <f>Reference!E1174</f>
        <v>0</v>
      </c>
      <c r="J1347">
        <f>Reference!D1174</f>
        <v>0</v>
      </c>
      <c r="K1347">
        <f>Reference!I1174</f>
        <v>0</v>
      </c>
      <c r="L1347">
        <f>Reference!H1174</f>
        <v>0</v>
      </c>
      <c r="M1347">
        <f>Reference!G1174</f>
        <v>0</v>
      </c>
      <c r="N1347">
        <f>Reference!L1174</f>
        <v>0</v>
      </c>
      <c r="O1347">
        <f>Reference!K1174</f>
        <v>0</v>
      </c>
      <c r="P1347">
        <f>Reference!J1174</f>
        <v>0</v>
      </c>
      <c r="Q1347">
        <f>'Milestone 2'!R200</f>
        <v>0</v>
      </c>
      <c r="R1347">
        <f>'Milestone 2'!S200</f>
        <v>0</v>
      </c>
    </row>
    <row r="1348" spans="1:18">
      <c r="A1348">
        <f>'Milestone 2'!A201</f>
        <v>0</v>
      </c>
      <c r="B1348">
        <f>'Milestone 2'!B201</f>
        <v>0</v>
      </c>
      <c r="C1348">
        <f>'Milestone 2'!C201</f>
        <v>0</v>
      </c>
      <c r="D1348" s="21">
        <f>'Milestone 2'!E201</f>
        <v>0</v>
      </c>
      <c r="E1348">
        <f>Reference!C1175</f>
        <v>0</v>
      </c>
      <c r="F1348">
        <f>Reference!B1175</f>
        <v>0</v>
      </c>
      <c r="G1348">
        <f>Reference!A1175</f>
        <v>0</v>
      </c>
      <c r="H1348">
        <f>Reference!F1175</f>
        <v>0</v>
      </c>
      <c r="I1348">
        <f>Reference!E1175</f>
        <v>0</v>
      </c>
      <c r="J1348">
        <f>Reference!D1175</f>
        <v>0</v>
      </c>
      <c r="K1348">
        <f>Reference!I1175</f>
        <v>0</v>
      </c>
      <c r="L1348">
        <f>Reference!H1175</f>
        <v>0</v>
      </c>
      <c r="M1348">
        <f>Reference!G1175</f>
        <v>0</v>
      </c>
      <c r="N1348">
        <f>Reference!L1175</f>
        <v>0</v>
      </c>
      <c r="O1348">
        <f>Reference!K1175</f>
        <v>0</v>
      </c>
      <c r="P1348">
        <f>Reference!J1175</f>
        <v>0</v>
      </c>
      <c r="Q1348">
        <f>'Milestone 2'!R201</f>
        <v>0</v>
      </c>
      <c r="R1348">
        <f>'Milestone 2'!S201</f>
        <v>0</v>
      </c>
    </row>
    <row r="1349" spans="1:18">
      <c r="A1349">
        <f>'Milestone 2'!A202</f>
        <v>0</v>
      </c>
      <c r="B1349">
        <f>'Milestone 2'!B202</f>
        <v>0</v>
      </c>
      <c r="C1349">
        <f>'Milestone 2'!C202</f>
        <v>0</v>
      </c>
      <c r="D1349" s="21">
        <f>'Milestone 2'!E202</f>
        <v>0</v>
      </c>
      <c r="E1349">
        <f>Reference!C1176</f>
        <v>0</v>
      </c>
      <c r="F1349">
        <f>Reference!B1176</f>
        <v>0</v>
      </c>
      <c r="G1349">
        <f>Reference!A1176</f>
        <v>0</v>
      </c>
      <c r="H1349">
        <f>Reference!F1176</f>
        <v>0</v>
      </c>
      <c r="I1349">
        <f>Reference!E1176</f>
        <v>0</v>
      </c>
      <c r="J1349">
        <f>Reference!D1176</f>
        <v>0</v>
      </c>
      <c r="K1349">
        <f>Reference!I1176</f>
        <v>0</v>
      </c>
      <c r="L1349">
        <f>Reference!H1176</f>
        <v>0</v>
      </c>
      <c r="M1349">
        <f>Reference!G1176</f>
        <v>0</v>
      </c>
      <c r="N1349">
        <f>Reference!L1176</f>
        <v>0</v>
      </c>
      <c r="O1349">
        <f>Reference!K1176</f>
        <v>0</v>
      </c>
      <c r="P1349">
        <f>Reference!J1176</f>
        <v>0</v>
      </c>
      <c r="Q1349">
        <f>'Milestone 2'!R202</f>
        <v>0</v>
      </c>
      <c r="R1349">
        <f>'Milestone 2'!S202</f>
        <v>0</v>
      </c>
    </row>
    <row r="1350" spans="1:18">
      <c r="A1350">
        <f>'Milestone 2'!A203</f>
        <v>0</v>
      </c>
      <c r="B1350">
        <f>'Milestone 2'!B203</f>
        <v>0</v>
      </c>
      <c r="C1350">
        <f>'Milestone 2'!C203</f>
        <v>0</v>
      </c>
      <c r="D1350" s="21">
        <f>'Milestone 2'!E203</f>
        <v>0</v>
      </c>
      <c r="E1350">
        <f>Reference!C1177</f>
        <v>0</v>
      </c>
      <c r="F1350">
        <f>Reference!B1177</f>
        <v>0</v>
      </c>
      <c r="G1350">
        <f>Reference!A1177</f>
        <v>0</v>
      </c>
      <c r="H1350">
        <f>Reference!F1177</f>
        <v>0</v>
      </c>
      <c r="I1350">
        <f>Reference!E1177</f>
        <v>0</v>
      </c>
      <c r="J1350">
        <f>Reference!D1177</f>
        <v>0</v>
      </c>
      <c r="K1350">
        <f>Reference!I1177</f>
        <v>0</v>
      </c>
      <c r="L1350">
        <f>Reference!H1177</f>
        <v>0</v>
      </c>
      <c r="M1350">
        <f>Reference!G1177</f>
        <v>0</v>
      </c>
      <c r="N1350">
        <f>Reference!L1177</f>
        <v>0</v>
      </c>
      <c r="O1350">
        <f>Reference!K1177</f>
        <v>0</v>
      </c>
      <c r="P1350">
        <f>Reference!J1177</f>
        <v>0</v>
      </c>
      <c r="Q1350">
        <f>'Milestone 2'!R203</f>
        <v>0</v>
      </c>
      <c r="R1350">
        <f>'Milestone 2'!S203</f>
        <v>0</v>
      </c>
    </row>
    <row r="1351" spans="1:18">
      <c r="A1351">
        <f>'Milestone 2'!A204</f>
        <v>0</v>
      </c>
      <c r="B1351">
        <f>'Milestone 2'!B204</f>
        <v>0</v>
      </c>
      <c r="C1351">
        <f>'Milestone 2'!C204</f>
        <v>0</v>
      </c>
      <c r="D1351" s="21">
        <f>'Milestone 2'!E204</f>
        <v>0</v>
      </c>
      <c r="E1351">
        <f>Reference!C1178</f>
        <v>0</v>
      </c>
      <c r="F1351">
        <f>Reference!B1178</f>
        <v>0</v>
      </c>
      <c r="G1351">
        <f>Reference!A1178</f>
        <v>0</v>
      </c>
      <c r="H1351">
        <f>Reference!F1178</f>
        <v>0</v>
      </c>
      <c r="I1351">
        <f>Reference!E1178</f>
        <v>0</v>
      </c>
      <c r="J1351">
        <f>Reference!D1178</f>
        <v>0</v>
      </c>
      <c r="K1351">
        <f>Reference!I1178</f>
        <v>0</v>
      </c>
      <c r="L1351">
        <f>Reference!H1178</f>
        <v>0</v>
      </c>
      <c r="M1351">
        <f>Reference!G1178</f>
        <v>0</v>
      </c>
      <c r="N1351">
        <f>Reference!L1178</f>
        <v>0</v>
      </c>
      <c r="O1351">
        <f>Reference!K1178</f>
        <v>0</v>
      </c>
      <c r="P1351">
        <f>Reference!J1178</f>
        <v>0</v>
      </c>
      <c r="Q1351">
        <f>'Milestone 2'!R204</f>
        <v>0</v>
      </c>
      <c r="R1351">
        <f>'Milestone 2'!S204</f>
        <v>0</v>
      </c>
    </row>
    <row r="1352" spans="1:18">
      <c r="A1352">
        <f>'Milestone 2'!A205</f>
        <v>0</v>
      </c>
      <c r="B1352">
        <f>'Milestone 2'!B205</f>
        <v>0</v>
      </c>
      <c r="C1352">
        <f>'Milestone 2'!C205</f>
        <v>0</v>
      </c>
      <c r="D1352" s="21">
        <f>'Milestone 2'!E205</f>
        <v>0</v>
      </c>
      <c r="E1352">
        <f>Reference!C1179</f>
        <v>0</v>
      </c>
      <c r="F1352">
        <f>Reference!B1179</f>
        <v>0</v>
      </c>
      <c r="G1352">
        <f>Reference!A1179</f>
        <v>0</v>
      </c>
      <c r="H1352">
        <f>Reference!F1179</f>
        <v>0</v>
      </c>
      <c r="I1352">
        <f>Reference!E1179</f>
        <v>0</v>
      </c>
      <c r="J1352">
        <f>Reference!D1179</f>
        <v>0</v>
      </c>
      <c r="K1352">
        <f>Reference!I1179</f>
        <v>0</v>
      </c>
      <c r="L1352">
        <f>Reference!H1179</f>
        <v>0</v>
      </c>
      <c r="M1352">
        <f>Reference!G1179</f>
        <v>0</v>
      </c>
      <c r="N1352">
        <f>Reference!L1179</f>
        <v>0</v>
      </c>
      <c r="O1352">
        <f>Reference!K1179</f>
        <v>0</v>
      </c>
      <c r="P1352">
        <f>Reference!J1179</f>
        <v>0</v>
      </c>
      <c r="Q1352">
        <f>'Milestone 2'!R205</f>
        <v>0</v>
      </c>
      <c r="R1352">
        <f>'Milestone 2'!S205</f>
        <v>0</v>
      </c>
    </row>
    <row r="1353" spans="1:18">
      <c r="A1353">
        <f>'Milestone 2'!A206</f>
        <v>0</v>
      </c>
      <c r="B1353">
        <f>'Milestone 2'!B206</f>
        <v>0</v>
      </c>
      <c r="C1353">
        <f>'Milestone 2'!C206</f>
        <v>0</v>
      </c>
      <c r="D1353" s="21">
        <f>'Milestone 2'!E206</f>
        <v>0</v>
      </c>
      <c r="E1353">
        <f>Reference!C1180</f>
        <v>0</v>
      </c>
      <c r="F1353">
        <f>Reference!B1180</f>
        <v>0</v>
      </c>
      <c r="G1353">
        <f>Reference!A1180</f>
        <v>0</v>
      </c>
      <c r="H1353">
        <f>Reference!F1180</f>
        <v>0</v>
      </c>
      <c r="I1353">
        <f>Reference!E1180</f>
        <v>0</v>
      </c>
      <c r="J1353">
        <f>Reference!D1180</f>
        <v>0</v>
      </c>
      <c r="K1353">
        <f>Reference!I1180</f>
        <v>0</v>
      </c>
      <c r="L1353">
        <f>Reference!H1180</f>
        <v>0</v>
      </c>
      <c r="M1353">
        <f>Reference!G1180</f>
        <v>0</v>
      </c>
      <c r="N1353">
        <f>Reference!L1180</f>
        <v>0</v>
      </c>
      <c r="O1353">
        <f>Reference!K1180</f>
        <v>0</v>
      </c>
      <c r="P1353">
        <f>Reference!J1180</f>
        <v>0</v>
      </c>
      <c r="Q1353">
        <f>'Milestone 2'!R206</f>
        <v>0</v>
      </c>
      <c r="R1353">
        <f>'Milestone 2'!S206</f>
        <v>0</v>
      </c>
    </row>
    <row r="1354" spans="1:18">
      <c r="A1354">
        <f>'Milestone 2'!A207</f>
        <v>0</v>
      </c>
      <c r="B1354">
        <f>'Milestone 2'!B207</f>
        <v>0</v>
      </c>
      <c r="C1354">
        <f>'Milestone 2'!C207</f>
        <v>0</v>
      </c>
      <c r="D1354" s="21">
        <f>'Milestone 2'!E207</f>
        <v>0</v>
      </c>
      <c r="E1354">
        <f>Reference!C1181</f>
        <v>0</v>
      </c>
      <c r="F1354">
        <f>Reference!B1181</f>
        <v>0</v>
      </c>
      <c r="G1354">
        <f>Reference!A1181</f>
        <v>0</v>
      </c>
      <c r="H1354">
        <f>Reference!F1181</f>
        <v>0</v>
      </c>
      <c r="I1354">
        <f>Reference!E1181</f>
        <v>0</v>
      </c>
      <c r="J1354">
        <f>Reference!D1181</f>
        <v>0</v>
      </c>
      <c r="K1354">
        <f>Reference!I1181</f>
        <v>0</v>
      </c>
      <c r="L1354">
        <f>Reference!H1181</f>
        <v>0</v>
      </c>
      <c r="M1354">
        <f>Reference!G1181</f>
        <v>0</v>
      </c>
      <c r="N1354">
        <f>Reference!L1181</f>
        <v>0</v>
      </c>
      <c r="O1354">
        <f>Reference!K1181</f>
        <v>0</v>
      </c>
      <c r="P1354">
        <f>Reference!J1181</f>
        <v>0</v>
      </c>
      <c r="Q1354">
        <f>'Milestone 2'!R207</f>
        <v>0</v>
      </c>
      <c r="R1354">
        <f>'Milestone 2'!S207</f>
        <v>0</v>
      </c>
    </row>
    <row r="1355" spans="1:18">
      <c r="A1355">
        <f>'Milestone 2'!A208</f>
        <v>0</v>
      </c>
      <c r="B1355">
        <f>'Milestone 2'!B208</f>
        <v>0</v>
      </c>
      <c r="C1355">
        <f>'Milestone 2'!C208</f>
        <v>0</v>
      </c>
      <c r="D1355" s="21">
        <f>'Milestone 2'!E208</f>
        <v>0</v>
      </c>
      <c r="E1355">
        <f>Reference!C1182</f>
        <v>0</v>
      </c>
      <c r="F1355">
        <f>Reference!B1182</f>
        <v>0</v>
      </c>
      <c r="G1355">
        <f>Reference!A1182</f>
        <v>0</v>
      </c>
      <c r="H1355">
        <f>Reference!F1182</f>
        <v>0</v>
      </c>
      <c r="I1355">
        <f>Reference!E1182</f>
        <v>0</v>
      </c>
      <c r="J1355">
        <f>Reference!D1182</f>
        <v>0</v>
      </c>
      <c r="K1355">
        <f>Reference!I1182</f>
        <v>0</v>
      </c>
      <c r="L1355">
        <f>Reference!H1182</f>
        <v>0</v>
      </c>
      <c r="M1355">
        <f>Reference!G1182</f>
        <v>0</v>
      </c>
      <c r="N1355">
        <f>Reference!L1182</f>
        <v>0</v>
      </c>
      <c r="O1355">
        <f>Reference!K1182</f>
        <v>0</v>
      </c>
      <c r="P1355">
        <f>Reference!J1182</f>
        <v>0</v>
      </c>
      <c r="Q1355">
        <f>'Milestone 2'!R208</f>
        <v>0</v>
      </c>
      <c r="R1355">
        <f>'Milestone 2'!S208</f>
        <v>0</v>
      </c>
    </row>
    <row r="1356" spans="1:18">
      <c r="A1356">
        <f>'Milestone 2'!A209</f>
        <v>0</v>
      </c>
      <c r="B1356">
        <f>'Milestone 2'!B209</f>
        <v>0</v>
      </c>
      <c r="C1356">
        <f>'Milestone 2'!C209</f>
        <v>0</v>
      </c>
      <c r="D1356" s="21">
        <f>'Milestone 2'!E209</f>
        <v>0</v>
      </c>
      <c r="E1356">
        <f>Reference!C1183</f>
        <v>0</v>
      </c>
      <c r="F1356">
        <f>Reference!B1183</f>
        <v>0</v>
      </c>
      <c r="G1356">
        <f>Reference!A1183</f>
        <v>0</v>
      </c>
      <c r="H1356">
        <f>Reference!F1183</f>
        <v>0</v>
      </c>
      <c r="I1356">
        <f>Reference!E1183</f>
        <v>0</v>
      </c>
      <c r="J1356">
        <f>Reference!D1183</f>
        <v>0</v>
      </c>
      <c r="K1356">
        <f>Reference!I1183</f>
        <v>0</v>
      </c>
      <c r="L1356">
        <f>Reference!H1183</f>
        <v>0</v>
      </c>
      <c r="M1356">
        <f>Reference!G1183</f>
        <v>0</v>
      </c>
      <c r="N1356">
        <f>Reference!L1183</f>
        <v>0</v>
      </c>
      <c r="O1356">
        <f>Reference!K1183</f>
        <v>0</v>
      </c>
      <c r="P1356">
        <f>Reference!J1183</f>
        <v>0</v>
      </c>
      <c r="Q1356">
        <f>'Milestone 2'!R209</f>
        <v>0</v>
      </c>
      <c r="R1356">
        <f>'Milestone 2'!S209</f>
        <v>0</v>
      </c>
    </row>
    <row r="1357" spans="1:18">
      <c r="A1357">
        <f>'Milestone 2'!A210</f>
        <v>0</v>
      </c>
      <c r="B1357">
        <f>'Milestone 2'!B210</f>
        <v>0</v>
      </c>
      <c r="C1357">
        <f>'Milestone 2'!C210</f>
        <v>0</v>
      </c>
      <c r="D1357" s="21">
        <f>'Milestone 2'!E210</f>
        <v>0</v>
      </c>
      <c r="E1357">
        <f>Reference!C1184</f>
        <v>0</v>
      </c>
      <c r="F1357">
        <f>Reference!B1184</f>
        <v>0</v>
      </c>
      <c r="G1357">
        <f>Reference!A1184</f>
        <v>0</v>
      </c>
      <c r="H1357">
        <f>Reference!F1184</f>
        <v>0</v>
      </c>
      <c r="I1357">
        <f>Reference!E1184</f>
        <v>0</v>
      </c>
      <c r="J1357">
        <f>Reference!D1184</f>
        <v>0</v>
      </c>
      <c r="K1357">
        <f>Reference!I1184</f>
        <v>0</v>
      </c>
      <c r="L1357">
        <f>Reference!H1184</f>
        <v>0</v>
      </c>
      <c r="M1357">
        <f>Reference!G1184</f>
        <v>0</v>
      </c>
      <c r="N1357">
        <f>Reference!L1184</f>
        <v>0</v>
      </c>
      <c r="O1357">
        <f>Reference!K1184</f>
        <v>0</v>
      </c>
      <c r="P1357">
        <f>Reference!J1184</f>
        <v>0</v>
      </c>
      <c r="Q1357">
        <f>'Milestone 2'!R210</f>
        <v>0</v>
      </c>
      <c r="R1357">
        <f>'Milestone 2'!S210</f>
        <v>0</v>
      </c>
    </row>
    <row r="1358" spans="1:18">
      <c r="A1358">
        <f>'Milestone 2'!A211</f>
        <v>0</v>
      </c>
      <c r="B1358">
        <f>'Milestone 2'!B211</f>
        <v>0</v>
      </c>
      <c r="C1358">
        <f>'Milestone 2'!C211</f>
        <v>0</v>
      </c>
      <c r="D1358" s="21">
        <f>'Milestone 2'!E211</f>
        <v>0</v>
      </c>
      <c r="E1358">
        <f>Reference!C1185</f>
        <v>0</v>
      </c>
      <c r="F1358">
        <f>Reference!B1185</f>
        <v>0</v>
      </c>
      <c r="G1358">
        <f>Reference!A1185</f>
        <v>0</v>
      </c>
      <c r="H1358">
        <f>Reference!F1185</f>
        <v>0</v>
      </c>
      <c r="I1358">
        <f>Reference!E1185</f>
        <v>0</v>
      </c>
      <c r="J1358">
        <f>Reference!D1185</f>
        <v>0</v>
      </c>
      <c r="K1358">
        <f>Reference!I1185</f>
        <v>0</v>
      </c>
      <c r="L1358">
        <f>Reference!H1185</f>
        <v>0</v>
      </c>
      <c r="M1358">
        <f>Reference!G1185</f>
        <v>0</v>
      </c>
      <c r="N1358">
        <f>Reference!L1185</f>
        <v>0</v>
      </c>
      <c r="O1358">
        <f>Reference!K1185</f>
        <v>0</v>
      </c>
      <c r="P1358">
        <f>Reference!J1185</f>
        <v>0</v>
      </c>
      <c r="Q1358">
        <f>'Milestone 2'!R211</f>
        <v>0</v>
      </c>
      <c r="R1358">
        <f>'Milestone 2'!S211</f>
        <v>0</v>
      </c>
    </row>
    <row r="1359" spans="1:18">
      <c r="A1359">
        <f>'Milestone 2'!A212</f>
        <v>0</v>
      </c>
      <c r="B1359">
        <f>'Milestone 2'!B212</f>
        <v>0</v>
      </c>
      <c r="C1359">
        <f>'Milestone 2'!C212</f>
        <v>0</v>
      </c>
      <c r="D1359" s="21">
        <f>'Milestone 2'!E212</f>
        <v>0</v>
      </c>
      <c r="E1359">
        <f>Reference!C1186</f>
        <v>0</v>
      </c>
      <c r="F1359">
        <f>Reference!B1186</f>
        <v>0</v>
      </c>
      <c r="G1359">
        <f>Reference!A1186</f>
        <v>0</v>
      </c>
      <c r="H1359">
        <f>Reference!F1186</f>
        <v>0</v>
      </c>
      <c r="I1359">
        <f>Reference!E1186</f>
        <v>0</v>
      </c>
      <c r="J1359">
        <f>Reference!D1186</f>
        <v>0</v>
      </c>
      <c r="K1359">
        <f>Reference!I1186</f>
        <v>0</v>
      </c>
      <c r="L1359">
        <f>Reference!H1186</f>
        <v>0</v>
      </c>
      <c r="M1359">
        <f>Reference!G1186</f>
        <v>0</v>
      </c>
      <c r="N1359">
        <f>Reference!L1186</f>
        <v>0</v>
      </c>
      <c r="O1359">
        <f>Reference!K1186</f>
        <v>0</v>
      </c>
      <c r="P1359">
        <f>Reference!J1186</f>
        <v>0</v>
      </c>
      <c r="Q1359">
        <f>'Milestone 2'!R212</f>
        <v>0</v>
      </c>
      <c r="R1359">
        <f>'Milestone 2'!S212</f>
        <v>0</v>
      </c>
    </row>
    <row r="1360" spans="1:18">
      <c r="A1360">
        <f>'Milestone 2'!A213</f>
        <v>0</v>
      </c>
      <c r="B1360">
        <f>'Milestone 2'!B213</f>
        <v>0</v>
      </c>
      <c r="C1360">
        <f>'Milestone 2'!C213</f>
        <v>0</v>
      </c>
      <c r="D1360" s="21">
        <f>'Milestone 2'!E213</f>
        <v>0</v>
      </c>
      <c r="E1360">
        <f>Reference!C1187</f>
        <v>0</v>
      </c>
      <c r="F1360">
        <f>Reference!B1187</f>
        <v>0</v>
      </c>
      <c r="G1360">
        <f>Reference!A1187</f>
        <v>0</v>
      </c>
      <c r="H1360">
        <f>Reference!F1187</f>
        <v>0</v>
      </c>
      <c r="I1360">
        <f>Reference!E1187</f>
        <v>0</v>
      </c>
      <c r="J1360">
        <f>Reference!D1187</f>
        <v>0</v>
      </c>
      <c r="K1360">
        <f>Reference!I1187</f>
        <v>0</v>
      </c>
      <c r="L1360">
        <f>Reference!H1187</f>
        <v>0</v>
      </c>
      <c r="M1360">
        <f>Reference!G1187</f>
        <v>0</v>
      </c>
      <c r="N1360">
        <f>Reference!L1187</f>
        <v>0</v>
      </c>
      <c r="O1360">
        <f>Reference!K1187</f>
        <v>0</v>
      </c>
      <c r="P1360">
        <f>Reference!J1187</f>
        <v>0</v>
      </c>
      <c r="Q1360">
        <f>'Milestone 2'!R213</f>
        <v>0</v>
      </c>
      <c r="R1360">
        <f>'Milestone 2'!S213</f>
        <v>0</v>
      </c>
    </row>
    <row r="1361" spans="1:18">
      <c r="A1361">
        <f>'Milestone 2'!A214</f>
        <v>0</v>
      </c>
      <c r="B1361">
        <f>'Milestone 2'!B214</f>
        <v>0</v>
      </c>
      <c r="C1361">
        <f>'Milestone 2'!C214</f>
        <v>0</v>
      </c>
      <c r="D1361" s="21">
        <f>'Milestone 2'!E214</f>
        <v>0</v>
      </c>
      <c r="E1361">
        <f>Reference!C1188</f>
        <v>0</v>
      </c>
      <c r="F1361">
        <f>Reference!B1188</f>
        <v>0</v>
      </c>
      <c r="G1361">
        <f>Reference!A1188</f>
        <v>0</v>
      </c>
      <c r="H1361">
        <f>Reference!F1188</f>
        <v>0</v>
      </c>
      <c r="I1361">
        <f>Reference!E1188</f>
        <v>0</v>
      </c>
      <c r="J1361">
        <f>Reference!D1188</f>
        <v>0</v>
      </c>
      <c r="K1361">
        <f>Reference!I1188</f>
        <v>0</v>
      </c>
      <c r="L1361">
        <f>Reference!H1188</f>
        <v>0</v>
      </c>
      <c r="M1361">
        <f>Reference!G1188</f>
        <v>0</v>
      </c>
      <c r="N1361">
        <f>Reference!L1188</f>
        <v>0</v>
      </c>
      <c r="O1361">
        <f>Reference!K1188</f>
        <v>0</v>
      </c>
      <c r="P1361">
        <f>Reference!J1188</f>
        <v>0</v>
      </c>
      <c r="Q1361">
        <f>'Milestone 2'!R214</f>
        <v>0</v>
      </c>
      <c r="R1361">
        <f>'Milestone 2'!S214</f>
        <v>0</v>
      </c>
    </row>
    <row r="1362" spans="1:18">
      <c r="A1362">
        <f>'Milestone 2'!A215</f>
        <v>0</v>
      </c>
      <c r="B1362">
        <f>'Milestone 2'!B215</f>
        <v>0</v>
      </c>
      <c r="C1362">
        <f>'Milestone 2'!C215</f>
        <v>0</v>
      </c>
      <c r="D1362" s="21">
        <f>'Milestone 2'!E215</f>
        <v>0</v>
      </c>
      <c r="E1362">
        <f>Reference!C1189</f>
        <v>0</v>
      </c>
      <c r="F1362">
        <f>Reference!B1189</f>
        <v>0</v>
      </c>
      <c r="G1362">
        <f>Reference!A1189</f>
        <v>0</v>
      </c>
      <c r="H1362">
        <f>Reference!F1189</f>
        <v>0</v>
      </c>
      <c r="I1362">
        <f>Reference!E1189</f>
        <v>0</v>
      </c>
      <c r="J1362">
        <f>Reference!D1189</f>
        <v>0</v>
      </c>
      <c r="K1362">
        <f>Reference!I1189</f>
        <v>0</v>
      </c>
      <c r="L1362">
        <f>Reference!H1189</f>
        <v>0</v>
      </c>
      <c r="M1362">
        <f>Reference!G1189</f>
        <v>0</v>
      </c>
      <c r="N1362">
        <f>Reference!L1189</f>
        <v>0</v>
      </c>
      <c r="O1362">
        <f>Reference!K1189</f>
        <v>0</v>
      </c>
      <c r="P1362">
        <f>Reference!J1189</f>
        <v>0</v>
      </c>
      <c r="Q1362">
        <f>'Milestone 2'!R215</f>
        <v>0</v>
      </c>
      <c r="R1362">
        <f>'Milestone 2'!S215</f>
        <v>0</v>
      </c>
    </row>
    <row r="1363" spans="1:18">
      <c r="A1363">
        <f>'Milestone 2'!A216</f>
        <v>0</v>
      </c>
      <c r="B1363">
        <f>'Milestone 2'!B216</f>
        <v>0</v>
      </c>
      <c r="C1363">
        <f>'Milestone 2'!C216</f>
        <v>0</v>
      </c>
      <c r="D1363" s="21">
        <f>'Milestone 2'!E216</f>
        <v>0</v>
      </c>
      <c r="E1363">
        <f>Reference!C1190</f>
        <v>0</v>
      </c>
      <c r="F1363">
        <f>Reference!B1190</f>
        <v>0</v>
      </c>
      <c r="G1363">
        <f>Reference!A1190</f>
        <v>0</v>
      </c>
      <c r="H1363">
        <f>Reference!F1190</f>
        <v>0</v>
      </c>
      <c r="I1363">
        <f>Reference!E1190</f>
        <v>0</v>
      </c>
      <c r="J1363">
        <f>Reference!D1190</f>
        <v>0</v>
      </c>
      <c r="K1363">
        <f>Reference!I1190</f>
        <v>0</v>
      </c>
      <c r="L1363">
        <f>Reference!H1190</f>
        <v>0</v>
      </c>
      <c r="M1363">
        <f>Reference!G1190</f>
        <v>0</v>
      </c>
      <c r="N1363">
        <f>Reference!L1190</f>
        <v>0</v>
      </c>
      <c r="O1363">
        <f>Reference!K1190</f>
        <v>0</v>
      </c>
      <c r="P1363">
        <f>Reference!J1190</f>
        <v>0</v>
      </c>
      <c r="Q1363">
        <f>'Milestone 2'!R216</f>
        <v>0</v>
      </c>
      <c r="R1363">
        <f>'Milestone 2'!S216</f>
        <v>0</v>
      </c>
    </row>
    <row r="1364" spans="1:18">
      <c r="A1364">
        <f>'Milestone 2'!A217</f>
        <v>0</v>
      </c>
      <c r="B1364">
        <f>'Milestone 2'!B217</f>
        <v>0</v>
      </c>
      <c r="C1364">
        <f>'Milestone 2'!C217</f>
        <v>0</v>
      </c>
      <c r="D1364" s="21">
        <f>'Milestone 2'!E217</f>
        <v>0</v>
      </c>
      <c r="E1364">
        <f>Reference!C1191</f>
        <v>0</v>
      </c>
      <c r="F1364">
        <f>Reference!B1191</f>
        <v>0</v>
      </c>
      <c r="G1364">
        <f>Reference!A1191</f>
        <v>0</v>
      </c>
      <c r="H1364">
        <f>Reference!F1191</f>
        <v>0</v>
      </c>
      <c r="I1364">
        <f>Reference!E1191</f>
        <v>0</v>
      </c>
      <c r="J1364">
        <f>Reference!D1191</f>
        <v>0</v>
      </c>
      <c r="K1364">
        <f>Reference!I1191</f>
        <v>0</v>
      </c>
      <c r="L1364">
        <f>Reference!H1191</f>
        <v>0</v>
      </c>
      <c r="M1364">
        <f>Reference!G1191</f>
        <v>0</v>
      </c>
      <c r="N1364">
        <f>Reference!L1191</f>
        <v>0</v>
      </c>
      <c r="O1364">
        <f>Reference!K1191</f>
        <v>0</v>
      </c>
      <c r="P1364">
        <f>Reference!J1191</f>
        <v>0</v>
      </c>
      <c r="Q1364">
        <f>'Milestone 2'!R217</f>
        <v>0</v>
      </c>
      <c r="R1364">
        <f>'Milestone 2'!S217</f>
        <v>0</v>
      </c>
    </row>
    <row r="1365" spans="1:18">
      <c r="A1365">
        <f>'Milestone 2'!A218</f>
        <v>0</v>
      </c>
      <c r="B1365">
        <f>'Milestone 2'!B218</f>
        <v>0</v>
      </c>
      <c r="C1365">
        <f>'Milestone 2'!C218</f>
        <v>0</v>
      </c>
      <c r="D1365" s="21">
        <f>'Milestone 2'!E218</f>
        <v>0</v>
      </c>
      <c r="E1365">
        <f>Reference!C1192</f>
        <v>0</v>
      </c>
      <c r="F1365">
        <f>Reference!B1192</f>
        <v>0</v>
      </c>
      <c r="G1365">
        <f>Reference!A1192</f>
        <v>0</v>
      </c>
      <c r="H1365">
        <f>Reference!F1192</f>
        <v>0</v>
      </c>
      <c r="I1365">
        <f>Reference!E1192</f>
        <v>0</v>
      </c>
      <c r="J1365">
        <f>Reference!D1192</f>
        <v>0</v>
      </c>
      <c r="K1365">
        <f>Reference!I1192</f>
        <v>0</v>
      </c>
      <c r="L1365">
        <f>Reference!H1192</f>
        <v>0</v>
      </c>
      <c r="M1365">
        <f>Reference!G1192</f>
        <v>0</v>
      </c>
      <c r="N1365">
        <f>Reference!L1192</f>
        <v>0</v>
      </c>
      <c r="O1365">
        <f>Reference!K1192</f>
        <v>0</v>
      </c>
      <c r="P1365">
        <f>Reference!J1192</f>
        <v>0</v>
      </c>
      <c r="Q1365">
        <f>'Milestone 2'!R218</f>
        <v>0</v>
      </c>
      <c r="R1365">
        <f>'Milestone 2'!S218</f>
        <v>0</v>
      </c>
    </row>
    <row r="1366" spans="1:18">
      <c r="A1366">
        <f>'Milestone 2'!A219</f>
        <v>0</v>
      </c>
      <c r="B1366">
        <f>'Milestone 2'!B219</f>
        <v>0</v>
      </c>
      <c r="C1366">
        <f>'Milestone 2'!C219</f>
        <v>0</v>
      </c>
      <c r="D1366" s="21">
        <f>'Milestone 2'!E219</f>
        <v>0</v>
      </c>
      <c r="E1366">
        <f>Reference!C1193</f>
        <v>0</v>
      </c>
      <c r="F1366">
        <f>Reference!B1193</f>
        <v>0</v>
      </c>
      <c r="G1366">
        <f>Reference!A1193</f>
        <v>0</v>
      </c>
      <c r="H1366">
        <f>Reference!F1193</f>
        <v>0</v>
      </c>
      <c r="I1366">
        <f>Reference!E1193</f>
        <v>0</v>
      </c>
      <c r="J1366">
        <f>Reference!D1193</f>
        <v>0</v>
      </c>
      <c r="K1366">
        <f>Reference!I1193</f>
        <v>0</v>
      </c>
      <c r="L1366">
        <f>Reference!H1193</f>
        <v>0</v>
      </c>
      <c r="M1366">
        <f>Reference!G1193</f>
        <v>0</v>
      </c>
      <c r="N1366">
        <f>Reference!L1193</f>
        <v>0</v>
      </c>
      <c r="O1366">
        <f>Reference!K1193</f>
        <v>0</v>
      </c>
      <c r="P1366">
        <f>Reference!J1193</f>
        <v>0</v>
      </c>
      <c r="Q1366">
        <f>'Milestone 2'!R219</f>
        <v>0</v>
      </c>
      <c r="R1366">
        <f>'Milestone 2'!S219</f>
        <v>0</v>
      </c>
    </row>
    <row r="1367" spans="1:18">
      <c r="A1367">
        <f>'Milestone 2'!A220</f>
        <v>0</v>
      </c>
      <c r="B1367">
        <f>'Milestone 2'!B220</f>
        <v>0</v>
      </c>
      <c r="C1367">
        <f>'Milestone 2'!C220</f>
        <v>0</v>
      </c>
      <c r="D1367" s="21">
        <f>'Milestone 2'!E220</f>
        <v>0</v>
      </c>
      <c r="E1367">
        <f>Reference!C1194</f>
        <v>0</v>
      </c>
      <c r="F1367">
        <f>Reference!B1194</f>
        <v>0</v>
      </c>
      <c r="G1367">
        <f>Reference!A1194</f>
        <v>0</v>
      </c>
      <c r="H1367">
        <f>Reference!F1194</f>
        <v>0</v>
      </c>
      <c r="I1367">
        <f>Reference!E1194</f>
        <v>0</v>
      </c>
      <c r="J1367">
        <f>Reference!D1194</f>
        <v>0</v>
      </c>
      <c r="K1367">
        <f>Reference!I1194</f>
        <v>0</v>
      </c>
      <c r="L1367">
        <f>Reference!H1194</f>
        <v>0</v>
      </c>
      <c r="M1367">
        <f>Reference!G1194</f>
        <v>0</v>
      </c>
      <c r="N1367">
        <f>Reference!L1194</f>
        <v>0</v>
      </c>
      <c r="O1367">
        <f>Reference!K1194</f>
        <v>0</v>
      </c>
      <c r="P1367">
        <f>Reference!J1194</f>
        <v>0</v>
      </c>
      <c r="Q1367">
        <f>'Milestone 2'!R220</f>
        <v>0</v>
      </c>
      <c r="R1367">
        <f>'Milestone 2'!S220</f>
        <v>0</v>
      </c>
    </row>
    <row r="1368" spans="1:18">
      <c r="A1368">
        <f>'Milestone 2'!A221</f>
        <v>0</v>
      </c>
      <c r="B1368">
        <f>'Milestone 2'!B221</f>
        <v>0</v>
      </c>
      <c r="C1368">
        <f>'Milestone 2'!C221</f>
        <v>0</v>
      </c>
      <c r="D1368" s="21">
        <f>'Milestone 2'!E221</f>
        <v>0</v>
      </c>
      <c r="E1368">
        <f>Reference!C1195</f>
        <v>0</v>
      </c>
      <c r="F1368">
        <f>Reference!B1195</f>
        <v>0</v>
      </c>
      <c r="G1368">
        <f>Reference!A1195</f>
        <v>0</v>
      </c>
      <c r="H1368">
        <f>Reference!F1195</f>
        <v>0</v>
      </c>
      <c r="I1368">
        <f>Reference!E1195</f>
        <v>0</v>
      </c>
      <c r="J1368">
        <f>Reference!D1195</f>
        <v>0</v>
      </c>
      <c r="K1368">
        <f>Reference!I1195</f>
        <v>0</v>
      </c>
      <c r="L1368">
        <f>Reference!H1195</f>
        <v>0</v>
      </c>
      <c r="M1368">
        <f>Reference!G1195</f>
        <v>0</v>
      </c>
      <c r="N1368">
        <f>Reference!L1195</f>
        <v>0</v>
      </c>
      <c r="O1368">
        <f>Reference!K1195</f>
        <v>0</v>
      </c>
      <c r="P1368">
        <f>Reference!J1195</f>
        <v>0</v>
      </c>
      <c r="Q1368">
        <f>'Milestone 2'!R221</f>
        <v>0</v>
      </c>
      <c r="R1368">
        <f>'Milestone 2'!S221</f>
        <v>0</v>
      </c>
    </row>
    <row r="1369" spans="1:18">
      <c r="A1369">
        <f>'Milestone 2'!A222</f>
        <v>0</v>
      </c>
      <c r="B1369">
        <f>'Milestone 2'!B222</f>
        <v>0</v>
      </c>
      <c r="C1369">
        <f>'Milestone 2'!C222</f>
        <v>0</v>
      </c>
      <c r="D1369" s="21">
        <f>'Milestone 2'!E222</f>
        <v>0</v>
      </c>
      <c r="E1369">
        <f>Reference!C1196</f>
        <v>0</v>
      </c>
      <c r="F1369">
        <f>Reference!B1196</f>
        <v>0</v>
      </c>
      <c r="G1369">
        <f>Reference!A1196</f>
        <v>0</v>
      </c>
      <c r="H1369">
        <f>Reference!F1196</f>
        <v>0</v>
      </c>
      <c r="I1369">
        <f>Reference!E1196</f>
        <v>0</v>
      </c>
      <c r="J1369">
        <f>Reference!D1196</f>
        <v>0</v>
      </c>
      <c r="K1369">
        <f>Reference!I1196</f>
        <v>0</v>
      </c>
      <c r="L1369">
        <f>Reference!H1196</f>
        <v>0</v>
      </c>
      <c r="M1369">
        <f>Reference!G1196</f>
        <v>0</v>
      </c>
      <c r="N1369">
        <f>Reference!L1196</f>
        <v>0</v>
      </c>
      <c r="O1369">
        <f>Reference!K1196</f>
        <v>0</v>
      </c>
      <c r="P1369">
        <f>Reference!J1196</f>
        <v>0</v>
      </c>
      <c r="Q1369">
        <f>'Milestone 2'!R222</f>
        <v>0</v>
      </c>
      <c r="R1369">
        <f>'Milestone 2'!S222</f>
        <v>0</v>
      </c>
    </row>
    <row r="1370" spans="1:18">
      <c r="A1370">
        <f>'Milestone 2'!A223</f>
        <v>0</v>
      </c>
      <c r="B1370">
        <f>'Milestone 2'!B223</f>
        <v>0</v>
      </c>
      <c r="C1370">
        <f>'Milestone 2'!C223</f>
        <v>0</v>
      </c>
      <c r="D1370" s="21">
        <f>'Milestone 2'!E223</f>
        <v>0</v>
      </c>
      <c r="E1370">
        <f>Reference!C1197</f>
        <v>0</v>
      </c>
      <c r="F1370">
        <f>Reference!B1197</f>
        <v>0</v>
      </c>
      <c r="G1370">
        <f>Reference!A1197</f>
        <v>0</v>
      </c>
      <c r="H1370">
        <f>Reference!F1197</f>
        <v>0</v>
      </c>
      <c r="I1370">
        <f>Reference!E1197</f>
        <v>0</v>
      </c>
      <c r="J1370">
        <f>Reference!D1197</f>
        <v>0</v>
      </c>
      <c r="K1370">
        <f>Reference!I1197</f>
        <v>0</v>
      </c>
      <c r="L1370">
        <f>Reference!H1197</f>
        <v>0</v>
      </c>
      <c r="M1370">
        <f>Reference!G1197</f>
        <v>0</v>
      </c>
      <c r="N1370">
        <f>Reference!L1197</f>
        <v>0</v>
      </c>
      <c r="O1370">
        <f>Reference!K1197</f>
        <v>0</v>
      </c>
      <c r="P1370">
        <f>Reference!J1197</f>
        <v>0</v>
      </c>
      <c r="Q1370">
        <f>'Milestone 2'!R223</f>
        <v>0</v>
      </c>
      <c r="R1370">
        <f>'Milestone 2'!S223</f>
        <v>0</v>
      </c>
    </row>
    <row r="1371" spans="1:18">
      <c r="A1371">
        <f>'Milestone 2'!A224</f>
        <v>0</v>
      </c>
      <c r="B1371">
        <f>'Milestone 2'!B224</f>
        <v>0</v>
      </c>
      <c r="C1371">
        <f>'Milestone 2'!C224</f>
        <v>0</v>
      </c>
      <c r="D1371" s="21">
        <f>'Milestone 2'!E224</f>
        <v>0</v>
      </c>
      <c r="E1371">
        <f>Reference!C1198</f>
        <v>0</v>
      </c>
      <c r="F1371">
        <f>Reference!B1198</f>
        <v>0</v>
      </c>
      <c r="G1371">
        <f>Reference!A1198</f>
        <v>0</v>
      </c>
      <c r="H1371">
        <f>Reference!F1198</f>
        <v>0</v>
      </c>
      <c r="I1371">
        <f>Reference!E1198</f>
        <v>0</v>
      </c>
      <c r="J1371">
        <f>Reference!D1198</f>
        <v>0</v>
      </c>
      <c r="K1371">
        <f>Reference!I1198</f>
        <v>0</v>
      </c>
      <c r="L1371">
        <f>Reference!H1198</f>
        <v>0</v>
      </c>
      <c r="M1371">
        <f>Reference!G1198</f>
        <v>0</v>
      </c>
      <c r="N1371">
        <f>Reference!L1198</f>
        <v>0</v>
      </c>
      <c r="O1371">
        <f>Reference!K1198</f>
        <v>0</v>
      </c>
      <c r="P1371">
        <f>Reference!J1198</f>
        <v>0</v>
      </c>
      <c r="Q1371">
        <f>'Milestone 2'!R224</f>
        <v>0</v>
      </c>
      <c r="R1371">
        <f>'Milestone 2'!S224</f>
        <v>0</v>
      </c>
    </row>
    <row r="1372" spans="1:18">
      <c r="A1372">
        <f>'Milestone 2'!A225</f>
        <v>0</v>
      </c>
      <c r="B1372">
        <f>'Milestone 2'!B225</f>
        <v>0</v>
      </c>
      <c r="C1372">
        <f>'Milestone 2'!C225</f>
        <v>0</v>
      </c>
      <c r="D1372" s="21">
        <f>'Milestone 2'!E225</f>
        <v>0</v>
      </c>
      <c r="E1372">
        <f>Reference!C1199</f>
        <v>0</v>
      </c>
      <c r="F1372">
        <f>Reference!B1199</f>
        <v>0</v>
      </c>
      <c r="G1372">
        <f>Reference!A1199</f>
        <v>0</v>
      </c>
      <c r="H1372">
        <f>Reference!F1199</f>
        <v>0</v>
      </c>
      <c r="I1372">
        <f>Reference!E1199</f>
        <v>0</v>
      </c>
      <c r="J1372">
        <f>Reference!D1199</f>
        <v>0</v>
      </c>
      <c r="K1372">
        <f>Reference!I1199</f>
        <v>0</v>
      </c>
      <c r="L1372">
        <f>Reference!H1199</f>
        <v>0</v>
      </c>
      <c r="M1372">
        <f>Reference!G1199</f>
        <v>0</v>
      </c>
      <c r="N1372">
        <f>Reference!L1199</f>
        <v>0</v>
      </c>
      <c r="O1372">
        <f>Reference!K1199</f>
        <v>0</v>
      </c>
      <c r="P1372">
        <f>Reference!J1199</f>
        <v>0</v>
      </c>
      <c r="Q1372">
        <f>'Milestone 2'!R225</f>
        <v>0</v>
      </c>
      <c r="R1372">
        <f>'Milestone 2'!S225</f>
        <v>0</v>
      </c>
    </row>
    <row r="1373" spans="1:18">
      <c r="A1373">
        <f>'Milestone 2'!A226</f>
        <v>0</v>
      </c>
      <c r="B1373">
        <f>'Milestone 2'!B226</f>
        <v>0</v>
      </c>
      <c r="C1373">
        <f>'Milestone 2'!C226</f>
        <v>0</v>
      </c>
      <c r="D1373" s="21">
        <f>'Milestone 2'!E226</f>
        <v>0</v>
      </c>
      <c r="E1373">
        <f>Reference!C1200</f>
        <v>0</v>
      </c>
      <c r="F1373">
        <f>Reference!B1200</f>
        <v>0</v>
      </c>
      <c r="G1373">
        <f>Reference!A1200</f>
        <v>0</v>
      </c>
      <c r="H1373">
        <f>Reference!F1200</f>
        <v>0</v>
      </c>
      <c r="I1373">
        <f>Reference!E1200</f>
        <v>0</v>
      </c>
      <c r="J1373">
        <f>Reference!D1200</f>
        <v>0</v>
      </c>
      <c r="K1373">
        <f>Reference!I1200</f>
        <v>0</v>
      </c>
      <c r="L1373">
        <f>Reference!H1200</f>
        <v>0</v>
      </c>
      <c r="M1373">
        <f>Reference!G1200</f>
        <v>0</v>
      </c>
      <c r="N1373">
        <f>Reference!L1200</f>
        <v>0</v>
      </c>
      <c r="O1373">
        <f>Reference!K1200</f>
        <v>0</v>
      </c>
      <c r="P1373">
        <f>Reference!J1200</f>
        <v>0</v>
      </c>
      <c r="Q1373">
        <f>'Milestone 2'!R226</f>
        <v>0</v>
      </c>
      <c r="R1373">
        <f>'Milestone 2'!S226</f>
        <v>0</v>
      </c>
    </row>
    <row r="1374" spans="1:18">
      <c r="A1374">
        <f>'Milestone 2'!A227</f>
        <v>0</v>
      </c>
      <c r="B1374">
        <f>'Milestone 2'!B227</f>
        <v>0</v>
      </c>
      <c r="C1374">
        <f>'Milestone 2'!C227</f>
        <v>0</v>
      </c>
      <c r="D1374" s="21">
        <f>'Milestone 2'!E227</f>
        <v>0</v>
      </c>
      <c r="E1374">
        <f>Reference!C1201</f>
        <v>0</v>
      </c>
      <c r="F1374">
        <f>Reference!B1201</f>
        <v>0</v>
      </c>
      <c r="G1374">
        <f>Reference!A1201</f>
        <v>0</v>
      </c>
      <c r="H1374">
        <f>Reference!F1201</f>
        <v>0</v>
      </c>
      <c r="I1374">
        <f>Reference!E1201</f>
        <v>0</v>
      </c>
      <c r="J1374">
        <f>Reference!D1201</f>
        <v>0</v>
      </c>
      <c r="K1374">
        <f>Reference!I1201</f>
        <v>0</v>
      </c>
      <c r="L1374">
        <f>Reference!H1201</f>
        <v>0</v>
      </c>
      <c r="M1374">
        <f>Reference!G1201</f>
        <v>0</v>
      </c>
      <c r="N1374">
        <f>Reference!L1201</f>
        <v>0</v>
      </c>
      <c r="O1374">
        <f>Reference!K1201</f>
        <v>0</v>
      </c>
      <c r="P1374">
        <f>Reference!J1201</f>
        <v>0</v>
      </c>
      <c r="Q1374">
        <f>'Milestone 2'!R227</f>
        <v>0</v>
      </c>
      <c r="R1374">
        <f>'Milestone 2'!S227</f>
        <v>0</v>
      </c>
    </row>
    <row r="1375" spans="1:18">
      <c r="A1375">
        <f>'Milestone 2'!A228</f>
        <v>0</v>
      </c>
      <c r="B1375">
        <f>'Milestone 2'!B228</f>
        <v>0</v>
      </c>
      <c r="C1375">
        <f>'Milestone 2'!C228</f>
        <v>0</v>
      </c>
      <c r="D1375" s="21">
        <f>'Milestone 2'!E228</f>
        <v>0</v>
      </c>
      <c r="E1375">
        <f>Reference!C1202</f>
        <v>0</v>
      </c>
      <c r="F1375">
        <f>Reference!B1202</f>
        <v>0</v>
      </c>
      <c r="G1375">
        <f>Reference!A1202</f>
        <v>0</v>
      </c>
      <c r="H1375">
        <f>Reference!F1202</f>
        <v>0</v>
      </c>
      <c r="I1375">
        <f>Reference!E1202</f>
        <v>0</v>
      </c>
      <c r="J1375">
        <f>Reference!D1202</f>
        <v>0</v>
      </c>
      <c r="K1375">
        <f>Reference!I1202</f>
        <v>0</v>
      </c>
      <c r="L1375">
        <f>Reference!H1202</f>
        <v>0</v>
      </c>
      <c r="M1375">
        <f>Reference!G1202</f>
        <v>0</v>
      </c>
      <c r="N1375">
        <f>Reference!L1202</f>
        <v>0</v>
      </c>
      <c r="O1375">
        <f>Reference!K1202</f>
        <v>0</v>
      </c>
      <c r="P1375">
        <f>Reference!J1202</f>
        <v>0</v>
      </c>
      <c r="Q1375">
        <f>'Milestone 2'!R228</f>
        <v>0</v>
      </c>
      <c r="R1375">
        <f>'Milestone 2'!S228</f>
        <v>0</v>
      </c>
    </row>
    <row r="1376" spans="1:18">
      <c r="A1376">
        <f>'Milestone 2'!A229</f>
        <v>0</v>
      </c>
      <c r="B1376">
        <f>'Milestone 2'!B229</f>
        <v>0</v>
      </c>
      <c r="C1376">
        <f>'Milestone 2'!C229</f>
        <v>0</v>
      </c>
      <c r="D1376" s="21">
        <f>'Milestone 2'!E229</f>
        <v>0</v>
      </c>
      <c r="E1376">
        <f>Reference!C1203</f>
        <v>0</v>
      </c>
      <c r="F1376">
        <f>Reference!B1203</f>
        <v>0</v>
      </c>
      <c r="G1376">
        <f>Reference!A1203</f>
        <v>0</v>
      </c>
      <c r="H1376">
        <f>Reference!F1203</f>
        <v>0</v>
      </c>
      <c r="I1376">
        <f>Reference!E1203</f>
        <v>0</v>
      </c>
      <c r="J1376">
        <f>Reference!D1203</f>
        <v>0</v>
      </c>
      <c r="K1376">
        <f>Reference!I1203</f>
        <v>0</v>
      </c>
      <c r="L1376">
        <f>Reference!H1203</f>
        <v>0</v>
      </c>
      <c r="M1376">
        <f>Reference!G1203</f>
        <v>0</v>
      </c>
      <c r="N1376">
        <f>Reference!L1203</f>
        <v>0</v>
      </c>
      <c r="O1376">
        <f>Reference!K1203</f>
        <v>0</v>
      </c>
      <c r="P1376">
        <f>Reference!J1203</f>
        <v>0</v>
      </c>
      <c r="Q1376">
        <f>'Milestone 2'!R229</f>
        <v>0</v>
      </c>
      <c r="R1376">
        <f>'Milestone 2'!S229</f>
        <v>0</v>
      </c>
    </row>
    <row r="1377" spans="1:18">
      <c r="A1377">
        <f>'Milestone 2'!A230</f>
        <v>0</v>
      </c>
      <c r="B1377">
        <f>'Milestone 2'!B230</f>
        <v>0</v>
      </c>
      <c r="C1377">
        <f>'Milestone 2'!C230</f>
        <v>0</v>
      </c>
      <c r="D1377" s="21">
        <f>'Milestone 2'!E230</f>
        <v>0</v>
      </c>
      <c r="E1377">
        <f>Reference!C1204</f>
        <v>0</v>
      </c>
      <c r="F1377">
        <f>Reference!B1204</f>
        <v>0</v>
      </c>
      <c r="G1377">
        <f>Reference!A1204</f>
        <v>0</v>
      </c>
      <c r="H1377">
        <f>Reference!F1204</f>
        <v>0</v>
      </c>
      <c r="I1377">
        <f>Reference!E1204</f>
        <v>0</v>
      </c>
      <c r="J1377">
        <f>Reference!D1204</f>
        <v>0</v>
      </c>
      <c r="K1377">
        <f>Reference!I1204</f>
        <v>0</v>
      </c>
      <c r="L1377">
        <f>Reference!H1204</f>
        <v>0</v>
      </c>
      <c r="M1377">
        <f>Reference!G1204</f>
        <v>0</v>
      </c>
      <c r="N1377">
        <f>Reference!L1204</f>
        <v>0</v>
      </c>
      <c r="O1377">
        <f>Reference!K1204</f>
        <v>0</v>
      </c>
      <c r="P1377">
        <f>Reference!J1204</f>
        <v>0</v>
      </c>
      <c r="Q1377">
        <f>'Milestone 2'!R230</f>
        <v>0</v>
      </c>
      <c r="R1377">
        <f>'Milestone 2'!S230</f>
        <v>0</v>
      </c>
    </row>
    <row r="1378" spans="1:18">
      <c r="A1378">
        <f>'Milestone 2'!A231</f>
        <v>0</v>
      </c>
      <c r="B1378">
        <f>'Milestone 2'!B231</f>
        <v>0</v>
      </c>
      <c r="C1378">
        <f>'Milestone 2'!C231</f>
        <v>0</v>
      </c>
      <c r="D1378" s="21">
        <f>'Milestone 2'!E231</f>
        <v>0</v>
      </c>
      <c r="E1378">
        <f>Reference!C1205</f>
        <v>0</v>
      </c>
      <c r="F1378">
        <f>Reference!B1205</f>
        <v>0</v>
      </c>
      <c r="G1378">
        <f>Reference!A1205</f>
        <v>0</v>
      </c>
      <c r="H1378">
        <f>Reference!F1205</f>
        <v>0</v>
      </c>
      <c r="I1378">
        <f>Reference!E1205</f>
        <v>0</v>
      </c>
      <c r="J1378">
        <f>Reference!D1205</f>
        <v>0</v>
      </c>
      <c r="K1378">
        <f>Reference!I1205</f>
        <v>0</v>
      </c>
      <c r="L1378">
        <f>Reference!H1205</f>
        <v>0</v>
      </c>
      <c r="M1378">
        <f>Reference!G1205</f>
        <v>0</v>
      </c>
      <c r="N1378">
        <f>Reference!L1205</f>
        <v>0</v>
      </c>
      <c r="O1378">
        <f>Reference!K1205</f>
        <v>0</v>
      </c>
      <c r="P1378">
        <f>Reference!J1205</f>
        <v>0</v>
      </c>
      <c r="Q1378">
        <f>'Milestone 2'!R231</f>
        <v>0</v>
      </c>
      <c r="R1378">
        <f>'Milestone 2'!S231</f>
        <v>0</v>
      </c>
    </row>
    <row r="1379" spans="1:18">
      <c r="A1379">
        <f>'Milestone 2'!A232</f>
        <v>0</v>
      </c>
      <c r="B1379">
        <f>'Milestone 2'!B232</f>
        <v>0</v>
      </c>
      <c r="C1379">
        <f>'Milestone 2'!C232</f>
        <v>0</v>
      </c>
      <c r="D1379" s="21">
        <f>'Milestone 2'!E232</f>
        <v>0</v>
      </c>
      <c r="E1379">
        <f>Reference!C1206</f>
        <v>0</v>
      </c>
      <c r="F1379">
        <f>Reference!B1206</f>
        <v>0</v>
      </c>
      <c r="G1379">
        <f>Reference!A1206</f>
        <v>0</v>
      </c>
      <c r="H1379">
        <f>Reference!F1206</f>
        <v>0</v>
      </c>
      <c r="I1379">
        <f>Reference!E1206</f>
        <v>0</v>
      </c>
      <c r="J1379">
        <f>Reference!D1206</f>
        <v>0</v>
      </c>
      <c r="K1379">
        <f>Reference!I1206</f>
        <v>0</v>
      </c>
      <c r="L1379">
        <f>Reference!H1206</f>
        <v>0</v>
      </c>
      <c r="M1379">
        <f>Reference!G1206</f>
        <v>0</v>
      </c>
      <c r="N1379">
        <f>Reference!L1206</f>
        <v>0</v>
      </c>
      <c r="O1379">
        <f>Reference!K1206</f>
        <v>0</v>
      </c>
      <c r="P1379">
        <f>Reference!J1206</f>
        <v>0</v>
      </c>
      <c r="Q1379">
        <f>'Milestone 2'!R232</f>
        <v>0</v>
      </c>
      <c r="R1379">
        <f>'Milestone 2'!S232</f>
        <v>0</v>
      </c>
    </row>
    <row r="1380" spans="1:18">
      <c r="A1380">
        <f>'Milestone 2'!A233</f>
        <v>0</v>
      </c>
      <c r="B1380">
        <f>'Milestone 2'!B233</f>
        <v>0</v>
      </c>
      <c r="C1380">
        <f>'Milestone 2'!C233</f>
        <v>0</v>
      </c>
      <c r="D1380" s="21">
        <f>'Milestone 2'!E233</f>
        <v>0</v>
      </c>
      <c r="E1380">
        <f>Reference!C1207</f>
        <v>0</v>
      </c>
      <c r="F1380">
        <f>Reference!B1207</f>
        <v>0</v>
      </c>
      <c r="G1380">
        <f>Reference!A1207</f>
        <v>0</v>
      </c>
      <c r="H1380">
        <f>Reference!F1207</f>
        <v>0</v>
      </c>
      <c r="I1380">
        <f>Reference!E1207</f>
        <v>0</v>
      </c>
      <c r="J1380">
        <f>Reference!D1207</f>
        <v>0</v>
      </c>
      <c r="K1380">
        <f>Reference!I1207</f>
        <v>0</v>
      </c>
      <c r="L1380">
        <f>Reference!H1207</f>
        <v>0</v>
      </c>
      <c r="M1380">
        <f>Reference!G1207</f>
        <v>0</v>
      </c>
      <c r="N1380">
        <f>Reference!L1207</f>
        <v>0</v>
      </c>
      <c r="O1380">
        <f>Reference!K1207</f>
        <v>0</v>
      </c>
      <c r="P1380">
        <f>Reference!J1207</f>
        <v>0</v>
      </c>
      <c r="Q1380">
        <f>'Milestone 2'!R233</f>
        <v>0</v>
      </c>
      <c r="R1380">
        <f>'Milestone 2'!S233</f>
        <v>0</v>
      </c>
    </row>
    <row r="1381" spans="1:18">
      <c r="A1381">
        <f>'Milestone 2'!A234</f>
        <v>0</v>
      </c>
      <c r="B1381">
        <f>'Milestone 2'!B234</f>
        <v>0</v>
      </c>
      <c r="C1381">
        <f>'Milestone 2'!C234</f>
        <v>0</v>
      </c>
      <c r="D1381" s="21">
        <f>'Milestone 2'!E234</f>
        <v>0</v>
      </c>
      <c r="E1381">
        <f>Reference!C1208</f>
        <v>0</v>
      </c>
      <c r="F1381">
        <f>Reference!B1208</f>
        <v>0</v>
      </c>
      <c r="G1381">
        <f>Reference!A1208</f>
        <v>0</v>
      </c>
      <c r="H1381">
        <f>Reference!F1208</f>
        <v>0</v>
      </c>
      <c r="I1381">
        <f>Reference!E1208</f>
        <v>0</v>
      </c>
      <c r="J1381">
        <f>Reference!D1208</f>
        <v>0</v>
      </c>
      <c r="K1381">
        <f>Reference!I1208</f>
        <v>0</v>
      </c>
      <c r="L1381">
        <f>Reference!H1208</f>
        <v>0</v>
      </c>
      <c r="M1381">
        <f>Reference!G1208</f>
        <v>0</v>
      </c>
      <c r="N1381">
        <f>Reference!L1208</f>
        <v>0</v>
      </c>
      <c r="O1381">
        <f>Reference!K1208</f>
        <v>0</v>
      </c>
      <c r="P1381">
        <f>Reference!J1208</f>
        <v>0</v>
      </c>
      <c r="Q1381">
        <f>'Milestone 2'!R234</f>
        <v>0</v>
      </c>
      <c r="R1381">
        <f>'Milestone 2'!S234</f>
        <v>0</v>
      </c>
    </row>
    <row r="1382" spans="1:18">
      <c r="A1382">
        <f>'Milestone 2'!A235</f>
        <v>0</v>
      </c>
      <c r="B1382">
        <f>'Milestone 2'!B235</f>
        <v>0</v>
      </c>
      <c r="C1382">
        <f>'Milestone 2'!C235</f>
        <v>0</v>
      </c>
      <c r="D1382" s="21">
        <f>'Milestone 2'!E235</f>
        <v>0</v>
      </c>
      <c r="E1382">
        <f>Reference!C1209</f>
        <v>0</v>
      </c>
      <c r="F1382">
        <f>Reference!B1209</f>
        <v>0</v>
      </c>
      <c r="G1382">
        <f>Reference!A1209</f>
        <v>0</v>
      </c>
      <c r="H1382">
        <f>Reference!F1209</f>
        <v>0</v>
      </c>
      <c r="I1382">
        <f>Reference!E1209</f>
        <v>0</v>
      </c>
      <c r="J1382">
        <f>Reference!D1209</f>
        <v>0</v>
      </c>
      <c r="K1382">
        <f>Reference!I1209</f>
        <v>0</v>
      </c>
      <c r="L1382">
        <f>Reference!H1209</f>
        <v>0</v>
      </c>
      <c r="M1382">
        <f>Reference!G1209</f>
        <v>0</v>
      </c>
      <c r="N1382">
        <f>Reference!L1209</f>
        <v>0</v>
      </c>
      <c r="O1382">
        <f>Reference!K1209</f>
        <v>0</v>
      </c>
      <c r="P1382">
        <f>Reference!J1209</f>
        <v>0</v>
      </c>
      <c r="Q1382">
        <f>'Milestone 2'!R235</f>
        <v>0</v>
      </c>
      <c r="R1382">
        <f>'Milestone 2'!S235</f>
        <v>0</v>
      </c>
    </row>
    <row r="1383" spans="1:18">
      <c r="A1383">
        <f>'Milestone 2'!A236</f>
        <v>0</v>
      </c>
      <c r="B1383">
        <f>'Milestone 2'!B236</f>
        <v>0</v>
      </c>
      <c r="C1383">
        <f>'Milestone 2'!C236</f>
        <v>0</v>
      </c>
      <c r="D1383" s="21">
        <f>'Milestone 2'!E236</f>
        <v>0</v>
      </c>
      <c r="E1383">
        <f>Reference!C1210</f>
        <v>0</v>
      </c>
      <c r="F1383">
        <f>Reference!B1210</f>
        <v>0</v>
      </c>
      <c r="G1383">
        <f>Reference!A1210</f>
        <v>0</v>
      </c>
      <c r="H1383">
        <f>Reference!F1210</f>
        <v>0</v>
      </c>
      <c r="I1383">
        <f>Reference!E1210</f>
        <v>0</v>
      </c>
      <c r="J1383">
        <f>Reference!D1210</f>
        <v>0</v>
      </c>
      <c r="K1383">
        <f>Reference!I1210</f>
        <v>0</v>
      </c>
      <c r="L1383">
        <f>Reference!H1210</f>
        <v>0</v>
      </c>
      <c r="M1383">
        <f>Reference!G1210</f>
        <v>0</v>
      </c>
      <c r="N1383">
        <f>Reference!L1210</f>
        <v>0</v>
      </c>
      <c r="O1383">
        <f>Reference!K1210</f>
        <v>0</v>
      </c>
      <c r="P1383">
        <f>Reference!J1210</f>
        <v>0</v>
      </c>
      <c r="Q1383">
        <f>'Milestone 2'!R236</f>
        <v>0</v>
      </c>
      <c r="R1383">
        <f>'Milestone 2'!S236</f>
        <v>0</v>
      </c>
    </row>
    <row r="1384" spans="1:18">
      <c r="A1384">
        <f>'Milestone 2'!A237</f>
        <v>0</v>
      </c>
      <c r="B1384">
        <f>'Milestone 2'!B237</f>
        <v>0</v>
      </c>
      <c r="C1384">
        <f>'Milestone 2'!C237</f>
        <v>0</v>
      </c>
      <c r="D1384" s="21">
        <f>'Milestone 2'!E237</f>
        <v>0</v>
      </c>
      <c r="E1384">
        <f>Reference!C1211</f>
        <v>0</v>
      </c>
      <c r="F1384">
        <f>Reference!B1211</f>
        <v>0</v>
      </c>
      <c r="G1384">
        <f>Reference!A1211</f>
        <v>0</v>
      </c>
      <c r="H1384">
        <f>Reference!F1211</f>
        <v>0</v>
      </c>
      <c r="I1384">
        <f>Reference!E1211</f>
        <v>0</v>
      </c>
      <c r="J1384">
        <f>Reference!D1211</f>
        <v>0</v>
      </c>
      <c r="K1384">
        <f>Reference!I1211</f>
        <v>0</v>
      </c>
      <c r="L1384">
        <f>Reference!H1211</f>
        <v>0</v>
      </c>
      <c r="M1384">
        <f>Reference!G1211</f>
        <v>0</v>
      </c>
      <c r="N1384">
        <f>Reference!L1211</f>
        <v>0</v>
      </c>
      <c r="O1384">
        <f>Reference!K1211</f>
        <v>0</v>
      </c>
      <c r="P1384">
        <f>Reference!J1211</f>
        <v>0</v>
      </c>
      <c r="Q1384">
        <f>'Milestone 2'!R237</f>
        <v>0</v>
      </c>
      <c r="R1384">
        <f>'Milestone 2'!S237</f>
        <v>0</v>
      </c>
    </row>
    <row r="1385" spans="1:18">
      <c r="A1385">
        <f>'Milestone 2'!A238</f>
        <v>0</v>
      </c>
      <c r="B1385">
        <f>'Milestone 2'!B238</f>
        <v>0</v>
      </c>
      <c r="C1385">
        <f>'Milestone 2'!C238</f>
        <v>0</v>
      </c>
      <c r="D1385" s="21">
        <f>'Milestone 2'!E238</f>
        <v>0</v>
      </c>
      <c r="E1385">
        <f>Reference!C1212</f>
        <v>0</v>
      </c>
      <c r="F1385">
        <f>Reference!B1212</f>
        <v>0</v>
      </c>
      <c r="G1385">
        <f>Reference!A1212</f>
        <v>0</v>
      </c>
      <c r="H1385">
        <f>Reference!F1212</f>
        <v>0</v>
      </c>
      <c r="I1385">
        <f>Reference!E1212</f>
        <v>0</v>
      </c>
      <c r="J1385">
        <f>Reference!D1212</f>
        <v>0</v>
      </c>
      <c r="K1385">
        <f>Reference!I1212</f>
        <v>0</v>
      </c>
      <c r="L1385">
        <f>Reference!H1212</f>
        <v>0</v>
      </c>
      <c r="M1385">
        <f>Reference!G1212</f>
        <v>0</v>
      </c>
      <c r="N1385">
        <f>Reference!L1212</f>
        <v>0</v>
      </c>
      <c r="O1385">
        <f>Reference!K1212</f>
        <v>0</v>
      </c>
      <c r="P1385">
        <f>Reference!J1212</f>
        <v>0</v>
      </c>
      <c r="Q1385">
        <f>'Milestone 2'!R238</f>
        <v>0</v>
      </c>
      <c r="R1385">
        <f>'Milestone 2'!S238</f>
        <v>0</v>
      </c>
    </row>
    <row r="1386" spans="1:18">
      <c r="A1386">
        <f>'Milestone 2'!A239</f>
        <v>0</v>
      </c>
      <c r="B1386">
        <f>'Milestone 2'!B239</f>
        <v>0</v>
      </c>
      <c r="C1386">
        <f>'Milestone 2'!C239</f>
        <v>0</v>
      </c>
      <c r="D1386" s="21">
        <f>'Milestone 2'!E239</f>
        <v>0</v>
      </c>
      <c r="E1386">
        <f>Reference!C1213</f>
        <v>0</v>
      </c>
      <c r="F1386">
        <f>Reference!B1213</f>
        <v>0</v>
      </c>
      <c r="G1386">
        <f>Reference!A1213</f>
        <v>0</v>
      </c>
      <c r="H1386">
        <f>Reference!F1213</f>
        <v>0</v>
      </c>
      <c r="I1386">
        <f>Reference!E1213</f>
        <v>0</v>
      </c>
      <c r="J1386">
        <f>Reference!D1213</f>
        <v>0</v>
      </c>
      <c r="K1386">
        <f>Reference!I1213</f>
        <v>0</v>
      </c>
      <c r="L1386">
        <f>Reference!H1213</f>
        <v>0</v>
      </c>
      <c r="M1386">
        <f>Reference!G1213</f>
        <v>0</v>
      </c>
      <c r="N1386">
        <f>Reference!L1213</f>
        <v>0</v>
      </c>
      <c r="O1386">
        <f>Reference!K1213</f>
        <v>0</v>
      </c>
      <c r="P1386">
        <f>Reference!J1213</f>
        <v>0</v>
      </c>
      <c r="Q1386">
        <f>'Milestone 2'!R239</f>
        <v>0</v>
      </c>
      <c r="R1386">
        <f>'Milestone 2'!S239</f>
        <v>0</v>
      </c>
    </row>
    <row r="1387" spans="1:18">
      <c r="A1387">
        <f>'Milestone 2'!A240</f>
        <v>0</v>
      </c>
      <c r="B1387">
        <f>'Milestone 2'!B240</f>
        <v>0</v>
      </c>
      <c r="C1387">
        <f>'Milestone 2'!C240</f>
        <v>0</v>
      </c>
      <c r="D1387" s="21">
        <f>'Milestone 2'!E240</f>
        <v>0</v>
      </c>
      <c r="E1387">
        <f>Reference!C1214</f>
        <v>0</v>
      </c>
      <c r="F1387">
        <f>Reference!B1214</f>
        <v>0</v>
      </c>
      <c r="G1387">
        <f>Reference!A1214</f>
        <v>0</v>
      </c>
      <c r="H1387">
        <f>Reference!F1214</f>
        <v>0</v>
      </c>
      <c r="I1387">
        <f>Reference!E1214</f>
        <v>0</v>
      </c>
      <c r="J1387">
        <f>Reference!D1214</f>
        <v>0</v>
      </c>
      <c r="K1387">
        <f>Reference!I1214</f>
        <v>0</v>
      </c>
      <c r="L1387">
        <f>Reference!H1214</f>
        <v>0</v>
      </c>
      <c r="M1387">
        <f>Reference!G1214</f>
        <v>0</v>
      </c>
      <c r="N1387">
        <f>Reference!L1214</f>
        <v>0</v>
      </c>
      <c r="O1387">
        <f>Reference!K1214</f>
        <v>0</v>
      </c>
      <c r="P1387">
        <f>Reference!J1214</f>
        <v>0</v>
      </c>
      <c r="Q1387">
        <f>'Milestone 2'!R240</f>
        <v>0</v>
      </c>
      <c r="R1387">
        <f>'Milestone 2'!S240</f>
        <v>0</v>
      </c>
    </row>
    <row r="1388" spans="1:18">
      <c r="A1388">
        <f>'Milestone 2'!A241</f>
        <v>0</v>
      </c>
      <c r="B1388">
        <f>'Milestone 2'!B241</f>
        <v>0</v>
      </c>
      <c r="C1388">
        <f>'Milestone 2'!C241</f>
        <v>0</v>
      </c>
      <c r="D1388" s="21">
        <f>'Milestone 2'!E241</f>
        <v>0</v>
      </c>
      <c r="E1388">
        <f>Reference!C1215</f>
        <v>0</v>
      </c>
      <c r="F1388">
        <f>Reference!B1215</f>
        <v>0</v>
      </c>
      <c r="G1388">
        <f>Reference!A1215</f>
        <v>0</v>
      </c>
      <c r="H1388">
        <f>Reference!F1215</f>
        <v>0</v>
      </c>
      <c r="I1388">
        <f>Reference!E1215</f>
        <v>0</v>
      </c>
      <c r="J1388">
        <f>Reference!D1215</f>
        <v>0</v>
      </c>
      <c r="K1388">
        <f>Reference!I1215</f>
        <v>0</v>
      </c>
      <c r="L1388">
        <f>Reference!H1215</f>
        <v>0</v>
      </c>
      <c r="M1388">
        <f>Reference!G1215</f>
        <v>0</v>
      </c>
      <c r="N1388">
        <f>Reference!L1215</f>
        <v>0</v>
      </c>
      <c r="O1388">
        <f>Reference!K1215</f>
        <v>0</v>
      </c>
      <c r="P1388">
        <f>Reference!J1215</f>
        <v>0</v>
      </c>
      <c r="Q1388">
        <f>'Milestone 2'!R241</f>
        <v>0</v>
      </c>
      <c r="R1388">
        <f>'Milestone 2'!S241</f>
        <v>0</v>
      </c>
    </row>
    <row r="1389" spans="1:18">
      <c r="A1389">
        <f>'Milestone 2'!A242</f>
        <v>0</v>
      </c>
      <c r="B1389">
        <f>'Milestone 2'!B242</f>
        <v>0</v>
      </c>
      <c r="C1389">
        <f>'Milestone 2'!C242</f>
        <v>0</v>
      </c>
      <c r="D1389" s="21">
        <f>'Milestone 2'!E242</f>
        <v>0</v>
      </c>
      <c r="E1389">
        <f>Reference!C1216</f>
        <v>0</v>
      </c>
      <c r="F1389">
        <f>Reference!B1216</f>
        <v>0</v>
      </c>
      <c r="G1389">
        <f>Reference!A1216</f>
        <v>0</v>
      </c>
      <c r="H1389">
        <f>Reference!F1216</f>
        <v>0</v>
      </c>
      <c r="I1389">
        <f>Reference!E1216</f>
        <v>0</v>
      </c>
      <c r="J1389">
        <f>Reference!D1216</f>
        <v>0</v>
      </c>
      <c r="K1389">
        <f>Reference!I1216</f>
        <v>0</v>
      </c>
      <c r="L1389">
        <f>Reference!H1216</f>
        <v>0</v>
      </c>
      <c r="M1389">
        <f>Reference!G1216</f>
        <v>0</v>
      </c>
      <c r="N1389">
        <f>Reference!L1216</f>
        <v>0</v>
      </c>
      <c r="O1389">
        <f>Reference!K1216</f>
        <v>0</v>
      </c>
      <c r="P1389">
        <f>Reference!J1216</f>
        <v>0</v>
      </c>
      <c r="Q1389">
        <f>'Milestone 2'!R242</f>
        <v>0</v>
      </c>
      <c r="R1389">
        <f>'Milestone 2'!S242</f>
        <v>0</v>
      </c>
    </row>
    <row r="1390" spans="1:18">
      <c r="A1390">
        <f>'Milestone 2'!A243</f>
        <v>0</v>
      </c>
      <c r="B1390">
        <f>'Milestone 2'!B243</f>
        <v>0</v>
      </c>
      <c r="C1390">
        <f>'Milestone 2'!C243</f>
        <v>0</v>
      </c>
      <c r="D1390" s="21">
        <f>'Milestone 2'!E243</f>
        <v>0</v>
      </c>
      <c r="E1390">
        <f>Reference!C1217</f>
        <v>0</v>
      </c>
      <c r="F1390">
        <f>Reference!B1217</f>
        <v>0</v>
      </c>
      <c r="G1390">
        <f>Reference!A1217</f>
        <v>0</v>
      </c>
      <c r="H1390">
        <f>Reference!F1217</f>
        <v>0</v>
      </c>
      <c r="I1390">
        <f>Reference!E1217</f>
        <v>0</v>
      </c>
      <c r="J1390">
        <f>Reference!D1217</f>
        <v>0</v>
      </c>
      <c r="K1390">
        <f>Reference!I1217</f>
        <v>0</v>
      </c>
      <c r="L1390">
        <f>Reference!H1217</f>
        <v>0</v>
      </c>
      <c r="M1390">
        <f>Reference!G1217</f>
        <v>0</v>
      </c>
      <c r="N1390">
        <f>Reference!L1217</f>
        <v>0</v>
      </c>
      <c r="O1390">
        <f>Reference!K1217</f>
        <v>0</v>
      </c>
      <c r="P1390">
        <f>Reference!J1217</f>
        <v>0</v>
      </c>
      <c r="Q1390">
        <f>'Milestone 2'!R243</f>
        <v>0</v>
      </c>
      <c r="R1390">
        <f>'Milestone 2'!S243</f>
        <v>0</v>
      </c>
    </row>
    <row r="1391" spans="1:18">
      <c r="A1391">
        <f>'Milestone 2'!A244</f>
        <v>0</v>
      </c>
      <c r="B1391">
        <f>'Milestone 2'!B244</f>
        <v>0</v>
      </c>
      <c r="C1391">
        <f>'Milestone 2'!C244</f>
        <v>0</v>
      </c>
      <c r="D1391" s="21">
        <f>'Milestone 2'!E244</f>
        <v>0</v>
      </c>
      <c r="E1391">
        <f>Reference!C1218</f>
        <v>0</v>
      </c>
      <c r="F1391">
        <f>Reference!B1218</f>
        <v>0</v>
      </c>
      <c r="G1391">
        <f>Reference!A1218</f>
        <v>0</v>
      </c>
      <c r="H1391">
        <f>Reference!F1218</f>
        <v>0</v>
      </c>
      <c r="I1391">
        <f>Reference!E1218</f>
        <v>0</v>
      </c>
      <c r="J1391">
        <f>Reference!D1218</f>
        <v>0</v>
      </c>
      <c r="K1391">
        <f>Reference!I1218</f>
        <v>0</v>
      </c>
      <c r="L1391">
        <f>Reference!H1218</f>
        <v>0</v>
      </c>
      <c r="M1391">
        <f>Reference!G1218</f>
        <v>0</v>
      </c>
      <c r="N1391">
        <f>Reference!L1218</f>
        <v>0</v>
      </c>
      <c r="O1391">
        <f>Reference!K1218</f>
        <v>0</v>
      </c>
      <c r="P1391">
        <f>Reference!J1218</f>
        <v>0</v>
      </c>
      <c r="Q1391">
        <f>'Milestone 2'!R244</f>
        <v>0</v>
      </c>
      <c r="R1391">
        <f>'Milestone 2'!S244</f>
        <v>0</v>
      </c>
    </row>
    <row r="1392" spans="1:18">
      <c r="A1392">
        <f>'Milestone 2'!A245</f>
        <v>0</v>
      </c>
      <c r="B1392">
        <f>'Milestone 2'!B245</f>
        <v>0</v>
      </c>
      <c r="C1392">
        <f>'Milestone 2'!C245</f>
        <v>0</v>
      </c>
      <c r="D1392" s="21">
        <f>'Milestone 2'!E245</f>
        <v>0</v>
      </c>
      <c r="E1392">
        <f>Reference!C1219</f>
        <v>0</v>
      </c>
      <c r="F1392">
        <f>Reference!B1219</f>
        <v>0</v>
      </c>
      <c r="G1392">
        <f>Reference!A1219</f>
        <v>0</v>
      </c>
      <c r="H1392">
        <f>Reference!F1219</f>
        <v>0</v>
      </c>
      <c r="I1392">
        <f>Reference!E1219</f>
        <v>0</v>
      </c>
      <c r="J1392">
        <f>Reference!D1219</f>
        <v>0</v>
      </c>
      <c r="K1392">
        <f>Reference!I1219</f>
        <v>0</v>
      </c>
      <c r="L1392">
        <f>Reference!H1219</f>
        <v>0</v>
      </c>
      <c r="M1392">
        <f>Reference!G1219</f>
        <v>0</v>
      </c>
      <c r="N1392">
        <f>Reference!L1219</f>
        <v>0</v>
      </c>
      <c r="O1392">
        <f>Reference!K1219</f>
        <v>0</v>
      </c>
      <c r="P1392">
        <f>Reference!J1219</f>
        <v>0</v>
      </c>
      <c r="Q1392">
        <f>'Milestone 2'!R245</f>
        <v>0</v>
      </c>
      <c r="R1392">
        <f>'Milestone 2'!S245</f>
        <v>0</v>
      </c>
    </row>
    <row r="1393" spans="1:18">
      <c r="A1393">
        <f>'Milestone 2'!A246</f>
        <v>0</v>
      </c>
      <c r="B1393">
        <f>'Milestone 2'!B246</f>
        <v>0</v>
      </c>
      <c r="C1393">
        <f>'Milestone 2'!C246</f>
        <v>0</v>
      </c>
      <c r="D1393" s="21">
        <f>'Milestone 2'!E246</f>
        <v>0</v>
      </c>
      <c r="E1393">
        <f>Reference!C1220</f>
        <v>0</v>
      </c>
      <c r="F1393">
        <f>Reference!B1220</f>
        <v>0</v>
      </c>
      <c r="G1393">
        <f>Reference!A1220</f>
        <v>0</v>
      </c>
      <c r="H1393">
        <f>Reference!F1220</f>
        <v>0</v>
      </c>
      <c r="I1393">
        <f>Reference!E1220</f>
        <v>0</v>
      </c>
      <c r="J1393">
        <f>Reference!D1220</f>
        <v>0</v>
      </c>
      <c r="K1393">
        <f>Reference!I1220</f>
        <v>0</v>
      </c>
      <c r="L1393">
        <f>Reference!H1220</f>
        <v>0</v>
      </c>
      <c r="M1393">
        <f>Reference!G1220</f>
        <v>0</v>
      </c>
      <c r="N1393">
        <f>Reference!L1220</f>
        <v>0</v>
      </c>
      <c r="O1393">
        <f>Reference!K1220</f>
        <v>0</v>
      </c>
      <c r="P1393">
        <f>Reference!J1220</f>
        <v>0</v>
      </c>
      <c r="Q1393">
        <f>'Milestone 2'!R246</f>
        <v>0</v>
      </c>
      <c r="R1393">
        <f>'Milestone 2'!S246</f>
        <v>0</v>
      </c>
    </row>
    <row r="1394" spans="1:18">
      <c r="A1394">
        <f>'Milestone 2'!A247</f>
        <v>0</v>
      </c>
      <c r="B1394">
        <f>'Milestone 2'!B247</f>
        <v>0</v>
      </c>
      <c r="C1394">
        <f>'Milestone 2'!C247</f>
        <v>0</v>
      </c>
      <c r="D1394" s="21">
        <f>'Milestone 2'!E247</f>
        <v>0</v>
      </c>
      <c r="E1394">
        <f>Reference!C1221</f>
        <v>0</v>
      </c>
      <c r="F1394">
        <f>Reference!B1221</f>
        <v>0</v>
      </c>
      <c r="G1394">
        <f>Reference!A1221</f>
        <v>0</v>
      </c>
      <c r="H1394">
        <f>Reference!F1221</f>
        <v>0</v>
      </c>
      <c r="I1394">
        <f>Reference!E1221</f>
        <v>0</v>
      </c>
      <c r="J1394">
        <f>Reference!D1221</f>
        <v>0</v>
      </c>
      <c r="K1394">
        <f>Reference!I1221</f>
        <v>0</v>
      </c>
      <c r="L1394">
        <f>Reference!H1221</f>
        <v>0</v>
      </c>
      <c r="M1394">
        <f>Reference!G1221</f>
        <v>0</v>
      </c>
      <c r="N1394">
        <f>Reference!L1221</f>
        <v>0</v>
      </c>
      <c r="O1394">
        <f>Reference!K1221</f>
        <v>0</v>
      </c>
      <c r="P1394">
        <f>Reference!J1221</f>
        <v>0</v>
      </c>
      <c r="Q1394">
        <f>'Milestone 2'!R247</f>
        <v>0</v>
      </c>
      <c r="R1394">
        <f>'Milestone 2'!S247</f>
        <v>0</v>
      </c>
    </row>
    <row r="1395" spans="1:18">
      <c r="A1395">
        <f>'Milestone 2'!A248</f>
        <v>0</v>
      </c>
      <c r="B1395">
        <f>'Milestone 2'!B248</f>
        <v>0</v>
      </c>
      <c r="C1395">
        <f>'Milestone 2'!C248</f>
        <v>0</v>
      </c>
      <c r="D1395" s="21">
        <f>'Milestone 2'!E248</f>
        <v>0</v>
      </c>
      <c r="E1395">
        <f>Reference!C1222</f>
        <v>0</v>
      </c>
      <c r="F1395">
        <f>Reference!B1222</f>
        <v>0</v>
      </c>
      <c r="G1395">
        <f>Reference!A1222</f>
        <v>0</v>
      </c>
      <c r="H1395">
        <f>Reference!F1222</f>
        <v>0</v>
      </c>
      <c r="I1395">
        <f>Reference!E1222</f>
        <v>0</v>
      </c>
      <c r="J1395">
        <f>Reference!D1222</f>
        <v>0</v>
      </c>
      <c r="K1395">
        <f>Reference!I1222</f>
        <v>0</v>
      </c>
      <c r="L1395">
        <f>Reference!H1222</f>
        <v>0</v>
      </c>
      <c r="M1395">
        <f>Reference!G1222</f>
        <v>0</v>
      </c>
      <c r="N1395">
        <f>Reference!L1222</f>
        <v>0</v>
      </c>
      <c r="O1395">
        <f>Reference!K1222</f>
        <v>0</v>
      </c>
      <c r="P1395">
        <f>Reference!J1222</f>
        <v>0</v>
      </c>
      <c r="Q1395">
        <f>'Milestone 2'!R248</f>
        <v>0</v>
      </c>
      <c r="R1395">
        <f>'Milestone 2'!S248</f>
        <v>0</v>
      </c>
    </row>
    <row r="1396" spans="1:18">
      <c r="A1396">
        <f>'Milestone 2'!A249</f>
        <v>0</v>
      </c>
      <c r="B1396">
        <f>'Milestone 2'!B249</f>
        <v>0</v>
      </c>
      <c r="C1396">
        <f>'Milestone 2'!C249</f>
        <v>0</v>
      </c>
      <c r="D1396" s="21">
        <f>'Milestone 2'!E249</f>
        <v>0</v>
      </c>
      <c r="E1396">
        <f>Reference!C1223</f>
        <v>0</v>
      </c>
      <c r="F1396">
        <f>Reference!B1223</f>
        <v>0</v>
      </c>
      <c r="G1396">
        <f>Reference!A1223</f>
        <v>0</v>
      </c>
      <c r="H1396">
        <f>Reference!F1223</f>
        <v>0</v>
      </c>
      <c r="I1396">
        <f>Reference!E1223</f>
        <v>0</v>
      </c>
      <c r="J1396">
        <f>Reference!D1223</f>
        <v>0</v>
      </c>
      <c r="K1396">
        <f>Reference!I1223</f>
        <v>0</v>
      </c>
      <c r="L1396">
        <f>Reference!H1223</f>
        <v>0</v>
      </c>
      <c r="M1396">
        <f>Reference!G1223</f>
        <v>0</v>
      </c>
      <c r="N1396">
        <f>Reference!L1223</f>
        <v>0</v>
      </c>
      <c r="O1396">
        <f>Reference!K1223</f>
        <v>0</v>
      </c>
      <c r="P1396">
        <f>Reference!J1223</f>
        <v>0</v>
      </c>
      <c r="Q1396">
        <f>'Milestone 2'!R249</f>
        <v>0</v>
      </c>
      <c r="R1396">
        <f>'Milestone 2'!S249</f>
        <v>0</v>
      </c>
    </row>
    <row r="1397" spans="1:18">
      <c r="A1397">
        <f>'Milestone 2'!A250</f>
        <v>0</v>
      </c>
      <c r="B1397">
        <f>'Milestone 2'!B250</f>
        <v>0</v>
      </c>
      <c r="C1397">
        <f>'Milestone 2'!C250</f>
        <v>0</v>
      </c>
      <c r="D1397" s="21">
        <f>'Milestone 2'!E250</f>
        <v>0</v>
      </c>
      <c r="E1397">
        <f>Reference!C1224</f>
        <v>0</v>
      </c>
      <c r="F1397">
        <f>Reference!B1224</f>
        <v>0</v>
      </c>
      <c r="G1397">
        <f>Reference!A1224</f>
        <v>0</v>
      </c>
      <c r="H1397">
        <f>Reference!F1224</f>
        <v>0</v>
      </c>
      <c r="I1397">
        <f>Reference!E1224</f>
        <v>0</v>
      </c>
      <c r="J1397">
        <f>Reference!D1224</f>
        <v>0</v>
      </c>
      <c r="K1397">
        <f>Reference!I1224</f>
        <v>0</v>
      </c>
      <c r="L1397">
        <f>Reference!H1224</f>
        <v>0</v>
      </c>
      <c r="M1397">
        <f>Reference!G1224</f>
        <v>0</v>
      </c>
      <c r="N1397">
        <f>Reference!L1224</f>
        <v>0</v>
      </c>
      <c r="O1397">
        <f>Reference!K1224</f>
        <v>0</v>
      </c>
      <c r="P1397">
        <f>Reference!J1224</f>
        <v>0</v>
      </c>
      <c r="Q1397">
        <f>'Milestone 2'!R250</f>
        <v>0</v>
      </c>
      <c r="R1397">
        <f>'Milestone 2'!S250</f>
        <v>0</v>
      </c>
    </row>
    <row r="1398" spans="1:18">
      <c r="A1398">
        <f>'Milestone 2'!A251</f>
        <v>0</v>
      </c>
      <c r="B1398">
        <f>'Milestone 2'!B251</f>
        <v>0</v>
      </c>
      <c r="C1398">
        <f>'Milestone 2'!C251</f>
        <v>0</v>
      </c>
      <c r="D1398" s="21">
        <f>'Milestone 2'!E251</f>
        <v>0</v>
      </c>
      <c r="E1398">
        <f>Reference!C1225</f>
        <v>0</v>
      </c>
      <c r="F1398">
        <f>Reference!B1225</f>
        <v>0</v>
      </c>
      <c r="G1398">
        <f>Reference!A1225</f>
        <v>0</v>
      </c>
      <c r="H1398">
        <f>Reference!F1225</f>
        <v>0</v>
      </c>
      <c r="I1398">
        <f>Reference!E1225</f>
        <v>0</v>
      </c>
      <c r="J1398">
        <f>Reference!D1225</f>
        <v>0</v>
      </c>
      <c r="K1398">
        <f>Reference!I1225</f>
        <v>0</v>
      </c>
      <c r="L1398">
        <f>Reference!H1225</f>
        <v>0</v>
      </c>
      <c r="M1398">
        <f>Reference!G1225</f>
        <v>0</v>
      </c>
      <c r="N1398">
        <f>Reference!L1225</f>
        <v>0</v>
      </c>
      <c r="O1398">
        <f>Reference!K1225</f>
        <v>0</v>
      </c>
      <c r="P1398">
        <f>Reference!J1225</f>
        <v>0</v>
      </c>
      <c r="Q1398">
        <f>'Milestone 2'!R251</f>
        <v>0</v>
      </c>
      <c r="R1398">
        <f>'Milestone 2'!S251</f>
        <v>0</v>
      </c>
    </row>
    <row r="1399" spans="1:18">
      <c r="A1399">
        <f>'Milestone 2'!A252</f>
        <v>0</v>
      </c>
      <c r="B1399">
        <f>'Milestone 2'!B252</f>
        <v>0</v>
      </c>
      <c r="C1399">
        <f>'Milestone 2'!C252</f>
        <v>0</v>
      </c>
      <c r="D1399" s="21">
        <f>'Milestone 2'!E252</f>
        <v>0</v>
      </c>
      <c r="E1399">
        <f>Reference!C1226</f>
        <v>0</v>
      </c>
      <c r="F1399">
        <f>Reference!B1226</f>
        <v>0</v>
      </c>
      <c r="G1399">
        <f>Reference!A1226</f>
        <v>0</v>
      </c>
      <c r="H1399">
        <f>Reference!F1226</f>
        <v>0</v>
      </c>
      <c r="I1399">
        <f>Reference!E1226</f>
        <v>0</v>
      </c>
      <c r="J1399">
        <f>Reference!D1226</f>
        <v>0</v>
      </c>
      <c r="K1399">
        <f>Reference!I1226</f>
        <v>0</v>
      </c>
      <c r="L1399">
        <f>Reference!H1226</f>
        <v>0</v>
      </c>
      <c r="M1399">
        <f>Reference!G1226</f>
        <v>0</v>
      </c>
      <c r="N1399">
        <f>Reference!L1226</f>
        <v>0</v>
      </c>
      <c r="O1399">
        <f>Reference!K1226</f>
        <v>0</v>
      </c>
      <c r="P1399">
        <f>Reference!J1226</f>
        <v>0</v>
      </c>
      <c r="Q1399">
        <f>'Milestone 2'!R252</f>
        <v>0</v>
      </c>
      <c r="R1399">
        <f>'Milestone 2'!S252</f>
        <v>0</v>
      </c>
    </row>
    <row r="1400" spans="1:18">
      <c r="A1400">
        <f>'Milestone 2'!A253</f>
        <v>0</v>
      </c>
      <c r="B1400">
        <f>'Milestone 2'!B253</f>
        <v>0</v>
      </c>
      <c r="C1400">
        <f>'Milestone 2'!C253</f>
        <v>0</v>
      </c>
      <c r="D1400" s="21">
        <f>'Milestone 2'!E253</f>
        <v>0</v>
      </c>
      <c r="E1400">
        <f>Reference!C1227</f>
        <v>0</v>
      </c>
      <c r="F1400">
        <f>Reference!B1227</f>
        <v>0</v>
      </c>
      <c r="G1400">
        <f>Reference!A1227</f>
        <v>0</v>
      </c>
      <c r="H1400">
        <f>Reference!F1227</f>
        <v>0</v>
      </c>
      <c r="I1400">
        <f>Reference!E1227</f>
        <v>0</v>
      </c>
      <c r="J1400">
        <f>Reference!D1227</f>
        <v>0</v>
      </c>
      <c r="K1400">
        <f>Reference!I1227</f>
        <v>0</v>
      </c>
      <c r="L1400">
        <f>Reference!H1227</f>
        <v>0</v>
      </c>
      <c r="M1400">
        <f>Reference!G1227</f>
        <v>0</v>
      </c>
      <c r="N1400">
        <f>Reference!L1227</f>
        <v>0</v>
      </c>
      <c r="O1400">
        <f>Reference!K1227</f>
        <v>0</v>
      </c>
      <c r="P1400">
        <f>Reference!J1227</f>
        <v>0</v>
      </c>
      <c r="Q1400">
        <f>'Milestone 2'!R253</f>
        <v>0</v>
      </c>
      <c r="R1400">
        <f>'Milestone 2'!S253</f>
        <v>0</v>
      </c>
    </row>
    <row r="1401" spans="1:18">
      <c r="A1401">
        <f>'Milestone 2'!A254</f>
        <v>0</v>
      </c>
      <c r="B1401">
        <f>'Milestone 2'!B254</f>
        <v>0</v>
      </c>
      <c r="C1401">
        <f>'Milestone 2'!C254</f>
        <v>0</v>
      </c>
      <c r="D1401" s="21">
        <f>'Milestone 2'!E254</f>
        <v>0</v>
      </c>
      <c r="E1401">
        <f>Reference!C1228</f>
        <v>0</v>
      </c>
      <c r="F1401">
        <f>Reference!B1228</f>
        <v>0</v>
      </c>
      <c r="G1401">
        <f>Reference!A1228</f>
        <v>0</v>
      </c>
      <c r="H1401">
        <f>Reference!F1228</f>
        <v>0</v>
      </c>
      <c r="I1401">
        <f>Reference!E1228</f>
        <v>0</v>
      </c>
      <c r="J1401">
        <f>Reference!D1228</f>
        <v>0</v>
      </c>
      <c r="K1401">
        <f>Reference!I1228</f>
        <v>0</v>
      </c>
      <c r="L1401">
        <f>Reference!H1228</f>
        <v>0</v>
      </c>
      <c r="M1401">
        <f>Reference!G1228</f>
        <v>0</v>
      </c>
      <c r="N1401">
        <f>Reference!L1228</f>
        <v>0</v>
      </c>
      <c r="O1401">
        <f>Reference!K1228</f>
        <v>0</v>
      </c>
      <c r="P1401">
        <f>Reference!J1228</f>
        <v>0</v>
      </c>
      <c r="Q1401">
        <f>'Milestone 2'!R254</f>
        <v>0</v>
      </c>
      <c r="R1401">
        <f>'Milestone 2'!S254</f>
        <v>0</v>
      </c>
    </row>
    <row r="1402" spans="1:18">
      <c r="A1402">
        <f>'Milestone 2'!A255</f>
        <v>0</v>
      </c>
      <c r="B1402">
        <f>'Milestone 2'!B255</f>
        <v>0</v>
      </c>
      <c r="C1402">
        <f>'Milestone 2'!C255</f>
        <v>0</v>
      </c>
      <c r="D1402" s="21">
        <f>'Milestone 2'!E255</f>
        <v>0</v>
      </c>
      <c r="E1402">
        <f>Reference!C1229</f>
        <v>0</v>
      </c>
      <c r="F1402">
        <f>Reference!B1229</f>
        <v>0</v>
      </c>
      <c r="G1402">
        <f>Reference!A1229</f>
        <v>0</v>
      </c>
      <c r="H1402">
        <f>Reference!F1229</f>
        <v>0</v>
      </c>
      <c r="I1402">
        <f>Reference!E1229</f>
        <v>0</v>
      </c>
      <c r="J1402">
        <f>Reference!D1229</f>
        <v>0</v>
      </c>
      <c r="K1402">
        <f>Reference!I1229</f>
        <v>0</v>
      </c>
      <c r="L1402">
        <f>Reference!H1229</f>
        <v>0</v>
      </c>
      <c r="M1402">
        <f>Reference!G1229</f>
        <v>0</v>
      </c>
      <c r="N1402">
        <f>Reference!L1229</f>
        <v>0</v>
      </c>
      <c r="O1402">
        <f>Reference!K1229</f>
        <v>0</v>
      </c>
      <c r="P1402">
        <f>Reference!J1229</f>
        <v>0</v>
      </c>
      <c r="Q1402">
        <f>'Milestone 2'!R255</f>
        <v>0</v>
      </c>
      <c r="R1402">
        <f>'Milestone 2'!S255</f>
        <v>0</v>
      </c>
    </row>
    <row r="1403" spans="1:18">
      <c r="A1403">
        <f>'Milestone 2'!A256</f>
        <v>0</v>
      </c>
      <c r="B1403">
        <f>'Milestone 2'!B256</f>
        <v>0</v>
      </c>
      <c r="C1403">
        <f>'Milestone 2'!C256</f>
        <v>0</v>
      </c>
      <c r="D1403" s="21">
        <f>'Milestone 2'!E256</f>
        <v>0</v>
      </c>
      <c r="E1403">
        <f>Reference!C1230</f>
        <v>0</v>
      </c>
      <c r="F1403">
        <f>Reference!B1230</f>
        <v>0</v>
      </c>
      <c r="G1403">
        <f>Reference!A1230</f>
        <v>0</v>
      </c>
      <c r="H1403">
        <f>Reference!F1230</f>
        <v>0</v>
      </c>
      <c r="I1403">
        <f>Reference!E1230</f>
        <v>0</v>
      </c>
      <c r="J1403">
        <f>Reference!D1230</f>
        <v>0</v>
      </c>
      <c r="K1403">
        <f>Reference!I1230</f>
        <v>0</v>
      </c>
      <c r="L1403">
        <f>Reference!H1230</f>
        <v>0</v>
      </c>
      <c r="M1403">
        <f>Reference!G1230</f>
        <v>0</v>
      </c>
      <c r="N1403">
        <f>Reference!L1230</f>
        <v>0</v>
      </c>
      <c r="O1403">
        <f>Reference!K1230</f>
        <v>0</v>
      </c>
      <c r="P1403">
        <f>Reference!J1230</f>
        <v>0</v>
      </c>
      <c r="Q1403">
        <f>'Milestone 2'!R256</f>
        <v>0</v>
      </c>
      <c r="R1403">
        <f>'Milestone 2'!S256</f>
        <v>0</v>
      </c>
    </row>
    <row r="1404" spans="1:18">
      <c r="A1404">
        <f>'Milestone 2'!A257</f>
        <v>0</v>
      </c>
      <c r="B1404">
        <f>'Milestone 2'!B257</f>
        <v>0</v>
      </c>
      <c r="C1404">
        <f>'Milestone 2'!C257</f>
        <v>0</v>
      </c>
      <c r="D1404" s="21">
        <f>'Milestone 2'!E257</f>
        <v>0</v>
      </c>
      <c r="E1404">
        <f>Reference!C1231</f>
        <v>0</v>
      </c>
      <c r="F1404">
        <f>Reference!B1231</f>
        <v>0</v>
      </c>
      <c r="G1404">
        <f>Reference!A1231</f>
        <v>0</v>
      </c>
      <c r="H1404">
        <f>Reference!F1231</f>
        <v>0</v>
      </c>
      <c r="I1404">
        <f>Reference!E1231</f>
        <v>0</v>
      </c>
      <c r="J1404">
        <f>Reference!D1231</f>
        <v>0</v>
      </c>
      <c r="K1404">
        <f>Reference!I1231</f>
        <v>0</v>
      </c>
      <c r="L1404">
        <f>Reference!H1231</f>
        <v>0</v>
      </c>
      <c r="M1404">
        <f>Reference!G1231</f>
        <v>0</v>
      </c>
      <c r="N1404">
        <f>Reference!L1231</f>
        <v>0</v>
      </c>
      <c r="O1404">
        <f>Reference!K1231</f>
        <v>0</v>
      </c>
      <c r="P1404">
        <f>Reference!J1231</f>
        <v>0</v>
      </c>
      <c r="Q1404">
        <f>'Milestone 2'!R257</f>
        <v>0</v>
      </c>
      <c r="R1404">
        <f>'Milestone 2'!S257</f>
        <v>0</v>
      </c>
    </row>
    <row r="1405" spans="1:18">
      <c r="A1405">
        <f>'Milestone 2'!A258</f>
        <v>0</v>
      </c>
      <c r="B1405">
        <f>'Milestone 2'!B258</f>
        <v>0</v>
      </c>
      <c r="C1405">
        <f>'Milestone 2'!C258</f>
        <v>0</v>
      </c>
      <c r="D1405" s="21">
        <f>'Milestone 2'!E258</f>
        <v>0</v>
      </c>
      <c r="E1405">
        <f>Reference!C1232</f>
        <v>0</v>
      </c>
      <c r="F1405">
        <f>Reference!B1232</f>
        <v>0</v>
      </c>
      <c r="G1405">
        <f>Reference!A1232</f>
        <v>0</v>
      </c>
      <c r="H1405">
        <f>Reference!F1232</f>
        <v>0</v>
      </c>
      <c r="I1405">
        <f>Reference!E1232</f>
        <v>0</v>
      </c>
      <c r="J1405">
        <f>Reference!D1232</f>
        <v>0</v>
      </c>
      <c r="K1405">
        <f>Reference!I1232</f>
        <v>0</v>
      </c>
      <c r="L1405">
        <f>Reference!H1232</f>
        <v>0</v>
      </c>
      <c r="M1405">
        <f>Reference!G1232</f>
        <v>0</v>
      </c>
      <c r="N1405">
        <f>Reference!L1232</f>
        <v>0</v>
      </c>
      <c r="O1405">
        <f>Reference!K1232</f>
        <v>0</v>
      </c>
      <c r="P1405">
        <f>Reference!J1232</f>
        <v>0</v>
      </c>
      <c r="Q1405">
        <f>'Milestone 2'!R258</f>
        <v>0</v>
      </c>
      <c r="R1405">
        <f>'Milestone 2'!S258</f>
        <v>0</v>
      </c>
    </row>
    <row r="1406" spans="1:18">
      <c r="A1406">
        <f>'Milestone 2'!A259</f>
        <v>0</v>
      </c>
      <c r="B1406">
        <f>'Milestone 2'!B259</f>
        <v>0</v>
      </c>
      <c r="C1406">
        <f>'Milestone 2'!C259</f>
        <v>0</v>
      </c>
      <c r="D1406" s="21">
        <f>'Milestone 2'!E259</f>
        <v>0</v>
      </c>
      <c r="E1406">
        <f>Reference!C1233</f>
        <v>0</v>
      </c>
      <c r="F1406">
        <f>Reference!B1233</f>
        <v>0</v>
      </c>
      <c r="G1406">
        <f>Reference!A1233</f>
        <v>0</v>
      </c>
      <c r="H1406">
        <f>Reference!F1233</f>
        <v>0</v>
      </c>
      <c r="I1406">
        <f>Reference!E1233</f>
        <v>0</v>
      </c>
      <c r="J1406">
        <f>Reference!D1233</f>
        <v>0</v>
      </c>
      <c r="K1406">
        <f>Reference!I1233</f>
        <v>0</v>
      </c>
      <c r="L1406">
        <f>Reference!H1233</f>
        <v>0</v>
      </c>
      <c r="M1406">
        <f>Reference!G1233</f>
        <v>0</v>
      </c>
      <c r="N1406">
        <f>Reference!L1233</f>
        <v>0</v>
      </c>
      <c r="O1406">
        <f>Reference!K1233</f>
        <v>0</v>
      </c>
      <c r="P1406">
        <f>Reference!J1233</f>
        <v>0</v>
      </c>
      <c r="Q1406">
        <f>'Milestone 2'!R259</f>
        <v>0</v>
      </c>
      <c r="R1406">
        <f>'Milestone 2'!S259</f>
        <v>0</v>
      </c>
    </row>
    <row r="1407" spans="1:18">
      <c r="A1407">
        <f>'Milestone 2'!A260</f>
        <v>0</v>
      </c>
      <c r="B1407">
        <f>'Milestone 2'!B260</f>
        <v>0</v>
      </c>
      <c r="C1407">
        <f>'Milestone 2'!C260</f>
        <v>0</v>
      </c>
      <c r="D1407" s="21">
        <f>'Milestone 2'!E260</f>
        <v>0</v>
      </c>
      <c r="E1407">
        <f>Reference!C1234</f>
        <v>0</v>
      </c>
      <c r="F1407">
        <f>Reference!B1234</f>
        <v>0</v>
      </c>
      <c r="G1407">
        <f>Reference!A1234</f>
        <v>0</v>
      </c>
      <c r="H1407">
        <f>Reference!F1234</f>
        <v>0</v>
      </c>
      <c r="I1407">
        <f>Reference!E1234</f>
        <v>0</v>
      </c>
      <c r="J1407">
        <f>Reference!D1234</f>
        <v>0</v>
      </c>
      <c r="K1407">
        <f>Reference!I1234</f>
        <v>0</v>
      </c>
      <c r="L1407">
        <f>Reference!H1234</f>
        <v>0</v>
      </c>
      <c r="M1407">
        <f>Reference!G1234</f>
        <v>0</v>
      </c>
      <c r="N1407">
        <f>Reference!L1234</f>
        <v>0</v>
      </c>
      <c r="O1407">
        <f>Reference!K1234</f>
        <v>0</v>
      </c>
      <c r="P1407">
        <f>Reference!J1234</f>
        <v>0</v>
      </c>
      <c r="Q1407">
        <f>'Milestone 2'!R260</f>
        <v>0</v>
      </c>
      <c r="R1407">
        <f>'Milestone 2'!S260</f>
        <v>0</v>
      </c>
    </row>
    <row r="1408" spans="1:18">
      <c r="A1408">
        <f>'Milestone 2'!A261</f>
        <v>0</v>
      </c>
      <c r="B1408">
        <f>'Milestone 2'!B261</f>
        <v>0</v>
      </c>
      <c r="C1408">
        <f>'Milestone 2'!C261</f>
        <v>0</v>
      </c>
      <c r="D1408" s="21">
        <f>'Milestone 2'!E261</f>
        <v>0</v>
      </c>
      <c r="E1408">
        <f>Reference!C1235</f>
        <v>0</v>
      </c>
      <c r="F1408">
        <f>Reference!B1235</f>
        <v>0</v>
      </c>
      <c r="G1408">
        <f>Reference!A1235</f>
        <v>0</v>
      </c>
      <c r="H1408">
        <f>Reference!F1235</f>
        <v>0</v>
      </c>
      <c r="I1408">
        <f>Reference!E1235</f>
        <v>0</v>
      </c>
      <c r="J1408">
        <f>Reference!D1235</f>
        <v>0</v>
      </c>
      <c r="K1408">
        <f>Reference!I1235</f>
        <v>0</v>
      </c>
      <c r="L1408">
        <f>Reference!H1235</f>
        <v>0</v>
      </c>
      <c r="M1408">
        <f>Reference!G1235</f>
        <v>0</v>
      </c>
      <c r="N1408">
        <f>Reference!L1235</f>
        <v>0</v>
      </c>
      <c r="O1408">
        <f>Reference!K1235</f>
        <v>0</v>
      </c>
      <c r="P1408">
        <f>Reference!J1235</f>
        <v>0</v>
      </c>
      <c r="Q1408">
        <f>'Milestone 2'!R261</f>
        <v>0</v>
      </c>
      <c r="R1408">
        <f>'Milestone 2'!S261</f>
        <v>0</v>
      </c>
    </row>
    <row r="1409" spans="1:18">
      <c r="A1409">
        <f>'Milestone 2'!A262</f>
        <v>0</v>
      </c>
      <c r="B1409">
        <f>'Milestone 2'!B262</f>
        <v>0</v>
      </c>
      <c r="C1409">
        <f>'Milestone 2'!C262</f>
        <v>0</v>
      </c>
      <c r="D1409" s="21">
        <f>'Milestone 2'!E262</f>
        <v>0</v>
      </c>
      <c r="E1409">
        <f>Reference!C1236</f>
        <v>0</v>
      </c>
      <c r="F1409">
        <f>Reference!B1236</f>
        <v>0</v>
      </c>
      <c r="G1409">
        <f>Reference!A1236</f>
        <v>0</v>
      </c>
      <c r="H1409">
        <f>Reference!F1236</f>
        <v>0</v>
      </c>
      <c r="I1409">
        <f>Reference!E1236</f>
        <v>0</v>
      </c>
      <c r="J1409">
        <f>Reference!D1236</f>
        <v>0</v>
      </c>
      <c r="K1409">
        <f>Reference!I1236</f>
        <v>0</v>
      </c>
      <c r="L1409">
        <f>Reference!H1236</f>
        <v>0</v>
      </c>
      <c r="M1409">
        <f>Reference!G1236</f>
        <v>0</v>
      </c>
      <c r="N1409">
        <f>Reference!L1236</f>
        <v>0</v>
      </c>
      <c r="O1409">
        <f>Reference!K1236</f>
        <v>0</v>
      </c>
      <c r="P1409">
        <f>Reference!J1236</f>
        <v>0</v>
      </c>
      <c r="Q1409">
        <f>'Milestone 2'!R262</f>
        <v>0</v>
      </c>
      <c r="R1409">
        <f>'Milestone 2'!S262</f>
        <v>0</v>
      </c>
    </row>
    <row r="1410" spans="1:18">
      <c r="A1410">
        <f>'Milestone 2'!A263</f>
        <v>0</v>
      </c>
      <c r="B1410">
        <f>'Milestone 2'!B263</f>
        <v>0</v>
      </c>
      <c r="C1410">
        <f>'Milestone 2'!C263</f>
        <v>0</v>
      </c>
      <c r="D1410" s="21">
        <f>'Milestone 2'!E263</f>
        <v>0</v>
      </c>
      <c r="E1410">
        <f>Reference!C1237</f>
        <v>0</v>
      </c>
      <c r="F1410">
        <f>Reference!B1237</f>
        <v>0</v>
      </c>
      <c r="G1410">
        <f>Reference!A1237</f>
        <v>0</v>
      </c>
      <c r="H1410">
        <f>Reference!F1237</f>
        <v>0</v>
      </c>
      <c r="I1410">
        <f>Reference!E1237</f>
        <v>0</v>
      </c>
      <c r="J1410">
        <f>Reference!D1237</f>
        <v>0</v>
      </c>
      <c r="K1410">
        <f>Reference!I1237</f>
        <v>0</v>
      </c>
      <c r="L1410">
        <f>Reference!H1237</f>
        <v>0</v>
      </c>
      <c r="M1410">
        <f>Reference!G1237</f>
        <v>0</v>
      </c>
      <c r="N1410">
        <f>Reference!L1237</f>
        <v>0</v>
      </c>
      <c r="O1410">
        <f>Reference!K1237</f>
        <v>0</v>
      </c>
      <c r="P1410">
        <f>Reference!J1237</f>
        <v>0</v>
      </c>
      <c r="Q1410">
        <f>'Milestone 2'!R263</f>
        <v>0</v>
      </c>
      <c r="R1410">
        <f>'Milestone 2'!S263</f>
        <v>0</v>
      </c>
    </row>
    <row r="1411" spans="1:18">
      <c r="A1411">
        <f>'Milestone 2'!A264</f>
        <v>0</v>
      </c>
      <c r="B1411">
        <f>'Milestone 2'!B264</f>
        <v>0</v>
      </c>
      <c r="C1411">
        <f>'Milestone 2'!C264</f>
        <v>0</v>
      </c>
      <c r="D1411" s="21">
        <f>'Milestone 2'!E264</f>
        <v>0</v>
      </c>
      <c r="E1411">
        <f>Reference!C1238</f>
        <v>0</v>
      </c>
      <c r="F1411">
        <f>Reference!B1238</f>
        <v>0</v>
      </c>
      <c r="G1411">
        <f>Reference!A1238</f>
        <v>0</v>
      </c>
      <c r="H1411">
        <f>Reference!F1238</f>
        <v>0</v>
      </c>
      <c r="I1411">
        <f>Reference!E1238</f>
        <v>0</v>
      </c>
      <c r="J1411">
        <f>Reference!D1238</f>
        <v>0</v>
      </c>
      <c r="K1411">
        <f>Reference!I1238</f>
        <v>0</v>
      </c>
      <c r="L1411">
        <f>Reference!H1238</f>
        <v>0</v>
      </c>
      <c r="M1411">
        <f>Reference!G1238</f>
        <v>0</v>
      </c>
      <c r="N1411">
        <f>Reference!L1238</f>
        <v>0</v>
      </c>
      <c r="O1411">
        <f>Reference!K1238</f>
        <v>0</v>
      </c>
      <c r="P1411">
        <f>Reference!J1238</f>
        <v>0</v>
      </c>
      <c r="Q1411">
        <f>'Milestone 2'!R264</f>
        <v>0</v>
      </c>
      <c r="R1411">
        <f>'Milestone 2'!S264</f>
        <v>0</v>
      </c>
    </row>
    <row r="1412" spans="1:18">
      <c r="A1412">
        <f>'Milestone 2'!A265</f>
        <v>0</v>
      </c>
      <c r="B1412">
        <f>'Milestone 2'!B265</f>
        <v>0</v>
      </c>
      <c r="C1412">
        <f>'Milestone 2'!C265</f>
        <v>0</v>
      </c>
      <c r="D1412" s="21">
        <f>'Milestone 2'!E265</f>
        <v>0</v>
      </c>
      <c r="E1412">
        <f>Reference!C1239</f>
        <v>0</v>
      </c>
      <c r="F1412">
        <f>Reference!B1239</f>
        <v>0</v>
      </c>
      <c r="G1412">
        <f>Reference!A1239</f>
        <v>0</v>
      </c>
      <c r="H1412">
        <f>Reference!F1239</f>
        <v>0</v>
      </c>
      <c r="I1412">
        <f>Reference!E1239</f>
        <v>0</v>
      </c>
      <c r="J1412">
        <f>Reference!D1239</f>
        <v>0</v>
      </c>
      <c r="K1412">
        <f>Reference!I1239</f>
        <v>0</v>
      </c>
      <c r="L1412">
        <f>Reference!H1239</f>
        <v>0</v>
      </c>
      <c r="M1412">
        <f>Reference!G1239</f>
        <v>0</v>
      </c>
      <c r="N1412">
        <f>Reference!L1239</f>
        <v>0</v>
      </c>
      <c r="O1412">
        <f>Reference!K1239</f>
        <v>0</v>
      </c>
      <c r="P1412">
        <f>Reference!J1239</f>
        <v>0</v>
      </c>
      <c r="Q1412">
        <f>'Milestone 2'!R265</f>
        <v>0</v>
      </c>
      <c r="R1412">
        <f>'Milestone 2'!S265</f>
        <v>0</v>
      </c>
    </row>
    <row r="1413" spans="1:18">
      <c r="A1413">
        <f>'Milestone 2'!A266</f>
        <v>0</v>
      </c>
      <c r="B1413">
        <f>'Milestone 2'!B266</f>
        <v>0</v>
      </c>
      <c r="C1413">
        <f>'Milestone 2'!C266</f>
        <v>0</v>
      </c>
      <c r="D1413" s="21">
        <f>'Milestone 2'!E266</f>
        <v>0</v>
      </c>
      <c r="E1413">
        <f>Reference!C1240</f>
        <v>0</v>
      </c>
      <c r="F1413">
        <f>Reference!B1240</f>
        <v>0</v>
      </c>
      <c r="G1413">
        <f>Reference!A1240</f>
        <v>0</v>
      </c>
      <c r="H1413">
        <f>Reference!F1240</f>
        <v>0</v>
      </c>
      <c r="I1413">
        <f>Reference!E1240</f>
        <v>0</v>
      </c>
      <c r="J1413">
        <f>Reference!D1240</f>
        <v>0</v>
      </c>
      <c r="K1413">
        <f>Reference!I1240</f>
        <v>0</v>
      </c>
      <c r="L1413">
        <f>Reference!H1240</f>
        <v>0</v>
      </c>
      <c r="M1413">
        <f>Reference!G1240</f>
        <v>0</v>
      </c>
      <c r="N1413">
        <f>Reference!L1240</f>
        <v>0</v>
      </c>
      <c r="O1413">
        <f>Reference!K1240</f>
        <v>0</v>
      </c>
      <c r="P1413">
        <f>Reference!J1240</f>
        <v>0</v>
      </c>
      <c r="Q1413">
        <f>'Milestone 2'!R266</f>
        <v>0</v>
      </c>
      <c r="R1413">
        <f>'Milestone 2'!S266</f>
        <v>0</v>
      </c>
    </row>
    <row r="1414" spans="1:18">
      <c r="A1414">
        <f>'Milestone 2'!A267</f>
        <v>0</v>
      </c>
      <c r="B1414">
        <f>'Milestone 2'!B267</f>
        <v>0</v>
      </c>
      <c r="C1414">
        <f>'Milestone 2'!C267</f>
        <v>0</v>
      </c>
      <c r="D1414" s="21">
        <f>'Milestone 2'!E267</f>
        <v>0</v>
      </c>
      <c r="E1414">
        <f>Reference!C1241</f>
        <v>0</v>
      </c>
      <c r="F1414">
        <f>Reference!B1241</f>
        <v>0</v>
      </c>
      <c r="G1414">
        <f>Reference!A1241</f>
        <v>0</v>
      </c>
      <c r="H1414">
        <f>Reference!F1241</f>
        <v>0</v>
      </c>
      <c r="I1414">
        <f>Reference!E1241</f>
        <v>0</v>
      </c>
      <c r="J1414">
        <f>Reference!D1241</f>
        <v>0</v>
      </c>
      <c r="K1414">
        <f>Reference!I1241</f>
        <v>0</v>
      </c>
      <c r="L1414">
        <f>Reference!H1241</f>
        <v>0</v>
      </c>
      <c r="M1414">
        <f>Reference!G1241</f>
        <v>0</v>
      </c>
      <c r="N1414">
        <f>Reference!L1241</f>
        <v>0</v>
      </c>
      <c r="O1414">
        <f>Reference!K1241</f>
        <v>0</v>
      </c>
      <c r="P1414">
        <f>Reference!J1241</f>
        <v>0</v>
      </c>
      <c r="Q1414">
        <f>'Milestone 2'!R267</f>
        <v>0</v>
      </c>
      <c r="R1414">
        <f>'Milestone 2'!S267</f>
        <v>0</v>
      </c>
    </row>
    <row r="1415" spans="1:18">
      <c r="A1415">
        <f>'Milestone 2'!A268</f>
        <v>0</v>
      </c>
      <c r="B1415">
        <f>'Milestone 2'!B268</f>
        <v>0</v>
      </c>
      <c r="C1415">
        <f>'Milestone 2'!C268</f>
        <v>0</v>
      </c>
      <c r="D1415" s="21">
        <f>'Milestone 2'!E268</f>
        <v>0</v>
      </c>
      <c r="E1415">
        <f>Reference!C1242</f>
        <v>0</v>
      </c>
      <c r="F1415">
        <f>Reference!B1242</f>
        <v>0</v>
      </c>
      <c r="G1415">
        <f>Reference!A1242</f>
        <v>0</v>
      </c>
      <c r="H1415">
        <f>Reference!F1242</f>
        <v>0</v>
      </c>
      <c r="I1415">
        <f>Reference!E1242</f>
        <v>0</v>
      </c>
      <c r="J1415">
        <f>Reference!D1242</f>
        <v>0</v>
      </c>
      <c r="K1415">
        <f>Reference!I1242</f>
        <v>0</v>
      </c>
      <c r="L1415">
        <f>Reference!H1242</f>
        <v>0</v>
      </c>
      <c r="M1415">
        <f>Reference!G1242</f>
        <v>0</v>
      </c>
      <c r="N1415">
        <f>Reference!L1242</f>
        <v>0</v>
      </c>
      <c r="O1415">
        <f>Reference!K1242</f>
        <v>0</v>
      </c>
      <c r="P1415">
        <f>Reference!J1242</f>
        <v>0</v>
      </c>
      <c r="Q1415">
        <f>'Milestone 2'!R268</f>
        <v>0</v>
      </c>
      <c r="R1415">
        <f>'Milestone 2'!S268</f>
        <v>0</v>
      </c>
    </row>
    <row r="1416" spans="1:18">
      <c r="A1416">
        <f>'Milestone 2'!A269</f>
        <v>0</v>
      </c>
      <c r="B1416">
        <f>'Milestone 2'!B269</f>
        <v>0</v>
      </c>
      <c r="C1416">
        <f>'Milestone 2'!C269</f>
        <v>0</v>
      </c>
      <c r="D1416" s="21">
        <f>'Milestone 2'!E269</f>
        <v>0</v>
      </c>
      <c r="E1416">
        <f>Reference!C1243</f>
        <v>0</v>
      </c>
      <c r="F1416">
        <f>Reference!B1243</f>
        <v>0</v>
      </c>
      <c r="G1416">
        <f>Reference!A1243</f>
        <v>0</v>
      </c>
      <c r="H1416">
        <f>Reference!F1243</f>
        <v>0</v>
      </c>
      <c r="I1416">
        <f>Reference!E1243</f>
        <v>0</v>
      </c>
      <c r="J1416">
        <f>Reference!D1243</f>
        <v>0</v>
      </c>
      <c r="K1416">
        <f>Reference!I1243</f>
        <v>0</v>
      </c>
      <c r="L1416">
        <f>Reference!H1243</f>
        <v>0</v>
      </c>
      <c r="M1416">
        <f>Reference!G1243</f>
        <v>0</v>
      </c>
      <c r="N1416">
        <f>Reference!L1243</f>
        <v>0</v>
      </c>
      <c r="O1416">
        <f>Reference!K1243</f>
        <v>0</v>
      </c>
      <c r="P1416">
        <f>Reference!J1243</f>
        <v>0</v>
      </c>
      <c r="Q1416">
        <f>'Milestone 2'!R269</f>
        <v>0</v>
      </c>
      <c r="R1416">
        <f>'Milestone 2'!S269</f>
        <v>0</v>
      </c>
    </row>
    <row r="1417" spans="1:18">
      <c r="A1417">
        <f>'Milestone 2'!A270</f>
        <v>0</v>
      </c>
      <c r="B1417">
        <f>'Milestone 2'!B270</f>
        <v>0</v>
      </c>
      <c r="C1417">
        <f>'Milestone 2'!C270</f>
        <v>0</v>
      </c>
      <c r="D1417" s="21">
        <f>'Milestone 2'!E270</f>
        <v>0</v>
      </c>
      <c r="E1417">
        <f>Reference!C1244</f>
        <v>0</v>
      </c>
      <c r="F1417">
        <f>Reference!B1244</f>
        <v>0</v>
      </c>
      <c r="G1417">
        <f>Reference!A1244</f>
        <v>0</v>
      </c>
      <c r="H1417">
        <f>Reference!F1244</f>
        <v>0</v>
      </c>
      <c r="I1417">
        <f>Reference!E1244</f>
        <v>0</v>
      </c>
      <c r="J1417">
        <f>Reference!D1244</f>
        <v>0</v>
      </c>
      <c r="K1417">
        <f>Reference!I1244</f>
        <v>0</v>
      </c>
      <c r="L1417">
        <f>Reference!H1244</f>
        <v>0</v>
      </c>
      <c r="M1417">
        <f>Reference!G1244</f>
        <v>0</v>
      </c>
      <c r="N1417">
        <f>Reference!L1244</f>
        <v>0</v>
      </c>
      <c r="O1417">
        <f>Reference!K1244</f>
        <v>0</v>
      </c>
      <c r="P1417">
        <f>Reference!J1244</f>
        <v>0</v>
      </c>
      <c r="Q1417">
        <f>'Milestone 2'!R270</f>
        <v>0</v>
      </c>
      <c r="R1417">
        <f>'Milestone 2'!S270</f>
        <v>0</v>
      </c>
    </row>
    <row r="1418" spans="1:18">
      <c r="A1418">
        <f>'Milestone 2'!A271</f>
        <v>0</v>
      </c>
      <c r="B1418">
        <f>'Milestone 2'!B271</f>
        <v>0</v>
      </c>
      <c r="C1418">
        <f>'Milestone 2'!C271</f>
        <v>0</v>
      </c>
      <c r="D1418" s="21">
        <f>'Milestone 2'!E271</f>
        <v>0</v>
      </c>
      <c r="E1418">
        <f>Reference!C1245</f>
        <v>0</v>
      </c>
      <c r="F1418">
        <f>Reference!B1245</f>
        <v>0</v>
      </c>
      <c r="G1418">
        <f>Reference!A1245</f>
        <v>0</v>
      </c>
      <c r="H1418">
        <f>Reference!F1245</f>
        <v>0</v>
      </c>
      <c r="I1418">
        <f>Reference!E1245</f>
        <v>0</v>
      </c>
      <c r="J1418">
        <f>Reference!D1245</f>
        <v>0</v>
      </c>
      <c r="K1418">
        <f>Reference!I1245</f>
        <v>0</v>
      </c>
      <c r="L1418">
        <f>Reference!H1245</f>
        <v>0</v>
      </c>
      <c r="M1418">
        <f>Reference!G1245</f>
        <v>0</v>
      </c>
      <c r="N1418">
        <f>Reference!L1245</f>
        <v>0</v>
      </c>
      <c r="O1418">
        <f>Reference!K1245</f>
        <v>0</v>
      </c>
      <c r="P1418">
        <f>Reference!J1245</f>
        <v>0</v>
      </c>
      <c r="Q1418">
        <f>'Milestone 2'!R271</f>
        <v>0</v>
      </c>
      <c r="R1418">
        <f>'Milestone 2'!S271</f>
        <v>0</v>
      </c>
    </row>
    <row r="1419" spans="1:18">
      <c r="A1419">
        <f>'Milestone 2'!A272</f>
        <v>0</v>
      </c>
      <c r="B1419">
        <f>'Milestone 2'!B272</f>
        <v>0</v>
      </c>
      <c r="C1419">
        <f>'Milestone 2'!C272</f>
        <v>0</v>
      </c>
      <c r="D1419" s="21">
        <f>'Milestone 2'!E272</f>
        <v>0</v>
      </c>
      <c r="E1419">
        <f>Reference!C1246</f>
        <v>0</v>
      </c>
      <c r="F1419">
        <f>Reference!B1246</f>
        <v>0</v>
      </c>
      <c r="G1419">
        <f>Reference!A1246</f>
        <v>0</v>
      </c>
      <c r="H1419">
        <f>Reference!F1246</f>
        <v>0</v>
      </c>
      <c r="I1419">
        <f>Reference!E1246</f>
        <v>0</v>
      </c>
      <c r="J1419">
        <f>Reference!D1246</f>
        <v>0</v>
      </c>
      <c r="K1419">
        <f>Reference!I1246</f>
        <v>0</v>
      </c>
      <c r="L1419">
        <f>Reference!H1246</f>
        <v>0</v>
      </c>
      <c r="M1419">
        <f>Reference!G1246</f>
        <v>0</v>
      </c>
      <c r="N1419">
        <f>Reference!L1246</f>
        <v>0</v>
      </c>
      <c r="O1419">
        <f>Reference!K1246</f>
        <v>0</v>
      </c>
      <c r="P1419">
        <f>Reference!J1246</f>
        <v>0</v>
      </c>
      <c r="Q1419">
        <f>'Milestone 2'!R272</f>
        <v>0</v>
      </c>
      <c r="R1419">
        <f>'Milestone 2'!S272</f>
        <v>0</v>
      </c>
    </row>
    <row r="1420" spans="1:18">
      <c r="A1420">
        <f>'Milestone 2'!A273</f>
        <v>0</v>
      </c>
      <c r="B1420">
        <f>'Milestone 2'!B273</f>
        <v>0</v>
      </c>
      <c r="C1420">
        <f>'Milestone 2'!C273</f>
        <v>0</v>
      </c>
      <c r="D1420" s="21">
        <f>'Milestone 2'!E273</f>
        <v>0</v>
      </c>
      <c r="E1420">
        <f>Reference!C1247</f>
        <v>0</v>
      </c>
      <c r="F1420">
        <f>Reference!B1247</f>
        <v>0</v>
      </c>
      <c r="G1420">
        <f>Reference!A1247</f>
        <v>0</v>
      </c>
      <c r="H1420">
        <f>Reference!F1247</f>
        <v>0</v>
      </c>
      <c r="I1420">
        <f>Reference!E1247</f>
        <v>0</v>
      </c>
      <c r="J1420">
        <f>Reference!D1247</f>
        <v>0</v>
      </c>
      <c r="K1420">
        <f>Reference!I1247</f>
        <v>0</v>
      </c>
      <c r="L1420">
        <f>Reference!H1247</f>
        <v>0</v>
      </c>
      <c r="M1420">
        <f>Reference!G1247</f>
        <v>0</v>
      </c>
      <c r="N1420">
        <f>Reference!L1247</f>
        <v>0</v>
      </c>
      <c r="O1420">
        <f>Reference!K1247</f>
        <v>0</v>
      </c>
      <c r="P1420">
        <f>Reference!J1247</f>
        <v>0</v>
      </c>
      <c r="Q1420">
        <f>'Milestone 2'!R273</f>
        <v>0</v>
      </c>
      <c r="R1420">
        <f>'Milestone 2'!S273</f>
        <v>0</v>
      </c>
    </row>
    <row r="1421" spans="1:18">
      <c r="A1421">
        <f>'Milestone 2'!A274</f>
        <v>0</v>
      </c>
      <c r="B1421">
        <f>'Milestone 2'!B274</f>
        <v>0</v>
      </c>
      <c r="C1421">
        <f>'Milestone 2'!C274</f>
        <v>0</v>
      </c>
      <c r="D1421" s="21">
        <f>'Milestone 2'!E274</f>
        <v>0</v>
      </c>
      <c r="E1421">
        <f>Reference!C1248</f>
        <v>0</v>
      </c>
      <c r="F1421">
        <f>Reference!B1248</f>
        <v>0</v>
      </c>
      <c r="G1421">
        <f>Reference!A1248</f>
        <v>0</v>
      </c>
      <c r="H1421">
        <f>Reference!F1248</f>
        <v>0</v>
      </c>
      <c r="I1421">
        <f>Reference!E1248</f>
        <v>0</v>
      </c>
      <c r="J1421">
        <f>Reference!D1248</f>
        <v>0</v>
      </c>
      <c r="K1421">
        <f>Reference!I1248</f>
        <v>0</v>
      </c>
      <c r="L1421">
        <f>Reference!H1248</f>
        <v>0</v>
      </c>
      <c r="M1421">
        <f>Reference!G1248</f>
        <v>0</v>
      </c>
      <c r="N1421">
        <f>Reference!L1248</f>
        <v>0</v>
      </c>
      <c r="O1421">
        <f>Reference!K1248</f>
        <v>0</v>
      </c>
      <c r="P1421">
        <f>Reference!J1248</f>
        <v>0</v>
      </c>
      <c r="Q1421">
        <f>'Milestone 2'!R274</f>
        <v>0</v>
      </c>
      <c r="R1421">
        <f>'Milestone 2'!S274</f>
        <v>0</v>
      </c>
    </row>
    <row r="1422" spans="1:18">
      <c r="A1422">
        <f>'Milestone 2'!A275</f>
        <v>0</v>
      </c>
      <c r="B1422">
        <f>'Milestone 2'!B275</f>
        <v>0</v>
      </c>
      <c r="C1422">
        <f>'Milestone 2'!C275</f>
        <v>0</v>
      </c>
      <c r="D1422" s="21">
        <f>'Milestone 2'!E275</f>
        <v>0</v>
      </c>
      <c r="E1422">
        <f>Reference!C1249</f>
        <v>0</v>
      </c>
      <c r="F1422">
        <f>Reference!B1249</f>
        <v>0</v>
      </c>
      <c r="G1422">
        <f>Reference!A1249</f>
        <v>0</v>
      </c>
      <c r="H1422">
        <f>Reference!F1249</f>
        <v>0</v>
      </c>
      <c r="I1422">
        <f>Reference!E1249</f>
        <v>0</v>
      </c>
      <c r="J1422">
        <f>Reference!D1249</f>
        <v>0</v>
      </c>
      <c r="K1422">
        <f>Reference!I1249</f>
        <v>0</v>
      </c>
      <c r="L1422">
        <f>Reference!H1249</f>
        <v>0</v>
      </c>
      <c r="M1422">
        <f>Reference!G1249</f>
        <v>0</v>
      </c>
      <c r="N1422">
        <f>Reference!L1249</f>
        <v>0</v>
      </c>
      <c r="O1422">
        <f>Reference!K1249</f>
        <v>0</v>
      </c>
      <c r="P1422">
        <f>Reference!J1249</f>
        <v>0</v>
      </c>
      <c r="Q1422">
        <f>'Milestone 2'!R275</f>
        <v>0</v>
      </c>
      <c r="R1422">
        <f>'Milestone 2'!S275</f>
        <v>0</v>
      </c>
    </row>
    <row r="1423" spans="1:18">
      <c r="A1423">
        <f>'Milestone 2'!A276</f>
        <v>0</v>
      </c>
      <c r="B1423">
        <f>'Milestone 2'!B276</f>
        <v>0</v>
      </c>
      <c r="C1423">
        <f>'Milestone 2'!C276</f>
        <v>0</v>
      </c>
      <c r="D1423" s="21">
        <f>'Milestone 2'!E276</f>
        <v>0</v>
      </c>
      <c r="E1423">
        <f>Reference!C1250</f>
        <v>0</v>
      </c>
      <c r="F1423">
        <f>Reference!B1250</f>
        <v>0</v>
      </c>
      <c r="G1423">
        <f>Reference!A1250</f>
        <v>0</v>
      </c>
      <c r="H1423">
        <f>Reference!F1250</f>
        <v>0</v>
      </c>
      <c r="I1423">
        <f>Reference!E1250</f>
        <v>0</v>
      </c>
      <c r="J1423">
        <f>Reference!D1250</f>
        <v>0</v>
      </c>
      <c r="K1423">
        <f>Reference!I1250</f>
        <v>0</v>
      </c>
      <c r="L1423">
        <f>Reference!H1250</f>
        <v>0</v>
      </c>
      <c r="M1423">
        <f>Reference!G1250</f>
        <v>0</v>
      </c>
      <c r="N1423">
        <f>Reference!L1250</f>
        <v>0</v>
      </c>
      <c r="O1423">
        <f>Reference!K1250</f>
        <v>0</v>
      </c>
      <c r="P1423">
        <f>Reference!J1250</f>
        <v>0</v>
      </c>
      <c r="Q1423">
        <f>'Milestone 2'!R276</f>
        <v>0</v>
      </c>
      <c r="R1423">
        <f>'Milestone 2'!S276</f>
        <v>0</v>
      </c>
    </row>
    <row r="1424" spans="1:18">
      <c r="A1424">
        <f>'Milestone 2'!A277</f>
        <v>0</v>
      </c>
      <c r="B1424">
        <f>'Milestone 2'!B277</f>
        <v>0</v>
      </c>
      <c r="C1424">
        <f>'Milestone 2'!C277</f>
        <v>0</v>
      </c>
      <c r="D1424" s="21">
        <f>'Milestone 2'!E277</f>
        <v>0</v>
      </c>
      <c r="E1424">
        <f>Reference!C1251</f>
        <v>0</v>
      </c>
      <c r="F1424">
        <f>Reference!B1251</f>
        <v>0</v>
      </c>
      <c r="G1424">
        <f>Reference!A1251</f>
        <v>0</v>
      </c>
      <c r="H1424">
        <f>Reference!F1251</f>
        <v>0</v>
      </c>
      <c r="I1424">
        <f>Reference!E1251</f>
        <v>0</v>
      </c>
      <c r="J1424">
        <f>Reference!D1251</f>
        <v>0</v>
      </c>
      <c r="K1424">
        <f>Reference!I1251</f>
        <v>0</v>
      </c>
      <c r="L1424">
        <f>Reference!H1251</f>
        <v>0</v>
      </c>
      <c r="M1424">
        <f>Reference!G1251</f>
        <v>0</v>
      </c>
      <c r="N1424">
        <f>Reference!L1251</f>
        <v>0</v>
      </c>
      <c r="O1424">
        <f>Reference!K1251</f>
        <v>0</v>
      </c>
      <c r="P1424">
        <f>Reference!J1251</f>
        <v>0</v>
      </c>
      <c r="Q1424">
        <f>'Milestone 2'!R277</f>
        <v>0</v>
      </c>
      <c r="R1424">
        <f>'Milestone 2'!S277</f>
        <v>0</v>
      </c>
    </row>
    <row r="1425" spans="1:18">
      <c r="A1425">
        <f>'Milestone 2'!A278</f>
        <v>0</v>
      </c>
      <c r="B1425">
        <f>'Milestone 2'!B278</f>
        <v>0</v>
      </c>
      <c r="C1425">
        <f>'Milestone 2'!C278</f>
        <v>0</v>
      </c>
      <c r="D1425" s="21">
        <f>'Milestone 2'!E278</f>
        <v>0</v>
      </c>
      <c r="E1425">
        <f>Reference!C1252</f>
        <v>0</v>
      </c>
      <c r="F1425">
        <f>Reference!B1252</f>
        <v>0</v>
      </c>
      <c r="G1425">
        <f>Reference!A1252</f>
        <v>0</v>
      </c>
      <c r="H1425">
        <f>Reference!F1252</f>
        <v>0</v>
      </c>
      <c r="I1425">
        <f>Reference!E1252</f>
        <v>0</v>
      </c>
      <c r="J1425">
        <f>Reference!D1252</f>
        <v>0</v>
      </c>
      <c r="K1425">
        <f>Reference!I1252</f>
        <v>0</v>
      </c>
      <c r="L1425">
        <f>Reference!H1252</f>
        <v>0</v>
      </c>
      <c r="M1425">
        <f>Reference!G1252</f>
        <v>0</v>
      </c>
      <c r="N1425">
        <f>Reference!L1252</f>
        <v>0</v>
      </c>
      <c r="O1425">
        <f>Reference!K1252</f>
        <v>0</v>
      </c>
      <c r="P1425">
        <f>Reference!J1252</f>
        <v>0</v>
      </c>
      <c r="Q1425">
        <f>'Milestone 2'!R278</f>
        <v>0</v>
      </c>
      <c r="R1425">
        <f>'Milestone 2'!S278</f>
        <v>0</v>
      </c>
    </row>
    <row r="1426" spans="1:18">
      <c r="A1426">
        <f>'Milestone 2'!A279</f>
        <v>0</v>
      </c>
      <c r="B1426">
        <f>'Milestone 2'!B279</f>
        <v>0</v>
      </c>
      <c r="C1426">
        <f>'Milestone 2'!C279</f>
        <v>0</v>
      </c>
      <c r="D1426" s="21">
        <f>'Milestone 2'!E279</f>
        <v>0</v>
      </c>
      <c r="E1426">
        <f>Reference!C1253</f>
        <v>0</v>
      </c>
      <c r="F1426">
        <f>Reference!B1253</f>
        <v>0</v>
      </c>
      <c r="G1426">
        <f>Reference!A1253</f>
        <v>0</v>
      </c>
      <c r="H1426">
        <f>Reference!F1253</f>
        <v>0</v>
      </c>
      <c r="I1426">
        <f>Reference!E1253</f>
        <v>0</v>
      </c>
      <c r="J1426">
        <f>Reference!D1253</f>
        <v>0</v>
      </c>
      <c r="K1426">
        <f>Reference!I1253</f>
        <v>0</v>
      </c>
      <c r="L1426">
        <f>Reference!H1253</f>
        <v>0</v>
      </c>
      <c r="M1426">
        <f>Reference!G1253</f>
        <v>0</v>
      </c>
      <c r="N1426">
        <f>Reference!L1253</f>
        <v>0</v>
      </c>
      <c r="O1426">
        <f>Reference!K1253</f>
        <v>0</v>
      </c>
      <c r="P1426">
        <f>Reference!J1253</f>
        <v>0</v>
      </c>
      <c r="Q1426">
        <f>'Milestone 2'!R279</f>
        <v>0</v>
      </c>
      <c r="R1426">
        <f>'Milestone 2'!S279</f>
        <v>0</v>
      </c>
    </row>
    <row r="1427" spans="1:18">
      <c r="A1427">
        <f>'Milestone 2'!A280</f>
        <v>0</v>
      </c>
      <c r="B1427">
        <f>'Milestone 2'!B280</f>
        <v>0</v>
      </c>
      <c r="C1427">
        <f>'Milestone 2'!C280</f>
        <v>0</v>
      </c>
      <c r="D1427" s="21">
        <f>'Milestone 2'!E280</f>
        <v>0</v>
      </c>
      <c r="E1427">
        <f>Reference!C1254</f>
        <v>0</v>
      </c>
      <c r="F1427">
        <f>Reference!B1254</f>
        <v>0</v>
      </c>
      <c r="G1427">
        <f>Reference!A1254</f>
        <v>0</v>
      </c>
      <c r="H1427">
        <f>Reference!F1254</f>
        <v>0</v>
      </c>
      <c r="I1427">
        <f>Reference!E1254</f>
        <v>0</v>
      </c>
      <c r="J1427">
        <f>Reference!D1254</f>
        <v>0</v>
      </c>
      <c r="K1427">
        <f>Reference!I1254</f>
        <v>0</v>
      </c>
      <c r="L1427">
        <f>Reference!H1254</f>
        <v>0</v>
      </c>
      <c r="M1427">
        <f>Reference!G1254</f>
        <v>0</v>
      </c>
      <c r="N1427">
        <f>Reference!L1254</f>
        <v>0</v>
      </c>
      <c r="O1427">
        <f>Reference!K1254</f>
        <v>0</v>
      </c>
      <c r="P1427">
        <f>Reference!J1254</f>
        <v>0</v>
      </c>
      <c r="Q1427">
        <f>'Milestone 2'!R280</f>
        <v>0</v>
      </c>
      <c r="R1427">
        <f>'Milestone 2'!S280</f>
        <v>0</v>
      </c>
    </row>
    <row r="1428" spans="1:18">
      <c r="A1428">
        <f>'Milestone 2'!A281</f>
        <v>0</v>
      </c>
      <c r="B1428">
        <f>'Milestone 2'!B281</f>
        <v>0</v>
      </c>
      <c r="C1428">
        <f>'Milestone 2'!C281</f>
        <v>0</v>
      </c>
      <c r="D1428" s="21">
        <f>'Milestone 2'!E281</f>
        <v>0</v>
      </c>
      <c r="E1428">
        <f>Reference!C1255</f>
        <v>0</v>
      </c>
      <c r="F1428">
        <f>Reference!B1255</f>
        <v>0</v>
      </c>
      <c r="G1428">
        <f>Reference!A1255</f>
        <v>0</v>
      </c>
      <c r="H1428">
        <f>Reference!F1255</f>
        <v>0</v>
      </c>
      <c r="I1428">
        <f>Reference!E1255</f>
        <v>0</v>
      </c>
      <c r="J1428">
        <f>Reference!D1255</f>
        <v>0</v>
      </c>
      <c r="K1428">
        <f>Reference!I1255</f>
        <v>0</v>
      </c>
      <c r="L1428">
        <f>Reference!H1255</f>
        <v>0</v>
      </c>
      <c r="M1428">
        <f>Reference!G1255</f>
        <v>0</v>
      </c>
      <c r="N1428">
        <f>Reference!L1255</f>
        <v>0</v>
      </c>
      <c r="O1428">
        <f>Reference!K1255</f>
        <v>0</v>
      </c>
      <c r="P1428">
        <f>Reference!J1255</f>
        <v>0</v>
      </c>
      <c r="Q1428">
        <f>'Milestone 2'!R281</f>
        <v>0</v>
      </c>
      <c r="R1428">
        <f>'Milestone 2'!S281</f>
        <v>0</v>
      </c>
    </row>
    <row r="1429" spans="1:18">
      <c r="A1429">
        <f>'Milestone 2'!A282</f>
        <v>0</v>
      </c>
      <c r="B1429">
        <f>'Milestone 2'!B282</f>
        <v>0</v>
      </c>
      <c r="C1429">
        <f>'Milestone 2'!C282</f>
        <v>0</v>
      </c>
      <c r="D1429" s="21">
        <f>'Milestone 2'!E282</f>
        <v>0</v>
      </c>
      <c r="E1429">
        <f>Reference!C1256</f>
        <v>0</v>
      </c>
      <c r="F1429">
        <f>Reference!B1256</f>
        <v>0</v>
      </c>
      <c r="G1429">
        <f>Reference!A1256</f>
        <v>0</v>
      </c>
      <c r="H1429">
        <f>Reference!F1256</f>
        <v>0</v>
      </c>
      <c r="I1429">
        <f>Reference!E1256</f>
        <v>0</v>
      </c>
      <c r="J1429">
        <f>Reference!D1256</f>
        <v>0</v>
      </c>
      <c r="K1429">
        <f>Reference!I1256</f>
        <v>0</v>
      </c>
      <c r="L1429">
        <f>Reference!H1256</f>
        <v>0</v>
      </c>
      <c r="M1429">
        <f>Reference!G1256</f>
        <v>0</v>
      </c>
      <c r="N1429">
        <f>Reference!L1256</f>
        <v>0</v>
      </c>
      <c r="O1429">
        <f>Reference!K1256</f>
        <v>0</v>
      </c>
      <c r="P1429">
        <f>Reference!J1256</f>
        <v>0</v>
      </c>
      <c r="Q1429">
        <f>'Milestone 2'!R282</f>
        <v>0</v>
      </c>
      <c r="R1429">
        <f>'Milestone 2'!S282</f>
        <v>0</v>
      </c>
    </row>
    <row r="1430" spans="1:18">
      <c r="A1430">
        <f>'Milestone 2'!A283</f>
        <v>0</v>
      </c>
      <c r="B1430">
        <f>'Milestone 2'!B283</f>
        <v>0</v>
      </c>
      <c r="C1430">
        <f>'Milestone 2'!C283</f>
        <v>0</v>
      </c>
      <c r="D1430" s="21">
        <f>'Milestone 2'!E283</f>
        <v>0</v>
      </c>
      <c r="E1430">
        <f>Reference!C1257</f>
        <v>0</v>
      </c>
      <c r="F1430">
        <f>Reference!B1257</f>
        <v>0</v>
      </c>
      <c r="G1430">
        <f>Reference!A1257</f>
        <v>0</v>
      </c>
      <c r="H1430">
        <f>Reference!F1257</f>
        <v>0</v>
      </c>
      <c r="I1430">
        <f>Reference!E1257</f>
        <v>0</v>
      </c>
      <c r="J1430">
        <f>Reference!D1257</f>
        <v>0</v>
      </c>
      <c r="K1430">
        <f>Reference!I1257</f>
        <v>0</v>
      </c>
      <c r="L1430">
        <f>Reference!H1257</f>
        <v>0</v>
      </c>
      <c r="M1430">
        <f>Reference!G1257</f>
        <v>0</v>
      </c>
      <c r="N1430">
        <f>Reference!L1257</f>
        <v>0</v>
      </c>
      <c r="O1430">
        <f>Reference!K1257</f>
        <v>0</v>
      </c>
      <c r="P1430">
        <f>Reference!J1257</f>
        <v>0</v>
      </c>
      <c r="Q1430">
        <f>'Milestone 2'!R283</f>
        <v>0</v>
      </c>
      <c r="R1430">
        <f>'Milestone 2'!S283</f>
        <v>0</v>
      </c>
    </row>
    <row r="1431" spans="1:18">
      <c r="A1431">
        <f>'Milestone 2'!A284</f>
        <v>0</v>
      </c>
      <c r="B1431">
        <f>'Milestone 2'!B284</f>
        <v>0</v>
      </c>
      <c r="C1431">
        <f>'Milestone 2'!C284</f>
        <v>0</v>
      </c>
      <c r="D1431" s="21">
        <f>'Milestone 2'!E284</f>
        <v>0</v>
      </c>
      <c r="E1431">
        <f>Reference!C1258</f>
        <v>0</v>
      </c>
      <c r="F1431">
        <f>Reference!B1258</f>
        <v>0</v>
      </c>
      <c r="G1431">
        <f>Reference!A1258</f>
        <v>0</v>
      </c>
      <c r="H1431">
        <f>Reference!F1258</f>
        <v>0</v>
      </c>
      <c r="I1431">
        <f>Reference!E1258</f>
        <v>0</v>
      </c>
      <c r="J1431">
        <f>Reference!D1258</f>
        <v>0</v>
      </c>
      <c r="K1431">
        <f>Reference!I1258</f>
        <v>0</v>
      </c>
      <c r="L1431">
        <f>Reference!H1258</f>
        <v>0</v>
      </c>
      <c r="M1431">
        <f>Reference!G1258</f>
        <v>0</v>
      </c>
      <c r="N1431">
        <f>Reference!L1258</f>
        <v>0</v>
      </c>
      <c r="O1431">
        <f>Reference!K1258</f>
        <v>0</v>
      </c>
      <c r="P1431">
        <f>Reference!J1258</f>
        <v>0</v>
      </c>
      <c r="Q1431">
        <f>'Milestone 2'!R284</f>
        <v>0</v>
      </c>
      <c r="R1431">
        <f>'Milestone 2'!S284</f>
        <v>0</v>
      </c>
    </row>
    <row r="1432" spans="1:18">
      <c r="A1432">
        <f>'Milestone 2'!A285</f>
        <v>0</v>
      </c>
      <c r="B1432">
        <f>'Milestone 2'!B285</f>
        <v>0</v>
      </c>
      <c r="C1432">
        <f>'Milestone 2'!C285</f>
        <v>0</v>
      </c>
      <c r="D1432" s="21">
        <f>'Milestone 2'!E285</f>
        <v>0</v>
      </c>
      <c r="E1432">
        <f>Reference!C1259</f>
        <v>0</v>
      </c>
      <c r="F1432">
        <f>Reference!B1259</f>
        <v>0</v>
      </c>
      <c r="G1432">
        <f>Reference!A1259</f>
        <v>0</v>
      </c>
      <c r="H1432">
        <f>Reference!F1259</f>
        <v>0</v>
      </c>
      <c r="I1432">
        <f>Reference!E1259</f>
        <v>0</v>
      </c>
      <c r="J1432">
        <f>Reference!D1259</f>
        <v>0</v>
      </c>
      <c r="K1432">
        <f>Reference!I1259</f>
        <v>0</v>
      </c>
      <c r="L1432">
        <f>Reference!H1259</f>
        <v>0</v>
      </c>
      <c r="M1432">
        <f>Reference!G1259</f>
        <v>0</v>
      </c>
      <c r="N1432">
        <f>Reference!L1259</f>
        <v>0</v>
      </c>
      <c r="O1432">
        <f>Reference!K1259</f>
        <v>0</v>
      </c>
      <c r="P1432">
        <f>Reference!J1259</f>
        <v>0</v>
      </c>
      <c r="Q1432">
        <f>'Milestone 2'!R285</f>
        <v>0</v>
      </c>
      <c r="R1432">
        <f>'Milestone 2'!S285</f>
        <v>0</v>
      </c>
    </row>
    <row r="1433" spans="1:18">
      <c r="A1433">
        <f>'Milestone 2'!A286</f>
        <v>0</v>
      </c>
      <c r="B1433">
        <f>'Milestone 2'!B286</f>
        <v>0</v>
      </c>
      <c r="C1433">
        <f>'Milestone 2'!C286</f>
        <v>0</v>
      </c>
      <c r="D1433" s="21">
        <f>'Milestone 2'!E286</f>
        <v>0</v>
      </c>
      <c r="E1433">
        <f>Reference!C1260</f>
        <v>0</v>
      </c>
      <c r="F1433">
        <f>Reference!B1260</f>
        <v>0</v>
      </c>
      <c r="G1433">
        <f>Reference!A1260</f>
        <v>0</v>
      </c>
      <c r="H1433">
        <f>Reference!F1260</f>
        <v>0</v>
      </c>
      <c r="I1433">
        <f>Reference!E1260</f>
        <v>0</v>
      </c>
      <c r="J1433">
        <f>Reference!D1260</f>
        <v>0</v>
      </c>
      <c r="K1433">
        <f>Reference!I1260</f>
        <v>0</v>
      </c>
      <c r="L1433">
        <f>Reference!H1260</f>
        <v>0</v>
      </c>
      <c r="M1433">
        <f>Reference!G1260</f>
        <v>0</v>
      </c>
      <c r="N1433">
        <f>Reference!L1260</f>
        <v>0</v>
      </c>
      <c r="O1433">
        <f>Reference!K1260</f>
        <v>0</v>
      </c>
      <c r="P1433">
        <f>Reference!J1260</f>
        <v>0</v>
      </c>
      <c r="Q1433">
        <f>'Milestone 2'!R286</f>
        <v>0</v>
      </c>
      <c r="R1433">
        <f>'Milestone 2'!S286</f>
        <v>0</v>
      </c>
    </row>
    <row r="1434" spans="1:18">
      <c r="A1434">
        <f>'Milestone 2'!A287</f>
        <v>0</v>
      </c>
      <c r="B1434">
        <f>'Milestone 2'!B287</f>
        <v>0</v>
      </c>
      <c r="C1434">
        <f>'Milestone 2'!C287</f>
        <v>0</v>
      </c>
      <c r="D1434" s="21">
        <f>'Milestone 2'!E287</f>
        <v>0</v>
      </c>
      <c r="E1434">
        <f>Reference!C1261</f>
        <v>0</v>
      </c>
      <c r="F1434">
        <f>Reference!B1261</f>
        <v>0</v>
      </c>
      <c r="G1434">
        <f>Reference!A1261</f>
        <v>0</v>
      </c>
      <c r="H1434">
        <f>Reference!F1261</f>
        <v>0</v>
      </c>
      <c r="I1434">
        <f>Reference!E1261</f>
        <v>0</v>
      </c>
      <c r="J1434">
        <f>Reference!D1261</f>
        <v>0</v>
      </c>
      <c r="K1434">
        <f>Reference!I1261</f>
        <v>0</v>
      </c>
      <c r="L1434">
        <f>Reference!H1261</f>
        <v>0</v>
      </c>
      <c r="M1434">
        <f>Reference!G1261</f>
        <v>0</v>
      </c>
      <c r="N1434">
        <f>Reference!L1261</f>
        <v>0</v>
      </c>
      <c r="O1434">
        <f>Reference!K1261</f>
        <v>0</v>
      </c>
      <c r="P1434">
        <f>Reference!J1261</f>
        <v>0</v>
      </c>
      <c r="Q1434">
        <f>'Milestone 2'!R287</f>
        <v>0</v>
      </c>
      <c r="R1434">
        <f>'Milestone 2'!S287</f>
        <v>0</v>
      </c>
    </row>
    <row r="1435" spans="1:18">
      <c r="A1435">
        <f>'Milestone 2'!A288</f>
        <v>0</v>
      </c>
      <c r="B1435">
        <f>'Milestone 2'!B288</f>
        <v>0</v>
      </c>
      <c r="C1435">
        <f>'Milestone 2'!C288</f>
        <v>0</v>
      </c>
      <c r="D1435" s="21">
        <f>'Milestone 2'!E288</f>
        <v>0</v>
      </c>
      <c r="E1435">
        <f>Reference!C1262</f>
        <v>0</v>
      </c>
      <c r="F1435">
        <f>Reference!B1262</f>
        <v>0</v>
      </c>
      <c r="G1435">
        <f>Reference!A1262</f>
        <v>0</v>
      </c>
      <c r="H1435">
        <f>Reference!F1262</f>
        <v>0</v>
      </c>
      <c r="I1435">
        <f>Reference!E1262</f>
        <v>0</v>
      </c>
      <c r="J1435">
        <f>Reference!D1262</f>
        <v>0</v>
      </c>
      <c r="K1435">
        <f>Reference!I1262</f>
        <v>0</v>
      </c>
      <c r="L1435">
        <f>Reference!H1262</f>
        <v>0</v>
      </c>
      <c r="M1435">
        <f>Reference!G1262</f>
        <v>0</v>
      </c>
      <c r="N1435">
        <f>Reference!L1262</f>
        <v>0</v>
      </c>
      <c r="O1435">
        <f>Reference!K1262</f>
        <v>0</v>
      </c>
      <c r="P1435">
        <f>Reference!J1262</f>
        <v>0</v>
      </c>
      <c r="Q1435">
        <f>'Milestone 2'!R288</f>
        <v>0</v>
      </c>
      <c r="R1435">
        <f>'Milestone 2'!S288</f>
        <v>0</v>
      </c>
    </row>
    <row r="1436" spans="1:18">
      <c r="A1436">
        <f>'Milestone 2'!A289</f>
        <v>0</v>
      </c>
      <c r="B1436">
        <f>'Milestone 2'!B289</f>
        <v>0</v>
      </c>
      <c r="C1436">
        <f>'Milestone 2'!C289</f>
        <v>0</v>
      </c>
      <c r="D1436" s="21">
        <f>'Milestone 2'!E289</f>
        <v>0</v>
      </c>
      <c r="E1436">
        <f>Reference!C1263</f>
        <v>0</v>
      </c>
      <c r="F1436">
        <f>Reference!B1263</f>
        <v>0</v>
      </c>
      <c r="G1436">
        <f>Reference!A1263</f>
        <v>0</v>
      </c>
      <c r="H1436">
        <f>Reference!F1263</f>
        <v>0</v>
      </c>
      <c r="I1436">
        <f>Reference!E1263</f>
        <v>0</v>
      </c>
      <c r="J1436">
        <f>Reference!D1263</f>
        <v>0</v>
      </c>
      <c r="K1436">
        <f>Reference!I1263</f>
        <v>0</v>
      </c>
      <c r="L1436">
        <f>Reference!H1263</f>
        <v>0</v>
      </c>
      <c r="M1436">
        <f>Reference!G1263</f>
        <v>0</v>
      </c>
      <c r="N1436">
        <f>Reference!L1263</f>
        <v>0</v>
      </c>
      <c r="O1436">
        <f>Reference!K1263</f>
        <v>0</v>
      </c>
      <c r="P1436">
        <f>Reference!J1263</f>
        <v>0</v>
      </c>
      <c r="Q1436">
        <f>'Milestone 2'!R289</f>
        <v>0</v>
      </c>
      <c r="R1436">
        <f>'Milestone 2'!S289</f>
        <v>0</v>
      </c>
    </row>
    <row r="1437" spans="1:18">
      <c r="A1437">
        <f>'Milestone 2'!A290</f>
        <v>0</v>
      </c>
      <c r="B1437">
        <f>'Milestone 2'!B290</f>
        <v>0</v>
      </c>
      <c r="C1437">
        <f>'Milestone 2'!C290</f>
        <v>0</v>
      </c>
      <c r="D1437" s="21">
        <f>'Milestone 2'!E290</f>
        <v>0</v>
      </c>
      <c r="E1437">
        <f>Reference!C1264</f>
        <v>0</v>
      </c>
      <c r="F1437">
        <f>Reference!B1264</f>
        <v>0</v>
      </c>
      <c r="G1437">
        <f>Reference!A1264</f>
        <v>0</v>
      </c>
      <c r="H1437">
        <f>Reference!F1264</f>
        <v>0</v>
      </c>
      <c r="I1437">
        <f>Reference!E1264</f>
        <v>0</v>
      </c>
      <c r="J1437">
        <f>Reference!D1264</f>
        <v>0</v>
      </c>
      <c r="K1437">
        <f>Reference!I1264</f>
        <v>0</v>
      </c>
      <c r="L1437">
        <f>Reference!H1264</f>
        <v>0</v>
      </c>
      <c r="M1437">
        <f>Reference!G1264</f>
        <v>0</v>
      </c>
      <c r="N1437">
        <f>Reference!L1264</f>
        <v>0</v>
      </c>
      <c r="O1437">
        <f>Reference!K1264</f>
        <v>0</v>
      </c>
      <c r="P1437">
        <f>Reference!J1264</f>
        <v>0</v>
      </c>
      <c r="Q1437">
        <f>'Milestone 2'!R290</f>
        <v>0</v>
      </c>
      <c r="R1437">
        <f>'Milestone 2'!S290</f>
        <v>0</v>
      </c>
    </row>
    <row r="1438" spans="1:18">
      <c r="A1438">
        <f>'Milestone 2'!A291</f>
        <v>0</v>
      </c>
      <c r="B1438">
        <f>'Milestone 2'!B291</f>
        <v>0</v>
      </c>
      <c r="C1438">
        <f>'Milestone 2'!C291</f>
        <v>0</v>
      </c>
      <c r="D1438" s="21">
        <f>'Milestone 2'!E291</f>
        <v>0</v>
      </c>
      <c r="E1438">
        <f>Reference!C1265</f>
        <v>0</v>
      </c>
      <c r="F1438">
        <f>Reference!B1265</f>
        <v>0</v>
      </c>
      <c r="G1438">
        <f>Reference!A1265</f>
        <v>0</v>
      </c>
      <c r="H1438">
        <f>Reference!F1265</f>
        <v>0</v>
      </c>
      <c r="I1438">
        <f>Reference!E1265</f>
        <v>0</v>
      </c>
      <c r="J1438">
        <f>Reference!D1265</f>
        <v>0</v>
      </c>
      <c r="K1438">
        <f>Reference!I1265</f>
        <v>0</v>
      </c>
      <c r="L1438">
        <f>Reference!H1265</f>
        <v>0</v>
      </c>
      <c r="M1438">
        <f>Reference!G1265</f>
        <v>0</v>
      </c>
      <c r="N1438">
        <f>Reference!L1265</f>
        <v>0</v>
      </c>
      <c r="O1438">
        <f>Reference!K1265</f>
        <v>0</v>
      </c>
      <c r="P1438">
        <f>Reference!J1265</f>
        <v>0</v>
      </c>
      <c r="Q1438">
        <f>'Milestone 2'!R291</f>
        <v>0</v>
      </c>
      <c r="R1438">
        <f>'Milestone 2'!S291</f>
        <v>0</v>
      </c>
    </row>
    <row r="1439" spans="1:18">
      <c r="A1439">
        <f>'Milestone 2'!A292</f>
        <v>0</v>
      </c>
      <c r="B1439">
        <f>'Milestone 2'!B292</f>
        <v>0</v>
      </c>
      <c r="C1439">
        <f>'Milestone 2'!C292</f>
        <v>0</v>
      </c>
      <c r="D1439" s="21">
        <f>'Milestone 2'!E292</f>
        <v>0</v>
      </c>
      <c r="E1439">
        <f>Reference!C1266</f>
        <v>0</v>
      </c>
      <c r="F1439">
        <f>Reference!B1266</f>
        <v>0</v>
      </c>
      <c r="G1439">
        <f>Reference!A1266</f>
        <v>0</v>
      </c>
      <c r="H1439">
        <f>Reference!F1266</f>
        <v>0</v>
      </c>
      <c r="I1439">
        <f>Reference!E1266</f>
        <v>0</v>
      </c>
      <c r="J1439">
        <f>Reference!D1266</f>
        <v>0</v>
      </c>
      <c r="K1439">
        <f>Reference!I1266</f>
        <v>0</v>
      </c>
      <c r="L1439">
        <f>Reference!H1266</f>
        <v>0</v>
      </c>
      <c r="M1439">
        <f>Reference!G1266</f>
        <v>0</v>
      </c>
      <c r="N1439">
        <f>Reference!L1266</f>
        <v>0</v>
      </c>
      <c r="O1439">
        <f>Reference!K1266</f>
        <v>0</v>
      </c>
      <c r="P1439">
        <f>Reference!J1266</f>
        <v>0</v>
      </c>
      <c r="Q1439">
        <f>'Milestone 2'!R292</f>
        <v>0</v>
      </c>
      <c r="R1439">
        <f>'Milestone 2'!S292</f>
        <v>0</v>
      </c>
    </row>
    <row r="1440" spans="1:18">
      <c r="A1440">
        <f>'Milestone 2'!A293</f>
        <v>0</v>
      </c>
      <c r="B1440">
        <f>'Milestone 2'!B293</f>
        <v>0</v>
      </c>
      <c r="C1440">
        <f>'Milestone 2'!C293</f>
        <v>0</v>
      </c>
      <c r="D1440" s="21">
        <f>'Milestone 2'!E293</f>
        <v>0</v>
      </c>
      <c r="E1440">
        <f>Reference!C1267</f>
        <v>0</v>
      </c>
      <c r="F1440">
        <f>Reference!B1267</f>
        <v>0</v>
      </c>
      <c r="G1440">
        <f>Reference!A1267</f>
        <v>0</v>
      </c>
      <c r="H1440">
        <f>Reference!F1267</f>
        <v>0</v>
      </c>
      <c r="I1440">
        <f>Reference!E1267</f>
        <v>0</v>
      </c>
      <c r="J1440">
        <f>Reference!D1267</f>
        <v>0</v>
      </c>
      <c r="K1440">
        <f>Reference!I1267</f>
        <v>0</v>
      </c>
      <c r="L1440">
        <f>Reference!H1267</f>
        <v>0</v>
      </c>
      <c r="M1440">
        <f>Reference!G1267</f>
        <v>0</v>
      </c>
      <c r="N1440">
        <f>Reference!L1267</f>
        <v>0</v>
      </c>
      <c r="O1440">
        <f>Reference!K1267</f>
        <v>0</v>
      </c>
      <c r="P1440">
        <f>Reference!J1267</f>
        <v>0</v>
      </c>
      <c r="Q1440">
        <f>'Milestone 2'!R293</f>
        <v>0</v>
      </c>
      <c r="R1440">
        <f>'Milestone 2'!S293</f>
        <v>0</v>
      </c>
    </row>
    <row r="1441" spans="1:18">
      <c r="A1441">
        <f>'Milestone 2'!A294</f>
        <v>0</v>
      </c>
      <c r="B1441">
        <f>'Milestone 2'!B294</f>
        <v>0</v>
      </c>
      <c r="C1441">
        <f>'Milestone 2'!C294</f>
        <v>0</v>
      </c>
      <c r="D1441" s="21">
        <f>'Milestone 2'!E294</f>
        <v>0</v>
      </c>
      <c r="E1441">
        <f>Reference!C1268</f>
        <v>0</v>
      </c>
      <c r="F1441">
        <f>Reference!B1268</f>
        <v>0</v>
      </c>
      <c r="G1441">
        <f>Reference!A1268</f>
        <v>0</v>
      </c>
      <c r="H1441">
        <f>Reference!F1268</f>
        <v>0</v>
      </c>
      <c r="I1441">
        <f>Reference!E1268</f>
        <v>0</v>
      </c>
      <c r="J1441">
        <f>Reference!D1268</f>
        <v>0</v>
      </c>
      <c r="K1441">
        <f>Reference!I1268</f>
        <v>0</v>
      </c>
      <c r="L1441">
        <f>Reference!H1268</f>
        <v>0</v>
      </c>
      <c r="M1441">
        <f>Reference!G1268</f>
        <v>0</v>
      </c>
      <c r="N1441">
        <f>Reference!L1268</f>
        <v>0</v>
      </c>
      <c r="O1441">
        <f>Reference!K1268</f>
        <v>0</v>
      </c>
      <c r="P1441">
        <f>Reference!J1268</f>
        <v>0</v>
      </c>
      <c r="Q1441">
        <f>'Milestone 2'!R294</f>
        <v>0</v>
      </c>
      <c r="R1441">
        <f>'Milestone 2'!S294</f>
        <v>0</v>
      </c>
    </row>
    <row r="1442" spans="1:18">
      <c r="A1442">
        <f>'Milestone 2'!A295</f>
        <v>0</v>
      </c>
      <c r="B1442">
        <f>'Milestone 2'!B295</f>
        <v>0</v>
      </c>
      <c r="C1442">
        <f>'Milestone 2'!C295</f>
        <v>0</v>
      </c>
      <c r="D1442" s="21">
        <f>'Milestone 2'!E295</f>
        <v>0</v>
      </c>
      <c r="E1442">
        <f>Reference!C1269</f>
        <v>0</v>
      </c>
      <c r="F1442">
        <f>Reference!B1269</f>
        <v>0</v>
      </c>
      <c r="G1442">
        <f>Reference!A1269</f>
        <v>0</v>
      </c>
      <c r="H1442">
        <f>Reference!F1269</f>
        <v>0</v>
      </c>
      <c r="I1442">
        <f>Reference!E1269</f>
        <v>0</v>
      </c>
      <c r="J1442">
        <f>Reference!D1269</f>
        <v>0</v>
      </c>
      <c r="K1442">
        <f>Reference!I1269</f>
        <v>0</v>
      </c>
      <c r="L1442">
        <f>Reference!H1269</f>
        <v>0</v>
      </c>
      <c r="M1442">
        <f>Reference!G1269</f>
        <v>0</v>
      </c>
      <c r="N1442">
        <f>Reference!L1269</f>
        <v>0</v>
      </c>
      <c r="O1442">
        <f>Reference!K1269</f>
        <v>0</v>
      </c>
      <c r="P1442">
        <f>Reference!J1269</f>
        <v>0</v>
      </c>
      <c r="Q1442">
        <f>'Milestone 2'!R295</f>
        <v>0</v>
      </c>
      <c r="R1442">
        <f>'Milestone 2'!S295</f>
        <v>0</v>
      </c>
    </row>
    <row r="1443" spans="1:18">
      <c r="A1443">
        <f>'Milestone 2'!A296</f>
        <v>0</v>
      </c>
      <c r="B1443">
        <f>'Milestone 2'!B296</f>
        <v>0</v>
      </c>
      <c r="C1443">
        <f>'Milestone 2'!C296</f>
        <v>0</v>
      </c>
      <c r="D1443" s="21">
        <f>'Milestone 2'!E296</f>
        <v>0</v>
      </c>
      <c r="E1443">
        <f>Reference!C1270</f>
        <v>0</v>
      </c>
      <c r="F1443">
        <f>Reference!B1270</f>
        <v>0</v>
      </c>
      <c r="G1443">
        <f>Reference!A1270</f>
        <v>0</v>
      </c>
      <c r="H1443">
        <f>Reference!F1270</f>
        <v>0</v>
      </c>
      <c r="I1443">
        <f>Reference!E1270</f>
        <v>0</v>
      </c>
      <c r="J1443">
        <f>Reference!D1270</f>
        <v>0</v>
      </c>
      <c r="K1443">
        <f>Reference!I1270</f>
        <v>0</v>
      </c>
      <c r="L1443">
        <f>Reference!H1270</f>
        <v>0</v>
      </c>
      <c r="M1443">
        <f>Reference!G1270</f>
        <v>0</v>
      </c>
      <c r="N1443">
        <f>Reference!L1270</f>
        <v>0</v>
      </c>
      <c r="O1443">
        <f>Reference!K1270</f>
        <v>0</v>
      </c>
      <c r="P1443">
        <f>Reference!J1270</f>
        <v>0</v>
      </c>
      <c r="Q1443">
        <f>'Milestone 2'!R296</f>
        <v>0</v>
      </c>
      <c r="R1443">
        <f>'Milestone 2'!S296</f>
        <v>0</v>
      </c>
    </row>
    <row r="1444" spans="1:18">
      <c r="A1444">
        <f>'Milestone 2'!A297</f>
        <v>0</v>
      </c>
      <c r="B1444">
        <f>'Milestone 2'!B297</f>
        <v>0</v>
      </c>
      <c r="C1444">
        <f>'Milestone 2'!C297</f>
        <v>0</v>
      </c>
      <c r="D1444" s="21">
        <f>'Milestone 2'!E297</f>
        <v>0</v>
      </c>
      <c r="E1444">
        <f>Reference!C1271</f>
        <v>0</v>
      </c>
      <c r="F1444">
        <f>Reference!B1271</f>
        <v>0</v>
      </c>
      <c r="G1444">
        <f>Reference!A1271</f>
        <v>0</v>
      </c>
      <c r="H1444">
        <f>Reference!F1271</f>
        <v>0</v>
      </c>
      <c r="I1444">
        <f>Reference!E1271</f>
        <v>0</v>
      </c>
      <c r="J1444">
        <f>Reference!D1271</f>
        <v>0</v>
      </c>
      <c r="K1444">
        <f>Reference!I1271</f>
        <v>0</v>
      </c>
      <c r="L1444">
        <f>Reference!H1271</f>
        <v>0</v>
      </c>
      <c r="M1444">
        <f>Reference!G1271</f>
        <v>0</v>
      </c>
      <c r="N1444">
        <f>Reference!L1271</f>
        <v>0</v>
      </c>
      <c r="O1444">
        <f>Reference!K1271</f>
        <v>0</v>
      </c>
      <c r="P1444">
        <f>Reference!J1271</f>
        <v>0</v>
      </c>
      <c r="Q1444">
        <f>'Milestone 2'!R297</f>
        <v>0</v>
      </c>
      <c r="R1444">
        <f>'Milestone 2'!S297</f>
        <v>0</v>
      </c>
    </row>
    <row r="1445" spans="1:18">
      <c r="A1445">
        <f>'Milestone 2'!A298</f>
        <v>0</v>
      </c>
      <c r="B1445">
        <f>'Milestone 2'!B298</f>
        <v>0</v>
      </c>
      <c r="C1445">
        <f>'Milestone 2'!C298</f>
        <v>0</v>
      </c>
      <c r="D1445" s="21">
        <f>'Milestone 2'!E298</f>
        <v>0</v>
      </c>
      <c r="E1445">
        <f>Reference!C1272</f>
        <v>0</v>
      </c>
      <c r="F1445">
        <f>Reference!B1272</f>
        <v>0</v>
      </c>
      <c r="G1445">
        <f>Reference!A1272</f>
        <v>0</v>
      </c>
      <c r="H1445">
        <f>Reference!F1272</f>
        <v>0</v>
      </c>
      <c r="I1445">
        <f>Reference!E1272</f>
        <v>0</v>
      </c>
      <c r="J1445">
        <f>Reference!D1272</f>
        <v>0</v>
      </c>
      <c r="K1445">
        <f>Reference!I1272</f>
        <v>0</v>
      </c>
      <c r="L1445">
        <f>Reference!H1272</f>
        <v>0</v>
      </c>
      <c r="M1445">
        <f>Reference!G1272</f>
        <v>0</v>
      </c>
      <c r="N1445">
        <f>Reference!L1272</f>
        <v>0</v>
      </c>
      <c r="O1445">
        <f>Reference!K1272</f>
        <v>0</v>
      </c>
      <c r="P1445">
        <f>Reference!J1272</f>
        <v>0</v>
      </c>
      <c r="Q1445">
        <f>'Milestone 2'!R298</f>
        <v>0</v>
      </c>
      <c r="R1445">
        <f>'Milestone 2'!S298</f>
        <v>0</v>
      </c>
    </row>
    <row r="1446" spans="1:18">
      <c r="A1446">
        <f>'Milestone 2'!A299</f>
        <v>0</v>
      </c>
      <c r="B1446">
        <f>'Milestone 2'!B299</f>
        <v>0</v>
      </c>
      <c r="C1446">
        <f>'Milestone 2'!C299</f>
        <v>0</v>
      </c>
      <c r="D1446" s="21">
        <f>'Milestone 2'!E299</f>
        <v>0</v>
      </c>
      <c r="E1446">
        <f>Reference!C1273</f>
        <v>0</v>
      </c>
      <c r="F1446">
        <f>Reference!B1273</f>
        <v>0</v>
      </c>
      <c r="G1446">
        <f>Reference!A1273</f>
        <v>0</v>
      </c>
      <c r="H1446">
        <f>Reference!F1273</f>
        <v>0</v>
      </c>
      <c r="I1446">
        <f>Reference!E1273</f>
        <v>0</v>
      </c>
      <c r="J1446">
        <f>Reference!D1273</f>
        <v>0</v>
      </c>
      <c r="K1446">
        <f>Reference!I1273</f>
        <v>0</v>
      </c>
      <c r="L1446">
        <f>Reference!H1273</f>
        <v>0</v>
      </c>
      <c r="M1446">
        <f>Reference!G1273</f>
        <v>0</v>
      </c>
      <c r="N1446">
        <f>Reference!L1273</f>
        <v>0</v>
      </c>
      <c r="O1446">
        <f>Reference!K1273</f>
        <v>0</v>
      </c>
      <c r="P1446">
        <f>Reference!J1273</f>
        <v>0</v>
      </c>
      <c r="Q1446">
        <f>'Milestone 2'!R299</f>
        <v>0</v>
      </c>
      <c r="R1446">
        <f>'Milestone 2'!S299</f>
        <v>0</v>
      </c>
    </row>
    <row r="1447" spans="1:18">
      <c r="A1447">
        <f>'Milestone 2'!A300</f>
        <v>0</v>
      </c>
      <c r="B1447">
        <f>'Milestone 2'!B300</f>
        <v>0</v>
      </c>
      <c r="C1447">
        <f>'Milestone 2'!C300</f>
        <v>0</v>
      </c>
      <c r="D1447" s="21">
        <f>'Milestone 2'!E300</f>
        <v>0</v>
      </c>
      <c r="E1447">
        <f>Reference!C1274</f>
        <v>0</v>
      </c>
      <c r="F1447">
        <f>Reference!B1274</f>
        <v>0</v>
      </c>
      <c r="G1447">
        <f>Reference!A1274</f>
        <v>0</v>
      </c>
      <c r="H1447">
        <f>Reference!F1274</f>
        <v>0</v>
      </c>
      <c r="I1447">
        <f>Reference!E1274</f>
        <v>0</v>
      </c>
      <c r="J1447">
        <f>Reference!D1274</f>
        <v>0</v>
      </c>
      <c r="K1447">
        <f>Reference!I1274</f>
        <v>0</v>
      </c>
      <c r="L1447">
        <f>Reference!H1274</f>
        <v>0</v>
      </c>
      <c r="M1447">
        <f>Reference!G1274</f>
        <v>0</v>
      </c>
      <c r="N1447">
        <f>Reference!L1274</f>
        <v>0</v>
      </c>
      <c r="O1447">
        <f>Reference!K1274</f>
        <v>0</v>
      </c>
      <c r="P1447">
        <f>Reference!J1274</f>
        <v>0</v>
      </c>
      <c r="Q1447">
        <f>'Milestone 2'!R300</f>
        <v>0</v>
      </c>
      <c r="R1447">
        <f>'Milestone 2'!S300</f>
        <v>0</v>
      </c>
    </row>
    <row r="1448" spans="1:18">
      <c r="A1448">
        <f>'Milestone 2'!A301</f>
        <v>0</v>
      </c>
      <c r="B1448">
        <f>'Milestone 2'!B301</f>
        <v>0</v>
      </c>
      <c r="C1448">
        <f>'Milestone 2'!C301</f>
        <v>0</v>
      </c>
      <c r="D1448" s="21">
        <f>'Milestone 2'!E301</f>
        <v>0</v>
      </c>
      <c r="E1448">
        <f>Reference!C1275</f>
        <v>0</v>
      </c>
      <c r="F1448">
        <f>Reference!B1275</f>
        <v>0</v>
      </c>
      <c r="G1448">
        <f>Reference!A1275</f>
        <v>0</v>
      </c>
      <c r="H1448">
        <f>Reference!F1275</f>
        <v>0</v>
      </c>
      <c r="I1448">
        <f>Reference!E1275</f>
        <v>0</v>
      </c>
      <c r="J1448">
        <f>Reference!D1275</f>
        <v>0</v>
      </c>
      <c r="K1448">
        <f>Reference!I1275</f>
        <v>0</v>
      </c>
      <c r="L1448">
        <f>Reference!H1275</f>
        <v>0</v>
      </c>
      <c r="M1448">
        <f>Reference!G1275</f>
        <v>0</v>
      </c>
      <c r="N1448">
        <f>Reference!L1275</f>
        <v>0</v>
      </c>
      <c r="O1448">
        <f>Reference!K1275</f>
        <v>0</v>
      </c>
      <c r="P1448">
        <f>Reference!J1275</f>
        <v>0</v>
      </c>
      <c r="Q1448">
        <f>'Milestone 2'!R301</f>
        <v>0</v>
      </c>
      <c r="R1448">
        <f>'Milestone 2'!S301</f>
        <v>0</v>
      </c>
    </row>
    <row r="1449" spans="1:18">
      <c r="A1449">
        <f>'Milestone 2'!A302</f>
        <v>0</v>
      </c>
      <c r="B1449">
        <f>'Milestone 2'!B302</f>
        <v>0</v>
      </c>
      <c r="C1449">
        <f>'Milestone 2'!C302</f>
        <v>0</v>
      </c>
      <c r="D1449" s="21">
        <f>'Milestone 2'!E302</f>
        <v>0</v>
      </c>
      <c r="E1449">
        <f>Reference!C1276</f>
        <v>0</v>
      </c>
      <c r="F1449">
        <f>Reference!B1276</f>
        <v>0</v>
      </c>
      <c r="G1449">
        <f>Reference!A1276</f>
        <v>0</v>
      </c>
      <c r="H1449">
        <f>Reference!F1276</f>
        <v>0</v>
      </c>
      <c r="I1449">
        <f>Reference!E1276</f>
        <v>0</v>
      </c>
      <c r="J1449">
        <f>Reference!D1276</f>
        <v>0</v>
      </c>
      <c r="K1449">
        <f>Reference!I1276</f>
        <v>0</v>
      </c>
      <c r="L1449">
        <f>Reference!H1276</f>
        <v>0</v>
      </c>
      <c r="M1449">
        <f>Reference!G1276</f>
        <v>0</v>
      </c>
      <c r="N1449">
        <f>Reference!L1276</f>
        <v>0</v>
      </c>
      <c r="O1449">
        <f>Reference!K1276</f>
        <v>0</v>
      </c>
      <c r="P1449">
        <f>Reference!J1276</f>
        <v>0</v>
      </c>
      <c r="Q1449">
        <f>'Milestone 2'!R302</f>
        <v>0</v>
      </c>
      <c r="R1449">
        <f>'Milestone 2'!S302</f>
        <v>0</v>
      </c>
    </row>
    <row r="1450" spans="1:18">
      <c r="A1450">
        <f>'Milestone 2'!A303</f>
        <v>0</v>
      </c>
      <c r="B1450">
        <f>'Milestone 2'!B303</f>
        <v>0</v>
      </c>
      <c r="C1450">
        <f>'Milestone 2'!C303</f>
        <v>0</v>
      </c>
      <c r="D1450" s="21">
        <f>'Milestone 2'!E303</f>
        <v>0</v>
      </c>
      <c r="E1450">
        <f>Reference!C1277</f>
        <v>0</v>
      </c>
      <c r="F1450">
        <f>Reference!B1277</f>
        <v>0</v>
      </c>
      <c r="G1450">
        <f>Reference!A1277</f>
        <v>0</v>
      </c>
      <c r="H1450">
        <f>Reference!F1277</f>
        <v>0</v>
      </c>
      <c r="I1450">
        <f>Reference!E1277</f>
        <v>0</v>
      </c>
      <c r="J1450">
        <f>Reference!D1277</f>
        <v>0</v>
      </c>
      <c r="K1450">
        <f>Reference!I1277</f>
        <v>0</v>
      </c>
      <c r="L1450">
        <f>Reference!H1277</f>
        <v>0</v>
      </c>
      <c r="M1450">
        <f>Reference!G1277</f>
        <v>0</v>
      </c>
      <c r="N1450">
        <f>Reference!L1277</f>
        <v>0</v>
      </c>
      <c r="O1450">
        <f>Reference!K1277</f>
        <v>0</v>
      </c>
      <c r="P1450">
        <f>Reference!J1277</f>
        <v>0</v>
      </c>
      <c r="Q1450">
        <f>'Milestone 2'!R303</f>
        <v>0</v>
      </c>
      <c r="R1450">
        <f>'Milestone 2'!S303</f>
        <v>0</v>
      </c>
    </row>
    <row r="1451" spans="1:18">
      <c r="A1451">
        <f>'Milestone 2'!A304</f>
        <v>0</v>
      </c>
      <c r="B1451">
        <f>'Milestone 2'!B304</f>
        <v>0</v>
      </c>
      <c r="C1451">
        <f>'Milestone 2'!C304</f>
        <v>0</v>
      </c>
      <c r="D1451" s="21">
        <f>'Milestone 2'!E304</f>
        <v>0</v>
      </c>
      <c r="E1451">
        <f>Reference!C1278</f>
        <v>0</v>
      </c>
      <c r="F1451">
        <f>Reference!B1278</f>
        <v>0</v>
      </c>
      <c r="G1451">
        <f>Reference!A1278</f>
        <v>0</v>
      </c>
      <c r="H1451">
        <f>Reference!F1278</f>
        <v>0</v>
      </c>
      <c r="I1451">
        <f>Reference!E1278</f>
        <v>0</v>
      </c>
      <c r="J1451">
        <f>Reference!D1278</f>
        <v>0</v>
      </c>
      <c r="K1451">
        <f>Reference!I1278</f>
        <v>0</v>
      </c>
      <c r="L1451">
        <f>Reference!H1278</f>
        <v>0</v>
      </c>
      <c r="M1451">
        <f>Reference!G1278</f>
        <v>0</v>
      </c>
      <c r="N1451">
        <f>Reference!L1278</f>
        <v>0</v>
      </c>
      <c r="O1451">
        <f>Reference!K1278</f>
        <v>0</v>
      </c>
      <c r="P1451">
        <f>Reference!J1278</f>
        <v>0</v>
      </c>
      <c r="Q1451">
        <f>'Milestone 2'!R304</f>
        <v>0</v>
      </c>
      <c r="R1451">
        <f>'Milestone 2'!S304</f>
        <v>0</v>
      </c>
    </row>
    <row r="1452" spans="1:18">
      <c r="A1452">
        <f>'Milestone 2'!A305</f>
        <v>0</v>
      </c>
      <c r="B1452">
        <f>'Milestone 2'!B305</f>
        <v>0</v>
      </c>
      <c r="C1452">
        <f>'Milestone 2'!C305</f>
        <v>0</v>
      </c>
      <c r="D1452" s="21">
        <f>'Milestone 2'!E305</f>
        <v>0</v>
      </c>
      <c r="E1452">
        <f>Reference!C1279</f>
        <v>0</v>
      </c>
      <c r="F1452">
        <f>Reference!B1279</f>
        <v>0</v>
      </c>
      <c r="G1452">
        <f>Reference!A1279</f>
        <v>0</v>
      </c>
      <c r="H1452">
        <f>Reference!F1279</f>
        <v>0</v>
      </c>
      <c r="I1452">
        <f>Reference!E1279</f>
        <v>0</v>
      </c>
      <c r="J1452">
        <f>Reference!D1279</f>
        <v>0</v>
      </c>
      <c r="K1452">
        <f>Reference!I1279</f>
        <v>0</v>
      </c>
      <c r="L1452">
        <f>Reference!H1279</f>
        <v>0</v>
      </c>
      <c r="M1452">
        <f>Reference!G1279</f>
        <v>0</v>
      </c>
      <c r="N1452">
        <f>Reference!L1279</f>
        <v>0</v>
      </c>
      <c r="O1452">
        <f>Reference!K1279</f>
        <v>0</v>
      </c>
      <c r="P1452">
        <f>Reference!J1279</f>
        <v>0</v>
      </c>
      <c r="Q1452">
        <f>'Milestone 2'!R305</f>
        <v>0</v>
      </c>
      <c r="R1452">
        <f>'Milestone 2'!S305</f>
        <v>0</v>
      </c>
    </row>
    <row r="1453" spans="1:18">
      <c r="A1453">
        <f>'Milestone 2'!A306</f>
        <v>0</v>
      </c>
      <c r="B1453">
        <f>'Milestone 2'!B306</f>
        <v>0</v>
      </c>
      <c r="C1453">
        <f>'Milestone 2'!C306</f>
        <v>0</v>
      </c>
      <c r="D1453" s="21">
        <f>'Milestone 2'!E306</f>
        <v>0</v>
      </c>
      <c r="E1453">
        <f>Reference!C1280</f>
        <v>0</v>
      </c>
      <c r="F1453">
        <f>Reference!B1280</f>
        <v>0</v>
      </c>
      <c r="G1453">
        <f>Reference!A1280</f>
        <v>0</v>
      </c>
      <c r="H1453">
        <f>Reference!F1280</f>
        <v>0</v>
      </c>
      <c r="I1453">
        <f>Reference!E1280</f>
        <v>0</v>
      </c>
      <c r="J1453">
        <f>Reference!D1280</f>
        <v>0</v>
      </c>
      <c r="K1453">
        <f>Reference!I1280</f>
        <v>0</v>
      </c>
      <c r="L1453">
        <f>Reference!H1280</f>
        <v>0</v>
      </c>
      <c r="M1453">
        <f>Reference!G1280</f>
        <v>0</v>
      </c>
      <c r="N1453">
        <f>Reference!L1280</f>
        <v>0</v>
      </c>
      <c r="O1453">
        <f>Reference!K1280</f>
        <v>0</v>
      </c>
      <c r="P1453">
        <f>Reference!J1280</f>
        <v>0</v>
      </c>
      <c r="Q1453">
        <f>'Milestone 2'!R306</f>
        <v>0</v>
      </c>
      <c r="R1453">
        <f>'Milestone 2'!S306</f>
        <v>0</v>
      </c>
    </row>
    <row r="1454" spans="1:18">
      <c r="A1454">
        <f>'Milestone 2'!A307</f>
        <v>0</v>
      </c>
      <c r="B1454">
        <f>'Milestone 2'!B307</f>
        <v>0</v>
      </c>
      <c r="C1454">
        <f>'Milestone 2'!C307</f>
        <v>0</v>
      </c>
      <c r="D1454" s="21">
        <f>'Milestone 2'!E307</f>
        <v>0</v>
      </c>
      <c r="E1454">
        <f>Reference!C1281</f>
        <v>0</v>
      </c>
      <c r="F1454">
        <f>Reference!B1281</f>
        <v>0</v>
      </c>
      <c r="G1454">
        <f>Reference!A1281</f>
        <v>0</v>
      </c>
      <c r="H1454">
        <f>Reference!F1281</f>
        <v>0</v>
      </c>
      <c r="I1454">
        <f>Reference!E1281</f>
        <v>0</v>
      </c>
      <c r="J1454">
        <f>Reference!D1281</f>
        <v>0</v>
      </c>
      <c r="K1454">
        <f>Reference!I1281</f>
        <v>0</v>
      </c>
      <c r="L1454">
        <f>Reference!H1281</f>
        <v>0</v>
      </c>
      <c r="M1454">
        <f>Reference!G1281</f>
        <v>0</v>
      </c>
      <c r="N1454">
        <f>Reference!L1281</f>
        <v>0</v>
      </c>
      <c r="O1454">
        <f>Reference!K1281</f>
        <v>0</v>
      </c>
      <c r="P1454">
        <f>Reference!J1281</f>
        <v>0</v>
      </c>
      <c r="Q1454">
        <f>'Milestone 2'!R307</f>
        <v>0</v>
      </c>
      <c r="R1454">
        <f>'Milestone 2'!S307</f>
        <v>0</v>
      </c>
    </row>
    <row r="1455" spans="1:18">
      <c r="A1455">
        <f>'Milestone 2'!A308</f>
        <v>0</v>
      </c>
      <c r="B1455">
        <f>'Milestone 2'!B308</f>
        <v>0</v>
      </c>
      <c r="C1455">
        <f>'Milestone 2'!C308</f>
        <v>0</v>
      </c>
      <c r="D1455" s="21">
        <f>'Milestone 2'!E308</f>
        <v>0</v>
      </c>
      <c r="E1455">
        <f>Reference!C1282</f>
        <v>0</v>
      </c>
      <c r="F1455">
        <f>Reference!B1282</f>
        <v>0</v>
      </c>
      <c r="G1455">
        <f>Reference!A1282</f>
        <v>0</v>
      </c>
      <c r="H1455">
        <f>Reference!F1282</f>
        <v>0</v>
      </c>
      <c r="I1455">
        <f>Reference!E1282</f>
        <v>0</v>
      </c>
      <c r="J1455">
        <f>Reference!D1282</f>
        <v>0</v>
      </c>
      <c r="K1455">
        <f>Reference!I1282</f>
        <v>0</v>
      </c>
      <c r="L1455">
        <f>Reference!H1282</f>
        <v>0</v>
      </c>
      <c r="M1455">
        <f>Reference!G1282</f>
        <v>0</v>
      </c>
      <c r="N1455">
        <f>Reference!L1282</f>
        <v>0</v>
      </c>
      <c r="O1455">
        <f>Reference!K1282</f>
        <v>0</v>
      </c>
      <c r="P1455">
        <f>Reference!J1282</f>
        <v>0</v>
      </c>
      <c r="Q1455">
        <f>'Milestone 2'!R308</f>
        <v>0</v>
      </c>
      <c r="R1455">
        <f>'Milestone 2'!S308</f>
        <v>0</v>
      </c>
    </row>
    <row r="1456" spans="1:18">
      <c r="A1456">
        <f>'Milestone 2'!A309</f>
        <v>0</v>
      </c>
      <c r="B1456">
        <f>'Milestone 2'!B309</f>
        <v>0</v>
      </c>
      <c r="C1456">
        <f>'Milestone 2'!C309</f>
        <v>0</v>
      </c>
      <c r="D1456" s="21">
        <f>'Milestone 2'!E309</f>
        <v>0</v>
      </c>
      <c r="E1456">
        <f>Reference!C1283</f>
        <v>0</v>
      </c>
      <c r="F1456">
        <f>Reference!B1283</f>
        <v>0</v>
      </c>
      <c r="G1456">
        <f>Reference!A1283</f>
        <v>0</v>
      </c>
      <c r="H1456">
        <f>Reference!F1283</f>
        <v>0</v>
      </c>
      <c r="I1456">
        <f>Reference!E1283</f>
        <v>0</v>
      </c>
      <c r="J1456">
        <f>Reference!D1283</f>
        <v>0</v>
      </c>
      <c r="K1456">
        <f>Reference!I1283</f>
        <v>0</v>
      </c>
      <c r="L1456">
        <f>Reference!H1283</f>
        <v>0</v>
      </c>
      <c r="M1456">
        <f>Reference!G1283</f>
        <v>0</v>
      </c>
      <c r="N1456">
        <f>Reference!L1283</f>
        <v>0</v>
      </c>
      <c r="O1456">
        <f>Reference!K1283</f>
        <v>0</v>
      </c>
      <c r="P1456">
        <f>Reference!J1283</f>
        <v>0</v>
      </c>
      <c r="Q1456">
        <f>'Milestone 2'!R309</f>
        <v>0</v>
      </c>
      <c r="R1456">
        <f>'Milestone 2'!S309</f>
        <v>0</v>
      </c>
    </row>
    <row r="1457" spans="1:18">
      <c r="A1457">
        <f>'Milestone 2'!A310</f>
        <v>0</v>
      </c>
      <c r="B1457">
        <f>'Milestone 2'!B310</f>
        <v>0</v>
      </c>
      <c r="C1457">
        <f>'Milestone 2'!C310</f>
        <v>0</v>
      </c>
      <c r="D1457" s="21">
        <f>'Milestone 2'!E310</f>
        <v>0</v>
      </c>
      <c r="E1457">
        <f>Reference!C1284</f>
        <v>0</v>
      </c>
      <c r="F1457">
        <f>Reference!B1284</f>
        <v>0</v>
      </c>
      <c r="G1457">
        <f>Reference!A1284</f>
        <v>0</v>
      </c>
      <c r="H1457">
        <f>Reference!F1284</f>
        <v>0</v>
      </c>
      <c r="I1457">
        <f>Reference!E1284</f>
        <v>0</v>
      </c>
      <c r="J1457">
        <f>Reference!D1284</f>
        <v>0</v>
      </c>
      <c r="K1457">
        <f>Reference!I1284</f>
        <v>0</v>
      </c>
      <c r="L1457">
        <f>Reference!H1284</f>
        <v>0</v>
      </c>
      <c r="M1457">
        <f>Reference!G1284</f>
        <v>0</v>
      </c>
      <c r="N1457">
        <f>Reference!L1284</f>
        <v>0</v>
      </c>
      <c r="O1457">
        <f>Reference!K1284</f>
        <v>0</v>
      </c>
      <c r="P1457">
        <f>Reference!J1284</f>
        <v>0</v>
      </c>
      <c r="Q1457">
        <f>'Milestone 2'!R310</f>
        <v>0</v>
      </c>
      <c r="R1457">
        <f>'Milestone 2'!S310</f>
        <v>0</v>
      </c>
    </row>
    <row r="1458" spans="1:18">
      <c r="A1458">
        <f>'Milestone 2'!A311</f>
        <v>0</v>
      </c>
      <c r="B1458">
        <f>'Milestone 2'!B311</f>
        <v>0</v>
      </c>
      <c r="C1458">
        <f>'Milestone 2'!C311</f>
        <v>0</v>
      </c>
      <c r="D1458" s="21">
        <f>'Milestone 2'!E311</f>
        <v>0</v>
      </c>
      <c r="E1458">
        <f>Reference!C1285</f>
        <v>0</v>
      </c>
      <c r="F1458">
        <f>Reference!B1285</f>
        <v>0</v>
      </c>
      <c r="G1458">
        <f>Reference!A1285</f>
        <v>0</v>
      </c>
      <c r="H1458">
        <f>Reference!F1285</f>
        <v>0</v>
      </c>
      <c r="I1458">
        <f>Reference!E1285</f>
        <v>0</v>
      </c>
      <c r="J1458">
        <f>Reference!D1285</f>
        <v>0</v>
      </c>
      <c r="K1458">
        <f>Reference!I1285</f>
        <v>0</v>
      </c>
      <c r="L1458">
        <f>Reference!H1285</f>
        <v>0</v>
      </c>
      <c r="M1458">
        <f>Reference!G1285</f>
        <v>0</v>
      </c>
      <c r="N1458">
        <f>Reference!L1285</f>
        <v>0</v>
      </c>
      <c r="O1458">
        <f>Reference!K1285</f>
        <v>0</v>
      </c>
      <c r="P1458">
        <f>Reference!J1285</f>
        <v>0</v>
      </c>
      <c r="Q1458">
        <f>'Milestone 2'!R311</f>
        <v>0</v>
      </c>
      <c r="R1458">
        <f>'Milestone 2'!S311</f>
        <v>0</v>
      </c>
    </row>
    <row r="1459" spans="1:18">
      <c r="A1459">
        <f>'Milestone 2'!A312</f>
        <v>0</v>
      </c>
      <c r="B1459">
        <f>'Milestone 2'!B312</f>
        <v>0</v>
      </c>
      <c r="C1459">
        <f>'Milestone 2'!C312</f>
        <v>0</v>
      </c>
      <c r="D1459" s="21">
        <f>'Milestone 2'!E312</f>
        <v>0</v>
      </c>
      <c r="E1459">
        <f>Reference!C1286</f>
        <v>0</v>
      </c>
      <c r="F1459">
        <f>Reference!B1286</f>
        <v>0</v>
      </c>
      <c r="G1459">
        <f>Reference!A1286</f>
        <v>0</v>
      </c>
      <c r="H1459">
        <f>Reference!F1286</f>
        <v>0</v>
      </c>
      <c r="I1459">
        <f>Reference!E1286</f>
        <v>0</v>
      </c>
      <c r="J1459">
        <f>Reference!D1286</f>
        <v>0</v>
      </c>
      <c r="K1459">
        <f>Reference!I1286</f>
        <v>0</v>
      </c>
      <c r="L1459">
        <f>Reference!H1286</f>
        <v>0</v>
      </c>
      <c r="M1459">
        <f>Reference!G1286</f>
        <v>0</v>
      </c>
      <c r="N1459">
        <f>Reference!L1286</f>
        <v>0</v>
      </c>
      <c r="O1459">
        <f>Reference!K1286</f>
        <v>0</v>
      </c>
      <c r="P1459">
        <f>Reference!J1286</f>
        <v>0</v>
      </c>
      <c r="Q1459">
        <f>'Milestone 2'!R312</f>
        <v>0</v>
      </c>
      <c r="R1459">
        <f>'Milestone 2'!S312</f>
        <v>0</v>
      </c>
    </row>
    <row r="1460" spans="1:18">
      <c r="A1460">
        <f>'Milestone 2'!A313</f>
        <v>0</v>
      </c>
      <c r="B1460">
        <f>'Milestone 2'!B313</f>
        <v>0</v>
      </c>
      <c r="C1460">
        <f>'Milestone 2'!C313</f>
        <v>0</v>
      </c>
      <c r="D1460" s="21">
        <f>'Milestone 2'!E313</f>
        <v>0</v>
      </c>
      <c r="E1460">
        <f>Reference!C1287</f>
        <v>0</v>
      </c>
      <c r="F1460">
        <f>Reference!B1287</f>
        <v>0</v>
      </c>
      <c r="G1460">
        <f>Reference!A1287</f>
        <v>0</v>
      </c>
      <c r="H1460">
        <f>Reference!F1287</f>
        <v>0</v>
      </c>
      <c r="I1460">
        <f>Reference!E1287</f>
        <v>0</v>
      </c>
      <c r="J1460">
        <f>Reference!D1287</f>
        <v>0</v>
      </c>
      <c r="K1460">
        <f>Reference!I1287</f>
        <v>0</v>
      </c>
      <c r="L1460">
        <f>Reference!H1287</f>
        <v>0</v>
      </c>
      <c r="M1460">
        <f>Reference!G1287</f>
        <v>0</v>
      </c>
      <c r="N1460">
        <f>Reference!L1287</f>
        <v>0</v>
      </c>
      <c r="O1460">
        <f>Reference!K1287</f>
        <v>0</v>
      </c>
      <c r="P1460">
        <f>Reference!J1287</f>
        <v>0</v>
      </c>
      <c r="Q1460">
        <f>'Milestone 2'!R313</f>
        <v>0</v>
      </c>
      <c r="R1460">
        <f>'Milestone 2'!S313</f>
        <v>0</v>
      </c>
    </row>
    <row r="1461" spans="1:18">
      <c r="A1461">
        <f>'Milestone 2'!A314</f>
        <v>0</v>
      </c>
      <c r="B1461">
        <f>'Milestone 2'!B314</f>
        <v>0</v>
      </c>
      <c r="C1461">
        <f>'Milestone 2'!C314</f>
        <v>0</v>
      </c>
      <c r="D1461" s="21">
        <f>'Milestone 2'!E314</f>
        <v>0</v>
      </c>
      <c r="E1461">
        <f>Reference!C1288</f>
        <v>0</v>
      </c>
      <c r="F1461">
        <f>Reference!B1288</f>
        <v>0</v>
      </c>
      <c r="G1461">
        <f>Reference!A1288</f>
        <v>0</v>
      </c>
      <c r="H1461">
        <f>Reference!F1288</f>
        <v>0</v>
      </c>
      <c r="I1461">
        <f>Reference!E1288</f>
        <v>0</v>
      </c>
      <c r="J1461">
        <f>Reference!D1288</f>
        <v>0</v>
      </c>
      <c r="K1461">
        <f>Reference!I1288</f>
        <v>0</v>
      </c>
      <c r="L1461">
        <f>Reference!H1288</f>
        <v>0</v>
      </c>
      <c r="M1461">
        <f>Reference!G1288</f>
        <v>0</v>
      </c>
      <c r="N1461">
        <f>Reference!L1288</f>
        <v>0</v>
      </c>
      <c r="O1461">
        <f>Reference!K1288</f>
        <v>0</v>
      </c>
      <c r="P1461">
        <f>Reference!J1288</f>
        <v>0</v>
      </c>
      <c r="Q1461">
        <f>'Milestone 2'!R314</f>
        <v>0</v>
      </c>
      <c r="R1461">
        <f>'Milestone 2'!S314</f>
        <v>0</v>
      </c>
    </row>
    <row r="1462" spans="1:18">
      <c r="A1462">
        <f>'Milestone 2'!A315</f>
        <v>0</v>
      </c>
      <c r="B1462">
        <f>'Milestone 2'!B315</f>
        <v>0</v>
      </c>
      <c r="C1462">
        <f>'Milestone 2'!C315</f>
        <v>0</v>
      </c>
      <c r="D1462" s="21">
        <f>'Milestone 2'!E315</f>
        <v>0</v>
      </c>
      <c r="E1462">
        <f>Reference!C1289</f>
        <v>0</v>
      </c>
      <c r="F1462">
        <f>Reference!B1289</f>
        <v>0</v>
      </c>
      <c r="G1462">
        <f>Reference!A1289</f>
        <v>0</v>
      </c>
      <c r="H1462">
        <f>Reference!F1289</f>
        <v>0</v>
      </c>
      <c r="I1462">
        <f>Reference!E1289</f>
        <v>0</v>
      </c>
      <c r="J1462">
        <f>Reference!D1289</f>
        <v>0</v>
      </c>
      <c r="K1462">
        <f>Reference!I1289</f>
        <v>0</v>
      </c>
      <c r="L1462">
        <f>Reference!H1289</f>
        <v>0</v>
      </c>
      <c r="M1462">
        <f>Reference!G1289</f>
        <v>0</v>
      </c>
      <c r="N1462">
        <f>Reference!L1289</f>
        <v>0</v>
      </c>
      <c r="O1462">
        <f>Reference!K1289</f>
        <v>0</v>
      </c>
      <c r="P1462">
        <f>Reference!J1289</f>
        <v>0</v>
      </c>
      <c r="Q1462">
        <f>'Milestone 2'!R315</f>
        <v>0</v>
      </c>
      <c r="R1462">
        <f>'Milestone 2'!S315</f>
        <v>0</v>
      </c>
    </row>
    <row r="1463" spans="1:18">
      <c r="A1463">
        <f>'Milestone 2'!A316</f>
        <v>0</v>
      </c>
      <c r="B1463">
        <f>'Milestone 2'!B316</f>
        <v>0</v>
      </c>
      <c r="C1463">
        <f>'Milestone 2'!C316</f>
        <v>0</v>
      </c>
      <c r="D1463" s="21">
        <f>'Milestone 2'!E316</f>
        <v>0</v>
      </c>
      <c r="E1463">
        <f>Reference!C1290</f>
        <v>0</v>
      </c>
      <c r="F1463">
        <f>Reference!B1290</f>
        <v>0</v>
      </c>
      <c r="G1463">
        <f>Reference!A1290</f>
        <v>0</v>
      </c>
      <c r="H1463">
        <f>Reference!F1290</f>
        <v>0</v>
      </c>
      <c r="I1463">
        <f>Reference!E1290</f>
        <v>0</v>
      </c>
      <c r="J1463">
        <f>Reference!D1290</f>
        <v>0</v>
      </c>
      <c r="K1463">
        <f>Reference!I1290</f>
        <v>0</v>
      </c>
      <c r="L1463">
        <f>Reference!H1290</f>
        <v>0</v>
      </c>
      <c r="M1463">
        <f>Reference!G1290</f>
        <v>0</v>
      </c>
      <c r="N1463">
        <f>Reference!L1290</f>
        <v>0</v>
      </c>
      <c r="O1463">
        <f>Reference!K1290</f>
        <v>0</v>
      </c>
      <c r="P1463">
        <f>Reference!J1290</f>
        <v>0</v>
      </c>
      <c r="Q1463">
        <f>'Milestone 2'!R316</f>
        <v>0</v>
      </c>
      <c r="R1463">
        <f>'Milestone 2'!S316</f>
        <v>0</v>
      </c>
    </row>
    <row r="1464" spans="1:18">
      <c r="A1464">
        <f>'Milestone 2'!A317</f>
        <v>0</v>
      </c>
      <c r="B1464">
        <f>'Milestone 2'!B317</f>
        <v>0</v>
      </c>
      <c r="C1464">
        <f>'Milestone 2'!C317</f>
        <v>0</v>
      </c>
      <c r="D1464" s="21">
        <f>'Milestone 2'!E317</f>
        <v>0</v>
      </c>
      <c r="E1464">
        <f>Reference!C1291</f>
        <v>0</v>
      </c>
      <c r="F1464">
        <f>Reference!B1291</f>
        <v>0</v>
      </c>
      <c r="G1464">
        <f>Reference!A1291</f>
        <v>0</v>
      </c>
      <c r="H1464">
        <f>Reference!F1291</f>
        <v>0</v>
      </c>
      <c r="I1464">
        <f>Reference!E1291</f>
        <v>0</v>
      </c>
      <c r="J1464">
        <f>Reference!D1291</f>
        <v>0</v>
      </c>
      <c r="K1464">
        <f>Reference!I1291</f>
        <v>0</v>
      </c>
      <c r="L1464">
        <f>Reference!H1291</f>
        <v>0</v>
      </c>
      <c r="M1464">
        <f>Reference!G1291</f>
        <v>0</v>
      </c>
      <c r="N1464">
        <f>Reference!L1291</f>
        <v>0</v>
      </c>
      <c r="O1464">
        <f>Reference!K1291</f>
        <v>0</v>
      </c>
      <c r="P1464">
        <f>Reference!J1291</f>
        <v>0</v>
      </c>
      <c r="Q1464">
        <f>'Milestone 2'!R317</f>
        <v>0</v>
      </c>
      <c r="R1464">
        <f>'Milestone 2'!S317</f>
        <v>0</v>
      </c>
    </row>
    <row r="1465" spans="1:18">
      <c r="A1465">
        <f>'Milestone 2'!A318</f>
        <v>0</v>
      </c>
      <c r="B1465">
        <f>'Milestone 2'!B318</f>
        <v>0</v>
      </c>
      <c r="C1465">
        <f>'Milestone 2'!C318</f>
        <v>0</v>
      </c>
      <c r="D1465" s="21">
        <f>'Milestone 2'!E318</f>
        <v>0</v>
      </c>
      <c r="E1465">
        <f>Reference!C1292</f>
        <v>0</v>
      </c>
      <c r="F1465">
        <f>Reference!B1292</f>
        <v>0</v>
      </c>
      <c r="G1465">
        <f>Reference!A1292</f>
        <v>0</v>
      </c>
      <c r="H1465">
        <f>Reference!F1292</f>
        <v>0</v>
      </c>
      <c r="I1465">
        <f>Reference!E1292</f>
        <v>0</v>
      </c>
      <c r="J1465">
        <f>Reference!D1292</f>
        <v>0</v>
      </c>
      <c r="K1465">
        <f>Reference!I1292</f>
        <v>0</v>
      </c>
      <c r="L1465">
        <f>Reference!H1292</f>
        <v>0</v>
      </c>
      <c r="M1465">
        <f>Reference!G1292</f>
        <v>0</v>
      </c>
      <c r="N1465">
        <f>Reference!L1292</f>
        <v>0</v>
      </c>
      <c r="O1465">
        <f>Reference!K1292</f>
        <v>0</v>
      </c>
      <c r="P1465">
        <f>Reference!J1292</f>
        <v>0</v>
      </c>
      <c r="Q1465">
        <f>'Milestone 2'!R318</f>
        <v>0</v>
      </c>
      <c r="R1465">
        <f>'Milestone 2'!S318</f>
        <v>0</v>
      </c>
    </row>
    <row r="1466" spans="1:18">
      <c r="A1466">
        <f>'Milestone 2'!A319</f>
        <v>0</v>
      </c>
      <c r="B1466">
        <f>'Milestone 2'!B319</f>
        <v>0</v>
      </c>
      <c r="C1466">
        <f>'Milestone 2'!C319</f>
        <v>0</v>
      </c>
      <c r="D1466" s="21">
        <f>'Milestone 2'!E319</f>
        <v>0</v>
      </c>
      <c r="E1466">
        <f>Reference!C1293</f>
        <v>0</v>
      </c>
      <c r="F1466">
        <f>Reference!B1293</f>
        <v>0</v>
      </c>
      <c r="G1466">
        <f>Reference!A1293</f>
        <v>0</v>
      </c>
      <c r="H1466">
        <f>Reference!F1293</f>
        <v>0</v>
      </c>
      <c r="I1466">
        <f>Reference!E1293</f>
        <v>0</v>
      </c>
      <c r="J1466">
        <f>Reference!D1293</f>
        <v>0</v>
      </c>
      <c r="K1466">
        <f>Reference!I1293</f>
        <v>0</v>
      </c>
      <c r="L1466">
        <f>Reference!H1293</f>
        <v>0</v>
      </c>
      <c r="M1466">
        <f>Reference!G1293</f>
        <v>0</v>
      </c>
      <c r="N1466">
        <f>Reference!L1293</f>
        <v>0</v>
      </c>
      <c r="O1466">
        <f>Reference!K1293</f>
        <v>0</v>
      </c>
      <c r="P1466">
        <f>Reference!J1293</f>
        <v>0</v>
      </c>
      <c r="Q1466">
        <f>'Milestone 2'!R319</f>
        <v>0</v>
      </c>
      <c r="R1466">
        <f>'Milestone 2'!S319</f>
        <v>0</v>
      </c>
    </row>
    <row r="1467" spans="1:18">
      <c r="A1467">
        <f>'Milestone 2'!A320</f>
        <v>0</v>
      </c>
      <c r="B1467">
        <f>'Milestone 2'!B320</f>
        <v>0</v>
      </c>
      <c r="C1467">
        <f>'Milestone 2'!C320</f>
        <v>0</v>
      </c>
      <c r="D1467" s="21">
        <f>'Milestone 2'!E320</f>
        <v>0</v>
      </c>
      <c r="E1467">
        <f>Reference!C1294</f>
        <v>0</v>
      </c>
      <c r="F1467">
        <f>Reference!B1294</f>
        <v>0</v>
      </c>
      <c r="G1467">
        <f>Reference!A1294</f>
        <v>0</v>
      </c>
      <c r="H1467">
        <f>Reference!F1294</f>
        <v>0</v>
      </c>
      <c r="I1467">
        <f>Reference!E1294</f>
        <v>0</v>
      </c>
      <c r="J1467">
        <f>Reference!D1294</f>
        <v>0</v>
      </c>
      <c r="K1467">
        <f>Reference!I1294</f>
        <v>0</v>
      </c>
      <c r="L1467">
        <f>Reference!H1294</f>
        <v>0</v>
      </c>
      <c r="M1467">
        <f>Reference!G1294</f>
        <v>0</v>
      </c>
      <c r="N1467">
        <f>Reference!L1294</f>
        <v>0</v>
      </c>
      <c r="O1467">
        <f>Reference!K1294</f>
        <v>0</v>
      </c>
      <c r="P1467">
        <f>Reference!J1294</f>
        <v>0</v>
      </c>
      <c r="Q1467">
        <f>'Milestone 2'!R320</f>
        <v>0</v>
      </c>
      <c r="R1467">
        <f>'Milestone 2'!S320</f>
        <v>0</v>
      </c>
    </row>
    <row r="1468" spans="1:18">
      <c r="A1468">
        <f>'Milestone 2'!A321</f>
        <v>0</v>
      </c>
      <c r="B1468">
        <f>'Milestone 2'!B321</f>
        <v>0</v>
      </c>
      <c r="C1468">
        <f>'Milestone 2'!C321</f>
        <v>0</v>
      </c>
      <c r="D1468" s="21">
        <f>'Milestone 2'!E321</f>
        <v>0</v>
      </c>
      <c r="E1468">
        <f>Reference!C1295</f>
        <v>0</v>
      </c>
      <c r="F1468">
        <f>Reference!B1295</f>
        <v>0</v>
      </c>
      <c r="G1468">
        <f>Reference!A1295</f>
        <v>0</v>
      </c>
      <c r="H1468">
        <f>Reference!F1295</f>
        <v>0</v>
      </c>
      <c r="I1468">
        <f>Reference!E1295</f>
        <v>0</v>
      </c>
      <c r="J1468">
        <f>Reference!D1295</f>
        <v>0</v>
      </c>
      <c r="K1468">
        <f>Reference!I1295</f>
        <v>0</v>
      </c>
      <c r="L1468">
        <f>Reference!H1295</f>
        <v>0</v>
      </c>
      <c r="M1468">
        <f>Reference!G1295</f>
        <v>0</v>
      </c>
      <c r="N1468">
        <f>Reference!L1295</f>
        <v>0</v>
      </c>
      <c r="O1468">
        <f>Reference!K1295</f>
        <v>0</v>
      </c>
      <c r="P1468">
        <f>Reference!J1295</f>
        <v>0</v>
      </c>
      <c r="Q1468">
        <f>'Milestone 2'!R321</f>
        <v>0</v>
      </c>
      <c r="R1468">
        <f>'Milestone 2'!S321</f>
        <v>0</v>
      </c>
    </row>
    <row r="1469" spans="1:18">
      <c r="A1469">
        <f>'Milestone 2'!A322</f>
        <v>0</v>
      </c>
      <c r="B1469">
        <f>'Milestone 2'!B322</f>
        <v>0</v>
      </c>
      <c r="C1469">
        <f>'Milestone 2'!C322</f>
        <v>0</v>
      </c>
      <c r="D1469" s="21">
        <f>'Milestone 2'!E322</f>
        <v>0</v>
      </c>
      <c r="E1469">
        <f>Reference!C1296</f>
        <v>0</v>
      </c>
      <c r="F1469">
        <f>Reference!B1296</f>
        <v>0</v>
      </c>
      <c r="G1469">
        <f>Reference!A1296</f>
        <v>0</v>
      </c>
      <c r="H1469">
        <f>Reference!F1296</f>
        <v>0</v>
      </c>
      <c r="I1469">
        <f>Reference!E1296</f>
        <v>0</v>
      </c>
      <c r="J1469">
        <f>Reference!D1296</f>
        <v>0</v>
      </c>
      <c r="K1469">
        <f>Reference!I1296</f>
        <v>0</v>
      </c>
      <c r="L1469">
        <f>Reference!H1296</f>
        <v>0</v>
      </c>
      <c r="M1469">
        <f>Reference!G1296</f>
        <v>0</v>
      </c>
      <c r="N1469">
        <f>Reference!L1296</f>
        <v>0</v>
      </c>
      <c r="O1469">
        <f>Reference!K1296</f>
        <v>0</v>
      </c>
      <c r="P1469">
        <f>Reference!J1296</f>
        <v>0</v>
      </c>
      <c r="Q1469">
        <f>'Milestone 2'!R322</f>
        <v>0</v>
      </c>
      <c r="R1469">
        <f>'Milestone 2'!S322</f>
        <v>0</v>
      </c>
    </row>
    <row r="1470" spans="1:18">
      <c r="A1470">
        <f>'Milestone 2'!A323</f>
        <v>0</v>
      </c>
      <c r="B1470">
        <f>'Milestone 2'!B323</f>
        <v>0</v>
      </c>
      <c r="C1470">
        <f>'Milestone 2'!C323</f>
        <v>0</v>
      </c>
      <c r="D1470" s="21">
        <f>'Milestone 2'!E323</f>
        <v>0</v>
      </c>
      <c r="E1470">
        <f>Reference!C1297</f>
        <v>0</v>
      </c>
      <c r="F1470">
        <f>Reference!B1297</f>
        <v>0</v>
      </c>
      <c r="G1470">
        <f>Reference!A1297</f>
        <v>0</v>
      </c>
      <c r="H1470">
        <f>Reference!F1297</f>
        <v>0</v>
      </c>
      <c r="I1470">
        <f>Reference!E1297</f>
        <v>0</v>
      </c>
      <c r="J1470">
        <f>Reference!D1297</f>
        <v>0</v>
      </c>
      <c r="K1470">
        <f>Reference!I1297</f>
        <v>0</v>
      </c>
      <c r="L1470">
        <f>Reference!H1297</f>
        <v>0</v>
      </c>
      <c r="M1470">
        <f>Reference!G1297</f>
        <v>0</v>
      </c>
      <c r="N1470">
        <f>Reference!L1297</f>
        <v>0</v>
      </c>
      <c r="O1470">
        <f>Reference!K1297</f>
        <v>0</v>
      </c>
      <c r="P1470">
        <f>Reference!J1297</f>
        <v>0</v>
      </c>
      <c r="Q1470">
        <f>'Milestone 2'!R323</f>
        <v>0</v>
      </c>
      <c r="R1470">
        <f>'Milestone 2'!S323</f>
        <v>0</v>
      </c>
    </row>
    <row r="1471" spans="1:18">
      <c r="A1471">
        <f>'Milestone 2'!A324</f>
        <v>0</v>
      </c>
      <c r="B1471">
        <f>'Milestone 2'!B324</f>
        <v>0</v>
      </c>
      <c r="C1471">
        <f>'Milestone 2'!C324</f>
        <v>0</v>
      </c>
      <c r="D1471" s="21">
        <f>'Milestone 2'!E324</f>
        <v>0</v>
      </c>
      <c r="E1471">
        <f>Reference!C1298</f>
        <v>0</v>
      </c>
      <c r="F1471">
        <f>Reference!B1298</f>
        <v>0</v>
      </c>
      <c r="G1471">
        <f>Reference!A1298</f>
        <v>0</v>
      </c>
      <c r="H1471">
        <f>Reference!F1298</f>
        <v>0</v>
      </c>
      <c r="I1471">
        <f>Reference!E1298</f>
        <v>0</v>
      </c>
      <c r="J1471">
        <f>Reference!D1298</f>
        <v>0</v>
      </c>
      <c r="K1471">
        <f>Reference!I1298</f>
        <v>0</v>
      </c>
      <c r="L1471">
        <f>Reference!H1298</f>
        <v>0</v>
      </c>
      <c r="M1471">
        <f>Reference!G1298</f>
        <v>0</v>
      </c>
      <c r="N1471">
        <f>Reference!L1298</f>
        <v>0</v>
      </c>
      <c r="O1471">
        <f>Reference!K1298</f>
        <v>0</v>
      </c>
      <c r="P1471">
        <f>Reference!J1298</f>
        <v>0</v>
      </c>
      <c r="Q1471">
        <f>'Milestone 2'!R324</f>
        <v>0</v>
      </c>
      <c r="R1471">
        <f>'Milestone 2'!S324</f>
        <v>0</v>
      </c>
    </row>
    <row r="1472" spans="1:18">
      <c r="A1472">
        <f>'Milestone 2'!A325</f>
        <v>0</v>
      </c>
      <c r="B1472">
        <f>'Milestone 2'!B325</f>
        <v>0</v>
      </c>
      <c r="C1472">
        <f>'Milestone 2'!C325</f>
        <v>0</v>
      </c>
      <c r="D1472" s="21">
        <f>'Milestone 2'!E325</f>
        <v>0</v>
      </c>
      <c r="E1472">
        <f>Reference!C1299</f>
        <v>0</v>
      </c>
      <c r="F1472">
        <f>Reference!B1299</f>
        <v>0</v>
      </c>
      <c r="G1472">
        <f>Reference!A1299</f>
        <v>0</v>
      </c>
      <c r="H1472">
        <f>Reference!F1299</f>
        <v>0</v>
      </c>
      <c r="I1472">
        <f>Reference!E1299</f>
        <v>0</v>
      </c>
      <c r="J1472">
        <f>Reference!D1299</f>
        <v>0</v>
      </c>
      <c r="K1472">
        <f>Reference!I1299</f>
        <v>0</v>
      </c>
      <c r="L1472">
        <f>Reference!H1299</f>
        <v>0</v>
      </c>
      <c r="M1472">
        <f>Reference!G1299</f>
        <v>0</v>
      </c>
      <c r="N1472">
        <f>Reference!L1299</f>
        <v>0</v>
      </c>
      <c r="O1472">
        <f>Reference!K1299</f>
        <v>0</v>
      </c>
      <c r="P1472">
        <f>Reference!J1299</f>
        <v>0</v>
      </c>
      <c r="Q1472">
        <f>'Milestone 2'!R325</f>
        <v>0</v>
      </c>
      <c r="R1472">
        <f>'Milestone 2'!S325</f>
        <v>0</v>
      </c>
    </row>
    <row r="1473" spans="1:18">
      <c r="A1473">
        <f>'Milestone 2'!A326</f>
        <v>0</v>
      </c>
      <c r="B1473">
        <f>'Milestone 2'!B326</f>
        <v>0</v>
      </c>
      <c r="C1473">
        <f>'Milestone 2'!C326</f>
        <v>0</v>
      </c>
      <c r="D1473" s="21">
        <f>'Milestone 2'!E326</f>
        <v>0</v>
      </c>
      <c r="E1473">
        <f>Reference!C1300</f>
        <v>0</v>
      </c>
      <c r="F1473">
        <f>Reference!B1300</f>
        <v>0</v>
      </c>
      <c r="G1473">
        <f>Reference!A1300</f>
        <v>0</v>
      </c>
      <c r="H1473">
        <f>Reference!F1300</f>
        <v>0</v>
      </c>
      <c r="I1473">
        <f>Reference!E1300</f>
        <v>0</v>
      </c>
      <c r="J1473">
        <f>Reference!D1300</f>
        <v>0</v>
      </c>
      <c r="K1473">
        <f>Reference!I1300</f>
        <v>0</v>
      </c>
      <c r="L1473">
        <f>Reference!H1300</f>
        <v>0</v>
      </c>
      <c r="M1473">
        <f>Reference!G1300</f>
        <v>0</v>
      </c>
      <c r="N1473">
        <f>Reference!L1300</f>
        <v>0</v>
      </c>
      <c r="O1473">
        <f>Reference!K1300</f>
        <v>0</v>
      </c>
      <c r="P1473">
        <f>Reference!J1300</f>
        <v>0</v>
      </c>
      <c r="Q1473">
        <f>'Milestone 2'!R326</f>
        <v>0</v>
      </c>
      <c r="R1473">
        <f>'Milestone 2'!S326</f>
        <v>0</v>
      </c>
    </row>
    <row r="1474" spans="1:18">
      <c r="A1474">
        <f>'Milestone 2'!A327</f>
        <v>0</v>
      </c>
      <c r="B1474">
        <f>'Milestone 2'!B327</f>
        <v>0</v>
      </c>
      <c r="C1474">
        <f>'Milestone 2'!C327</f>
        <v>0</v>
      </c>
      <c r="D1474" s="21">
        <f>'Milestone 2'!E327</f>
        <v>0</v>
      </c>
      <c r="E1474">
        <f>Reference!C1301</f>
        <v>0</v>
      </c>
      <c r="F1474">
        <f>Reference!B1301</f>
        <v>0</v>
      </c>
      <c r="G1474">
        <f>Reference!A1301</f>
        <v>0</v>
      </c>
      <c r="H1474">
        <f>Reference!F1301</f>
        <v>0</v>
      </c>
      <c r="I1474">
        <f>Reference!E1301</f>
        <v>0</v>
      </c>
      <c r="J1474">
        <f>Reference!D1301</f>
        <v>0</v>
      </c>
      <c r="K1474">
        <f>Reference!I1301</f>
        <v>0</v>
      </c>
      <c r="L1474">
        <f>Reference!H1301</f>
        <v>0</v>
      </c>
      <c r="M1474">
        <f>Reference!G1301</f>
        <v>0</v>
      </c>
      <c r="N1474">
        <f>Reference!L1301</f>
        <v>0</v>
      </c>
      <c r="O1474">
        <f>Reference!K1301</f>
        <v>0</v>
      </c>
      <c r="P1474">
        <f>Reference!J1301</f>
        <v>0</v>
      </c>
      <c r="Q1474">
        <f>'Milestone 2'!R327</f>
        <v>0</v>
      </c>
      <c r="R1474">
        <f>'Milestone 2'!S327</f>
        <v>0</v>
      </c>
    </row>
    <row r="1475" spans="1:18">
      <c r="A1475">
        <f>'Milestone 2'!A328</f>
        <v>0</v>
      </c>
      <c r="B1475">
        <f>'Milestone 2'!B328</f>
        <v>0</v>
      </c>
      <c r="C1475">
        <f>'Milestone 2'!C328</f>
        <v>0</v>
      </c>
      <c r="D1475" s="21">
        <f>'Milestone 2'!E328</f>
        <v>0</v>
      </c>
      <c r="E1475">
        <f>Reference!C1302</f>
        <v>0</v>
      </c>
      <c r="F1475">
        <f>Reference!B1302</f>
        <v>0</v>
      </c>
      <c r="G1475">
        <f>Reference!A1302</f>
        <v>0</v>
      </c>
      <c r="H1475">
        <f>Reference!F1302</f>
        <v>0</v>
      </c>
      <c r="I1475">
        <f>Reference!E1302</f>
        <v>0</v>
      </c>
      <c r="J1475">
        <f>Reference!D1302</f>
        <v>0</v>
      </c>
      <c r="K1475">
        <f>Reference!I1302</f>
        <v>0</v>
      </c>
      <c r="L1475">
        <f>Reference!H1302</f>
        <v>0</v>
      </c>
      <c r="M1475">
        <f>Reference!G1302</f>
        <v>0</v>
      </c>
      <c r="N1475">
        <f>Reference!L1302</f>
        <v>0</v>
      </c>
      <c r="O1475">
        <f>Reference!K1302</f>
        <v>0</v>
      </c>
      <c r="P1475">
        <f>Reference!J1302</f>
        <v>0</v>
      </c>
      <c r="Q1475">
        <f>'Milestone 2'!R328</f>
        <v>0</v>
      </c>
      <c r="R1475">
        <f>'Milestone 2'!S328</f>
        <v>0</v>
      </c>
    </row>
    <row r="1476" spans="1:18">
      <c r="A1476">
        <f>'Milestone 2'!A329</f>
        <v>0</v>
      </c>
      <c r="B1476">
        <f>'Milestone 2'!B329</f>
        <v>0</v>
      </c>
      <c r="C1476">
        <f>'Milestone 2'!C329</f>
        <v>0</v>
      </c>
      <c r="D1476" s="21">
        <f>'Milestone 2'!E329</f>
        <v>0</v>
      </c>
      <c r="E1476">
        <f>Reference!C1303</f>
        <v>0</v>
      </c>
      <c r="F1476">
        <f>Reference!B1303</f>
        <v>0</v>
      </c>
      <c r="G1476">
        <f>Reference!A1303</f>
        <v>0</v>
      </c>
      <c r="H1476">
        <f>Reference!F1303</f>
        <v>0</v>
      </c>
      <c r="I1476">
        <f>Reference!E1303</f>
        <v>0</v>
      </c>
      <c r="J1476">
        <f>Reference!D1303</f>
        <v>0</v>
      </c>
      <c r="K1476">
        <f>Reference!I1303</f>
        <v>0</v>
      </c>
      <c r="L1476">
        <f>Reference!H1303</f>
        <v>0</v>
      </c>
      <c r="M1476">
        <f>Reference!G1303</f>
        <v>0</v>
      </c>
      <c r="N1476">
        <f>Reference!L1303</f>
        <v>0</v>
      </c>
      <c r="O1476">
        <f>Reference!K1303</f>
        <v>0</v>
      </c>
      <c r="P1476">
        <f>Reference!J1303</f>
        <v>0</v>
      </c>
      <c r="Q1476">
        <f>'Milestone 2'!R329</f>
        <v>0</v>
      </c>
      <c r="R1476">
        <f>'Milestone 2'!S329</f>
        <v>0</v>
      </c>
    </row>
    <row r="1477" spans="1:18">
      <c r="A1477">
        <f>'Milestone 2'!A330</f>
        <v>0</v>
      </c>
      <c r="B1477">
        <f>'Milestone 2'!B330</f>
        <v>0</v>
      </c>
      <c r="C1477">
        <f>'Milestone 2'!C330</f>
        <v>0</v>
      </c>
      <c r="D1477" s="21">
        <f>'Milestone 2'!E330</f>
        <v>0</v>
      </c>
      <c r="E1477">
        <f>Reference!C1304</f>
        <v>0</v>
      </c>
      <c r="F1477">
        <f>Reference!B1304</f>
        <v>0</v>
      </c>
      <c r="G1477">
        <f>Reference!A1304</f>
        <v>0</v>
      </c>
      <c r="H1477">
        <f>Reference!F1304</f>
        <v>0</v>
      </c>
      <c r="I1477">
        <f>Reference!E1304</f>
        <v>0</v>
      </c>
      <c r="J1477">
        <f>Reference!D1304</f>
        <v>0</v>
      </c>
      <c r="K1477">
        <f>Reference!I1304</f>
        <v>0</v>
      </c>
      <c r="L1477">
        <f>Reference!H1304</f>
        <v>0</v>
      </c>
      <c r="M1477">
        <f>Reference!G1304</f>
        <v>0</v>
      </c>
      <c r="N1477">
        <f>Reference!L1304</f>
        <v>0</v>
      </c>
      <c r="O1477">
        <f>Reference!K1304</f>
        <v>0</v>
      </c>
      <c r="P1477">
        <f>Reference!J1304</f>
        <v>0</v>
      </c>
      <c r="Q1477">
        <f>'Milestone 2'!R330</f>
        <v>0</v>
      </c>
      <c r="R1477">
        <f>'Milestone 2'!S330</f>
        <v>0</v>
      </c>
    </row>
    <row r="1478" spans="1:18">
      <c r="A1478">
        <f>'Milestone 2'!A331</f>
        <v>0</v>
      </c>
      <c r="B1478">
        <f>'Milestone 2'!B331</f>
        <v>0</v>
      </c>
      <c r="C1478">
        <f>'Milestone 2'!C331</f>
        <v>0</v>
      </c>
      <c r="D1478" s="21">
        <f>'Milestone 2'!E331</f>
        <v>0</v>
      </c>
      <c r="E1478">
        <f>Reference!C1305</f>
        <v>0</v>
      </c>
      <c r="F1478">
        <f>Reference!B1305</f>
        <v>0</v>
      </c>
      <c r="G1478">
        <f>Reference!A1305</f>
        <v>0</v>
      </c>
      <c r="H1478">
        <f>Reference!F1305</f>
        <v>0</v>
      </c>
      <c r="I1478">
        <f>Reference!E1305</f>
        <v>0</v>
      </c>
      <c r="J1478">
        <f>Reference!D1305</f>
        <v>0</v>
      </c>
      <c r="K1478">
        <f>Reference!I1305</f>
        <v>0</v>
      </c>
      <c r="L1478">
        <f>Reference!H1305</f>
        <v>0</v>
      </c>
      <c r="M1478">
        <f>Reference!G1305</f>
        <v>0</v>
      </c>
      <c r="N1478">
        <f>Reference!L1305</f>
        <v>0</v>
      </c>
      <c r="O1478">
        <f>Reference!K1305</f>
        <v>0</v>
      </c>
      <c r="P1478">
        <f>Reference!J1305</f>
        <v>0</v>
      </c>
      <c r="Q1478">
        <f>'Milestone 2'!R331</f>
        <v>0</v>
      </c>
      <c r="R1478">
        <f>'Milestone 2'!S331</f>
        <v>0</v>
      </c>
    </row>
    <row r="1479" spans="1:18">
      <c r="A1479">
        <f>'Milestone 2'!A332</f>
        <v>0</v>
      </c>
      <c r="B1479">
        <f>'Milestone 2'!B332</f>
        <v>0</v>
      </c>
      <c r="C1479">
        <f>'Milestone 2'!C332</f>
        <v>0</v>
      </c>
      <c r="D1479" s="21">
        <f>'Milestone 2'!E332</f>
        <v>0</v>
      </c>
      <c r="E1479">
        <f>Reference!C1306</f>
        <v>0</v>
      </c>
      <c r="F1479">
        <f>Reference!B1306</f>
        <v>0</v>
      </c>
      <c r="G1479">
        <f>Reference!A1306</f>
        <v>0</v>
      </c>
      <c r="H1479">
        <f>Reference!F1306</f>
        <v>0</v>
      </c>
      <c r="I1479">
        <f>Reference!E1306</f>
        <v>0</v>
      </c>
      <c r="J1479">
        <f>Reference!D1306</f>
        <v>0</v>
      </c>
      <c r="K1479">
        <f>Reference!I1306</f>
        <v>0</v>
      </c>
      <c r="L1479">
        <f>Reference!H1306</f>
        <v>0</v>
      </c>
      <c r="M1479">
        <f>Reference!G1306</f>
        <v>0</v>
      </c>
      <c r="N1479">
        <f>Reference!L1306</f>
        <v>0</v>
      </c>
      <c r="O1479">
        <f>Reference!K1306</f>
        <v>0</v>
      </c>
      <c r="P1479">
        <f>Reference!J1306</f>
        <v>0</v>
      </c>
      <c r="Q1479">
        <f>'Milestone 2'!R332</f>
        <v>0</v>
      </c>
      <c r="R1479">
        <f>'Milestone 2'!S332</f>
        <v>0</v>
      </c>
    </row>
    <row r="1480" spans="1:18">
      <c r="A1480">
        <f>'Milestone 2'!A333</f>
        <v>0</v>
      </c>
      <c r="B1480">
        <f>'Milestone 2'!B333</f>
        <v>0</v>
      </c>
      <c r="C1480">
        <f>'Milestone 2'!C333</f>
        <v>0</v>
      </c>
      <c r="D1480" s="21">
        <f>'Milestone 2'!E333</f>
        <v>0</v>
      </c>
      <c r="E1480">
        <f>Reference!C1307</f>
        <v>0</v>
      </c>
      <c r="F1480">
        <f>Reference!B1307</f>
        <v>0</v>
      </c>
      <c r="G1480">
        <f>Reference!A1307</f>
        <v>0</v>
      </c>
      <c r="H1480">
        <f>Reference!F1307</f>
        <v>0</v>
      </c>
      <c r="I1480">
        <f>Reference!E1307</f>
        <v>0</v>
      </c>
      <c r="J1480">
        <f>Reference!D1307</f>
        <v>0</v>
      </c>
      <c r="K1480">
        <f>Reference!I1307</f>
        <v>0</v>
      </c>
      <c r="L1480">
        <f>Reference!H1307</f>
        <v>0</v>
      </c>
      <c r="M1480">
        <f>Reference!G1307</f>
        <v>0</v>
      </c>
      <c r="N1480">
        <f>Reference!L1307</f>
        <v>0</v>
      </c>
      <c r="O1480">
        <f>Reference!K1307</f>
        <v>0</v>
      </c>
      <c r="P1480">
        <f>Reference!J1307</f>
        <v>0</v>
      </c>
      <c r="Q1480">
        <f>'Milestone 2'!R333</f>
        <v>0</v>
      </c>
      <c r="R1480">
        <f>'Milestone 2'!S333</f>
        <v>0</v>
      </c>
    </row>
    <row r="1481" spans="1:18">
      <c r="A1481">
        <f>'Milestone 2'!A334</f>
        <v>0</v>
      </c>
      <c r="B1481">
        <f>'Milestone 2'!B334</f>
        <v>0</v>
      </c>
      <c r="C1481">
        <f>'Milestone 2'!C334</f>
        <v>0</v>
      </c>
      <c r="D1481" s="21">
        <f>'Milestone 2'!E334</f>
        <v>0</v>
      </c>
      <c r="E1481">
        <f>Reference!C1308</f>
        <v>0</v>
      </c>
      <c r="F1481">
        <f>Reference!B1308</f>
        <v>0</v>
      </c>
      <c r="G1481">
        <f>Reference!A1308</f>
        <v>0</v>
      </c>
      <c r="H1481">
        <f>Reference!F1308</f>
        <v>0</v>
      </c>
      <c r="I1481">
        <f>Reference!E1308</f>
        <v>0</v>
      </c>
      <c r="J1481">
        <f>Reference!D1308</f>
        <v>0</v>
      </c>
      <c r="K1481">
        <f>Reference!I1308</f>
        <v>0</v>
      </c>
      <c r="L1481">
        <f>Reference!H1308</f>
        <v>0</v>
      </c>
      <c r="M1481">
        <f>Reference!G1308</f>
        <v>0</v>
      </c>
      <c r="N1481">
        <f>Reference!L1308</f>
        <v>0</v>
      </c>
      <c r="O1481">
        <f>Reference!K1308</f>
        <v>0</v>
      </c>
      <c r="P1481">
        <f>Reference!J1308</f>
        <v>0</v>
      </c>
      <c r="Q1481">
        <f>'Milestone 2'!R334</f>
        <v>0</v>
      </c>
      <c r="R1481">
        <f>'Milestone 2'!S334</f>
        <v>0</v>
      </c>
    </row>
    <row r="1482" spans="1:18">
      <c r="A1482">
        <f>'Milestone 2'!A335</f>
        <v>0</v>
      </c>
      <c r="B1482">
        <f>'Milestone 2'!B335</f>
        <v>0</v>
      </c>
      <c r="C1482">
        <f>'Milestone 2'!C335</f>
        <v>0</v>
      </c>
      <c r="D1482" s="21">
        <f>'Milestone 2'!E335</f>
        <v>0</v>
      </c>
      <c r="E1482">
        <f>Reference!C1309</f>
        <v>0</v>
      </c>
      <c r="F1482">
        <f>Reference!B1309</f>
        <v>0</v>
      </c>
      <c r="G1482">
        <f>Reference!A1309</f>
        <v>0</v>
      </c>
      <c r="H1482">
        <f>Reference!F1309</f>
        <v>0</v>
      </c>
      <c r="I1482">
        <f>Reference!E1309</f>
        <v>0</v>
      </c>
      <c r="J1482">
        <f>Reference!D1309</f>
        <v>0</v>
      </c>
      <c r="K1482">
        <f>Reference!I1309</f>
        <v>0</v>
      </c>
      <c r="L1482">
        <f>Reference!H1309</f>
        <v>0</v>
      </c>
      <c r="M1482">
        <f>Reference!G1309</f>
        <v>0</v>
      </c>
      <c r="N1482">
        <f>Reference!L1309</f>
        <v>0</v>
      </c>
      <c r="O1482">
        <f>Reference!K1309</f>
        <v>0</v>
      </c>
      <c r="P1482">
        <f>Reference!J1309</f>
        <v>0</v>
      </c>
      <c r="Q1482">
        <f>'Milestone 2'!R335</f>
        <v>0</v>
      </c>
      <c r="R1482">
        <f>'Milestone 2'!S335</f>
        <v>0</v>
      </c>
    </row>
    <row r="1483" spans="1:18">
      <c r="A1483">
        <f>'Milestone 2'!A336</f>
        <v>0</v>
      </c>
      <c r="B1483">
        <f>'Milestone 2'!B336</f>
        <v>0</v>
      </c>
      <c r="C1483">
        <f>'Milestone 2'!C336</f>
        <v>0</v>
      </c>
      <c r="D1483" s="21">
        <f>'Milestone 2'!E336</f>
        <v>0</v>
      </c>
      <c r="E1483">
        <f>Reference!C1310</f>
        <v>0</v>
      </c>
      <c r="F1483">
        <f>Reference!B1310</f>
        <v>0</v>
      </c>
      <c r="G1483">
        <f>Reference!A1310</f>
        <v>0</v>
      </c>
      <c r="H1483">
        <f>Reference!F1310</f>
        <v>0</v>
      </c>
      <c r="I1483">
        <f>Reference!E1310</f>
        <v>0</v>
      </c>
      <c r="J1483">
        <f>Reference!D1310</f>
        <v>0</v>
      </c>
      <c r="K1483">
        <f>Reference!I1310</f>
        <v>0</v>
      </c>
      <c r="L1483">
        <f>Reference!H1310</f>
        <v>0</v>
      </c>
      <c r="M1483">
        <f>Reference!G1310</f>
        <v>0</v>
      </c>
      <c r="N1483">
        <f>Reference!L1310</f>
        <v>0</v>
      </c>
      <c r="O1483">
        <f>Reference!K1310</f>
        <v>0</v>
      </c>
      <c r="P1483">
        <f>Reference!J1310</f>
        <v>0</v>
      </c>
      <c r="Q1483">
        <f>'Milestone 2'!R336</f>
        <v>0</v>
      </c>
      <c r="R1483">
        <f>'Milestone 2'!S336</f>
        <v>0</v>
      </c>
    </row>
    <row r="1484" spans="1:18">
      <c r="A1484">
        <f>'Milestone 2'!A337</f>
        <v>0</v>
      </c>
      <c r="B1484">
        <f>'Milestone 2'!B337</f>
        <v>0</v>
      </c>
      <c r="C1484">
        <f>'Milestone 2'!C337</f>
        <v>0</v>
      </c>
      <c r="D1484" s="21">
        <f>'Milestone 2'!E337</f>
        <v>0</v>
      </c>
      <c r="E1484">
        <f>Reference!C1311</f>
        <v>0</v>
      </c>
      <c r="F1484">
        <f>Reference!B1311</f>
        <v>0</v>
      </c>
      <c r="G1484">
        <f>Reference!A1311</f>
        <v>0</v>
      </c>
      <c r="H1484">
        <f>Reference!F1311</f>
        <v>0</v>
      </c>
      <c r="I1484">
        <f>Reference!E1311</f>
        <v>0</v>
      </c>
      <c r="J1484">
        <f>Reference!D1311</f>
        <v>0</v>
      </c>
      <c r="K1484">
        <f>Reference!I1311</f>
        <v>0</v>
      </c>
      <c r="L1484">
        <f>Reference!H1311</f>
        <v>0</v>
      </c>
      <c r="M1484">
        <f>Reference!G1311</f>
        <v>0</v>
      </c>
      <c r="N1484">
        <f>Reference!L1311</f>
        <v>0</v>
      </c>
      <c r="O1484">
        <f>Reference!K1311</f>
        <v>0</v>
      </c>
      <c r="P1484">
        <f>Reference!J1311</f>
        <v>0</v>
      </c>
      <c r="Q1484">
        <f>'Milestone 2'!R337</f>
        <v>0</v>
      </c>
      <c r="R1484">
        <f>'Milestone 2'!S337</f>
        <v>0</v>
      </c>
    </row>
    <row r="1485" spans="1:18">
      <c r="A1485">
        <f>'Milestone 2'!A338</f>
        <v>0</v>
      </c>
      <c r="B1485">
        <f>'Milestone 2'!B338</f>
        <v>0</v>
      </c>
      <c r="C1485">
        <f>'Milestone 2'!C338</f>
        <v>0</v>
      </c>
      <c r="D1485" s="21">
        <f>'Milestone 2'!E338</f>
        <v>0</v>
      </c>
      <c r="E1485">
        <f>Reference!C1312</f>
        <v>0</v>
      </c>
      <c r="F1485">
        <f>Reference!B1312</f>
        <v>0</v>
      </c>
      <c r="G1485">
        <f>Reference!A1312</f>
        <v>0</v>
      </c>
      <c r="H1485">
        <f>Reference!F1312</f>
        <v>0</v>
      </c>
      <c r="I1485">
        <f>Reference!E1312</f>
        <v>0</v>
      </c>
      <c r="J1485">
        <f>Reference!D1312</f>
        <v>0</v>
      </c>
      <c r="K1485">
        <f>Reference!I1312</f>
        <v>0</v>
      </c>
      <c r="L1485">
        <f>Reference!H1312</f>
        <v>0</v>
      </c>
      <c r="M1485">
        <f>Reference!G1312</f>
        <v>0</v>
      </c>
      <c r="N1485">
        <f>Reference!L1312</f>
        <v>0</v>
      </c>
      <c r="O1485">
        <f>Reference!K1312</f>
        <v>0</v>
      </c>
      <c r="P1485">
        <f>Reference!J1312</f>
        <v>0</v>
      </c>
      <c r="Q1485">
        <f>'Milestone 2'!R338</f>
        <v>0</v>
      </c>
      <c r="R1485">
        <f>'Milestone 2'!S338</f>
        <v>0</v>
      </c>
    </row>
    <row r="1486" spans="1:18">
      <c r="A1486">
        <f>'Milestone 2'!A339</f>
        <v>0</v>
      </c>
      <c r="B1486">
        <f>'Milestone 2'!B339</f>
        <v>0</v>
      </c>
      <c r="C1486">
        <f>'Milestone 2'!C339</f>
        <v>0</v>
      </c>
      <c r="D1486" s="21">
        <f>'Milestone 2'!E339</f>
        <v>0</v>
      </c>
      <c r="E1486">
        <f>Reference!C1313</f>
        <v>0</v>
      </c>
      <c r="F1486">
        <f>Reference!B1313</f>
        <v>0</v>
      </c>
      <c r="G1486">
        <f>Reference!A1313</f>
        <v>0</v>
      </c>
      <c r="H1486">
        <f>Reference!F1313</f>
        <v>0</v>
      </c>
      <c r="I1486">
        <f>Reference!E1313</f>
        <v>0</v>
      </c>
      <c r="J1486">
        <f>Reference!D1313</f>
        <v>0</v>
      </c>
      <c r="K1486">
        <f>Reference!I1313</f>
        <v>0</v>
      </c>
      <c r="L1486">
        <f>Reference!H1313</f>
        <v>0</v>
      </c>
      <c r="M1486">
        <f>Reference!G1313</f>
        <v>0</v>
      </c>
      <c r="N1486">
        <f>Reference!L1313</f>
        <v>0</v>
      </c>
      <c r="O1486">
        <f>Reference!K1313</f>
        <v>0</v>
      </c>
      <c r="P1486">
        <f>Reference!J1313</f>
        <v>0</v>
      </c>
      <c r="Q1486">
        <f>'Milestone 2'!R339</f>
        <v>0</v>
      </c>
      <c r="R1486">
        <f>'Milestone 2'!S339</f>
        <v>0</v>
      </c>
    </row>
    <row r="1487" spans="1:18">
      <c r="A1487">
        <f>'Milestone 2'!A340</f>
        <v>0</v>
      </c>
      <c r="B1487">
        <f>'Milestone 2'!B340</f>
        <v>0</v>
      </c>
      <c r="C1487">
        <f>'Milestone 2'!C340</f>
        <v>0</v>
      </c>
      <c r="D1487" s="21">
        <f>'Milestone 2'!E340</f>
        <v>0</v>
      </c>
      <c r="E1487">
        <f>Reference!C1314</f>
        <v>0</v>
      </c>
      <c r="F1487">
        <f>Reference!B1314</f>
        <v>0</v>
      </c>
      <c r="G1487">
        <f>Reference!A1314</f>
        <v>0</v>
      </c>
      <c r="H1487">
        <f>Reference!F1314</f>
        <v>0</v>
      </c>
      <c r="I1487">
        <f>Reference!E1314</f>
        <v>0</v>
      </c>
      <c r="J1487">
        <f>Reference!D1314</f>
        <v>0</v>
      </c>
      <c r="K1487">
        <f>Reference!I1314</f>
        <v>0</v>
      </c>
      <c r="L1487">
        <f>Reference!H1314</f>
        <v>0</v>
      </c>
      <c r="M1487">
        <f>Reference!G1314</f>
        <v>0</v>
      </c>
      <c r="N1487">
        <f>Reference!L1314</f>
        <v>0</v>
      </c>
      <c r="O1487">
        <f>Reference!K1314</f>
        <v>0</v>
      </c>
      <c r="P1487">
        <f>Reference!J1314</f>
        <v>0</v>
      </c>
      <c r="Q1487">
        <f>'Milestone 2'!R340</f>
        <v>0</v>
      </c>
      <c r="R1487">
        <f>'Milestone 2'!S340</f>
        <v>0</v>
      </c>
    </row>
    <row r="1488" spans="1:18">
      <c r="A1488">
        <f>'Milestone 2'!A341</f>
        <v>0</v>
      </c>
      <c r="B1488">
        <f>'Milestone 2'!B341</f>
        <v>0</v>
      </c>
      <c r="C1488">
        <f>'Milestone 2'!C341</f>
        <v>0</v>
      </c>
      <c r="D1488" s="21">
        <f>'Milestone 2'!E341</f>
        <v>0</v>
      </c>
      <c r="E1488">
        <f>Reference!C1315</f>
        <v>0</v>
      </c>
      <c r="F1488">
        <f>Reference!B1315</f>
        <v>0</v>
      </c>
      <c r="G1488">
        <f>Reference!A1315</f>
        <v>0</v>
      </c>
      <c r="H1488">
        <f>Reference!F1315</f>
        <v>0</v>
      </c>
      <c r="I1488">
        <f>Reference!E1315</f>
        <v>0</v>
      </c>
      <c r="J1488">
        <f>Reference!D1315</f>
        <v>0</v>
      </c>
      <c r="K1488">
        <f>Reference!I1315</f>
        <v>0</v>
      </c>
      <c r="L1488">
        <f>Reference!H1315</f>
        <v>0</v>
      </c>
      <c r="M1488">
        <f>Reference!G1315</f>
        <v>0</v>
      </c>
      <c r="N1488">
        <f>Reference!L1315</f>
        <v>0</v>
      </c>
      <c r="O1488">
        <f>Reference!K1315</f>
        <v>0</v>
      </c>
      <c r="P1488">
        <f>Reference!J1315</f>
        <v>0</v>
      </c>
      <c r="Q1488">
        <f>'Milestone 2'!R341</f>
        <v>0</v>
      </c>
      <c r="R1488">
        <f>'Milestone 2'!S341</f>
        <v>0</v>
      </c>
    </row>
    <row r="1489" spans="1:18">
      <c r="A1489">
        <f>'Milestone 2'!A342</f>
        <v>0</v>
      </c>
      <c r="B1489">
        <f>'Milestone 2'!B342</f>
        <v>0</v>
      </c>
      <c r="C1489">
        <f>'Milestone 2'!C342</f>
        <v>0</v>
      </c>
      <c r="D1489" s="21">
        <f>'Milestone 2'!E342</f>
        <v>0</v>
      </c>
      <c r="E1489">
        <f>Reference!C1316</f>
        <v>0</v>
      </c>
      <c r="F1489">
        <f>Reference!B1316</f>
        <v>0</v>
      </c>
      <c r="G1489">
        <f>Reference!A1316</f>
        <v>0</v>
      </c>
      <c r="H1489">
        <f>Reference!F1316</f>
        <v>0</v>
      </c>
      <c r="I1489">
        <f>Reference!E1316</f>
        <v>0</v>
      </c>
      <c r="J1489">
        <f>Reference!D1316</f>
        <v>0</v>
      </c>
      <c r="K1489">
        <f>Reference!I1316</f>
        <v>0</v>
      </c>
      <c r="L1489">
        <f>Reference!H1316</f>
        <v>0</v>
      </c>
      <c r="M1489">
        <f>Reference!G1316</f>
        <v>0</v>
      </c>
      <c r="N1489">
        <f>Reference!L1316</f>
        <v>0</v>
      </c>
      <c r="O1489">
        <f>Reference!K1316</f>
        <v>0</v>
      </c>
      <c r="P1489">
        <f>Reference!J1316</f>
        <v>0</v>
      </c>
      <c r="Q1489">
        <f>'Milestone 2'!R342</f>
        <v>0</v>
      </c>
      <c r="R1489">
        <f>'Milestone 2'!S342</f>
        <v>0</v>
      </c>
    </row>
    <row r="1490" spans="1:18">
      <c r="A1490">
        <f>'Milestone 2'!A343</f>
        <v>0</v>
      </c>
      <c r="B1490">
        <f>'Milestone 2'!B343</f>
        <v>0</v>
      </c>
      <c r="C1490">
        <f>'Milestone 2'!C343</f>
        <v>0</v>
      </c>
      <c r="D1490" s="21">
        <f>'Milestone 2'!E343</f>
        <v>0</v>
      </c>
      <c r="E1490">
        <f>Reference!C1317</f>
        <v>0</v>
      </c>
      <c r="F1490">
        <f>Reference!B1317</f>
        <v>0</v>
      </c>
      <c r="G1490">
        <f>Reference!A1317</f>
        <v>0</v>
      </c>
      <c r="H1490">
        <f>Reference!F1317</f>
        <v>0</v>
      </c>
      <c r="I1490">
        <f>Reference!E1317</f>
        <v>0</v>
      </c>
      <c r="J1490">
        <f>Reference!D1317</f>
        <v>0</v>
      </c>
      <c r="K1490">
        <f>Reference!I1317</f>
        <v>0</v>
      </c>
      <c r="L1490">
        <f>Reference!H1317</f>
        <v>0</v>
      </c>
      <c r="M1490">
        <f>Reference!G1317</f>
        <v>0</v>
      </c>
      <c r="N1490">
        <f>Reference!L1317</f>
        <v>0</v>
      </c>
      <c r="O1490">
        <f>Reference!K1317</f>
        <v>0</v>
      </c>
      <c r="P1490">
        <f>Reference!J1317</f>
        <v>0</v>
      </c>
      <c r="Q1490">
        <f>'Milestone 2'!R343</f>
        <v>0</v>
      </c>
      <c r="R1490">
        <f>'Milestone 2'!S343</f>
        <v>0</v>
      </c>
    </row>
    <row r="1491" spans="1:18">
      <c r="A1491">
        <f>'Milestone 2'!A344</f>
        <v>0</v>
      </c>
      <c r="B1491">
        <f>'Milestone 2'!B344</f>
        <v>0</v>
      </c>
      <c r="C1491">
        <f>'Milestone 2'!C344</f>
        <v>0</v>
      </c>
      <c r="D1491" s="21">
        <f>'Milestone 2'!E344</f>
        <v>0</v>
      </c>
      <c r="E1491">
        <f>Reference!C1318</f>
        <v>0</v>
      </c>
      <c r="F1491">
        <f>Reference!B1318</f>
        <v>0</v>
      </c>
      <c r="G1491">
        <f>Reference!A1318</f>
        <v>0</v>
      </c>
      <c r="H1491">
        <f>Reference!F1318</f>
        <v>0</v>
      </c>
      <c r="I1491">
        <f>Reference!E1318</f>
        <v>0</v>
      </c>
      <c r="J1491">
        <f>Reference!D1318</f>
        <v>0</v>
      </c>
      <c r="K1491">
        <f>Reference!I1318</f>
        <v>0</v>
      </c>
      <c r="L1491">
        <f>Reference!H1318</f>
        <v>0</v>
      </c>
      <c r="M1491">
        <f>Reference!G1318</f>
        <v>0</v>
      </c>
      <c r="N1491">
        <f>Reference!L1318</f>
        <v>0</v>
      </c>
      <c r="O1491">
        <f>Reference!K1318</f>
        <v>0</v>
      </c>
      <c r="P1491">
        <f>Reference!J1318</f>
        <v>0</v>
      </c>
      <c r="Q1491">
        <f>'Milestone 2'!R344</f>
        <v>0</v>
      </c>
      <c r="R1491">
        <f>'Milestone 2'!S344</f>
        <v>0</v>
      </c>
    </row>
    <row r="1492" spans="1:18">
      <c r="A1492">
        <f>'Milestone 2'!A345</f>
        <v>0</v>
      </c>
      <c r="B1492">
        <f>'Milestone 2'!B345</f>
        <v>0</v>
      </c>
      <c r="C1492">
        <f>'Milestone 2'!C345</f>
        <v>0</v>
      </c>
      <c r="D1492" s="21">
        <f>'Milestone 2'!E345</f>
        <v>0</v>
      </c>
      <c r="E1492">
        <f>Reference!C1319</f>
        <v>0</v>
      </c>
      <c r="F1492">
        <f>Reference!B1319</f>
        <v>0</v>
      </c>
      <c r="G1492">
        <f>Reference!A1319</f>
        <v>0</v>
      </c>
      <c r="H1492">
        <f>Reference!F1319</f>
        <v>0</v>
      </c>
      <c r="I1492">
        <f>Reference!E1319</f>
        <v>0</v>
      </c>
      <c r="J1492">
        <f>Reference!D1319</f>
        <v>0</v>
      </c>
      <c r="K1492">
        <f>Reference!I1319</f>
        <v>0</v>
      </c>
      <c r="L1492">
        <f>Reference!H1319</f>
        <v>0</v>
      </c>
      <c r="M1492">
        <f>Reference!G1319</f>
        <v>0</v>
      </c>
      <c r="N1492">
        <f>Reference!L1319</f>
        <v>0</v>
      </c>
      <c r="O1492">
        <f>Reference!K1319</f>
        <v>0</v>
      </c>
      <c r="P1492">
        <f>Reference!J1319</f>
        <v>0</v>
      </c>
      <c r="Q1492">
        <f>'Milestone 2'!R345</f>
        <v>0</v>
      </c>
      <c r="R1492">
        <f>'Milestone 2'!S345</f>
        <v>0</v>
      </c>
    </row>
    <row r="1493" spans="1:18">
      <c r="A1493">
        <f>'Milestone 2'!A346</f>
        <v>0</v>
      </c>
      <c r="B1493">
        <f>'Milestone 2'!B346</f>
        <v>0</v>
      </c>
      <c r="C1493">
        <f>'Milestone 2'!C346</f>
        <v>0</v>
      </c>
      <c r="D1493" s="21">
        <f>'Milestone 2'!E346</f>
        <v>0</v>
      </c>
      <c r="E1493">
        <f>Reference!C1320</f>
        <v>0</v>
      </c>
      <c r="F1493">
        <f>Reference!B1320</f>
        <v>0</v>
      </c>
      <c r="G1493">
        <f>Reference!A1320</f>
        <v>0</v>
      </c>
      <c r="H1493">
        <f>Reference!F1320</f>
        <v>0</v>
      </c>
      <c r="I1493">
        <f>Reference!E1320</f>
        <v>0</v>
      </c>
      <c r="J1493">
        <f>Reference!D1320</f>
        <v>0</v>
      </c>
      <c r="K1493">
        <f>Reference!I1320</f>
        <v>0</v>
      </c>
      <c r="L1493">
        <f>Reference!H1320</f>
        <v>0</v>
      </c>
      <c r="M1493">
        <f>Reference!G1320</f>
        <v>0</v>
      </c>
      <c r="N1493">
        <f>Reference!L1320</f>
        <v>0</v>
      </c>
      <c r="O1493">
        <f>Reference!K1320</f>
        <v>0</v>
      </c>
      <c r="P1493">
        <f>Reference!J1320</f>
        <v>0</v>
      </c>
      <c r="Q1493">
        <f>'Milestone 2'!R346</f>
        <v>0</v>
      </c>
      <c r="R1493">
        <f>'Milestone 2'!S346</f>
        <v>0</v>
      </c>
    </row>
    <row r="1494" spans="1:18">
      <c r="A1494">
        <f>'Milestone 2'!A347</f>
        <v>0</v>
      </c>
      <c r="B1494">
        <f>'Milestone 2'!B347</f>
        <v>0</v>
      </c>
      <c r="C1494">
        <f>'Milestone 2'!C347</f>
        <v>0</v>
      </c>
      <c r="D1494" s="21">
        <f>'Milestone 2'!E347</f>
        <v>0</v>
      </c>
      <c r="E1494">
        <f>Reference!C1321</f>
        <v>0</v>
      </c>
      <c r="F1494">
        <f>Reference!B1321</f>
        <v>0</v>
      </c>
      <c r="G1494">
        <f>Reference!A1321</f>
        <v>0</v>
      </c>
      <c r="H1494">
        <f>Reference!F1321</f>
        <v>0</v>
      </c>
      <c r="I1494">
        <f>Reference!E1321</f>
        <v>0</v>
      </c>
      <c r="J1494">
        <f>Reference!D1321</f>
        <v>0</v>
      </c>
      <c r="K1494">
        <f>Reference!I1321</f>
        <v>0</v>
      </c>
      <c r="L1494">
        <f>Reference!H1321</f>
        <v>0</v>
      </c>
      <c r="M1494">
        <f>Reference!G1321</f>
        <v>0</v>
      </c>
      <c r="N1494">
        <f>Reference!L1321</f>
        <v>0</v>
      </c>
      <c r="O1494">
        <f>Reference!K1321</f>
        <v>0</v>
      </c>
      <c r="P1494">
        <f>Reference!J1321</f>
        <v>0</v>
      </c>
      <c r="Q1494">
        <f>'Milestone 2'!R347</f>
        <v>0</v>
      </c>
      <c r="R1494">
        <f>'Milestone 2'!S347</f>
        <v>0</v>
      </c>
    </row>
    <row r="1495" spans="1:18">
      <c r="A1495">
        <f>'Milestone 2'!A348</f>
        <v>0</v>
      </c>
      <c r="B1495">
        <f>'Milestone 2'!B348</f>
        <v>0</v>
      </c>
      <c r="C1495">
        <f>'Milestone 2'!C348</f>
        <v>0</v>
      </c>
      <c r="D1495" s="21">
        <f>'Milestone 2'!E348</f>
        <v>0</v>
      </c>
      <c r="E1495">
        <f>Reference!C1322</f>
        <v>0</v>
      </c>
      <c r="F1495">
        <f>Reference!B1322</f>
        <v>0</v>
      </c>
      <c r="G1495">
        <f>Reference!A1322</f>
        <v>0</v>
      </c>
      <c r="H1495">
        <f>Reference!F1322</f>
        <v>0</v>
      </c>
      <c r="I1495">
        <f>Reference!E1322</f>
        <v>0</v>
      </c>
      <c r="J1495">
        <f>Reference!D1322</f>
        <v>0</v>
      </c>
      <c r="K1495">
        <f>Reference!I1322</f>
        <v>0</v>
      </c>
      <c r="L1495">
        <f>Reference!H1322</f>
        <v>0</v>
      </c>
      <c r="M1495">
        <f>Reference!G1322</f>
        <v>0</v>
      </c>
      <c r="N1495">
        <f>Reference!L1322</f>
        <v>0</v>
      </c>
      <c r="O1495">
        <f>Reference!K1322</f>
        <v>0</v>
      </c>
      <c r="P1495">
        <f>Reference!J1322</f>
        <v>0</v>
      </c>
      <c r="Q1495">
        <f>'Milestone 2'!R348</f>
        <v>0</v>
      </c>
      <c r="R1495">
        <f>'Milestone 2'!S348</f>
        <v>0</v>
      </c>
    </row>
    <row r="1496" spans="1:18">
      <c r="A1496">
        <f>'Milestone 2'!A349</f>
        <v>0</v>
      </c>
      <c r="B1496">
        <f>'Milestone 2'!B349</f>
        <v>0</v>
      </c>
      <c r="C1496">
        <f>'Milestone 2'!C349</f>
        <v>0</v>
      </c>
      <c r="D1496" s="21">
        <f>'Milestone 2'!E349</f>
        <v>0</v>
      </c>
      <c r="E1496">
        <f>Reference!C1323</f>
        <v>0</v>
      </c>
      <c r="F1496">
        <f>Reference!B1323</f>
        <v>0</v>
      </c>
      <c r="G1496">
        <f>Reference!A1323</f>
        <v>0</v>
      </c>
      <c r="H1496">
        <f>Reference!F1323</f>
        <v>0</v>
      </c>
      <c r="I1496">
        <f>Reference!E1323</f>
        <v>0</v>
      </c>
      <c r="J1496">
        <f>Reference!D1323</f>
        <v>0</v>
      </c>
      <c r="K1496">
        <f>Reference!I1323</f>
        <v>0</v>
      </c>
      <c r="L1496">
        <f>Reference!H1323</f>
        <v>0</v>
      </c>
      <c r="M1496">
        <f>Reference!G1323</f>
        <v>0</v>
      </c>
      <c r="N1496">
        <f>Reference!L1323</f>
        <v>0</v>
      </c>
      <c r="O1496">
        <f>Reference!K1323</f>
        <v>0</v>
      </c>
      <c r="P1496">
        <f>Reference!J1323</f>
        <v>0</v>
      </c>
      <c r="Q1496">
        <f>'Milestone 2'!R349</f>
        <v>0</v>
      </c>
      <c r="R1496">
        <f>'Milestone 2'!S349</f>
        <v>0</v>
      </c>
    </row>
    <row r="1497" spans="1:18">
      <c r="A1497">
        <f>'Milestone 2'!A350</f>
        <v>0</v>
      </c>
      <c r="B1497">
        <f>'Milestone 2'!B350</f>
        <v>0</v>
      </c>
      <c r="C1497">
        <f>'Milestone 2'!C350</f>
        <v>0</v>
      </c>
      <c r="D1497" s="21">
        <f>'Milestone 2'!E350</f>
        <v>0</v>
      </c>
      <c r="E1497">
        <f>Reference!C1324</f>
        <v>0</v>
      </c>
      <c r="F1497">
        <f>Reference!B1324</f>
        <v>0</v>
      </c>
      <c r="G1497">
        <f>Reference!A1324</f>
        <v>0</v>
      </c>
      <c r="H1497">
        <f>Reference!F1324</f>
        <v>0</v>
      </c>
      <c r="I1497">
        <f>Reference!E1324</f>
        <v>0</v>
      </c>
      <c r="J1497">
        <f>Reference!D1324</f>
        <v>0</v>
      </c>
      <c r="K1497">
        <f>Reference!I1324</f>
        <v>0</v>
      </c>
      <c r="L1497">
        <f>Reference!H1324</f>
        <v>0</v>
      </c>
      <c r="M1497">
        <f>Reference!G1324</f>
        <v>0</v>
      </c>
      <c r="N1497">
        <f>Reference!L1324</f>
        <v>0</v>
      </c>
      <c r="O1497">
        <f>Reference!K1324</f>
        <v>0</v>
      </c>
      <c r="P1497">
        <f>Reference!J1324</f>
        <v>0</v>
      </c>
      <c r="Q1497">
        <f>'Milestone 2'!R350</f>
        <v>0</v>
      </c>
      <c r="R1497">
        <f>'Milestone 2'!S350</f>
        <v>0</v>
      </c>
    </row>
    <row r="1498" spans="1:18">
      <c r="A1498">
        <f>'Milestone 2'!A351</f>
        <v>0</v>
      </c>
      <c r="B1498">
        <f>'Milestone 2'!B351</f>
        <v>0</v>
      </c>
      <c r="C1498">
        <f>'Milestone 2'!C351</f>
        <v>0</v>
      </c>
      <c r="D1498" s="21">
        <f>'Milestone 2'!E351</f>
        <v>0</v>
      </c>
      <c r="E1498">
        <f>Reference!C1325</f>
        <v>0</v>
      </c>
      <c r="F1498">
        <f>Reference!B1325</f>
        <v>0</v>
      </c>
      <c r="G1498">
        <f>Reference!A1325</f>
        <v>0</v>
      </c>
      <c r="H1498">
        <f>Reference!F1325</f>
        <v>0</v>
      </c>
      <c r="I1498">
        <f>Reference!E1325</f>
        <v>0</v>
      </c>
      <c r="J1498">
        <f>Reference!D1325</f>
        <v>0</v>
      </c>
      <c r="K1498">
        <f>Reference!I1325</f>
        <v>0</v>
      </c>
      <c r="L1498">
        <f>Reference!H1325</f>
        <v>0</v>
      </c>
      <c r="M1498">
        <f>Reference!G1325</f>
        <v>0</v>
      </c>
      <c r="N1498">
        <f>Reference!L1325</f>
        <v>0</v>
      </c>
      <c r="O1498">
        <f>Reference!K1325</f>
        <v>0</v>
      </c>
      <c r="P1498">
        <f>Reference!J1325</f>
        <v>0</v>
      </c>
      <c r="Q1498">
        <f>'Milestone 2'!R351</f>
        <v>0</v>
      </c>
      <c r="R1498">
        <f>'Milestone 2'!S351</f>
        <v>0</v>
      </c>
    </row>
    <row r="1499" spans="1:18">
      <c r="A1499">
        <f>'Milestone 2'!A352</f>
        <v>0</v>
      </c>
      <c r="B1499">
        <f>'Milestone 2'!B352</f>
        <v>0</v>
      </c>
      <c r="C1499">
        <f>'Milestone 2'!C352</f>
        <v>0</v>
      </c>
      <c r="D1499" s="21">
        <f>'Milestone 2'!E352</f>
        <v>0</v>
      </c>
      <c r="E1499">
        <f>Reference!C1326</f>
        <v>0</v>
      </c>
      <c r="F1499">
        <f>Reference!B1326</f>
        <v>0</v>
      </c>
      <c r="G1499">
        <f>Reference!A1326</f>
        <v>0</v>
      </c>
      <c r="H1499">
        <f>Reference!F1326</f>
        <v>0</v>
      </c>
      <c r="I1499">
        <f>Reference!E1326</f>
        <v>0</v>
      </c>
      <c r="J1499">
        <f>Reference!D1326</f>
        <v>0</v>
      </c>
      <c r="K1499">
        <f>Reference!I1326</f>
        <v>0</v>
      </c>
      <c r="L1499">
        <f>Reference!H1326</f>
        <v>0</v>
      </c>
      <c r="M1499">
        <f>Reference!G1326</f>
        <v>0</v>
      </c>
      <c r="N1499">
        <f>Reference!L1326</f>
        <v>0</v>
      </c>
      <c r="O1499">
        <f>Reference!K1326</f>
        <v>0</v>
      </c>
      <c r="P1499">
        <f>Reference!J1326</f>
        <v>0</v>
      </c>
      <c r="Q1499">
        <f>'Milestone 2'!R352</f>
        <v>0</v>
      </c>
      <c r="R1499">
        <f>'Milestone 2'!S352</f>
        <v>0</v>
      </c>
    </row>
    <row r="1500" spans="1:18">
      <c r="A1500">
        <f>'Milestone 2'!A353</f>
        <v>0</v>
      </c>
      <c r="B1500">
        <f>'Milestone 2'!B353</f>
        <v>0</v>
      </c>
      <c r="C1500">
        <f>'Milestone 2'!C353</f>
        <v>0</v>
      </c>
      <c r="D1500" s="21">
        <f>'Milestone 2'!E353</f>
        <v>0</v>
      </c>
      <c r="E1500">
        <f>Reference!C1327</f>
        <v>0</v>
      </c>
      <c r="F1500">
        <f>Reference!B1327</f>
        <v>0</v>
      </c>
      <c r="G1500">
        <f>Reference!A1327</f>
        <v>0</v>
      </c>
      <c r="H1500">
        <f>Reference!F1327</f>
        <v>0</v>
      </c>
      <c r="I1500">
        <f>Reference!E1327</f>
        <v>0</v>
      </c>
      <c r="J1500">
        <f>Reference!D1327</f>
        <v>0</v>
      </c>
      <c r="K1500">
        <f>Reference!I1327</f>
        <v>0</v>
      </c>
      <c r="L1500">
        <f>Reference!H1327</f>
        <v>0</v>
      </c>
      <c r="M1500">
        <f>Reference!G1327</f>
        <v>0</v>
      </c>
      <c r="N1500">
        <f>Reference!L1327</f>
        <v>0</v>
      </c>
      <c r="O1500">
        <f>Reference!K1327</f>
        <v>0</v>
      </c>
      <c r="P1500">
        <f>Reference!J1327</f>
        <v>0</v>
      </c>
      <c r="Q1500">
        <f>'Milestone 2'!R353</f>
        <v>0</v>
      </c>
      <c r="R1500">
        <f>'Milestone 2'!S353</f>
        <v>0</v>
      </c>
    </row>
    <row r="1501" spans="1:18">
      <c r="A1501">
        <f>'Milestone 2'!A354</f>
        <v>0</v>
      </c>
      <c r="B1501">
        <f>'Milestone 2'!B354</f>
        <v>0</v>
      </c>
      <c r="C1501">
        <f>'Milestone 2'!C354</f>
        <v>0</v>
      </c>
      <c r="D1501" s="21">
        <f>'Milestone 2'!E354</f>
        <v>0</v>
      </c>
      <c r="E1501">
        <f>Reference!C1328</f>
        <v>0</v>
      </c>
      <c r="F1501">
        <f>Reference!B1328</f>
        <v>0</v>
      </c>
      <c r="G1501">
        <f>Reference!A1328</f>
        <v>0</v>
      </c>
      <c r="H1501">
        <f>Reference!F1328</f>
        <v>0</v>
      </c>
      <c r="I1501">
        <f>Reference!E1328</f>
        <v>0</v>
      </c>
      <c r="J1501">
        <f>Reference!D1328</f>
        <v>0</v>
      </c>
      <c r="K1501">
        <f>Reference!I1328</f>
        <v>0</v>
      </c>
      <c r="L1501">
        <f>Reference!H1328</f>
        <v>0</v>
      </c>
      <c r="M1501">
        <f>Reference!G1328</f>
        <v>0</v>
      </c>
      <c r="N1501">
        <f>Reference!L1328</f>
        <v>0</v>
      </c>
      <c r="O1501">
        <f>Reference!K1328</f>
        <v>0</v>
      </c>
      <c r="P1501">
        <f>Reference!J1328</f>
        <v>0</v>
      </c>
      <c r="Q1501">
        <f>'Milestone 2'!R354</f>
        <v>0</v>
      </c>
      <c r="R1501">
        <f>'Milestone 2'!S354</f>
        <v>0</v>
      </c>
    </row>
    <row r="1502" spans="1:18">
      <c r="A1502">
        <f>'Milestone 2'!A355</f>
        <v>0</v>
      </c>
      <c r="B1502">
        <f>'Milestone 2'!B355</f>
        <v>0</v>
      </c>
      <c r="C1502">
        <f>'Milestone 2'!C355</f>
        <v>0</v>
      </c>
      <c r="D1502" s="21">
        <f>'Milestone 2'!E355</f>
        <v>0</v>
      </c>
      <c r="E1502">
        <f>Reference!C1329</f>
        <v>0</v>
      </c>
      <c r="F1502">
        <f>Reference!B1329</f>
        <v>0</v>
      </c>
      <c r="G1502">
        <f>Reference!A1329</f>
        <v>0</v>
      </c>
      <c r="H1502">
        <f>Reference!F1329</f>
        <v>0</v>
      </c>
      <c r="I1502">
        <f>Reference!E1329</f>
        <v>0</v>
      </c>
      <c r="J1502">
        <f>Reference!D1329</f>
        <v>0</v>
      </c>
      <c r="K1502">
        <f>Reference!I1329</f>
        <v>0</v>
      </c>
      <c r="L1502">
        <f>Reference!H1329</f>
        <v>0</v>
      </c>
      <c r="M1502">
        <f>Reference!G1329</f>
        <v>0</v>
      </c>
      <c r="N1502">
        <f>Reference!L1329</f>
        <v>0</v>
      </c>
      <c r="O1502">
        <f>Reference!K1329</f>
        <v>0</v>
      </c>
      <c r="P1502">
        <f>Reference!J1329</f>
        <v>0</v>
      </c>
      <c r="Q1502">
        <f>'Milestone 2'!R355</f>
        <v>0</v>
      </c>
      <c r="R1502">
        <f>'Milestone 2'!S355</f>
        <v>0</v>
      </c>
    </row>
    <row r="1503" spans="1:18">
      <c r="A1503">
        <f>'Milestone 2'!A356</f>
        <v>0</v>
      </c>
      <c r="B1503">
        <f>'Milestone 2'!B356</f>
        <v>0</v>
      </c>
      <c r="C1503">
        <f>'Milestone 2'!C356</f>
        <v>0</v>
      </c>
      <c r="D1503" s="21">
        <f>'Milestone 2'!E356</f>
        <v>0</v>
      </c>
      <c r="E1503">
        <f>Reference!C1330</f>
        <v>0</v>
      </c>
      <c r="F1503">
        <f>Reference!B1330</f>
        <v>0</v>
      </c>
      <c r="G1503">
        <f>Reference!A1330</f>
        <v>0</v>
      </c>
      <c r="H1503">
        <f>Reference!F1330</f>
        <v>0</v>
      </c>
      <c r="I1503">
        <f>Reference!E1330</f>
        <v>0</v>
      </c>
      <c r="J1503">
        <f>Reference!D1330</f>
        <v>0</v>
      </c>
      <c r="K1503">
        <f>Reference!I1330</f>
        <v>0</v>
      </c>
      <c r="L1503">
        <f>Reference!H1330</f>
        <v>0</v>
      </c>
      <c r="M1503">
        <f>Reference!G1330</f>
        <v>0</v>
      </c>
      <c r="N1503">
        <f>Reference!L1330</f>
        <v>0</v>
      </c>
      <c r="O1503">
        <f>Reference!K1330</f>
        <v>0</v>
      </c>
      <c r="P1503">
        <f>Reference!J1330</f>
        <v>0</v>
      </c>
      <c r="Q1503">
        <f>'Milestone 2'!R356</f>
        <v>0</v>
      </c>
      <c r="R1503">
        <f>'Milestone 2'!S356</f>
        <v>0</v>
      </c>
    </row>
    <row r="1504" spans="1:18">
      <c r="A1504">
        <f>'Milestone 2'!A357</f>
        <v>0</v>
      </c>
      <c r="B1504">
        <f>'Milestone 2'!B357</f>
        <v>0</v>
      </c>
      <c r="C1504">
        <f>'Milestone 2'!C357</f>
        <v>0</v>
      </c>
      <c r="D1504" s="21">
        <f>'Milestone 2'!E357</f>
        <v>0</v>
      </c>
      <c r="E1504">
        <f>Reference!C1331</f>
        <v>0</v>
      </c>
      <c r="F1504">
        <f>Reference!B1331</f>
        <v>0</v>
      </c>
      <c r="G1504">
        <f>Reference!A1331</f>
        <v>0</v>
      </c>
      <c r="H1504">
        <f>Reference!F1331</f>
        <v>0</v>
      </c>
      <c r="I1504">
        <f>Reference!E1331</f>
        <v>0</v>
      </c>
      <c r="J1504">
        <f>Reference!D1331</f>
        <v>0</v>
      </c>
      <c r="K1504">
        <f>Reference!I1331</f>
        <v>0</v>
      </c>
      <c r="L1504">
        <f>Reference!H1331</f>
        <v>0</v>
      </c>
      <c r="M1504">
        <f>Reference!G1331</f>
        <v>0</v>
      </c>
      <c r="N1504">
        <f>Reference!L1331</f>
        <v>0</v>
      </c>
      <c r="O1504">
        <f>Reference!K1331</f>
        <v>0</v>
      </c>
      <c r="P1504">
        <f>Reference!J1331</f>
        <v>0</v>
      </c>
      <c r="Q1504">
        <f>'Milestone 2'!R357</f>
        <v>0</v>
      </c>
      <c r="R1504">
        <f>'Milestone 2'!S357</f>
        <v>0</v>
      </c>
    </row>
    <row r="1505" spans="1:18">
      <c r="A1505">
        <f>'Milestone 2'!A358</f>
        <v>0</v>
      </c>
      <c r="B1505">
        <f>'Milestone 2'!B358</f>
        <v>0</v>
      </c>
      <c r="C1505">
        <f>'Milestone 2'!C358</f>
        <v>0</v>
      </c>
      <c r="D1505" s="21">
        <f>'Milestone 2'!E358</f>
        <v>0</v>
      </c>
      <c r="E1505">
        <f>Reference!C1332</f>
        <v>0</v>
      </c>
      <c r="F1505">
        <f>Reference!B1332</f>
        <v>0</v>
      </c>
      <c r="G1505">
        <f>Reference!A1332</f>
        <v>0</v>
      </c>
      <c r="H1505">
        <f>Reference!F1332</f>
        <v>0</v>
      </c>
      <c r="I1505">
        <f>Reference!E1332</f>
        <v>0</v>
      </c>
      <c r="J1505">
        <f>Reference!D1332</f>
        <v>0</v>
      </c>
      <c r="K1505">
        <f>Reference!I1332</f>
        <v>0</v>
      </c>
      <c r="L1505">
        <f>Reference!H1332</f>
        <v>0</v>
      </c>
      <c r="M1505">
        <f>Reference!G1332</f>
        <v>0</v>
      </c>
      <c r="N1505">
        <f>Reference!L1332</f>
        <v>0</v>
      </c>
      <c r="O1505">
        <f>Reference!K1332</f>
        <v>0</v>
      </c>
      <c r="P1505">
        <f>Reference!J1332</f>
        <v>0</v>
      </c>
      <c r="Q1505">
        <f>'Milestone 2'!R358</f>
        <v>0</v>
      </c>
      <c r="R1505">
        <f>'Milestone 2'!S358</f>
        <v>0</v>
      </c>
    </row>
    <row r="1506" spans="1:18">
      <c r="A1506">
        <f>'Milestone 2'!A359</f>
        <v>0</v>
      </c>
      <c r="B1506">
        <f>'Milestone 2'!B359</f>
        <v>0</v>
      </c>
      <c r="C1506">
        <f>'Milestone 2'!C359</f>
        <v>0</v>
      </c>
      <c r="D1506" s="21">
        <f>'Milestone 2'!E359</f>
        <v>0</v>
      </c>
      <c r="E1506">
        <f>Reference!C1333</f>
        <v>0</v>
      </c>
      <c r="F1506">
        <f>Reference!B1333</f>
        <v>0</v>
      </c>
      <c r="G1506">
        <f>Reference!A1333</f>
        <v>0</v>
      </c>
      <c r="H1506">
        <f>Reference!F1333</f>
        <v>0</v>
      </c>
      <c r="I1506">
        <f>Reference!E1333</f>
        <v>0</v>
      </c>
      <c r="J1506">
        <f>Reference!D1333</f>
        <v>0</v>
      </c>
      <c r="K1506">
        <f>Reference!I1333</f>
        <v>0</v>
      </c>
      <c r="L1506">
        <f>Reference!H1333</f>
        <v>0</v>
      </c>
      <c r="M1506">
        <f>Reference!G1333</f>
        <v>0</v>
      </c>
      <c r="N1506">
        <f>Reference!L1333</f>
        <v>0</v>
      </c>
      <c r="O1506">
        <f>Reference!K1333</f>
        <v>0</v>
      </c>
      <c r="P1506">
        <f>Reference!J1333</f>
        <v>0</v>
      </c>
      <c r="Q1506">
        <f>'Milestone 2'!R359</f>
        <v>0</v>
      </c>
      <c r="R1506">
        <f>'Milestone 2'!S359</f>
        <v>0</v>
      </c>
    </row>
    <row r="1507" spans="1:18">
      <c r="A1507">
        <f>'Milestone 2'!A360</f>
        <v>0</v>
      </c>
      <c r="B1507">
        <f>'Milestone 2'!B360</f>
        <v>0</v>
      </c>
      <c r="C1507">
        <f>'Milestone 2'!C360</f>
        <v>0</v>
      </c>
      <c r="D1507" s="21">
        <f>'Milestone 2'!E360</f>
        <v>0</v>
      </c>
      <c r="E1507">
        <f>Reference!C1334</f>
        <v>0</v>
      </c>
      <c r="F1507">
        <f>Reference!B1334</f>
        <v>0</v>
      </c>
      <c r="G1507">
        <f>Reference!A1334</f>
        <v>0</v>
      </c>
      <c r="H1507">
        <f>Reference!F1334</f>
        <v>0</v>
      </c>
      <c r="I1507">
        <f>Reference!E1334</f>
        <v>0</v>
      </c>
      <c r="J1507">
        <f>Reference!D1334</f>
        <v>0</v>
      </c>
      <c r="K1507">
        <f>Reference!I1334</f>
        <v>0</v>
      </c>
      <c r="L1507">
        <f>Reference!H1334</f>
        <v>0</v>
      </c>
      <c r="M1507">
        <f>Reference!G1334</f>
        <v>0</v>
      </c>
      <c r="N1507">
        <f>Reference!L1334</f>
        <v>0</v>
      </c>
      <c r="O1507">
        <f>Reference!K1334</f>
        <v>0</v>
      </c>
      <c r="P1507">
        <f>Reference!J1334</f>
        <v>0</v>
      </c>
      <c r="Q1507">
        <f>'Milestone 2'!R360</f>
        <v>0</v>
      </c>
      <c r="R1507">
        <f>'Milestone 2'!S360</f>
        <v>0</v>
      </c>
    </row>
    <row r="1508" spans="1:18">
      <c r="A1508">
        <f>'Milestone 2'!A361</f>
        <v>0</v>
      </c>
      <c r="B1508">
        <f>'Milestone 2'!B361</f>
        <v>0</v>
      </c>
      <c r="C1508">
        <f>'Milestone 2'!C361</f>
        <v>0</v>
      </c>
      <c r="D1508" s="21">
        <f>'Milestone 2'!E361</f>
        <v>0</v>
      </c>
      <c r="E1508">
        <f>Reference!C1335</f>
        <v>0</v>
      </c>
      <c r="F1508">
        <f>Reference!B1335</f>
        <v>0</v>
      </c>
      <c r="G1508">
        <f>Reference!A1335</f>
        <v>0</v>
      </c>
      <c r="H1508">
        <f>Reference!F1335</f>
        <v>0</v>
      </c>
      <c r="I1508">
        <f>Reference!E1335</f>
        <v>0</v>
      </c>
      <c r="J1508">
        <f>Reference!D1335</f>
        <v>0</v>
      </c>
      <c r="K1508">
        <f>Reference!I1335</f>
        <v>0</v>
      </c>
      <c r="L1508">
        <f>Reference!H1335</f>
        <v>0</v>
      </c>
      <c r="M1508">
        <f>Reference!G1335</f>
        <v>0</v>
      </c>
      <c r="N1508">
        <f>Reference!L1335</f>
        <v>0</v>
      </c>
      <c r="O1508">
        <f>Reference!K1335</f>
        <v>0</v>
      </c>
      <c r="P1508">
        <f>Reference!J1335</f>
        <v>0</v>
      </c>
      <c r="Q1508">
        <f>'Milestone 2'!R361</f>
        <v>0</v>
      </c>
      <c r="R1508">
        <f>'Milestone 2'!S361</f>
        <v>0</v>
      </c>
    </row>
    <row r="1509" spans="1:18">
      <c r="A1509">
        <f>'Milestone 2'!A362</f>
        <v>0</v>
      </c>
      <c r="B1509">
        <f>'Milestone 2'!B362</f>
        <v>0</v>
      </c>
      <c r="C1509">
        <f>'Milestone 2'!C362</f>
        <v>0</v>
      </c>
      <c r="D1509" s="21">
        <f>'Milestone 2'!E362</f>
        <v>0</v>
      </c>
      <c r="E1509">
        <f>Reference!C1336</f>
        <v>0</v>
      </c>
      <c r="F1509">
        <f>Reference!B1336</f>
        <v>0</v>
      </c>
      <c r="G1509">
        <f>Reference!A1336</f>
        <v>0</v>
      </c>
      <c r="H1509">
        <f>Reference!F1336</f>
        <v>0</v>
      </c>
      <c r="I1509">
        <f>Reference!E1336</f>
        <v>0</v>
      </c>
      <c r="J1509">
        <f>Reference!D1336</f>
        <v>0</v>
      </c>
      <c r="K1509">
        <f>Reference!I1336</f>
        <v>0</v>
      </c>
      <c r="L1509">
        <f>Reference!H1336</f>
        <v>0</v>
      </c>
      <c r="M1509">
        <f>Reference!G1336</f>
        <v>0</v>
      </c>
      <c r="N1509">
        <f>Reference!L1336</f>
        <v>0</v>
      </c>
      <c r="O1509">
        <f>Reference!K1336</f>
        <v>0</v>
      </c>
      <c r="P1509">
        <f>Reference!J1336</f>
        <v>0</v>
      </c>
      <c r="Q1509">
        <f>'Milestone 2'!R362</f>
        <v>0</v>
      </c>
      <c r="R1509">
        <f>'Milestone 2'!S362</f>
        <v>0</v>
      </c>
    </row>
    <row r="1510" spans="1:18">
      <c r="A1510">
        <f>'Milestone 2'!A363</f>
        <v>0</v>
      </c>
      <c r="B1510">
        <f>'Milestone 2'!B363</f>
        <v>0</v>
      </c>
      <c r="C1510">
        <f>'Milestone 2'!C363</f>
        <v>0</v>
      </c>
      <c r="D1510" s="21">
        <f>'Milestone 2'!E363</f>
        <v>0</v>
      </c>
      <c r="E1510">
        <f>Reference!C1337</f>
        <v>0</v>
      </c>
      <c r="F1510">
        <f>Reference!B1337</f>
        <v>0</v>
      </c>
      <c r="G1510">
        <f>Reference!A1337</f>
        <v>0</v>
      </c>
      <c r="H1510">
        <f>Reference!F1337</f>
        <v>0</v>
      </c>
      <c r="I1510">
        <f>Reference!E1337</f>
        <v>0</v>
      </c>
      <c r="J1510">
        <f>Reference!D1337</f>
        <v>0</v>
      </c>
      <c r="K1510">
        <f>Reference!I1337</f>
        <v>0</v>
      </c>
      <c r="L1510">
        <f>Reference!H1337</f>
        <v>0</v>
      </c>
      <c r="M1510">
        <f>Reference!G1337</f>
        <v>0</v>
      </c>
      <c r="N1510">
        <f>Reference!L1337</f>
        <v>0</v>
      </c>
      <c r="O1510">
        <f>Reference!K1337</f>
        <v>0</v>
      </c>
      <c r="P1510">
        <f>Reference!J1337</f>
        <v>0</v>
      </c>
      <c r="Q1510">
        <f>'Milestone 2'!R363</f>
        <v>0</v>
      </c>
      <c r="R1510">
        <f>'Milestone 2'!S363</f>
        <v>0</v>
      </c>
    </row>
    <row r="1511" spans="1:18">
      <c r="A1511">
        <f>'Milestone 2'!A364</f>
        <v>0</v>
      </c>
      <c r="B1511">
        <f>'Milestone 2'!B364</f>
        <v>0</v>
      </c>
      <c r="C1511">
        <f>'Milestone 2'!C364</f>
        <v>0</v>
      </c>
      <c r="D1511" s="21">
        <f>'Milestone 2'!E364</f>
        <v>0</v>
      </c>
      <c r="E1511">
        <f>Reference!C1338</f>
        <v>0</v>
      </c>
      <c r="F1511">
        <f>Reference!B1338</f>
        <v>0</v>
      </c>
      <c r="G1511">
        <f>Reference!A1338</f>
        <v>0</v>
      </c>
      <c r="H1511">
        <f>Reference!F1338</f>
        <v>0</v>
      </c>
      <c r="I1511">
        <f>Reference!E1338</f>
        <v>0</v>
      </c>
      <c r="J1511">
        <f>Reference!D1338</f>
        <v>0</v>
      </c>
      <c r="K1511">
        <f>Reference!I1338</f>
        <v>0</v>
      </c>
      <c r="L1511">
        <f>Reference!H1338</f>
        <v>0</v>
      </c>
      <c r="M1511">
        <f>Reference!G1338</f>
        <v>0</v>
      </c>
      <c r="N1511">
        <f>Reference!L1338</f>
        <v>0</v>
      </c>
      <c r="O1511">
        <f>Reference!K1338</f>
        <v>0</v>
      </c>
      <c r="P1511">
        <f>Reference!J1338</f>
        <v>0</v>
      </c>
      <c r="Q1511">
        <f>'Milestone 2'!R364</f>
        <v>0</v>
      </c>
      <c r="R1511">
        <f>'Milestone 2'!S364</f>
        <v>0</v>
      </c>
    </row>
    <row r="1512" spans="1:18">
      <c r="A1512">
        <f>'Milestone 2'!A365</f>
        <v>0</v>
      </c>
      <c r="B1512">
        <f>'Milestone 2'!B365</f>
        <v>0</v>
      </c>
      <c r="C1512">
        <f>'Milestone 2'!C365</f>
        <v>0</v>
      </c>
      <c r="D1512" s="21">
        <f>'Milestone 2'!E365</f>
        <v>0</v>
      </c>
      <c r="E1512">
        <f>Reference!C1339</f>
        <v>0</v>
      </c>
      <c r="F1512">
        <f>Reference!B1339</f>
        <v>0</v>
      </c>
      <c r="G1512">
        <f>Reference!A1339</f>
        <v>0</v>
      </c>
      <c r="H1512">
        <f>Reference!F1339</f>
        <v>0</v>
      </c>
      <c r="I1512">
        <f>Reference!E1339</f>
        <v>0</v>
      </c>
      <c r="J1512">
        <f>Reference!D1339</f>
        <v>0</v>
      </c>
      <c r="K1512">
        <f>Reference!I1339</f>
        <v>0</v>
      </c>
      <c r="L1512">
        <f>Reference!H1339</f>
        <v>0</v>
      </c>
      <c r="M1512">
        <f>Reference!G1339</f>
        <v>0</v>
      </c>
      <c r="N1512">
        <f>Reference!L1339</f>
        <v>0</v>
      </c>
      <c r="O1512">
        <f>Reference!K1339</f>
        <v>0</v>
      </c>
      <c r="P1512">
        <f>Reference!J1339</f>
        <v>0</v>
      </c>
      <c r="Q1512">
        <f>'Milestone 2'!R365</f>
        <v>0</v>
      </c>
      <c r="R1512">
        <f>'Milestone 2'!S365</f>
        <v>0</v>
      </c>
    </row>
    <row r="1513" spans="1:18">
      <c r="A1513">
        <f>'Milestone 2'!A366</f>
        <v>0</v>
      </c>
      <c r="B1513">
        <f>'Milestone 2'!B366</f>
        <v>0</v>
      </c>
      <c r="C1513">
        <f>'Milestone 2'!C366</f>
        <v>0</v>
      </c>
      <c r="D1513" s="21">
        <f>'Milestone 2'!E366</f>
        <v>0</v>
      </c>
      <c r="E1513">
        <f>Reference!C1340</f>
        <v>0</v>
      </c>
      <c r="F1513">
        <f>Reference!B1340</f>
        <v>0</v>
      </c>
      <c r="G1513">
        <f>Reference!A1340</f>
        <v>0</v>
      </c>
      <c r="H1513">
        <f>Reference!F1340</f>
        <v>0</v>
      </c>
      <c r="I1513">
        <f>Reference!E1340</f>
        <v>0</v>
      </c>
      <c r="J1513">
        <f>Reference!D1340</f>
        <v>0</v>
      </c>
      <c r="K1513">
        <f>Reference!I1340</f>
        <v>0</v>
      </c>
      <c r="L1513">
        <f>Reference!H1340</f>
        <v>0</v>
      </c>
      <c r="M1513">
        <f>Reference!G1340</f>
        <v>0</v>
      </c>
      <c r="N1513">
        <f>Reference!L1340</f>
        <v>0</v>
      </c>
      <c r="O1513">
        <f>Reference!K1340</f>
        <v>0</v>
      </c>
      <c r="P1513">
        <f>Reference!J1340</f>
        <v>0</v>
      </c>
      <c r="Q1513">
        <f>'Milestone 2'!R366</f>
        <v>0</v>
      </c>
      <c r="R1513">
        <f>'Milestone 2'!S366</f>
        <v>0</v>
      </c>
    </row>
    <row r="1514" spans="1:18">
      <c r="A1514">
        <f>'Milestone 2'!A367</f>
        <v>0</v>
      </c>
      <c r="B1514">
        <f>'Milestone 2'!B367</f>
        <v>0</v>
      </c>
      <c r="C1514">
        <f>'Milestone 2'!C367</f>
        <v>0</v>
      </c>
      <c r="D1514" s="21">
        <f>'Milestone 2'!E367</f>
        <v>0</v>
      </c>
      <c r="E1514">
        <f>Reference!C1341</f>
        <v>0</v>
      </c>
      <c r="F1514">
        <f>Reference!B1341</f>
        <v>0</v>
      </c>
      <c r="G1514">
        <f>Reference!A1341</f>
        <v>0</v>
      </c>
      <c r="H1514">
        <f>Reference!F1341</f>
        <v>0</v>
      </c>
      <c r="I1514">
        <f>Reference!E1341</f>
        <v>0</v>
      </c>
      <c r="J1514">
        <f>Reference!D1341</f>
        <v>0</v>
      </c>
      <c r="K1514">
        <f>Reference!I1341</f>
        <v>0</v>
      </c>
      <c r="L1514">
        <f>Reference!H1341</f>
        <v>0</v>
      </c>
      <c r="M1514">
        <f>Reference!G1341</f>
        <v>0</v>
      </c>
      <c r="N1514">
        <f>Reference!L1341</f>
        <v>0</v>
      </c>
      <c r="O1514">
        <f>Reference!K1341</f>
        <v>0</v>
      </c>
      <c r="P1514">
        <f>Reference!J1341</f>
        <v>0</v>
      </c>
      <c r="Q1514">
        <f>'Milestone 2'!R367</f>
        <v>0</v>
      </c>
      <c r="R1514">
        <f>'Milestone 2'!S367</f>
        <v>0</v>
      </c>
    </row>
    <row r="1515" spans="1:18">
      <c r="A1515">
        <f>'Milestone 2'!A368</f>
        <v>0</v>
      </c>
      <c r="B1515">
        <f>'Milestone 2'!B368</f>
        <v>0</v>
      </c>
      <c r="C1515">
        <f>'Milestone 2'!C368</f>
        <v>0</v>
      </c>
      <c r="D1515" s="21">
        <f>'Milestone 2'!E368</f>
        <v>0</v>
      </c>
      <c r="E1515">
        <f>Reference!C1342</f>
        <v>0</v>
      </c>
      <c r="F1515">
        <f>Reference!B1342</f>
        <v>0</v>
      </c>
      <c r="G1515">
        <f>Reference!A1342</f>
        <v>0</v>
      </c>
      <c r="H1515">
        <f>Reference!F1342</f>
        <v>0</v>
      </c>
      <c r="I1515">
        <f>Reference!E1342</f>
        <v>0</v>
      </c>
      <c r="J1515">
        <f>Reference!D1342</f>
        <v>0</v>
      </c>
      <c r="K1515">
        <f>Reference!I1342</f>
        <v>0</v>
      </c>
      <c r="L1515">
        <f>Reference!H1342</f>
        <v>0</v>
      </c>
      <c r="M1515">
        <f>Reference!G1342</f>
        <v>0</v>
      </c>
      <c r="N1515">
        <f>Reference!L1342</f>
        <v>0</v>
      </c>
      <c r="O1515">
        <f>Reference!K1342</f>
        <v>0</v>
      </c>
      <c r="P1515">
        <f>Reference!J1342</f>
        <v>0</v>
      </c>
      <c r="Q1515">
        <f>'Milestone 2'!R368</f>
        <v>0</v>
      </c>
      <c r="R1515">
        <f>'Milestone 2'!S368</f>
        <v>0</v>
      </c>
    </row>
    <row r="1516" spans="1:18">
      <c r="A1516">
        <f>'Milestone 2'!A369</f>
        <v>0</v>
      </c>
      <c r="B1516">
        <f>'Milestone 2'!B369</f>
        <v>0</v>
      </c>
      <c r="C1516">
        <f>'Milestone 2'!C369</f>
        <v>0</v>
      </c>
      <c r="D1516" s="21">
        <f>'Milestone 2'!E369</f>
        <v>0</v>
      </c>
      <c r="E1516">
        <f>Reference!C1343</f>
        <v>0</v>
      </c>
      <c r="F1516">
        <f>Reference!B1343</f>
        <v>0</v>
      </c>
      <c r="G1516">
        <f>Reference!A1343</f>
        <v>0</v>
      </c>
      <c r="H1516">
        <f>Reference!F1343</f>
        <v>0</v>
      </c>
      <c r="I1516">
        <f>Reference!E1343</f>
        <v>0</v>
      </c>
      <c r="J1516">
        <f>Reference!D1343</f>
        <v>0</v>
      </c>
      <c r="K1516">
        <f>Reference!I1343</f>
        <v>0</v>
      </c>
      <c r="L1516">
        <f>Reference!H1343</f>
        <v>0</v>
      </c>
      <c r="M1516">
        <f>Reference!G1343</f>
        <v>0</v>
      </c>
      <c r="N1516">
        <f>Reference!L1343</f>
        <v>0</v>
      </c>
      <c r="O1516">
        <f>Reference!K1343</f>
        <v>0</v>
      </c>
      <c r="P1516">
        <f>Reference!J1343</f>
        <v>0</v>
      </c>
      <c r="Q1516">
        <f>'Milestone 2'!R369</f>
        <v>0</v>
      </c>
      <c r="R1516">
        <f>'Milestone 2'!S369</f>
        <v>0</v>
      </c>
    </row>
    <row r="1517" spans="1:18">
      <c r="A1517">
        <f>'Milestone 2'!A370</f>
        <v>0</v>
      </c>
      <c r="B1517">
        <f>'Milestone 2'!B370</f>
        <v>0</v>
      </c>
      <c r="C1517">
        <f>'Milestone 2'!C370</f>
        <v>0</v>
      </c>
      <c r="D1517" s="21">
        <f>'Milestone 2'!E370</f>
        <v>0</v>
      </c>
      <c r="E1517">
        <f>Reference!C1344</f>
        <v>0</v>
      </c>
      <c r="F1517">
        <f>Reference!B1344</f>
        <v>0</v>
      </c>
      <c r="G1517">
        <f>Reference!A1344</f>
        <v>0</v>
      </c>
      <c r="H1517">
        <f>Reference!F1344</f>
        <v>0</v>
      </c>
      <c r="I1517">
        <f>Reference!E1344</f>
        <v>0</v>
      </c>
      <c r="J1517">
        <f>Reference!D1344</f>
        <v>0</v>
      </c>
      <c r="K1517">
        <f>Reference!I1344</f>
        <v>0</v>
      </c>
      <c r="L1517">
        <f>Reference!H1344</f>
        <v>0</v>
      </c>
      <c r="M1517">
        <f>Reference!G1344</f>
        <v>0</v>
      </c>
      <c r="N1517">
        <f>Reference!L1344</f>
        <v>0</v>
      </c>
      <c r="O1517">
        <f>Reference!K1344</f>
        <v>0</v>
      </c>
      <c r="P1517">
        <f>Reference!J1344</f>
        <v>0</v>
      </c>
      <c r="Q1517">
        <f>'Milestone 2'!R370</f>
        <v>0</v>
      </c>
      <c r="R1517">
        <f>'Milestone 2'!S370</f>
        <v>0</v>
      </c>
    </row>
    <row r="1518" spans="1:18">
      <c r="A1518">
        <f>'Milestone 2'!A371</f>
        <v>0</v>
      </c>
      <c r="B1518">
        <f>'Milestone 2'!B371</f>
        <v>0</v>
      </c>
      <c r="C1518">
        <f>'Milestone 2'!C371</f>
        <v>0</v>
      </c>
      <c r="D1518" s="21">
        <f>'Milestone 2'!E371</f>
        <v>0</v>
      </c>
      <c r="E1518">
        <f>Reference!C1345</f>
        <v>0</v>
      </c>
      <c r="F1518">
        <f>Reference!B1345</f>
        <v>0</v>
      </c>
      <c r="G1518">
        <f>Reference!A1345</f>
        <v>0</v>
      </c>
      <c r="H1518">
        <f>Reference!F1345</f>
        <v>0</v>
      </c>
      <c r="I1518">
        <f>Reference!E1345</f>
        <v>0</v>
      </c>
      <c r="J1518">
        <f>Reference!D1345</f>
        <v>0</v>
      </c>
      <c r="K1518">
        <f>Reference!I1345</f>
        <v>0</v>
      </c>
      <c r="L1518">
        <f>Reference!H1345</f>
        <v>0</v>
      </c>
      <c r="M1518">
        <f>Reference!G1345</f>
        <v>0</v>
      </c>
      <c r="N1518">
        <f>Reference!L1345</f>
        <v>0</v>
      </c>
      <c r="O1518">
        <f>Reference!K1345</f>
        <v>0</v>
      </c>
      <c r="P1518">
        <f>Reference!J1345</f>
        <v>0</v>
      </c>
      <c r="Q1518">
        <f>'Milestone 2'!R371</f>
        <v>0</v>
      </c>
      <c r="R1518">
        <f>'Milestone 2'!S371</f>
        <v>0</v>
      </c>
    </row>
    <row r="1519" spans="1:18">
      <c r="A1519">
        <f>'Milestone 2'!A372</f>
        <v>0</v>
      </c>
      <c r="B1519">
        <f>'Milestone 2'!B372</f>
        <v>0</v>
      </c>
      <c r="C1519">
        <f>'Milestone 2'!C372</f>
        <v>0</v>
      </c>
      <c r="D1519" s="21">
        <f>'Milestone 2'!E372</f>
        <v>0</v>
      </c>
      <c r="E1519">
        <f>Reference!C1346</f>
        <v>0</v>
      </c>
      <c r="F1519">
        <f>Reference!B1346</f>
        <v>0</v>
      </c>
      <c r="G1519">
        <f>Reference!A1346</f>
        <v>0</v>
      </c>
      <c r="H1519">
        <f>Reference!F1346</f>
        <v>0</v>
      </c>
      <c r="I1519">
        <f>Reference!E1346</f>
        <v>0</v>
      </c>
      <c r="J1519">
        <f>Reference!D1346</f>
        <v>0</v>
      </c>
      <c r="K1519">
        <f>Reference!I1346</f>
        <v>0</v>
      </c>
      <c r="L1519">
        <f>Reference!H1346</f>
        <v>0</v>
      </c>
      <c r="M1519">
        <f>Reference!G1346</f>
        <v>0</v>
      </c>
      <c r="N1519">
        <f>Reference!L1346</f>
        <v>0</v>
      </c>
      <c r="O1519">
        <f>Reference!K1346</f>
        <v>0</v>
      </c>
      <c r="P1519">
        <f>Reference!J1346</f>
        <v>0</v>
      </c>
      <c r="Q1519">
        <f>'Milestone 2'!R372</f>
        <v>0</v>
      </c>
      <c r="R1519">
        <f>'Milestone 2'!S372</f>
        <v>0</v>
      </c>
    </row>
    <row r="1520" spans="1:18">
      <c r="A1520">
        <f>'Milestone 2'!A373</f>
        <v>0</v>
      </c>
      <c r="B1520">
        <f>'Milestone 2'!B373</f>
        <v>0</v>
      </c>
      <c r="C1520">
        <f>'Milestone 2'!C373</f>
        <v>0</v>
      </c>
      <c r="D1520" s="21">
        <f>'Milestone 2'!E373</f>
        <v>0</v>
      </c>
      <c r="E1520">
        <f>Reference!C1347</f>
        <v>0</v>
      </c>
      <c r="F1520">
        <f>Reference!B1347</f>
        <v>0</v>
      </c>
      <c r="G1520">
        <f>Reference!A1347</f>
        <v>0</v>
      </c>
      <c r="H1520">
        <f>Reference!F1347</f>
        <v>0</v>
      </c>
      <c r="I1520">
        <f>Reference!E1347</f>
        <v>0</v>
      </c>
      <c r="J1520">
        <f>Reference!D1347</f>
        <v>0</v>
      </c>
      <c r="K1520">
        <f>Reference!I1347</f>
        <v>0</v>
      </c>
      <c r="L1520">
        <f>Reference!H1347</f>
        <v>0</v>
      </c>
      <c r="M1520">
        <f>Reference!G1347</f>
        <v>0</v>
      </c>
      <c r="N1520">
        <f>Reference!L1347</f>
        <v>0</v>
      </c>
      <c r="O1520">
        <f>Reference!K1347</f>
        <v>0</v>
      </c>
      <c r="P1520">
        <f>Reference!J1347</f>
        <v>0</v>
      </c>
      <c r="Q1520">
        <f>'Milestone 2'!R373</f>
        <v>0</v>
      </c>
      <c r="R1520">
        <f>'Milestone 2'!S373</f>
        <v>0</v>
      </c>
    </row>
    <row r="1521" spans="1:18">
      <c r="A1521">
        <f>'Milestone 2'!A374</f>
        <v>0</v>
      </c>
      <c r="B1521">
        <f>'Milestone 2'!B374</f>
        <v>0</v>
      </c>
      <c r="C1521">
        <f>'Milestone 2'!C374</f>
        <v>0</v>
      </c>
      <c r="D1521" s="21">
        <f>'Milestone 2'!E374</f>
        <v>0</v>
      </c>
      <c r="E1521">
        <f>Reference!C1348</f>
        <v>0</v>
      </c>
      <c r="F1521">
        <f>Reference!B1348</f>
        <v>0</v>
      </c>
      <c r="G1521">
        <f>Reference!A1348</f>
        <v>0</v>
      </c>
      <c r="H1521">
        <f>Reference!F1348</f>
        <v>0</v>
      </c>
      <c r="I1521">
        <f>Reference!E1348</f>
        <v>0</v>
      </c>
      <c r="J1521">
        <f>Reference!D1348</f>
        <v>0</v>
      </c>
      <c r="K1521">
        <f>Reference!I1348</f>
        <v>0</v>
      </c>
      <c r="L1521">
        <f>Reference!H1348</f>
        <v>0</v>
      </c>
      <c r="M1521">
        <f>Reference!G1348</f>
        <v>0</v>
      </c>
      <c r="N1521">
        <f>Reference!L1348</f>
        <v>0</v>
      </c>
      <c r="O1521">
        <f>Reference!K1348</f>
        <v>0</v>
      </c>
      <c r="P1521">
        <f>Reference!J1348</f>
        <v>0</v>
      </c>
      <c r="Q1521">
        <f>'Milestone 2'!R374</f>
        <v>0</v>
      </c>
      <c r="R1521">
        <f>'Milestone 2'!S374</f>
        <v>0</v>
      </c>
    </row>
    <row r="1522" spans="1:18">
      <c r="A1522">
        <f>'Milestone 2'!A375</f>
        <v>0</v>
      </c>
      <c r="B1522">
        <f>'Milestone 2'!B375</f>
        <v>0</v>
      </c>
      <c r="C1522">
        <f>'Milestone 2'!C375</f>
        <v>0</v>
      </c>
      <c r="D1522" s="21">
        <f>'Milestone 2'!E375</f>
        <v>0</v>
      </c>
      <c r="E1522">
        <f>Reference!C1349</f>
        <v>0</v>
      </c>
      <c r="F1522">
        <f>Reference!B1349</f>
        <v>0</v>
      </c>
      <c r="G1522">
        <f>Reference!A1349</f>
        <v>0</v>
      </c>
      <c r="H1522">
        <f>Reference!F1349</f>
        <v>0</v>
      </c>
      <c r="I1522">
        <f>Reference!E1349</f>
        <v>0</v>
      </c>
      <c r="J1522">
        <f>Reference!D1349</f>
        <v>0</v>
      </c>
      <c r="K1522">
        <f>Reference!I1349</f>
        <v>0</v>
      </c>
      <c r="L1522">
        <f>Reference!H1349</f>
        <v>0</v>
      </c>
      <c r="M1522">
        <f>Reference!G1349</f>
        <v>0</v>
      </c>
      <c r="N1522">
        <f>Reference!L1349</f>
        <v>0</v>
      </c>
      <c r="O1522">
        <f>Reference!K1349</f>
        <v>0</v>
      </c>
      <c r="P1522">
        <f>Reference!J1349</f>
        <v>0</v>
      </c>
      <c r="Q1522">
        <f>'Milestone 2'!R375</f>
        <v>0</v>
      </c>
      <c r="R1522">
        <f>'Milestone 2'!S375</f>
        <v>0</v>
      </c>
    </row>
    <row r="1523" spans="1:18">
      <c r="A1523">
        <f>'Milestone 2'!A376</f>
        <v>0</v>
      </c>
      <c r="B1523">
        <f>'Milestone 2'!B376</f>
        <v>0</v>
      </c>
      <c r="C1523">
        <f>'Milestone 2'!C376</f>
        <v>0</v>
      </c>
      <c r="D1523" s="21">
        <f>'Milestone 2'!E376</f>
        <v>0</v>
      </c>
      <c r="E1523">
        <f>Reference!C1350</f>
        <v>0</v>
      </c>
      <c r="F1523">
        <f>Reference!B1350</f>
        <v>0</v>
      </c>
      <c r="G1523">
        <f>Reference!A1350</f>
        <v>0</v>
      </c>
      <c r="H1523">
        <f>Reference!F1350</f>
        <v>0</v>
      </c>
      <c r="I1523">
        <f>Reference!E1350</f>
        <v>0</v>
      </c>
      <c r="J1523">
        <f>Reference!D1350</f>
        <v>0</v>
      </c>
      <c r="K1523">
        <f>Reference!I1350</f>
        <v>0</v>
      </c>
      <c r="L1523">
        <f>Reference!H1350</f>
        <v>0</v>
      </c>
      <c r="M1523">
        <f>Reference!G1350</f>
        <v>0</v>
      </c>
      <c r="N1523">
        <f>Reference!L1350</f>
        <v>0</v>
      </c>
      <c r="O1523">
        <f>Reference!K1350</f>
        <v>0</v>
      </c>
      <c r="P1523">
        <f>Reference!J1350</f>
        <v>0</v>
      </c>
      <c r="Q1523">
        <f>'Milestone 2'!R376</f>
        <v>0</v>
      </c>
      <c r="R1523">
        <f>'Milestone 2'!S376</f>
        <v>0</v>
      </c>
    </row>
    <row r="1524" spans="1:18">
      <c r="A1524">
        <f>'Milestone 2'!A377</f>
        <v>0</v>
      </c>
      <c r="B1524">
        <f>'Milestone 2'!B377</f>
        <v>0</v>
      </c>
      <c r="C1524">
        <f>'Milestone 2'!C377</f>
        <v>0</v>
      </c>
      <c r="D1524" s="21">
        <f>'Milestone 2'!E377</f>
        <v>0</v>
      </c>
      <c r="E1524">
        <f>Reference!C1351</f>
        <v>0</v>
      </c>
      <c r="F1524">
        <f>Reference!B1351</f>
        <v>0</v>
      </c>
      <c r="G1524">
        <f>Reference!A1351</f>
        <v>0</v>
      </c>
      <c r="H1524">
        <f>Reference!F1351</f>
        <v>0</v>
      </c>
      <c r="I1524">
        <f>Reference!E1351</f>
        <v>0</v>
      </c>
      <c r="J1524">
        <f>Reference!D1351</f>
        <v>0</v>
      </c>
      <c r="K1524">
        <f>Reference!I1351</f>
        <v>0</v>
      </c>
      <c r="L1524">
        <f>Reference!H1351</f>
        <v>0</v>
      </c>
      <c r="M1524">
        <f>Reference!G1351</f>
        <v>0</v>
      </c>
      <c r="N1524">
        <f>Reference!L1351</f>
        <v>0</v>
      </c>
      <c r="O1524">
        <f>Reference!K1351</f>
        <v>0</v>
      </c>
      <c r="P1524">
        <f>Reference!J1351</f>
        <v>0</v>
      </c>
      <c r="Q1524">
        <f>'Milestone 2'!R377</f>
        <v>0</v>
      </c>
      <c r="R1524">
        <f>'Milestone 2'!S377</f>
        <v>0</v>
      </c>
    </row>
    <row r="1525" spans="1:18">
      <c r="A1525">
        <f>'Milestone 2'!A378</f>
        <v>0</v>
      </c>
      <c r="B1525">
        <f>'Milestone 2'!B378</f>
        <v>0</v>
      </c>
      <c r="C1525">
        <f>'Milestone 2'!C378</f>
        <v>0</v>
      </c>
      <c r="D1525" s="21">
        <f>'Milestone 2'!E378</f>
        <v>0</v>
      </c>
      <c r="E1525">
        <f>Reference!C1352</f>
        <v>0</v>
      </c>
      <c r="F1525">
        <f>Reference!B1352</f>
        <v>0</v>
      </c>
      <c r="G1525">
        <f>Reference!A1352</f>
        <v>0</v>
      </c>
      <c r="H1525">
        <f>Reference!F1352</f>
        <v>0</v>
      </c>
      <c r="I1525">
        <f>Reference!E1352</f>
        <v>0</v>
      </c>
      <c r="J1525">
        <f>Reference!D1352</f>
        <v>0</v>
      </c>
      <c r="K1525">
        <f>Reference!I1352</f>
        <v>0</v>
      </c>
      <c r="L1525">
        <f>Reference!H1352</f>
        <v>0</v>
      </c>
      <c r="M1525">
        <f>Reference!G1352</f>
        <v>0</v>
      </c>
      <c r="N1525">
        <f>Reference!L1352</f>
        <v>0</v>
      </c>
      <c r="O1525">
        <f>Reference!K1352</f>
        <v>0</v>
      </c>
      <c r="P1525">
        <f>Reference!J1352</f>
        <v>0</v>
      </c>
      <c r="Q1525">
        <f>'Milestone 2'!R378</f>
        <v>0</v>
      </c>
      <c r="R1525">
        <f>'Milestone 2'!S378</f>
        <v>0</v>
      </c>
    </row>
    <row r="1526" spans="1:18">
      <c r="A1526">
        <f>'Milestone 2'!A379</f>
        <v>0</v>
      </c>
      <c r="B1526">
        <f>'Milestone 2'!B379</f>
        <v>0</v>
      </c>
      <c r="C1526">
        <f>'Milestone 2'!C379</f>
        <v>0</v>
      </c>
      <c r="D1526" s="21">
        <f>'Milestone 2'!E379</f>
        <v>0</v>
      </c>
      <c r="E1526">
        <f>Reference!C1353</f>
        <v>0</v>
      </c>
      <c r="F1526">
        <f>Reference!B1353</f>
        <v>0</v>
      </c>
      <c r="G1526">
        <f>Reference!A1353</f>
        <v>0</v>
      </c>
      <c r="H1526">
        <f>Reference!F1353</f>
        <v>0</v>
      </c>
      <c r="I1526">
        <f>Reference!E1353</f>
        <v>0</v>
      </c>
      <c r="J1526">
        <f>Reference!D1353</f>
        <v>0</v>
      </c>
      <c r="K1526">
        <f>Reference!I1353</f>
        <v>0</v>
      </c>
      <c r="L1526">
        <f>Reference!H1353</f>
        <v>0</v>
      </c>
      <c r="M1526">
        <f>Reference!G1353</f>
        <v>0</v>
      </c>
      <c r="N1526">
        <f>Reference!L1353</f>
        <v>0</v>
      </c>
      <c r="O1526">
        <f>Reference!K1353</f>
        <v>0</v>
      </c>
      <c r="P1526">
        <f>Reference!J1353</f>
        <v>0</v>
      </c>
      <c r="Q1526">
        <f>'Milestone 2'!R379</f>
        <v>0</v>
      </c>
      <c r="R1526">
        <f>'Milestone 2'!S379</f>
        <v>0</v>
      </c>
    </row>
    <row r="1527" spans="1:18">
      <c r="A1527">
        <f>'Milestone 2'!A380</f>
        <v>0</v>
      </c>
      <c r="B1527">
        <f>'Milestone 2'!B380</f>
        <v>0</v>
      </c>
      <c r="C1527">
        <f>'Milestone 2'!C380</f>
        <v>0</v>
      </c>
      <c r="D1527" s="21">
        <f>'Milestone 2'!E380</f>
        <v>0</v>
      </c>
      <c r="E1527">
        <f>Reference!C1354</f>
        <v>0</v>
      </c>
      <c r="F1527">
        <f>Reference!B1354</f>
        <v>0</v>
      </c>
      <c r="G1527">
        <f>Reference!A1354</f>
        <v>0</v>
      </c>
      <c r="H1527">
        <f>Reference!F1354</f>
        <v>0</v>
      </c>
      <c r="I1527">
        <f>Reference!E1354</f>
        <v>0</v>
      </c>
      <c r="J1527">
        <f>Reference!D1354</f>
        <v>0</v>
      </c>
      <c r="K1527">
        <f>Reference!I1354</f>
        <v>0</v>
      </c>
      <c r="L1527">
        <f>Reference!H1354</f>
        <v>0</v>
      </c>
      <c r="M1527">
        <f>Reference!G1354</f>
        <v>0</v>
      </c>
      <c r="N1527">
        <f>Reference!L1354</f>
        <v>0</v>
      </c>
      <c r="O1527">
        <f>Reference!K1354</f>
        <v>0</v>
      </c>
      <c r="P1527">
        <f>Reference!J1354</f>
        <v>0</v>
      </c>
      <c r="Q1527">
        <f>'Milestone 2'!R380</f>
        <v>0</v>
      </c>
      <c r="R1527">
        <f>'Milestone 2'!S380</f>
        <v>0</v>
      </c>
    </row>
    <row r="1528" spans="1:18">
      <c r="A1528">
        <f>'Milestone 2'!A381</f>
        <v>0</v>
      </c>
      <c r="B1528">
        <f>'Milestone 2'!B381</f>
        <v>0</v>
      </c>
      <c r="C1528">
        <f>'Milestone 2'!C381</f>
        <v>0</v>
      </c>
      <c r="D1528" s="21">
        <f>'Milestone 2'!E381</f>
        <v>0</v>
      </c>
      <c r="E1528">
        <f>Reference!C1355</f>
        <v>0</v>
      </c>
      <c r="F1528">
        <f>Reference!B1355</f>
        <v>0</v>
      </c>
      <c r="G1528">
        <f>Reference!A1355</f>
        <v>0</v>
      </c>
      <c r="H1528">
        <f>Reference!F1355</f>
        <v>0</v>
      </c>
      <c r="I1528">
        <f>Reference!E1355</f>
        <v>0</v>
      </c>
      <c r="J1528">
        <f>Reference!D1355</f>
        <v>0</v>
      </c>
      <c r="K1528">
        <f>Reference!I1355</f>
        <v>0</v>
      </c>
      <c r="L1528">
        <f>Reference!H1355</f>
        <v>0</v>
      </c>
      <c r="M1528">
        <f>Reference!G1355</f>
        <v>0</v>
      </c>
      <c r="N1528">
        <f>Reference!L1355</f>
        <v>0</v>
      </c>
      <c r="O1528">
        <f>Reference!K1355</f>
        <v>0</v>
      </c>
      <c r="P1528">
        <f>Reference!J1355</f>
        <v>0</v>
      </c>
      <c r="Q1528">
        <f>'Milestone 2'!R381</f>
        <v>0</v>
      </c>
      <c r="R1528">
        <f>'Milestone 2'!S381</f>
        <v>0</v>
      </c>
    </row>
    <row r="1529" spans="1:18">
      <c r="A1529">
        <f>'Milestone 2'!A382</f>
        <v>0</v>
      </c>
      <c r="B1529">
        <f>'Milestone 2'!B382</f>
        <v>0</v>
      </c>
      <c r="C1529">
        <f>'Milestone 2'!C382</f>
        <v>0</v>
      </c>
      <c r="D1529" s="21">
        <f>'Milestone 2'!E382</f>
        <v>0</v>
      </c>
      <c r="E1529">
        <f>Reference!C1356</f>
        <v>0</v>
      </c>
      <c r="F1529">
        <f>Reference!B1356</f>
        <v>0</v>
      </c>
      <c r="G1529">
        <f>Reference!A1356</f>
        <v>0</v>
      </c>
      <c r="H1529">
        <f>Reference!F1356</f>
        <v>0</v>
      </c>
      <c r="I1529">
        <f>Reference!E1356</f>
        <v>0</v>
      </c>
      <c r="J1529">
        <f>Reference!D1356</f>
        <v>0</v>
      </c>
      <c r="K1529">
        <f>Reference!I1356</f>
        <v>0</v>
      </c>
      <c r="L1529">
        <f>Reference!H1356</f>
        <v>0</v>
      </c>
      <c r="M1529">
        <f>Reference!G1356</f>
        <v>0</v>
      </c>
      <c r="N1529">
        <f>Reference!L1356</f>
        <v>0</v>
      </c>
      <c r="O1529">
        <f>Reference!K1356</f>
        <v>0</v>
      </c>
      <c r="P1529">
        <f>Reference!J1356</f>
        <v>0</v>
      </c>
      <c r="Q1529">
        <f>'Milestone 2'!R382</f>
        <v>0</v>
      </c>
      <c r="R1529">
        <f>'Milestone 2'!S382</f>
        <v>0</v>
      </c>
    </row>
    <row r="1530" spans="1:18">
      <c r="A1530">
        <f>'Milestone 2'!A383</f>
        <v>0</v>
      </c>
      <c r="B1530">
        <f>'Milestone 2'!B383</f>
        <v>0</v>
      </c>
      <c r="C1530">
        <f>'Milestone 2'!C383</f>
        <v>0</v>
      </c>
      <c r="D1530" s="21">
        <f>'Milestone 2'!E383</f>
        <v>0</v>
      </c>
      <c r="E1530">
        <f>Reference!C1357</f>
        <v>0</v>
      </c>
      <c r="F1530">
        <f>Reference!B1357</f>
        <v>0</v>
      </c>
      <c r="G1530">
        <f>Reference!A1357</f>
        <v>0</v>
      </c>
      <c r="H1530">
        <f>Reference!F1357</f>
        <v>0</v>
      </c>
      <c r="I1530">
        <f>Reference!E1357</f>
        <v>0</v>
      </c>
      <c r="J1530">
        <f>Reference!D1357</f>
        <v>0</v>
      </c>
      <c r="K1530">
        <f>Reference!I1357</f>
        <v>0</v>
      </c>
      <c r="L1530">
        <f>Reference!H1357</f>
        <v>0</v>
      </c>
      <c r="M1530">
        <f>Reference!G1357</f>
        <v>0</v>
      </c>
      <c r="N1530">
        <f>Reference!L1357</f>
        <v>0</v>
      </c>
      <c r="O1530">
        <f>Reference!K1357</f>
        <v>0</v>
      </c>
      <c r="P1530">
        <f>Reference!J1357</f>
        <v>0</v>
      </c>
      <c r="Q1530">
        <f>'Milestone 2'!R383</f>
        <v>0</v>
      </c>
      <c r="R1530">
        <f>'Milestone 2'!S383</f>
        <v>0</v>
      </c>
    </row>
    <row r="1531" spans="1:18">
      <c r="A1531">
        <f>'Milestone 2'!A384</f>
        <v>0</v>
      </c>
      <c r="B1531">
        <f>'Milestone 2'!B384</f>
        <v>0</v>
      </c>
      <c r="C1531">
        <f>'Milestone 2'!C384</f>
        <v>0</v>
      </c>
      <c r="D1531" s="21">
        <f>'Milestone 2'!E384</f>
        <v>0</v>
      </c>
      <c r="E1531">
        <f>Reference!C1358</f>
        <v>0</v>
      </c>
      <c r="F1531">
        <f>Reference!B1358</f>
        <v>0</v>
      </c>
      <c r="G1531">
        <f>Reference!A1358</f>
        <v>0</v>
      </c>
      <c r="H1531">
        <f>Reference!F1358</f>
        <v>0</v>
      </c>
      <c r="I1531">
        <f>Reference!E1358</f>
        <v>0</v>
      </c>
      <c r="J1531">
        <f>Reference!D1358</f>
        <v>0</v>
      </c>
      <c r="K1531">
        <f>Reference!I1358</f>
        <v>0</v>
      </c>
      <c r="L1531">
        <f>Reference!H1358</f>
        <v>0</v>
      </c>
      <c r="M1531">
        <f>Reference!G1358</f>
        <v>0</v>
      </c>
      <c r="N1531">
        <f>Reference!L1358</f>
        <v>0</v>
      </c>
      <c r="O1531">
        <f>Reference!K1358</f>
        <v>0</v>
      </c>
      <c r="P1531">
        <f>Reference!J1358</f>
        <v>0</v>
      </c>
      <c r="Q1531">
        <f>'Milestone 2'!R384</f>
        <v>0</v>
      </c>
      <c r="R1531">
        <f>'Milestone 2'!S384</f>
        <v>0</v>
      </c>
    </row>
    <row r="1532" spans="1:18">
      <c r="A1532">
        <f>'Milestone 2'!A385</f>
        <v>0</v>
      </c>
      <c r="B1532">
        <f>'Milestone 2'!B385</f>
        <v>0</v>
      </c>
      <c r="C1532">
        <f>'Milestone 2'!C385</f>
        <v>0</v>
      </c>
      <c r="D1532" s="21">
        <f>'Milestone 2'!E385</f>
        <v>0</v>
      </c>
      <c r="E1532">
        <f>Reference!C1359</f>
        <v>0</v>
      </c>
      <c r="F1532">
        <f>Reference!B1359</f>
        <v>0</v>
      </c>
      <c r="G1532">
        <f>Reference!A1359</f>
        <v>0</v>
      </c>
      <c r="H1532">
        <f>Reference!F1359</f>
        <v>0</v>
      </c>
      <c r="I1532">
        <f>Reference!E1359</f>
        <v>0</v>
      </c>
      <c r="J1532">
        <f>Reference!D1359</f>
        <v>0</v>
      </c>
      <c r="K1532">
        <f>Reference!I1359</f>
        <v>0</v>
      </c>
      <c r="L1532">
        <f>Reference!H1359</f>
        <v>0</v>
      </c>
      <c r="M1532">
        <f>Reference!G1359</f>
        <v>0</v>
      </c>
      <c r="N1532">
        <f>Reference!L1359</f>
        <v>0</v>
      </c>
      <c r="O1532">
        <f>Reference!K1359</f>
        <v>0</v>
      </c>
      <c r="P1532">
        <f>Reference!J1359</f>
        <v>0</v>
      </c>
      <c r="Q1532">
        <f>'Milestone 2'!R385</f>
        <v>0</v>
      </c>
      <c r="R1532">
        <f>'Milestone 2'!S385</f>
        <v>0</v>
      </c>
    </row>
    <row r="1533" spans="1:18">
      <c r="A1533">
        <f>'Milestone 2'!A386</f>
        <v>0</v>
      </c>
      <c r="B1533">
        <f>'Milestone 2'!B386</f>
        <v>0</v>
      </c>
      <c r="C1533">
        <f>'Milestone 2'!C386</f>
        <v>0</v>
      </c>
      <c r="D1533" s="21">
        <f>'Milestone 2'!E386</f>
        <v>0</v>
      </c>
      <c r="E1533">
        <f>Reference!C1360</f>
        <v>0</v>
      </c>
      <c r="F1533">
        <f>Reference!B1360</f>
        <v>0</v>
      </c>
      <c r="G1533">
        <f>Reference!A1360</f>
        <v>0</v>
      </c>
      <c r="H1533">
        <f>Reference!F1360</f>
        <v>0</v>
      </c>
      <c r="I1533">
        <f>Reference!E1360</f>
        <v>0</v>
      </c>
      <c r="J1533">
        <f>Reference!D1360</f>
        <v>0</v>
      </c>
      <c r="K1533">
        <f>Reference!I1360</f>
        <v>0</v>
      </c>
      <c r="L1533">
        <f>Reference!H1360</f>
        <v>0</v>
      </c>
      <c r="M1533">
        <f>Reference!G1360</f>
        <v>0</v>
      </c>
      <c r="N1533">
        <f>Reference!L1360</f>
        <v>0</v>
      </c>
      <c r="O1533">
        <f>Reference!K1360</f>
        <v>0</v>
      </c>
      <c r="P1533">
        <f>Reference!J1360</f>
        <v>0</v>
      </c>
      <c r="Q1533">
        <f>'Milestone 2'!R386</f>
        <v>0</v>
      </c>
      <c r="R1533">
        <f>'Milestone 2'!S386</f>
        <v>0</v>
      </c>
    </row>
    <row r="1534" spans="1:18">
      <c r="A1534">
        <f>'Milestone 2'!A387</f>
        <v>0</v>
      </c>
      <c r="B1534">
        <f>'Milestone 2'!B387</f>
        <v>0</v>
      </c>
      <c r="C1534">
        <f>'Milestone 2'!C387</f>
        <v>0</v>
      </c>
      <c r="D1534" s="21">
        <f>'Milestone 2'!E387</f>
        <v>0</v>
      </c>
      <c r="E1534">
        <f>Reference!C1361</f>
        <v>0</v>
      </c>
      <c r="F1534">
        <f>Reference!B1361</f>
        <v>0</v>
      </c>
      <c r="G1534">
        <f>Reference!A1361</f>
        <v>0</v>
      </c>
      <c r="H1534">
        <f>Reference!F1361</f>
        <v>0</v>
      </c>
      <c r="I1534">
        <f>Reference!E1361</f>
        <v>0</v>
      </c>
      <c r="J1534">
        <f>Reference!D1361</f>
        <v>0</v>
      </c>
      <c r="K1534">
        <f>Reference!I1361</f>
        <v>0</v>
      </c>
      <c r="L1534">
        <f>Reference!H1361</f>
        <v>0</v>
      </c>
      <c r="M1534">
        <f>Reference!G1361</f>
        <v>0</v>
      </c>
      <c r="N1534">
        <f>Reference!L1361</f>
        <v>0</v>
      </c>
      <c r="O1534">
        <f>Reference!K1361</f>
        <v>0</v>
      </c>
      <c r="P1534">
        <f>Reference!J1361</f>
        <v>0</v>
      </c>
      <c r="Q1534">
        <f>'Milestone 2'!R387</f>
        <v>0</v>
      </c>
      <c r="R1534">
        <f>'Milestone 2'!S387</f>
        <v>0</v>
      </c>
    </row>
    <row r="1535" spans="1:18">
      <c r="A1535">
        <f>'Milestone 2'!A388</f>
        <v>0</v>
      </c>
      <c r="B1535">
        <f>'Milestone 2'!B388</f>
        <v>0</v>
      </c>
      <c r="C1535">
        <f>'Milestone 2'!C388</f>
        <v>0</v>
      </c>
      <c r="D1535" s="21">
        <f>'Milestone 2'!E388</f>
        <v>0</v>
      </c>
      <c r="E1535">
        <f>Reference!C1362</f>
        <v>0</v>
      </c>
      <c r="F1535">
        <f>Reference!B1362</f>
        <v>0</v>
      </c>
      <c r="G1535">
        <f>Reference!A1362</f>
        <v>0</v>
      </c>
      <c r="H1535">
        <f>Reference!F1362</f>
        <v>0</v>
      </c>
      <c r="I1535">
        <f>Reference!E1362</f>
        <v>0</v>
      </c>
      <c r="J1535">
        <f>Reference!D1362</f>
        <v>0</v>
      </c>
      <c r="K1535">
        <f>Reference!I1362</f>
        <v>0</v>
      </c>
      <c r="L1535">
        <f>Reference!H1362</f>
        <v>0</v>
      </c>
      <c r="M1535">
        <f>Reference!G1362</f>
        <v>0</v>
      </c>
      <c r="N1535">
        <f>Reference!L1362</f>
        <v>0</v>
      </c>
      <c r="O1535">
        <f>Reference!K1362</f>
        <v>0</v>
      </c>
      <c r="P1535">
        <f>Reference!J1362</f>
        <v>0</v>
      </c>
      <c r="Q1535">
        <f>'Milestone 2'!R388</f>
        <v>0</v>
      </c>
      <c r="R1535">
        <f>'Milestone 2'!S388</f>
        <v>0</v>
      </c>
    </row>
    <row r="1536" spans="1:18">
      <c r="A1536">
        <f>'Milestone 2'!A389</f>
        <v>0</v>
      </c>
      <c r="B1536">
        <f>'Milestone 2'!B389</f>
        <v>0</v>
      </c>
      <c r="C1536">
        <f>'Milestone 2'!C389</f>
        <v>0</v>
      </c>
      <c r="D1536" s="21">
        <f>'Milestone 2'!E389</f>
        <v>0</v>
      </c>
      <c r="E1536">
        <f>Reference!C1363</f>
        <v>0</v>
      </c>
      <c r="F1536">
        <f>Reference!B1363</f>
        <v>0</v>
      </c>
      <c r="G1536">
        <f>Reference!A1363</f>
        <v>0</v>
      </c>
      <c r="H1536">
        <f>Reference!F1363</f>
        <v>0</v>
      </c>
      <c r="I1536">
        <f>Reference!E1363</f>
        <v>0</v>
      </c>
      <c r="J1536">
        <f>Reference!D1363</f>
        <v>0</v>
      </c>
      <c r="K1536">
        <f>Reference!I1363</f>
        <v>0</v>
      </c>
      <c r="L1536">
        <f>Reference!H1363</f>
        <v>0</v>
      </c>
      <c r="M1536">
        <f>Reference!G1363</f>
        <v>0</v>
      </c>
      <c r="N1536">
        <f>Reference!L1363</f>
        <v>0</v>
      </c>
      <c r="O1536">
        <f>Reference!K1363</f>
        <v>0</v>
      </c>
      <c r="P1536">
        <f>Reference!J1363</f>
        <v>0</v>
      </c>
      <c r="Q1536">
        <f>'Milestone 2'!R389</f>
        <v>0</v>
      </c>
      <c r="R1536">
        <f>'Milestone 2'!S389</f>
        <v>0</v>
      </c>
    </row>
    <row r="1537" spans="1:18">
      <c r="A1537">
        <f>'Milestone 2'!A390</f>
        <v>0</v>
      </c>
      <c r="B1537">
        <f>'Milestone 2'!B390</f>
        <v>0</v>
      </c>
      <c r="C1537">
        <f>'Milestone 2'!C390</f>
        <v>0</v>
      </c>
      <c r="D1537" s="21">
        <f>'Milestone 2'!E390</f>
        <v>0</v>
      </c>
      <c r="E1537">
        <f>Reference!C1364</f>
        <v>0</v>
      </c>
      <c r="F1537">
        <f>Reference!B1364</f>
        <v>0</v>
      </c>
      <c r="G1537">
        <f>Reference!A1364</f>
        <v>0</v>
      </c>
      <c r="H1537">
        <f>Reference!F1364</f>
        <v>0</v>
      </c>
      <c r="I1537">
        <f>Reference!E1364</f>
        <v>0</v>
      </c>
      <c r="J1537">
        <f>Reference!D1364</f>
        <v>0</v>
      </c>
      <c r="K1537">
        <f>Reference!I1364</f>
        <v>0</v>
      </c>
      <c r="L1537">
        <f>Reference!H1364</f>
        <v>0</v>
      </c>
      <c r="M1537">
        <f>Reference!G1364</f>
        <v>0</v>
      </c>
      <c r="N1537">
        <f>Reference!L1364</f>
        <v>0</v>
      </c>
      <c r="O1537">
        <f>Reference!K1364</f>
        <v>0</v>
      </c>
      <c r="P1537">
        <f>Reference!J1364</f>
        <v>0</v>
      </c>
      <c r="Q1537">
        <f>'Milestone 2'!R390</f>
        <v>0</v>
      </c>
      <c r="R1537">
        <f>'Milestone 2'!S390</f>
        <v>0</v>
      </c>
    </row>
    <row r="1538" spans="1:18">
      <c r="A1538">
        <f>'Milestone 2'!A391</f>
        <v>0</v>
      </c>
      <c r="B1538">
        <f>'Milestone 2'!B391</f>
        <v>0</v>
      </c>
      <c r="C1538">
        <f>'Milestone 2'!C391</f>
        <v>0</v>
      </c>
      <c r="D1538" s="21">
        <f>'Milestone 2'!E391</f>
        <v>0</v>
      </c>
      <c r="E1538">
        <f>Reference!C1365</f>
        <v>0</v>
      </c>
      <c r="F1538">
        <f>Reference!B1365</f>
        <v>0</v>
      </c>
      <c r="G1538">
        <f>Reference!A1365</f>
        <v>0</v>
      </c>
      <c r="H1538">
        <f>Reference!F1365</f>
        <v>0</v>
      </c>
      <c r="I1538">
        <f>Reference!E1365</f>
        <v>0</v>
      </c>
      <c r="J1538">
        <f>Reference!D1365</f>
        <v>0</v>
      </c>
      <c r="K1538">
        <f>Reference!I1365</f>
        <v>0</v>
      </c>
      <c r="L1538">
        <f>Reference!H1365</f>
        <v>0</v>
      </c>
      <c r="M1538">
        <f>Reference!G1365</f>
        <v>0</v>
      </c>
      <c r="N1538">
        <f>Reference!L1365</f>
        <v>0</v>
      </c>
      <c r="O1538">
        <f>Reference!K1365</f>
        <v>0</v>
      </c>
      <c r="P1538">
        <f>Reference!J1365</f>
        <v>0</v>
      </c>
      <c r="Q1538">
        <f>'Milestone 2'!R391</f>
        <v>0</v>
      </c>
      <c r="R1538">
        <f>'Milestone 2'!S391</f>
        <v>0</v>
      </c>
    </row>
    <row r="1539" spans="1:18">
      <c r="A1539">
        <f>'Milestone 2'!A392</f>
        <v>0</v>
      </c>
      <c r="B1539">
        <f>'Milestone 2'!B392</f>
        <v>0</v>
      </c>
      <c r="C1539">
        <f>'Milestone 2'!C392</f>
        <v>0</v>
      </c>
      <c r="D1539" s="21">
        <f>'Milestone 2'!E392</f>
        <v>0</v>
      </c>
      <c r="E1539">
        <f>Reference!C1366</f>
        <v>0</v>
      </c>
      <c r="F1539">
        <f>Reference!B1366</f>
        <v>0</v>
      </c>
      <c r="G1539">
        <f>Reference!A1366</f>
        <v>0</v>
      </c>
      <c r="H1539">
        <f>Reference!F1366</f>
        <v>0</v>
      </c>
      <c r="I1539">
        <f>Reference!E1366</f>
        <v>0</v>
      </c>
      <c r="J1539">
        <f>Reference!D1366</f>
        <v>0</v>
      </c>
      <c r="K1539">
        <f>Reference!I1366</f>
        <v>0</v>
      </c>
      <c r="L1539">
        <f>Reference!H1366</f>
        <v>0</v>
      </c>
      <c r="M1539">
        <f>Reference!G1366</f>
        <v>0</v>
      </c>
      <c r="N1539">
        <f>Reference!L1366</f>
        <v>0</v>
      </c>
      <c r="O1539">
        <f>Reference!K1366</f>
        <v>0</v>
      </c>
      <c r="P1539">
        <f>Reference!J1366</f>
        <v>0</v>
      </c>
      <c r="Q1539">
        <f>'Milestone 2'!R392</f>
        <v>0</v>
      </c>
      <c r="R1539">
        <f>'Milestone 2'!S392</f>
        <v>0</v>
      </c>
    </row>
    <row r="1540" spans="1:18">
      <c r="A1540">
        <f>'Milestone 2'!A393</f>
        <v>0</v>
      </c>
      <c r="B1540">
        <f>'Milestone 2'!B393</f>
        <v>0</v>
      </c>
      <c r="C1540">
        <f>'Milestone 2'!C393</f>
        <v>0</v>
      </c>
      <c r="D1540" s="21">
        <f>'Milestone 2'!E393</f>
        <v>0</v>
      </c>
      <c r="E1540">
        <f>Reference!C1367</f>
        <v>0</v>
      </c>
      <c r="F1540">
        <f>Reference!B1367</f>
        <v>0</v>
      </c>
      <c r="G1540">
        <f>Reference!A1367</f>
        <v>0</v>
      </c>
      <c r="H1540">
        <f>Reference!F1367</f>
        <v>0</v>
      </c>
      <c r="I1540">
        <f>Reference!E1367</f>
        <v>0</v>
      </c>
      <c r="J1540">
        <f>Reference!D1367</f>
        <v>0</v>
      </c>
      <c r="K1540">
        <f>Reference!I1367</f>
        <v>0</v>
      </c>
      <c r="L1540">
        <f>Reference!H1367</f>
        <v>0</v>
      </c>
      <c r="M1540">
        <f>Reference!G1367</f>
        <v>0</v>
      </c>
      <c r="N1540">
        <f>Reference!L1367</f>
        <v>0</v>
      </c>
      <c r="O1540">
        <f>Reference!K1367</f>
        <v>0</v>
      </c>
      <c r="P1540">
        <f>Reference!J1367</f>
        <v>0</v>
      </c>
      <c r="Q1540">
        <f>'Milestone 2'!R393</f>
        <v>0</v>
      </c>
      <c r="R1540">
        <f>'Milestone 2'!S393</f>
        <v>0</v>
      </c>
    </row>
    <row r="1541" spans="1:18">
      <c r="A1541">
        <f>'Milestone 2'!A394</f>
        <v>0</v>
      </c>
      <c r="B1541">
        <f>'Milestone 2'!B394</f>
        <v>0</v>
      </c>
      <c r="C1541">
        <f>'Milestone 2'!C394</f>
        <v>0</v>
      </c>
      <c r="D1541" s="21">
        <f>'Milestone 2'!E394</f>
        <v>0</v>
      </c>
      <c r="E1541">
        <f>Reference!C1368</f>
        <v>0</v>
      </c>
      <c r="F1541">
        <f>Reference!B1368</f>
        <v>0</v>
      </c>
      <c r="G1541">
        <f>Reference!A1368</f>
        <v>0</v>
      </c>
      <c r="H1541">
        <f>Reference!F1368</f>
        <v>0</v>
      </c>
      <c r="I1541">
        <f>Reference!E1368</f>
        <v>0</v>
      </c>
      <c r="J1541">
        <f>Reference!D1368</f>
        <v>0</v>
      </c>
      <c r="K1541">
        <f>Reference!I1368</f>
        <v>0</v>
      </c>
      <c r="L1541">
        <f>Reference!H1368</f>
        <v>0</v>
      </c>
      <c r="M1541">
        <f>Reference!G1368</f>
        <v>0</v>
      </c>
      <c r="N1541">
        <f>Reference!L1368</f>
        <v>0</v>
      </c>
      <c r="O1541">
        <f>Reference!K1368</f>
        <v>0</v>
      </c>
      <c r="P1541">
        <f>Reference!J1368</f>
        <v>0</v>
      </c>
      <c r="Q1541">
        <f>'Milestone 2'!R394</f>
        <v>0</v>
      </c>
      <c r="R1541">
        <f>'Milestone 2'!S394</f>
        <v>0</v>
      </c>
    </row>
    <row r="1542" spans="1:18">
      <c r="A1542">
        <f>'Milestone 2'!A395</f>
        <v>0</v>
      </c>
      <c r="B1542">
        <f>'Milestone 2'!B395</f>
        <v>0</v>
      </c>
      <c r="C1542">
        <f>'Milestone 2'!C395</f>
        <v>0</v>
      </c>
      <c r="D1542" s="21">
        <f>'Milestone 2'!E395</f>
        <v>0</v>
      </c>
      <c r="E1542">
        <f>Reference!C1369</f>
        <v>0</v>
      </c>
      <c r="F1542">
        <f>Reference!B1369</f>
        <v>0</v>
      </c>
      <c r="G1542">
        <f>Reference!A1369</f>
        <v>0</v>
      </c>
      <c r="H1542">
        <f>Reference!F1369</f>
        <v>0</v>
      </c>
      <c r="I1542">
        <f>Reference!E1369</f>
        <v>0</v>
      </c>
      <c r="J1542">
        <f>Reference!D1369</f>
        <v>0</v>
      </c>
      <c r="K1542">
        <f>Reference!I1369</f>
        <v>0</v>
      </c>
      <c r="L1542">
        <f>Reference!H1369</f>
        <v>0</v>
      </c>
      <c r="M1542">
        <f>Reference!G1369</f>
        <v>0</v>
      </c>
      <c r="N1542">
        <f>Reference!L1369</f>
        <v>0</v>
      </c>
      <c r="O1542">
        <f>Reference!K1369</f>
        <v>0</v>
      </c>
      <c r="P1542">
        <f>Reference!J1369</f>
        <v>0</v>
      </c>
      <c r="Q1542">
        <f>'Milestone 2'!R395</f>
        <v>0</v>
      </c>
      <c r="R1542">
        <f>'Milestone 2'!S395</f>
        <v>0</v>
      </c>
    </row>
    <row r="1543" spans="1:18">
      <c r="A1543">
        <f>'Milestone 2'!A396</f>
        <v>0</v>
      </c>
      <c r="B1543">
        <f>'Milestone 2'!B396</f>
        <v>0</v>
      </c>
      <c r="C1543">
        <f>'Milestone 2'!C396</f>
        <v>0</v>
      </c>
      <c r="D1543" s="21">
        <f>'Milestone 2'!E396</f>
        <v>0</v>
      </c>
      <c r="E1543">
        <f>Reference!C1370</f>
        <v>0</v>
      </c>
      <c r="F1543">
        <f>Reference!B1370</f>
        <v>0</v>
      </c>
      <c r="G1543">
        <f>Reference!A1370</f>
        <v>0</v>
      </c>
      <c r="H1543">
        <f>Reference!F1370</f>
        <v>0</v>
      </c>
      <c r="I1543">
        <f>Reference!E1370</f>
        <v>0</v>
      </c>
      <c r="J1543">
        <f>Reference!D1370</f>
        <v>0</v>
      </c>
      <c r="K1543">
        <f>Reference!I1370</f>
        <v>0</v>
      </c>
      <c r="L1543">
        <f>Reference!H1370</f>
        <v>0</v>
      </c>
      <c r="M1543">
        <f>Reference!G1370</f>
        <v>0</v>
      </c>
      <c r="N1543">
        <f>Reference!L1370</f>
        <v>0</v>
      </c>
      <c r="O1543">
        <f>Reference!K1370</f>
        <v>0</v>
      </c>
      <c r="P1543">
        <f>Reference!J1370</f>
        <v>0</v>
      </c>
      <c r="Q1543">
        <f>'Milestone 2'!R396</f>
        <v>0</v>
      </c>
      <c r="R1543">
        <f>'Milestone 2'!S396</f>
        <v>0</v>
      </c>
    </row>
    <row r="1544" spans="1:18">
      <c r="A1544">
        <f>'Milestone 2'!A397</f>
        <v>0</v>
      </c>
      <c r="B1544">
        <f>'Milestone 2'!B397</f>
        <v>0</v>
      </c>
      <c r="C1544">
        <f>'Milestone 2'!C397</f>
        <v>0</v>
      </c>
      <c r="D1544" s="21">
        <f>'Milestone 2'!E397</f>
        <v>0</v>
      </c>
      <c r="E1544">
        <f>Reference!C1371</f>
        <v>0</v>
      </c>
      <c r="F1544">
        <f>Reference!B1371</f>
        <v>0</v>
      </c>
      <c r="G1544">
        <f>Reference!A1371</f>
        <v>0</v>
      </c>
      <c r="H1544">
        <f>Reference!F1371</f>
        <v>0</v>
      </c>
      <c r="I1544">
        <f>Reference!E1371</f>
        <v>0</v>
      </c>
      <c r="J1544">
        <f>Reference!D1371</f>
        <v>0</v>
      </c>
      <c r="K1544">
        <f>Reference!I1371</f>
        <v>0</v>
      </c>
      <c r="L1544">
        <f>Reference!H1371</f>
        <v>0</v>
      </c>
      <c r="M1544">
        <f>Reference!G1371</f>
        <v>0</v>
      </c>
      <c r="N1544">
        <f>Reference!L1371</f>
        <v>0</v>
      </c>
      <c r="O1544">
        <f>Reference!K1371</f>
        <v>0</v>
      </c>
      <c r="P1544">
        <f>Reference!J1371</f>
        <v>0</v>
      </c>
      <c r="Q1544">
        <f>'Milestone 2'!R397</f>
        <v>0</v>
      </c>
      <c r="R1544">
        <f>'Milestone 2'!S397</f>
        <v>0</v>
      </c>
    </row>
    <row r="1545" spans="1:18">
      <c r="A1545">
        <f>'Milestone 2'!A398</f>
        <v>0</v>
      </c>
      <c r="B1545">
        <f>'Milestone 2'!B398</f>
        <v>0</v>
      </c>
      <c r="C1545">
        <f>'Milestone 2'!C398</f>
        <v>0</v>
      </c>
      <c r="D1545" s="21">
        <f>'Milestone 2'!E398</f>
        <v>0</v>
      </c>
      <c r="E1545">
        <f>Reference!C1372</f>
        <v>0</v>
      </c>
      <c r="F1545">
        <f>Reference!B1372</f>
        <v>0</v>
      </c>
      <c r="G1545">
        <f>Reference!A1372</f>
        <v>0</v>
      </c>
      <c r="H1545">
        <f>Reference!F1372</f>
        <v>0</v>
      </c>
      <c r="I1545">
        <f>Reference!E1372</f>
        <v>0</v>
      </c>
      <c r="J1545">
        <f>Reference!D1372</f>
        <v>0</v>
      </c>
      <c r="K1545">
        <f>Reference!I1372</f>
        <v>0</v>
      </c>
      <c r="L1545">
        <f>Reference!H1372</f>
        <v>0</v>
      </c>
      <c r="M1545">
        <f>Reference!G1372</f>
        <v>0</v>
      </c>
      <c r="N1545">
        <f>Reference!L1372</f>
        <v>0</v>
      </c>
      <c r="O1545">
        <f>Reference!K1372</f>
        <v>0</v>
      </c>
      <c r="P1545">
        <f>Reference!J1372</f>
        <v>0</v>
      </c>
      <c r="Q1545">
        <f>'Milestone 2'!R398</f>
        <v>0</v>
      </c>
      <c r="R1545">
        <f>'Milestone 2'!S398</f>
        <v>0</v>
      </c>
    </row>
    <row r="1546" spans="1:18">
      <c r="A1546">
        <f>'Milestone 2'!A399</f>
        <v>0</v>
      </c>
      <c r="B1546">
        <f>'Milestone 2'!B399</f>
        <v>0</v>
      </c>
      <c r="C1546">
        <f>'Milestone 2'!C399</f>
        <v>0</v>
      </c>
      <c r="D1546" s="21">
        <f>'Milestone 2'!E399</f>
        <v>0</v>
      </c>
      <c r="E1546">
        <f>Reference!C1373</f>
        <v>0</v>
      </c>
      <c r="F1546">
        <f>Reference!B1373</f>
        <v>0</v>
      </c>
      <c r="G1546">
        <f>Reference!A1373</f>
        <v>0</v>
      </c>
      <c r="H1546">
        <f>Reference!F1373</f>
        <v>0</v>
      </c>
      <c r="I1546">
        <f>Reference!E1373</f>
        <v>0</v>
      </c>
      <c r="J1546">
        <f>Reference!D1373</f>
        <v>0</v>
      </c>
      <c r="K1546">
        <f>Reference!I1373</f>
        <v>0</v>
      </c>
      <c r="L1546">
        <f>Reference!H1373</f>
        <v>0</v>
      </c>
      <c r="M1546">
        <f>Reference!G1373</f>
        <v>0</v>
      </c>
      <c r="N1546">
        <f>Reference!L1373</f>
        <v>0</v>
      </c>
      <c r="O1546">
        <f>Reference!K1373</f>
        <v>0</v>
      </c>
      <c r="P1546">
        <f>Reference!J1373</f>
        <v>0</v>
      </c>
      <c r="Q1546">
        <f>'Milestone 2'!R399</f>
        <v>0</v>
      </c>
      <c r="R1546">
        <f>'Milestone 2'!S399</f>
        <v>0</v>
      </c>
    </row>
    <row r="1547" spans="1:18">
      <c r="A1547">
        <f>'Milestone 2'!A400</f>
        <v>0</v>
      </c>
      <c r="B1547">
        <f>'Milestone 2'!B400</f>
        <v>0</v>
      </c>
      <c r="C1547">
        <f>'Milestone 2'!C400</f>
        <v>0</v>
      </c>
      <c r="D1547" s="21">
        <f>'Milestone 2'!E400</f>
        <v>0</v>
      </c>
      <c r="E1547">
        <f>Reference!C1374</f>
        <v>0</v>
      </c>
      <c r="F1547">
        <f>Reference!B1374</f>
        <v>0</v>
      </c>
      <c r="G1547">
        <f>Reference!A1374</f>
        <v>0</v>
      </c>
      <c r="H1547">
        <f>Reference!F1374</f>
        <v>0</v>
      </c>
      <c r="I1547">
        <f>Reference!E1374</f>
        <v>0</v>
      </c>
      <c r="J1547">
        <f>Reference!D1374</f>
        <v>0</v>
      </c>
      <c r="K1547">
        <f>Reference!I1374</f>
        <v>0</v>
      </c>
      <c r="L1547">
        <f>Reference!H1374</f>
        <v>0</v>
      </c>
      <c r="M1547">
        <f>Reference!G1374</f>
        <v>0</v>
      </c>
      <c r="N1547">
        <f>Reference!L1374</f>
        <v>0</v>
      </c>
      <c r="O1547">
        <f>Reference!K1374</f>
        <v>0</v>
      </c>
      <c r="P1547">
        <f>Reference!J1374</f>
        <v>0</v>
      </c>
      <c r="Q1547">
        <f>'Milestone 2'!R400</f>
        <v>0</v>
      </c>
      <c r="R1547">
        <f>'Milestone 2'!S400</f>
        <v>0</v>
      </c>
    </row>
    <row r="1548" spans="1:18">
      <c r="A1548">
        <f>'Milestone 2'!A401</f>
        <v>0</v>
      </c>
      <c r="B1548">
        <f>'Milestone 2'!B401</f>
        <v>0</v>
      </c>
      <c r="C1548">
        <f>'Milestone 2'!C401</f>
        <v>0</v>
      </c>
      <c r="D1548" s="21">
        <f>'Milestone 2'!E401</f>
        <v>0</v>
      </c>
      <c r="E1548">
        <f>Reference!C1375</f>
        <v>0</v>
      </c>
      <c r="F1548">
        <f>Reference!B1375</f>
        <v>0</v>
      </c>
      <c r="G1548">
        <f>Reference!A1375</f>
        <v>0</v>
      </c>
      <c r="H1548">
        <f>Reference!F1375</f>
        <v>0</v>
      </c>
      <c r="I1548">
        <f>Reference!E1375</f>
        <v>0</v>
      </c>
      <c r="J1548">
        <f>Reference!D1375</f>
        <v>0</v>
      </c>
      <c r="K1548">
        <f>Reference!I1375</f>
        <v>0</v>
      </c>
      <c r="L1548">
        <f>Reference!H1375</f>
        <v>0</v>
      </c>
      <c r="M1548">
        <f>Reference!G1375</f>
        <v>0</v>
      </c>
      <c r="N1548">
        <f>Reference!L1375</f>
        <v>0</v>
      </c>
      <c r="O1548">
        <f>Reference!K1375</f>
        <v>0</v>
      </c>
      <c r="P1548">
        <f>Reference!J1375</f>
        <v>0</v>
      </c>
      <c r="Q1548">
        <f>'Milestone 2'!R401</f>
        <v>0</v>
      </c>
      <c r="R1548">
        <f>'Milestone 2'!S401</f>
        <v>0</v>
      </c>
    </row>
    <row r="1549" spans="1:18">
      <c r="A1549">
        <f>'Milestone 2'!A402</f>
        <v>0</v>
      </c>
      <c r="B1549">
        <f>'Milestone 2'!B402</f>
        <v>0</v>
      </c>
      <c r="C1549">
        <f>'Milestone 2'!C402</f>
        <v>0</v>
      </c>
      <c r="D1549" s="21">
        <f>'Milestone 2'!E402</f>
        <v>0</v>
      </c>
      <c r="E1549">
        <f>Reference!C1376</f>
        <v>0</v>
      </c>
      <c r="F1549">
        <f>Reference!B1376</f>
        <v>0</v>
      </c>
      <c r="G1549">
        <f>Reference!A1376</f>
        <v>0</v>
      </c>
      <c r="H1549">
        <f>Reference!F1376</f>
        <v>0</v>
      </c>
      <c r="I1549">
        <f>Reference!E1376</f>
        <v>0</v>
      </c>
      <c r="J1549">
        <f>Reference!D1376</f>
        <v>0</v>
      </c>
      <c r="K1549">
        <f>Reference!I1376</f>
        <v>0</v>
      </c>
      <c r="L1549">
        <f>Reference!H1376</f>
        <v>0</v>
      </c>
      <c r="M1549">
        <f>Reference!G1376</f>
        <v>0</v>
      </c>
      <c r="N1549">
        <f>Reference!L1376</f>
        <v>0</v>
      </c>
      <c r="O1549">
        <f>Reference!K1376</f>
        <v>0</v>
      </c>
      <c r="P1549">
        <f>Reference!J1376</f>
        <v>0</v>
      </c>
      <c r="Q1549">
        <f>'Milestone 2'!R402</f>
        <v>0</v>
      </c>
      <c r="R1549">
        <f>'Milestone 2'!S402</f>
        <v>0</v>
      </c>
    </row>
    <row r="1550" spans="1:18">
      <c r="A1550">
        <f>'Milestone 2'!A403</f>
        <v>0</v>
      </c>
      <c r="B1550">
        <f>'Milestone 2'!B403</f>
        <v>0</v>
      </c>
      <c r="C1550">
        <f>'Milestone 2'!C403</f>
        <v>0</v>
      </c>
      <c r="D1550" s="21">
        <f>'Milestone 2'!E403</f>
        <v>0</v>
      </c>
      <c r="E1550">
        <f>Reference!C1377</f>
        <v>0</v>
      </c>
      <c r="F1550">
        <f>Reference!B1377</f>
        <v>0</v>
      </c>
      <c r="G1550">
        <f>Reference!A1377</f>
        <v>0</v>
      </c>
      <c r="H1550">
        <f>Reference!F1377</f>
        <v>0</v>
      </c>
      <c r="I1550">
        <f>Reference!E1377</f>
        <v>0</v>
      </c>
      <c r="J1550">
        <f>Reference!D1377</f>
        <v>0</v>
      </c>
      <c r="K1550">
        <f>Reference!I1377</f>
        <v>0</v>
      </c>
      <c r="L1550">
        <f>Reference!H1377</f>
        <v>0</v>
      </c>
      <c r="M1550">
        <f>Reference!G1377</f>
        <v>0</v>
      </c>
      <c r="N1550">
        <f>Reference!L1377</f>
        <v>0</v>
      </c>
      <c r="O1550">
        <f>Reference!K1377</f>
        <v>0</v>
      </c>
      <c r="P1550">
        <f>Reference!J1377</f>
        <v>0</v>
      </c>
      <c r="Q1550">
        <f>'Milestone 2'!R403</f>
        <v>0</v>
      </c>
      <c r="R1550">
        <f>'Milestone 2'!S403</f>
        <v>0</v>
      </c>
    </row>
    <row r="1551" spans="1:18">
      <c r="A1551">
        <f>'Milestone 2'!A404</f>
        <v>0</v>
      </c>
      <c r="B1551">
        <f>'Milestone 2'!B404</f>
        <v>0</v>
      </c>
      <c r="C1551">
        <f>'Milestone 2'!C404</f>
        <v>0</v>
      </c>
      <c r="D1551" s="21">
        <f>'Milestone 2'!E404</f>
        <v>0</v>
      </c>
      <c r="E1551">
        <f>Reference!C1378</f>
        <v>0</v>
      </c>
      <c r="F1551">
        <f>Reference!B1378</f>
        <v>0</v>
      </c>
      <c r="G1551">
        <f>Reference!A1378</f>
        <v>0</v>
      </c>
      <c r="H1551">
        <f>Reference!F1378</f>
        <v>0</v>
      </c>
      <c r="I1551">
        <f>Reference!E1378</f>
        <v>0</v>
      </c>
      <c r="J1551">
        <f>Reference!D1378</f>
        <v>0</v>
      </c>
      <c r="K1551">
        <f>Reference!I1378</f>
        <v>0</v>
      </c>
      <c r="L1551">
        <f>Reference!H1378</f>
        <v>0</v>
      </c>
      <c r="M1551">
        <f>Reference!G1378</f>
        <v>0</v>
      </c>
      <c r="N1551">
        <f>Reference!L1378</f>
        <v>0</v>
      </c>
      <c r="O1551">
        <f>Reference!K1378</f>
        <v>0</v>
      </c>
      <c r="P1551">
        <f>Reference!J1378</f>
        <v>0</v>
      </c>
      <c r="Q1551">
        <f>'Milestone 2'!R404</f>
        <v>0</v>
      </c>
      <c r="R1551">
        <f>'Milestone 2'!S404</f>
        <v>0</v>
      </c>
    </row>
    <row r="1552" spans="1:18">
      <c r="A1552">
        <f>'Milestone 2'!A405</f>
        <v>0</v>
      </c>
      <c r="B1552">
        <f>'Milestone 2'!B405</f>
        <v>0</v>
      </c>
      <c r="C1552">
        <f>'Milestone 2'!C405</f>
        <v>0</v>
      </c>
      <c r="D1552" s="21">
        <f>'Milestone 2'!E405</f>
        <v>0</v>
      </c>
      <c r="E1552">
        <f>Reference!C1379</f>
        <v>0</v>
      </c>
      <c r="F1552">
        <f>Reference!B1379</f>
        <v>0</v>
      </c>
      <c r="G1552">
        <f>Reference!A1379</f>
        <v>0</v>
      </c>
      <c r="H1552">
        <f>Reference!F1379</f>
        <v>0</v>
      </c>
      <c r="I1552">
        <f>Reference!E1379</f>
        <v>0</v>
      </c>
      <c r="J1552">
        <f>Reference!D1379</f>
        <v>0</v>
      </c>
      <c r="K1552">
        <f>Reference!I1379</f>
        <v>0</v>
      </c>
      <c r="L1552">
        <f>Reference!H1379</f>
        <v>0</v>
      </c>
      <c r="M1552">
        <f>Reference!G1379</f>
        <v>0</v>
      </c>
      <c r="N1552">
        <f>Reference!L1379</f>
        <v>0</v>
      </c>
      <c r="O1552">
        <f>Reference!K1379</f>
        <v>0</v>
      </c>
      <c r="P1552">
        <f>Reference!J1379</f>
        <v>0</v>
      </c>
      <c r="Q1552">
        <f>'Milestone 2'!R405</f>
        <v>0</v>
      </c>
      <c r="R1552">
        <f>'Milestone 2'!S405</f>
        <v>0</v>
      </c>
    </row>
    <row r="1553" spans="1:18">
      <c r="A1553">
        <f>'Milestone 2'!A406</f>
        <v>0</v>
      </c>
      <c r="B1553">
        <f>'Milestone 2'!B406</f>
        <v>0</v>
      </c>
      <c r="C1553">
        <f>'Milestone 2'!C406</f>
        <v>0</v>
      </c>
      <c r="D1553" s="21">
        <f>'Milestone 2'!E406</f>
        <v>0</v>
      </c>
      <c r="E1553">
        <f>Reference!C1380</f>
        <v>0</v>
      </c>
      <c r="F1553">
        <f>Reference!B1380</f>
        <v>0</v>
      </c>
      <c r="G1553">
        <f>Reference!A1380</f>
        <v>0</v>
      </c>
      <c r="H1553">
        <f>Reference!F1380</f>
        <v>0</v>
      </c>
      <c r="I1553">
        <f>Reference!E1380</f>
        <v>0</v>
      </c>
      <c r="J1553">
        <f>Reference!D1380</f>
        <v>0</v>
      </c>
      <c r="K1553">
        <f>Reference!I1380</f>
        <v>0</v>
      </c>
      <c r="L1553">
        <f>Reference!H1380</f>
        <v>0</v>
      </c>
      <c r="M1553">
        <f>Reference!G1380</f>
        <v>0</v>
      </c>
      <c r="N1553">
        <f>Reference!L1380</f>
        <v>0</v>
      </c>
      <c r="O1553">
        <f>Reference!K1380</f>
        <v>0</v>
      </c>
      <c r="P1553">
        <f>Reference!J1380</f>
        <v>0</v>
      </c>
      <c r="Q1553">
        <f>'Milestone 2'!R406</f>
        <v>0</v>
      </c>
      <c r="R1553">
        <f>'Milestone 2'!S406</f>
        <v>0</v>
      </c>
    </row>
    <row r="1554" spans="1:18">
      <c r="A1554">
        <f>'Milestone 2'!A407</f>
        <v>0</v>
      </c>
      <c r="B1554">
        <f>'Milestone 2'!B407</f>
        <v>0</v>
      </c>
      <c r="C1554">
        <f>'Milestone 2'!C407</f>
        <v>0</v>
      </c>
      <c r="D1554" s="21">
        <f>'Milestone 2'!E407</f>
        <v>0</v>
      </c>
      <c r="E1554">
        <f>Reference!C1381</f>
        <v>0</v>
      </c>
      <c r="F1554">
        <f>Reference!B1381</f>
        <v>0</v>
      </c>
      <c r="G1554">
        <f>Reference!A1381</f>
        <v>0</v>
      </c>
      <c r="H1554">
        <f>Reference!F1381</f>
        <v>0</v>
      </c>
      <c r="I1554">
        <f>Reference!E1381</f>
        <v>0</v>
      </c>
      <c r="J1554">
        <f>Reference!D1381</f>
        <v>0</v>
      </c>
      <c r="K1554">
        <f>Reference!I1381</f>
        <v>0</v>
      </c>
      <c r="L1554">
        <f>Reference!H1381</f>
        <v>0</v>
      </c>
      <c r="M1554">
        <f>Reference!G1381</f>
        <v>0</v>
      </c>
      <c r="N1554">
        <f>Reference!L1381</f>
        <v>0</v>
      </c>
      <c r="O1554">
        <f>Reference!K1381</f>
        <v>0</v>
      </c>
      <c r="P1554">
        <f>Reference!J1381</f>
        <v>0</v>
      </c>
      <c r="Q1554">
        <f>'Milestone 2'!R407</f>
        <v>0</v>
      </c>
      <c r="R1554">
        <f>'Milestone 2'!S407</f>
        <v>0</v>
      </c>
    </row>
    <row r="1555" spans="1:18">
      <c r="A1555">
        <f>'Milestone 2'!A408</f>
        <v>0</v>
      </c>
      <c r="B1555">
        <f>'Milestone 2'!B408</f>
        <v>0</v>
      </c>
      <c r="C1555">
        <f>'Milestone 2'!C408</f>
        <v>0</v>
      </c>
      <c r="D1555" s="21">
        <f>'Milestone 2'!E408</f>
        <v>0</v>
      </c>
      <c r="E1555">
        <f>Reference!C1382</f>
        <v>0</v>
      </c>
      <c r="F1555">
        <f>Reference!B1382</f>
        <v>0</v>
      </c>
      <c r="G1555">
        <f>Reference!A1382</f>
        <v>0</v>
      </c>
      <c r="H1555">
        <f>Reference!F1382</f>
        <v>0</v>
      </c>
      <c r="I1555">
        <f>Reference!E1382</f>
        <v>0</v>
      </c>
      <c r="J1555">
        <f>Reference!D1382</f>
        <v>0</v>
      </c>
      <c r="K1555">
        <f>Reference!I1382</f>
        <v>0</v>
      </c>
      <c r="L1555">
        <f>Reference!H1382</f>
        <v>0</v>
      </c>
      <c r="M1555">
        <f>Reference!G1382</f>
        <v>0</v>
      </c>
      <c r="N1555">
        <f>Reference!L1382</f>
        <v>0</v>
      </c>
      <c r="O1555">
        <f>Reference!K1382</f>
        <v>0</v>
      </c>
      <c r="P1555">
        <f>Reference!J1382</f>
        <v>0</v>
      </c>
      <c r="Q1555">
        <f>'Milestone 2'!R408</f>
        <v>0</v>
      </c>
      <c r="R1555">
        <f>'Milestone 2'!S408</f>
        <v>0</v>
      </c>
    </row>
    <row r="1556" spans="1:18">
      <c r="A1556">
        <f>'Milestone 2'!A409</f>
        <v>0</v>
      </c>
      <c r="B1556">
        <f>'Milestone 2'!B409</f>
        <v>0</v>
      </c>
      <c r="C1556">
        <f>'Milestone 2'!C409</f>
        <v>0</v>
      </c>
      <c r="D1556" s="21">
        <f>'Milestone 2'!E409</f>
        <v>0</v>
      </c>
      <c r="E1556">
        <f>Reference!C1383</f>
        <v>0</v>
      </c>
      <c r="F1556">
        <f>Reference!B1383</f>
        <v>0</v>
      </c>
      <c r="G1556">
        <f>Reference!A1383</f>
        <v>0</v>
      </c>
      <c r="H1556">
        <f>Reference!F1383</f>
        <v>0</v>
      </c>
      <c r="I1556">
        <f>Reference!E1383</f>
        <v>0</v>
      </c>
      <c r="J1556">
        <f>Reference!D1383</f>
        <v>0</v>
      </c>
      <c r="K1556">
        <f>Reference!I1383</f>
        <v>0</v>
      </c>
      <c r="L1556">
        <f>Reference!H1383</f>
        <v>0</v>
      </c>
      <c r="M1556">
        <f>Reference!G1383</f>
        <v>0</v>
      </c>
      <c r="N1556">
        <f>Reference!L1383</f>
        <v>0</v>
      </c>
      <c r="O1556">
        <f>Reference!K1383</f>
        <v>0</v>
      </c>
      <c r="P1556">
        <f>Reference!J1383</f>
        <v>0</v>
      </c>
      <c r="Q1556">
        <f>'Milestone 2'!R409</f>
        <v>0</v>
      </c>
      <c r="R1556">
        <f>'Milestone 2'!S409</f>
        <v>0</v>
      </c>
    </row>
    <row r="1557" spans="1:18">
      <c r="A1557">
        <f>'Milestone 2'!A410</f>
        <v>0</v>
      </c>
      <c r="B1557">
        <f>'Milestone 2'!B410</f>
        <v>0</v>
      </c>
      <c r="C1557">
        <f>'Milestone 2'!C410</f>
        <v>0</v>
      </c>
      <c r="D1557" s="21">
        <f>'Milestone 2'!E410</f>
        <v>0</v>
      </c>
      <c r="E1557">
        <f>Reference!C1384</f>
        <v>0</v>
      </c>
      <c r="F1557">
        <f>Reference!B1384</f>
        <v>0</v>
      </c>
      <c r="G1557">
        <f>Reference!A1384</f>
        <v>0</v>
      </c>
      <c r="H1557">
        <f>Reference!F1384</f>
        <v>0</v>
      </c>
      <c r="I1557">
        <f>Reference!E1384</f>
        <v>0</v>
      </c>
      <c r="J1557">
        <f>Reference!D1384</f>
        <v>0</v>
      </c>
      <c r="K1557">
        <f>Reference!I1384</f>
        <v>0</v>
      </c>
      <c r="L1557">
        <f>Reference!H1384</f>
        <v>0</v>
      </c>
      <c r="M1557">
        <f>Reference!G1384</f>
        <v>0</v>
      </c>
      <c r="N1557">
        <f>Reference!L1384</f>
        <v>0</v>
      </c>
      <c r="O1557">
        <f>Reference!K1384</f>
        <v>0</v>
      </c>
      <c r="P1557">
        <f>Reference!J1384</f>
        <v>0</v>
      </c>
      <c r="Q1557">
        <f>'Milestone 2'!R410</f>
        <v>0</v>
      </c>
      <c r="R1557">
        <f>'Milestone 2'!S410</f>
        <v>0</v>
      </c>
    </row>
    <row r="1558" spans="1:18">
      <c r="A1558">
        <f>'Milestone 2'!A411</f>
        <v>0</v>
      </c>
      <c r="B1558">
        <f>'Milestone 2'!B411</f>
        <v>0</v>
      </c>
      <c r="C1558">
        <f>'Milestone 2'!C411</f>
        <v>0</v>
      </c>
      <c r="D1558" s="21">
        <f>'Milestone 2'!E411</f>
        <v>0</v>
      </c>
      <c r="E1558">
        <f>Reference!C1385</f>
        <v>0</v>
      </c>
      <c r="F1558">
        <f>Reference!B1385</f>
        <v>0</v>
      </c>
      <c r="G1558">
        <f>Reference!A1385</f>
        <v>0</v>
      </c>
      <c r="H1558">
        <f>Reference!F1385</f>
        <v>0</v>
      </c>
      <c r="I1558">
        <f>Reference!E1385</f>
        <v>0</v>
      </c>
      <c r="J1558">
        <f>Reference!D1385</f>
        <v>0</v>
      </c>
      <c r="K1558">
        <f>Reference!I1385</f>
        <v>0</v>
      </c>
      <c r="L1558">
        <f>Reference!H1385</f>
        <v>0</v>
      </c>
      <c r="M1558">
        <f>Reference!G1385</f>
        <v>0</v>
      </c>
      <c r="N1558">
        <f>Reference!L1385</f>
        <v>0</v>
      </c>
      <c r="O1558">
        <f>Reference!K1385</f>
        <v>0</v>
      </c>
      <c r="P1558">
        <f>Reference!J1385</f>
        <v>0</v>
      </c>
      <c r="Q1558">
        <f>'Milestone 2'!R411</f>
        <v>0</v>
      </c>
      <c r="R1558">
        <f>'Milestone 2'!S411</f>
        <v>0</v>
      </c>
    </row>
    <row r="1559" spans="1:18">
      <c r="A1559">
        <f>'Milestone 2'!A412</f>
        <v>0</v>
      </c>
      <c r="B1559">
        <f>'Milestone 2'!B412</f>
        <v>0</v>
      </c>
      <c r="C1559">
        <f>'Milestone 2'!C412</f>
        <v>0</v>
      </c>
      <c r="D1559" s="21">
        <f>'Milestone 2'!E412</f>
        <v>0</v>
      </c>
      <c r="E1559">
        <f>Reference!C1386</f>
        <v>0</v>
      </c>
      <c r="F1559">
        <f>Reference!B1386</f>
        <v>0</v>
      </c>
      <c r="G1559">
        <f>Reference!A1386</f>
        <v>0</v>
      </c>
      <c r="H1559">
        <f>Reference!F1386</f>
        <v>0</v>
      </c>
      <c r="I1559">
        <f>Reference!E1386</f>
        <v>0</v>
      </c>
      <c r="J1559">
        <f>Reference!D1386</f>
        <v>0</v>
      </c>
      <c r="K1559">
        <f>Reference!I1386</f>
        <v>0</v>
      </c>
      <c r="L1559">
        <f>Reference!H1386</f>
        <v>0</v>
      </c>
      <c r="M1559">
        <f>Reference!G1386</f>
        <v>0</v>
      </c>
      <c r="N1559">
        <f>Reference!L1386</f>
        <v>0</v>
      </c>
      <c r="O1559">
        <f>Reference!K1386</f>
        <v>0</v>
      </c>
      <c r="P1559">
        <f>Reference!J1386</f>
        <v>0</v>
      </c>
      <c r="Q1559">
        <f>'Milestone 2'!R412</f>
        <v>0</v>
      </c>
      <c r="R1559">
        <f>'Milestone 2'!S412</f>
        <v>0</v>
      </c>
    </row>
    <row r="1560" spans="1:18">
      <c r="A1560">
        <f>'Milestone 2'!A413</f>
        <v>0</v>
      </c>
      <c r="B1560">
        <f>'Milestone 2'!B413</f>
        <v>0</v>
      </c>
      <c r="C1560">
        <f>'Milestone 2'!C413</f>
        <v>0</v>
      </c>
      <c r="D1560" s="21">
        <f>'Milestone 2'!E413</f>
        <v>0</v>
      </c>
      <c r="E1560">
        <f>Reference!C1387</f>
        <v>0</v>
      </c>
      <c r="F1560">
        <f>Reference!B1387</f>
        <v>0</v>
      </c>
      <c r="G1560">
        <f>Reference!A1387</f>
        <v>0</v>
      </c>
      <c r="H1560">
        <f>Reference!F1387</f>
        <v>0</v>
      </c>
      <c r="I1560">
        <f>Reference!E1387</f>
        <v>0</v>
      </c>
      <c r="J1560">
        <f>Reference!D1387</f>
        <v>0</v>
      </c>
      <c r="K1560">
        <f>Reference!I1387</f>
        <v>0</v>
      </c>
      <c r="L1560">
        <f>Reference!H1387</f>
        <v>0</v>
      </c>
      <c r="M1560">
        <f>Reference!G1387</f>
        <v>0</v>
      </c>
      <c r="N1560">
        <f>Reference!L1387</f>
        <v>0</v>
      </c>
      <c r="O1560">
        <f>Reference!K1387</f>
        <v>0</v>
      </c>
      <c r="P1560">
        <f>Reference!J1387</f>
        <v>0</v>
      </c>
      <c r="Q1560">
        <f>'Milestone 2'!R413</f>
        <v>0</v>
      </c>
      <c r="R1560">
        <f>'Milestone 2'!S413</f>
        <v>0</v>
      </c>
    </row>
    <row r="1561" spans="1:18">
      <c r="A1561">
        <f>'Milestone 2'!A414</f>
        <v>0</v>
      </c>
      <c r="B1561">
        <f>'Milestone 2'!B414</f>
        <v>0</v>
      </c>
      <c r="C1561">
        <f>'Milestone 2'!C414</f>
        <v>0</v>
      </c>
      <c r="D1561" s="21">
        <f>'Milestone 2'!E414</f>
        <v>0</v>
      </c>
      <c r="E1561">
        <f>Reference!C1388</f>
        <v>0</v>
      </c>
      <c r="F1561">
        <f>Reference!B1388</f>
        <v>0</v>
      </c>
      <c r="G1561">
        <f>Reference!A1388</f>
        <v>0</v>
      </c>
      <c r="H1561">
        <f>Reference!F1388</f>
        <v>0</v>
      </c>
      <c r="I1561">
        <f>Reference!E1388</f>
        <v>0</v>
      </c>
      <c r="J1561">
        <f>Reference!D1388</f>
        <v>0</v>
      </c>
      <c r="K1561">
        <f>Reference!I1388</f>
        <v>0</v>
      </c>
      <c r="L1561">
        <f>Reference!H1388</f>
        <v>0</v>
      </c>
      <c r="M1561">
        <f>Reference!G1388</f>
        <v>0</v>
      </c>
      <c r="N1561">
        <f>Reference!L1388</f>
        <v>0</v>
      </c>
      <c r="O1561">
        <f>Reference!K1388</f>
        <v>0</v>
      </c>
      <c r="P1561">
        <f>Reference!J1388</f>
        <v>0</v>
      </c>
      <c r="Q1561">
        <f>'Milestone 2'!R414</f>
        <v>0</v>
      </c>
      <c r="R1561">
        <f>'Milestone 2'!S414</f>
        <v>0</v>
      </c>
    </row>
    <row r="1562" spans="1:18">
      <c r="A1562">
        <f>'Milestone 2'!A415</f>
        <v>0</v>
      </c>
      <c r="B1562">
        <f>'Milestone 2'!B415</f>
        <v>0</v>
      </c>
      <c r="C1562">
        <f>'Milestone 2'!C415</f>
        <v>0</v>
      </c>
      <c r="D1562" s="21">
        <f>'Milestone 2'!E415</f>
        <v>0</v>
      </c>
      <c r="E1562">
        <f>Reference!C1389</f>
        <v>0</v>
      </c>
      <c r="F1562">
        <f>Reference!B1389</f>
        <v>0</v>
      </c>
      <c r="G1562">
        <f>Reference!A1389</f>
        <v>0</v>
      </c>
      <c r="H1562">
        <f>Reference!F1389</f>
        <v>0</v>
      </c>
      <c r="I1562">
        <f>Reference!E1389</f>
        <v>0</v>
      </c>
      <c r="J1562">
        <f>Reference!D1389</f>
        <v>0</v>
      </c>
      <c r="K1562">
        <f>Reference!I1389</f>
        <v>0</v>
      </c>
      <c r="L1562">
        <f>Reference!H1389</f>
        <v>0</v>
      </c>
      <c r="M1562">
        <f>Reference!G1389</f>
        <v>0</v>
      </c>
      <c r="N1562">
        <f>Reference!L1389</f>
        <v>0</v>
      </c>
      <c r="O1562">
        <f>Reference!K1389</f>
        <v>0</v>
      </c>
      <c r="P1562">
        <f>Reference!J1389</f>
        <v>0</v>
      </c>
      <c r="Q1562">
        <f>'Milestone 2'!R415</f>
        <v>0</v>
      </c>
      <c r="R1562">
        <f>'Milestone 2'!S415</f>
        <v>0</v>
      </c>
    </row>
    <row r="1563" spans="1:18">
      <c r="A1563">
        <f>'Milestone 2'!A416</f>
        <v>0</v>
      </c>
      <c r="B1563">
        <f>'Milestone 2'!B416</f>
        <v>0</v>
      </c>
      <c r="C1563">
        <f>'Milestone 2'!C416</f>
        <v>0</v>
      </c>
      <c r="D1563" s="21">
        <f>'Milestone 2'!E416</f>
        <v>0</v>
      </c>
      <c r="E1563">
        <f>Reference!C1390</f>
        <v>0</v>
      </c>
      <c r="F1563">
        <f>Reference!B1390</f>
        <v>0</v>
      </c>
      <c r="G1563">
        <f>Reference!A1390</f>
        <v>0</v>
      </c>
      <c r="H1563">
        <f>Reference!F1390</f>
        <v>0</v>
      </c>
      <c r="I1563">
        <f>Reference!E1390</f>
        <v>0</v>
      </c>
      <c r="J1563">
        <f>Reference!D1390</f>
        <v>0</v>
      </c>
      <c r="K1563">
        <f>Reference!I1390</f>
        <v>0</v>
      </c>
      <c r="L1563">
        <f>Reference!H1390</f>
        <v>0</v>
      </c>
      <c r="M1563">
        <f>Reference!G1390</f>
        <v>0</v>
      </c>
      <c r="N1563">
        <f>Reference!L1390</f>
        <v>0</v>
      </c>
      <c r="O1563">
        <f>Reference!K1390</f>
        <v>0</v>
      </c>
      <c r="P1563">
        <f>Reference!J1390</f>
        <v>0</v>
      </c>
      <c r="Q1563">
        <f>'Milestone 2'!R416</f>
        <v>0</v>
      </c>
      <c r="R1563">
        <f>'Milestone 2'!S416</f>
        <v>0</v>
      </c>
    </row>
    <row r="1564" spans="1:18">
      <c r="A1564">
        <f>'Milestone 2'!A417</f>
        <v>0</v>
      </c>
      <c r="B1564">
        <f>'Milestone 2'!B417</f>
        <v>0</v>
      </c>
      <c r="C1564">
        <f>'Milestone 2'!C417</f>
        <v>0</v>
      </c>
      <c r="D1564" s="21">
        <f>'Milestone 2'!E417</f>
        <v>0</v>
      </c>
      <c r="E1564">
        <f>Reference!C1391</f>
        <v>0</v>
      </c>
      <c r="F1564">
        <f>Reference!B1391</f>
        <v>0</v>
      </c>
      <c r="G1564">
        <f>Reference!A1391</f>
        <v>0</v>
      </c>
      <c r="H1564">
        <f>Reference!F1391</f>
        <v>0</v>
      </c>
      <c r="I1564">
        <f>Reference!E1391</f>
        <v>0</v>
      </c>
      <c r="J1564">
        <f>Reference!D1391</f>
        <v>0</v>
      </c>
      <c r="K1564">
        <f>Reference!I1391</f>
        <v>0</v>
      </c>
      <c r="L1564">
        <f>Reference!H1391</f>
        <v>0</v>
      </c>
      <c r="M1564">
        <f>Reference!G1391</f>
        <v>0</v>
      </c>
      <c r="N1564">
        <f>Reference!L1391</f>
        <v>0</v>
      </c>
      <c r="O1564">
        <f>Reference!K1391</f>
        <v>0</v>
      </c>
      <c r="P1564">
        <f>Reference!J1391</f>
        <v>0</v>
      </c>
      <c r="Q1564">
        <f>'Milestone 2'!R417</f>
        <v>0</v>
      </c>
      <c r="R1564">
        <f>'Milestone 2'!S417</f>
        <v>0</v>
      </c>
    </row>
    <row r="1565" spans="1:18">
      <c r="A1565">
        <f>'Milestone 2'!A418</f>
        <v>0</v>
      </c>
      <c r="B1565">
        <f>'Milestone 2'!B418</f>
        <v>0</v>
      </c>
      <c r="C1565">
        <f>'Milestone 2'!C418</f>
        <v>0</v>
      </c>
      <c r="D1565" s="21">
        <f>'Milestone 2'!E418</f>
        <v>0</v>
      </c>
      <c r="E1565">
        <f>Reference!C1392</f>
        <v>0</v>
      </c>
      <c r="F1565">
        <f>Reference!B1392</f>
        <v>0</v>
      </c>
      <c r="G1565">
        <f>Reference!A1392</f>
        <v>0</v>
      </c>
      <c r="H1565">
        <f>Reference!F1392</f>
        <v>0</v>
      </c>
      <c r="I1565">
        <f>Reference!E1392</f>
        <v>0</v>
      </c>
      <c r="J1565">
        <f>Reference!D1392</f>
        <v>0</v>
      </c>
      <c r="K1565">
        <f>Reference!I1392</f>
        <v>0</v>
      </c>
      <c r="L1565">
        <f>Reference!H1392</f>
        <v>0</v>
      </c>
      <c r="M1565">
        <f>Reference!G1392</f>
        <v>0</v>
      </c>
      <c r="N1565">
        <f>Reference!L1392</f>
        <v>0</v>
      </c>
      <c r="O1565">
        <f>Reference!K1392</f>
        <v>0</v>
      </c>
      <c r="P1565">
        <f>Reference!J1392</f>
        <v>0</v>
      </c>
      <c r="Q1565">
        <f>'Milestone 2'!R418</f>
        <v>0</v>
      </c>
      <c r="R1565">
        <f>'Milestone 2'!S418</f>
        <v>0</v>
      </c>
    </row>
    <row r="1566" spans="1:18">
      <c r="A1566">
        <f>'Milestone 2'!A419</f>
        <v>0</v>
      </c>
      <c r="B1566">
        <f>'Milestone 2'!B419</f>
        <v>0</v>
      </c>
      <c r="C1566">
        <f>'Milestone 2'!C419</f>
        <v>0</v>
      </c>
      <c r="D1566" s="21">
        <f>'Milestone 2'!E419</f>
        <v>0</v>
      </c>
      <c r="E1566">
        <f>Reference!C1393</f>
        <v>0</v>
      </c>
      <c r="F1566">
        <f>Reference!B1393</f>
        <v>0</v>
      </c>
      <c r="G1566">
        <f>Reference!A1393</f>
        <v>0</v>
      </c>
      <c r="H1566">
        <f>Reference!F1393</f>
        <v>0</v>
      </c>
      <c r="I1566">
        <f>Reference!E1393</f>
        <v>0</v>
      </c>
      <c r="J1566">
        <f>Reference!D1393</f>
        <v>0</v>
      </c>
      <c r="K1566">
        <f>Reference!I1393</f>
        <v>0</v>
      </c>
      <c r="L1566">
        <f>Reference!H1393</f>
        <v>0</v>
      </c>
      <c r="M1566">
        <f>Reference!G1393</f>
        <v>0</v>
      </c>
      <c r="N1566">
        <f>Reference!L1393</f>
        <v>0</v>
      </c>
      <c r="O1566">
        <f>Reference!K1393</f>
        <v>0</v>
      </c>
      <c r="P1566">
        <f>Reference!J1393</f>
        <v>0</v>
      </c>
      <c r="Q1566">
        <f>'Milestone 2'!R419</f>
        <v>0</v>
      </c>
      <c r="R1566">
        <f>'Milestone 2'!S419</f>
        <v>0</v>
      </c>
    </row>
    <row r="1567" spans="1:18">
      <c r="A1567">
        <f>'Milestone 2'!A420</f>
        <v>0</v>
      </c>
      <c r="B1567">
        <f>'Milestone 2'!B420</f>
        <v>0</v>
      </c>
      <c r="C1567">
        <f>'Milestone 2'!C420</f>
        <v>0</v>
      </c>
      <c r="D1567" s="21">
        <f>'Milestone 2'!E420</f>
        <v>0</v>
      </c>
      <c r="E1567">
        <f>Reference!C1394</f>
        <v>0</v>
      </c>
      <c r="F1567">
        <f>Reference!B1394</f>
        <v>0</v>
      </c>
      <c r="G1567">
        <f>Reference!A1394</f>
        <v>0</v>
      </c>
      <c r="H1567">
        <f>Reference!F1394</f>
        <v>0</v>
      </c>
      <c r="I1567">
        <f>Reference!E1394</f>
        <v>0</v>
      </c>
      <c r="J1567">
        <f>Reference!D1394</f>
        <v>0</v>
      </c>
      <c r="K1567">
        <f>Reference!I1394</f>
        <v>0</v>
      </c>
      <c r="L1567">
        <f>Reference!H1394</f>
        <v>0</v>
      </c>
      <c r="M1567">
        <f>Reference!G1394</f>
        <v>0</v>
      </c>
      <c r="N1567">
        <f>Reference!L1394</f>
        <v>0</v>
      </c>
      <c r="O1567">
        <f>Reference!K1394</f>
        <v>0</v>
      </c>
      <c r="P1567">
        <f>Reference!J1394</f>
        <v>0</v>
      </c>
      <c r="Q1567">
        <f>'Milestone 2'!R420</f>
        <v>0</v>
      </c>
      <c r="R1567">
        <f>'Milestone 2'!S420</f>
        <v>0</v>
      </c>
    </row>
    <row r="1568" spans="1:18">
      <c r="A1568">
        <f>'Milestone 2'!A421</f>
        <v>0</v>
      </c>
      <c r="B1568">
        <f>'Milestone 2'!B421</f>
        <v>0</v>
      </c>
      <c r="C1568">
        <f>'Milestone 2'!C421</f>
        <v>0</v>
      </c>
      <c r="D1568" s="21">
        <f>'Milestone 2'!E421</f>
        <v>0</v>
      </c>
      <c r="E1568">
        <f>Reference!C1395</f>
        <v>0</v>
      </c>
      <c r="F1568">
        <f>Reference!B1395</f>
        <v>0</v>
      </c>
      <c r="G1568">
        <f>Reference!A1395</f>
        <v>0</v>
      </c>
      <c r="H1568">
        <f>Reference!F1395</f>
        <v>0</v>
      </c>
      <c r="I1568">
        <f>Reference!E1395</f>
        <v>0</v>
      </c>
      <c r="J1568">
        <f>Reference!D1395</f>
        <v>0</v>
      </c>
      <c r="K1568">
        <f>Reference!I1395</f>
        <v>0</v>
      </c>
      <c r="L1568">
        <f>Reference!H1395</f>
        <v>0</v>
      </c>
      <c r="M1568">
        <f>Reference!G1395</f>
        <v>0</v>
      </c>
      <c r="N1568">
        <f>Reference!L1395</f>
        <v>0</v>
      </c>
      <c r="O1568">
        <f>Reference!K1395</f>
        <v>0</v>
      </c>
      <c r="P1568">
        <f>Reference!J1395</f>
        <v>0</v>
      </c>
      <c r="Q1568">
        <f>'Milestone 2'!R421</f>
        <v>0</v>
      </c>
      <c r="R1568">
        <f>'Milestone 2'!S421</f>
        <v>0</v>
      </c>
    </row>
    <row r="1569" spans="1:18">
      <c r="A1569">
        <f>'Milestone 2'!A422</f>
        <v>0</v>
      </c>
      <c r="B1569">
        <f>'Milestone 2'!B422</f>
        <v>0</v>
      </c>
      <c r="C1569">
        <f>'Milestone 2'!C422</f>
        <v>0</v>
      </c>
      <c r="D1569" s="21">
        <f>'Milestone 2'!E422</f>
        <v>0</v>
      </c>
      <c r="E1569">
        <f>Reference!C1396</f>
        <v>0</v>
      </c>
      <c r="F1569">
        <f>Reference!B1396</f>
        <v>0</v>
      </c>
      <c r="G1569">
        <f>Reference!A1396</f>
        <v>0</v>
      </c>
      <c r="H1569">
        <f>Reference!F1396</f>
        <v>0</v>
      </c>
      <c r="I1569">
        <f>Reference!E1396</f>
        <v>0</v>
      </c>
      <c r="J1569">
        <f>Reference!D1396</f>
        <v>0</v>
      </c>
      <c r="K1569">
        <f>Reference!I1396</f>
        <v>0</v>
      </c>
      <c r="L1569">
        <f>Reference!H1396</f>
        <v>0</v>
      </c>
      <c r="M1569">
        <f>Reference!G1396</f>
        <v>0</v>
      </c>
      <c r="N1569">
        <f>Reference!L1396</f>
        <v>0</v>
      </c>
      <c r="O1569">
        <f>Reference!K1396</f>
        <v>0</v>
      </c>
      <c r="P1569">
        <f>Reference!J1396</f>
        <v>0</v>
      </c>
      <c r="Q1569">
        <f>'Milestone 2'!R422</f>
        <v>0</v>
      </c>
      <c r="R1569">
        <f>'Milestone 2'!S422</f>
        <v>0</v>
      </c>
    </row>
    <row r="1570" spans="1:18">
      <c r="A1570">
        <f>'Milestone 2'!A423</f>
        <v>0</v>
      </c>
      <c r="B1570">
        <f>'Milestone 2'!B423</f>
        <v>0</v>
      </c>
      <c r="C1570">
        <f>'Milestone 2'!C423</f>
        <v>0</v>
      </c>
      <c r="D1570" s="21">
        <f>'Milestone 2'!E423</f>
        <v>0</v>
      </c>
      <c r="E1570">
        <f>Reference!C1397</f>
        <v>0</v>
      </c>
      <c r="F1570">
        <f>Reference!B1397</f>
        <v>0</v>
      </c>
      <c r="G1570">
        <f>Reference!A1397</f>
        <v>0</v>
      </c>
      <c r="H1570">
        <f>Reference!F1397</f>
        <v>0</v>
      </c>
      <c r="I1570">
        <f>Reference!E1397</f>
        <v>0</v>
      </c>
      <c r="J1570">
        <f>Reference!D1397</f>
        <v>0</v>
      </c>
      <c r="K1570">
        <f>Reference!I1397</f>
        <v>0</v>
      </c>
      <c r="L1570">
        <f>Reference!H1397</f>
        <v>0</v>
      </c>
      <c r="M1570">
        <f>Reference!G1397</f>
        <v>0</v>
      </c>
      <c r="N1570">
        <f>Reference!L1397</f>
        <v>0</v>
      </c>
      <c r="O1570">
        <f>Reference!K1397</f>
        <v>0</v>
      </c>
      <c r="P1570">
        <f>Reference!J1397</f>
        <v>0</v>
      </c>
      <c r="Q1570">
        <f>'Milestone 2'!R423</f>
        <v>0</v>
      </c>
      <c r="R1570">
        <f>'Milestone 2'!S423</f>
        <v>0</v>
      </c>
    </row>
    <row r="1571" spans="1:18">
      <c r="A1571">
        <f>'Milestone 2'!A424</f>
        <v>0</v>
      </c>
      <c r="B1571">
        <f>'Milestone 2'!B424</f>
        <v>0</v>
      </c>
      <c r="C1571">
        <f>'Milestone 2'!C424</f>
        <v>0</v>
      </c>
      <c r="D1571" s="21">
        <f>'Milestone 2'!E424</f>
        <v>0</v>
      </c>
      <c r="E1571">
        <f>Reference!C1398</f>
        <v>0</v>
      </c>
      <c r="F1571">
        <f>Reference!B1398</f>
        <v>0</v>
      </c>
      <c r="G1571">
        <f>Reference!A1398</f>
        <v>0</v>
      </c>
      <c r="H1571">
        <f>Reference!F1398</f>
        <v>0</v>
      </c>
      <c r="I1571">
        <f>Reference!E1398</f>
        <v>0</v>
      </c>
      <c r="J1571">
        <f>Reference!D1398</f>
        <v>0</v>
      </c>
      <c r="K1571">
        <f>Reference!I1398</f>
        <v>0</v>
      </c>
      <c r="L1571">
        <f>Reference!H1398</f>
        <v>0</v>
      </c>
      <c r="M1571">
        <f>Reference!G1398</f>
        <v>0</v>
      </c>
      <c r="N1571">
        <f>Reference!L1398</f>
        <v>0</v>
      </c>
      <c r="O1571">
        <f>Reference!K1398</f>
        <v>0</v>
      </c>
      <c r="P1571">
        <f>Reference!J1398</f>
        <v>0</v>
      </c>
      <c r="Q1571">
        <f>'Milestone 2'!R424</f>
        <v>0</v>
      </c>
      <c r="R1571">
        <f>'Milestone 2'!S424</f>
        <v>0</v>
      </c>
    </row>
    <row r="1572" spans="1:18">
      <c r="A1572">
        <f>'Milestone 2'!A425</f>
        <v>0</v>
      </c>
      <c r="B1572">
        <f>'Milestone 2'!B425</f>
        <v>0</v>
      </c>
      <c r="C1572">
        <f>'Milestone 2'!C425</f>
        <v>0</v>
      </c>
      <c r="D1572" s="21">
        <f>'Milestone 2'!E425</f>
        <v>0</v>
      </c>
      <c r="E1572">
        <f>Reference!C1399</f>
        <v>0</v>
      </c>
      <c r="F1572">
        <f>Reference!B1399</f>
        <v>0</v>
      </c>
      <c r="G1572">
        <f>Reference!A1399</f>
        <v>0</v>
      </c>
      <c r="H1572">
        <f>Reference!F1399</f>
        <v>0</v>
      </c>
      <c r="I1572">
        <f>Reference!E1399</f>
        <v>0</v>
      </c>
      <c r="J1572">
        <f>Reference!D1399</f>
        <v>0</v>
      </c>
      <c r="K1572">
        <f>Reference!I1399</f>
        <v>0</v>
      </c>
      <c r="L1572">
        <f>Reference!H1399</f>
        <v>0</v>
      </c>
      <c r="M1572">
        <f>Reference!G1399</f>
        <v>0</v>
      </c>
      <c r="N1572">
        <f>Reference!L1399</f>
        <v>0</v>
      </c>
      <c r="O1572">
        <f>Reference!K1399</f>
        <v>0</v>
      </c>
      <c r="P1572">
        <f>Reference!J1399</f>
        <v>0</v>
      </c>
      <c r="Q1572">
        <f>'Milestone 2'!R425</f>
        <v>0</v>
      </c>
      <c r="R1572">
        <f>'Milestone 2'!S425</f>
        <v>0</v>
      </c>
    </row>
    <row r="1573" spans="1:18">
      <c r="A1573">
        <f>'Milestone 2'!A426</f>
        <v>0</v>
      </c>
      <c r="B1573">
        <f>'Milestone 2'!B426</f>
        <v>0</v>
      </c>
      <c r="C1573">
        <f>'Milestone 2'!C426</f>
        <v>0</v>
      </c>
      <c r="D1573" s="21">
        <f>'Milestone 2'!E426</f>
        <v>0</v>
      </c>
      <c r="E1573">
        <f>Reference!C1400</f>
        <v>0</v>
      </c>
      <c r="F1573">
        <f>Reference!B1400</f>
        <v>0</v>
      </c>
      <c r="G1573">
        <f>Reference!A1400</f>
        <v>0</v>
      </c>
      <c r="H1573">
        <f>Reference!F1400</f>
        <v>0</v>
      </c>
      <c r="I1573">
        <f>Reference!E1400</f>
        <v>0</v>
      </c>
      <c r="J1573">
        <f>Reference!D1400</f>
        <v>0</v>
      </c>
      <c r="K1573">
        <f>Reference!I1400</f>
        <v>0</v>
      </c>
      <c r="L1573">
        <f>Reference!H1400</f>
        <v>0</v>
      </c>
      <c r="M1573">
        <f>Reference!G1400</f>
        <v>0</v>
      </c>
      <c r="N1573">
        <f>Reference!L1400</f>
        <v>0</v>
      </c>
      <c r="O1573">
        <f>Reference!K1400</f>
        <v>0</v>
      </c>
      <c r="P1573">
        <f>Reference!J1400</f>
        <v>0</v>
      </c>
      <c r="Q1573">
        <f>'Milestone 2'!R426</f>
        <v>0</v>
      </c>
      <c r="R1573">
        <f>'Milestone 2'!S426</f>
        <v>0</v>
      </c>
    </row>
    <row r="1574" spans="1:18">
      <c r="A1574">
        <f>'Milestone 2'!A427</f>
        <v>0</v>
      </c>
      <c r="B1574">
        <f>'Milestone 2'!B427</f>
        <v>0</v>
      </c>
      <c r="C1574">
        <f>'Milestone 2'!C427</f>
        <v>0</v>
      </c>
      <c r="D1574" s="21">
        <f>'Milestone 2'!E427</f>
        <v>0</v>
      </c>
      <c r="E1574">
        <f>Reference!C1401</f>
        <v>0</v>
      </c>
      <c r="F1574">
        <f>Reference!B1401</f>
        <v>0</v>
      </c>
      <c r="G1574">
        <f>Reference!A1401</f>
        <v>0</v>
      </c>
      <c r="H1574">
        <f>Reference!F1401</f>
        <v>0</v>
      </c>
      <c r="I1574">
        <f>Reference!E1401</f>
        <v>0</v>
      </c>
      <c r="J1574">
        <f>Reference!D1401</f>
        <v>0</v>
      </c>
      <c r="K1574">
        <f>Reference!I1401</f>
        <v>0</v>
      </c>
      <c r="L1574">
        <f>Reference!H1401</f>
        <v>0</v>
      </c>
      <c r="M1574">
        <f>Reference!G1401</f>
        <v>0</v>
      </c>
      <c r="N1574">
        <f>Reference!L1401</f>
        <v>0</v>
      </c>
      <c r="O1574">
        <f>Reference!K1401</f>
        <v>0</v>
      </c>
      <c r="P1574">
        <f>Reference!J1401</f>
        <v>0</v>
      </c>
      <c r="Q1574">
        <f>'Milestone 2'!R427</f>
        <v>0</v>
      </c>
      <c r="R1574">
        <f>'Milestone 2'!S427</f>
        <v>0</v>
      </c>
    </row>
    <row r="1575" spans="1:18">
      <c r="A1575">
        <f>'Milestone 2'!A428</f>
        <v>0</v>
      </c>
      <c r="B1575">
        <f>'Milestone 2'!B428</f>
        <v>0</v>
      </c>
      <c r="C1575">
        <f>'Milestone 2'!C428</f>
        <v>0</v>
      </c>
      <c r="D1575" s="21">
        <f>'Milestone 2'!E428</f>
        <v>0</v>
      </c>
      <c r="E1575">
        <f>Reference!C1402</f>
        <v>0</v>
      </c>
      <c r="F1575">
        <f>Reference!B1402</f>
        <v>0</v>
      </c>
      <c r="G1575">
        <f>Reference!A1402</f>
        <v>0</v>
      </c>
      <c r="H1575">
        <f>Reference!F1402</f>
        <v>0</v>
      </c>
      <c r="I1575">
        <f>Reference!E1402</f>
        <v>0</v>
      </c>
      <c r="J1575">
        <f>Reference!D1402</f>
        <v>0</v>
      </c>
      <c r="K1575">
        <f>Reference!I1402</f>
        <v>0</v>
      </c>
      <c r="L1575">
        <f>Reference!H1402</f>
        <v>0</v>
      </c>
      <c r="M1575">
        <f>Reference!G1402</f>
        <v>0</v>
      </c>
      <c r="N1575">
        <f>Reference!L1402</f>
        <v>0</v>
      </c>
      <c r="O1575">
        <f>Reference!K1402</f>
        <v>0</v>
      </c>
      <c r="P1575">
        <f>Reference!J1402</f>
        <v>0</v>
      </c>
      <c r="Q1575">
        <f>'Milestone 2'!R428</f>
        <v>0</v>
      </c>
      <c r="R1575">
        <f>'Milestone 2'!S428</f>
        <v>0</v>
      </c>
    </row>
    <row r="1576" spans="1:18">
      <c r="A1576">
        <f>'Milestone 2'!A429</f>
        <v>0</v>
      </c>
      <c r="B1576">
        <f>'Milestone 2'!B429</f>
        <v>0</v>
      </c>
      <c r="C1576">
        <f>'Milestone 2'!C429</f>
        <v>0</v>
      </c>
      <c r="D1576" s="21">
        <f>'Milestone 2'!E429</f>
        <v>0</v>
      </c>
      <c r="E1576">
        <f>Reference!C1403</f>
        <v>0</v>
      </c>
      <c r="F1576">
        <f>Reference!B1403</f>
        <v>0</v>
      </c>
      <c r="G1576">
        <f>Reference!A1403</f>
        <v>0</v>
      </c>
      <c r="H1576">
        <f>Reference!F1403</f>
        <v>0</v>
      </c>
      <c r="I1576">
        <f>Reference!E1403</f>
        <v>0</v>
      </c>
      <c r="J1576">
        <f>Reference!D1403</f>
        <v>0</v>
      </c>
      <c r="K1576">
        <f>Reference!I1403</f>
        <v>0</v>
      </c>
      <c r="L1576">
        <f>Reference!H1403</f>
        <v>0</v>
      </c>
      <c r="M1576">
        <f>Reference!G1403</f>
        <v>0</v>
      </c>
      <c r="N1576">
        <f>Reference!L1403</f>
        <v>0</v>
      </c>
      <c r="O1576">
        <f>Reference!K1403</f>
        <v>0</v>
      </c>
      <c r="P1576">
        <f>Reference!J1403</f>
        <v>0</v>
      </c>
      <c r="Q1576">
        <f>'Milestone 2'!R429</f>
        <v>0</v>
      </c>
      <c r="R1576">
        <f>'Milestone 2'!S429</f>
        <v>0</v>
      </c>
    </row>
    <row r="1577" spans="1:18">
      <c r="A1577">
        <f>'Milestone 2'!A430</f>
        <v>0</v>
      </c>
      <c r="B1577">
        <f>'Milestone 2'!B430</f>
        <v>0</v>
      </c>
      <c r="C1577">
        <f>'Milestone 2'!C430</f>
        <v>0</v>
      </c>
      <c r="D1577" s="21">
        <f>'Milestone 2'!E430</f>
        <v>0</v>
      </c>
      <c r="E1577">
        <f>Reference!C1404</f>
        <v>0</v>
      </c>
      <c r="F1577">
        <f>Reference!B1404</f>
        <v>0</v>
      </c>
      <c r="G1577">
        <f>Reference!A1404</f>
        <v>0</v>
      </c>
      <c r="H1577">
        <f>Reference!F1404</f>
        <v>0</v>
      </c>
      <c r="I1577">
        <f>Reference!E1404</f>
        <v>0</v>
      </c>
      <c r="J1577">
        <f>Reference!D1404</f>
        <v>0</v>
      </c>
      <c r="K1577">
        <f>Reference!I1404</f>
        <v>0</v>
      </c>
      <c r="L1577">
        <f>Reference!H1404</f>
        <v>0</v>
      </c>
      <c r="M1577">
        <f>Reference!G1404</f>
        <v>0</v>
      </c>
      <c r="N1577">
        <f>Reference!L1404</f>
        <v>0</v>
      </c>
      <c r="O1577">
        <f>Reference!K1404</f>
        <v>0</v>
      </c>
      <c r="P1577">
        <f>Reference!J1404</f>
        <v>0</v>
      </c>
      <c r="Q1577">
        <f>'Milestone 2'!R430</f>
        <v>0</v>
      </c>
      <c r="R1577">
        <f>'Milestone 2'!S430</f>
        <v>0</v>
      </c>
    </row>
    <row r="1578" spans="1:18">
      <c r="A1578">
        <f>'Milestone 2'!A431</f>
        <v>0</v>
      </c>
      <c r="B1578">
        <f>'Milestone 2'!B431</f>
        <v>0</v>
      </c>
      <c r="C1578">
        <f>'Milestone 2'!C431</f>
        <v>0</v>
      </c>
      <c r="D1578" s="21">
        <f>'Milestone 2'!E431</f>
        <v>0</v>
      </c>
      <c r="E1578">
        <f>Reference!C1405</f>
        <v>0</v>
      </c>
      <c r="F1578">
        <f>Reference!B1405</f>
        <v>0</v>
      </c>
      <c r="G1578">
        <f>Reference!A1405</f>
        <v>0</v>
      </c>
      <c r="H1578">
        <f>Reference!F1405</f>
        <v>0</v>
      </c>
      <c r="I1578">
        <f>Reference!E1405</f>
        <v>0</v>
      </c>
      <c r="J1578">
        <f>Reference!D1405</f>
        <v>0</v>
      </c>
      <c r="K1578">
        <f>Reference!I1405</f>
        <v>0</v>
      </c>
      <c r="L1578">
        <f>Reference!H1405</f>
        <v>0</v>
      </c>
      <c r="M1578">
        <f>Reference!G1405</f>
        <v>0</v>
      </c>
      <c r="N1578">
        <f>Reference!L1405</f>
        <v>0</v>
      </c>
      <c r="O1578">
        <f>Reference!K1405</f>
        <v>0</v>
      </c>
      <c r="P1578">
        <f>Reference!J1405</f>
        <v>0</v>
      </c>
      <c r="Q1578">
        <f>'Milestone 2'!R431</f>
        <v>0</v>
      </c>
      <c r="R1578">
        <f>'Milestone 2'!S431</f>
        <v>0</v>
      </c>
    </row>
    <row r="1579" spans="1:18">
      <c r="A1579">
        <f>'Milestone 2'!A432</f>
        <v>0</v>
      </c>
      <c r="B1579">
        <f>'Milestone 2'!B432</f>
        <v>0</v>
      </c>
      <c r="C1579">
        <f>'Milestone 2'!C432</f>
        <v>0</v>
      </c>
      <c r="D1579" s="21">
        <f>'Milestone 2'!E432</f>
        <v>0</v>
      </c>
      <c r="E1579">
        <f>Reference!C1406</f>
        <v>0</v>
      </c>
      <c r="F1579">
        <f>Reference!B1406</f>
        <v>0</v>
      </c>
      <c r="G1579">
        <f>Reference!A1406</f>
        <v>0</v>
      </c>
      <c r="H1579">
        <f>Reference!F1406</f>
        <v>0</v>
      </c>
      <c r="I1579">
        <f>Reference!E1406</f>
        <v>0</v>
      </c>
      <c r="J1579">
        <f>Reference!D1406</f>
        <v>0</v>
      </c>
      <c r="K1579">
        <f>Reference!I1406</f>
        <v>0</v>
      </c>
      <c r="L1579">
        <f>Reference!H1406</f>
        <v>0</v>
      </c>
      <c r="M1579">
        <f>Reference!G1406</f>
        <v>0</v>
      </c>
      <c r="N1579">
        <f>Reference!L1406</f>
        <v>0</v>
      </c>
      <c r="O1579">
        <f>Reference!K1406</f>
        <v>0</v>
      </c>
      <c r="P1579">
        <f>Reference!J1406</f>
        <v>0</v>
      </c>
      <c r="Q1579">
        <f>'Milestone 2'!R432</f>
        <v>0</v>
      </c>
      <c r="R1579">
        <f>'Milestone 2'!S432</f>
        <v>0</v>
      </c>
    </row>
    <row r="1580" spans="1:18">
      <c r="A1580">
        <f>'Milestone 2'!A433</f>
        <v>0</v>
      </c>
      <c r="B1580">
        <f>'Milestone 2'!B433</f>
        <v>0</v>
      </c>
      <c r="C1580">
        <f>'Milestone 2'!C433</f>
        <v>0</v>
      </c>
      <c r="D1580" s="21">
        <f>'Milestone 2'!E433</f>
        <v>0</v>
      </c>
      <c r="E1580">
        <f>Reference!C1407</f>
        <v>0</v>
      </c>
      <c r="F1580">
        <f>Reference!B1407</f>
        <v>0</v>
      </c>
      <c r="G1580">
        <f>Reference!A1407</f>
        <v>0</v>
      </c>
      <c r="H1580">
        <f>Reference!F1407</f>
        <v>0</v>
      </c>
      <c r="I1580">
        <f>Reference!E1407</f>
        <v>0</v>
      </c>
      <c r="J1580">
        <f>Reference!D1407</f>
        <v>0</v>
      </c>
      <c r="K1580">
        <f>Reference!I1407</f>
        <v>0</v>
      </c>
      <c r="L1580">
        <f>Reference!H1407</f>
        <v>0</v>
      </c>
      <c r="M1580">
        <f>Reference!G1407</f>
        <v>0</v>
      </c>
      <c r="N1580">
        <f>Reference!L1407</f>
        <v>0</v>
      </c>
      <c r="O1580">
        <f>Reference!K1407</f>
        <v>0</v>
      </c>
      <c r="P1580">
        <f>Reference!J1407</f>
        <v>0</v>
      </c>
      <c r="Q1580">
        <f>'Milestone 2'!R433</f>
        <v>0</v>
      </c>
      <c r="R1580">
        <f>'Milestone 2'!S433</f>
        <v>0</v>
      </c>
    </row>
    <row r="1581" spans="1:18">
      <c r="A1581">
        <f>'Milestone 2'!A434</f>
        <v>0</v>
      </c>
      <c r="B1581">
        <f>'Milestone 2'!B434</f>
        <v>0</v>
      </c>
      <c r="C1581">
        <f>'Milestone 2'!C434</f>
        <v>0</v>
      </c>
      <c r="D1581" s="21">
        <f>'Milestone 2'!E434</f>
        <v>0</v>
      </c>
      <c r="E1581">
        <f>Reference!C1408</f>
        <v>0</v>
      </c>
      <c r="F1581">
        <f>Reference!B1408</f>
        <v>0</v>
      </c>
      <c r="G1581">
        <f>Reference!A1408</f>
        <v>0</v>
      </c>
      <c r="H1581">
        <f>Reference!F1408</f>
        <v>0</v>
      </c>
      <c r="I1581">
        <f>Reference!E1408</f>
        <v>0</v>
      </c>
      <c r="J1581">
        <f>Reference!D1408</f>
        <v>0</v>
      </c>
      <c r="K1581">
        <f>Reference!I1408</f>
        <v>0</v>
      </c>
      <c r="L1581">
        <f>Reference!H1408</f>
        <v>0</v>
      </c>
      <c r="M1581">
        <f>Reference!G1408</f>
        <v>0</v>
      </c>
      <c r="N1581">
        <f>Reference!L1408</f>
        <v>0</v>
      </c>
      <c r="O1581">
        <f>Reference!K1408</f>
        <v>0</v>
      </c>
      <c r="P1581">
        <f>Reference!J1408</f>
        <v>0</v>
      </c>
      <c r="Q1581">
        <f>'Milestone 2'!R434</f>
        <v>0</v>
      </c>
      <c r="R1581">
        <f>'Milestone 2'!S434</f>
        <v>0</v>
      </c>
    </row>
    <row r="1582" spans="1:18">
      <c r="A1582">
        <f>'Milestone 2'!A435</f>
        <v>0</v>
      </c>
      <c r="B1582">
        <f>'Milestone 2'!B435</f>
        <v>0</v>
      </c>
      <c r="C1582">
        <f>'Milestone 2'!C435</f>
        <v>0</v>
      </c>
      <c r="D1582" s="21">
        <f>'Milestone 2'!E435</f>
        <v>0</v>
      </c>
      <c r="E1582">
        <f>Reference!C1409</f>
        <v>0</v>
      </c>
      <c r="F1582">
        <f>Reference!B1409</f>
        <v>0</v>
      </c>
      <c r="G1582">
        <f>Reference!A1409</f>
        <v>0</v>
      </c>
      <c r="H1582">
        <f>Reference!F1409</f>
        <v>0</v>
      </c>
      <c r="I1582">
        <f>Reference!E1409</f>
        <v>0</v>
      </c>
      <c r="J1582">
        <f>Reference!D1409</f>
        <v>0</v>
      </c>
      <c r="K1582">
        <f>Reference!I1409</f>
        <v>0</v>
      </c>
      <c r="L1582">
        <f>Reference!H1409</f>
        <v>0</v>
      </c>
      <c r="M1582">
        <f>Reference!G1409</f>
        <v>0</v>
      </c>
      <c r="N1582">
        <f>Reference!L1409</f>
        <v>0</v>
      </c>
      <c r="O1582">
        <f>Reference!K1409</f>
        <v>0</v>
      </c>
      <c r="P1582">
        <f>Reference!J1409</f>
        <v>0</v>
      </c>
      <c r="Q1582">
        <f>'Milestone 2'!R435</f>
        <v>0</v>
      </c>
      <c r="R1582">
        <f>'Milestone 2'!S435</f>
        <v>0</v>
      </c>
    </row>
    <row r="1583" spans="1:18">
      <c r="A1583">
        <f>'Milestone 2'!A436</f>
        <v>0</v>
      </c>
      <c r="B1583">
        <f>'Milestone 2'!B436</f>
        <v>0</v>
      </c>
      <c r="C1583">
        <f>'Milestone 2'!C436</f>
        <v>0</v>
      </c>
      <c r="D1583" s="21">
        <f>'Milestone 2'!E436</f>
        <v>0</v>
      </c>
      <c r="E1583">
        <f>Reference!C1410</f>
        <v>0</v>
      </c>
      <c r="F1583">
        <f>Reference!B1410</f>
        <v>0</v>
      </c>
      <c r="G1583">
        <f>Reference!A1410</f>
        <v>0</v>
      </c>
      <c r="H1583">
        <f>Reference!F1410</f>
        <v>0</v>
      </c>
      <c r="I1583">
        <f>Reference!E1410</f>
        <v>0</v>
      </c>
      <c r="J1583">
        <f>Reference!D1410</f>
        <v>0</v>
      </c>
      <c r="K1583">
        <f>Reference!I1410</f>
        <v>0</v>
      </c>
      <c r="L1583">
        <f>Reference!H1410</f>
        <v>0</v>
      </c>
      <c r="M1583">
        <f>Reference!G1410</f>
        <v>0</v>
      </c>
      <c r="N1583">
        <f>Reference!L1410</f>
        <v>0</v>
      </c>
      <c r="O1583">
        <f>Reference!K1410</f>
        <v>0</v>
      </c>
      <c r="P1583">
        <f>Reference!J1410</f>
        <v>0</v>
      </c>
      <c r="Q1583">
        <f>'Milestone 2'!R436</f>
        <v>0</v>
      </c>
      <c r="R1583">
        <f>'Milestone 2'!S436</f>
        <v>0</v>
      </c>
    </row>
    <row r="1584" spans="1:18">
      <c r="A1584">
        <f>'Milestone 2'!A437</f>
        <v>0</v>
      </c>
      <c r="B1584">
        <f>'Milestone 2'!B437</f>
        <v>0</v>
      </c>
      <c r="C1584">
        <f>'Milestone 2'!C437</f>
        <v>0</v>
      </c>
      <c r="D1584" s="21">
        <f>'Milestone 2'!E437</f>
        <v>0</v>
      </c>
      <c r="E1584">
        <f>Reference!C1411</f>
        <v>0</v>
      </c>
      <c r="F1584">
        <f>Reference!B1411</f>
        <v>0</v>
      </c>
      <c r="G1584">
        <f>Reference!A1411</f>
        <v>0</v>
      </c>
      <c r="H1584">
        <f>Reference!F1411</f>
        <v>0</v>
      </c>
      <c r="I1584">
        <f>Reference!E1411</f>
        <v>0</v>
      </c>
      <c r="J1584">
        <f>Reference!D1411</f>
        <v>0</v>
      </c>
      <c r="K1584">
        <f>Reference!I1411</f>
        <v>0</v>
      </c>
      <c r="L1584">
        <f>Reference!H1411</f>
        <v>0</v>
      </c>
      <c r="M1584">
        <f>Reference!G1411</f>
        <v>0</v>
      </c>
      <c r="N1584">
        <f>Reference!L1411</f>
        <v>0</v>
      </c>
      <c r="O1584">
        <f>Reference!K1411</f>
        <v>0</v>
      </c>
      <c r="P1584">
        <f>Reference!J1411</f>
        <v>0</v>
      </c>
      <c r="Q1584">
        <f>'Milestone 2'!R437</f>
        <v>0</v>
      </c>
      <c r="R1584">
        <f>'Milestone 2'!S437</f>
        <v>0</v>
      </c>
    </row>
    <row r="1585" spans="1:18">
      <c r="A1585">
        <f>'Milestone 2'!A438</f>
        <v>0</v>
      </c>
      <c r="B1585">
        <f>'Milestone 2'!B438</f>
        <v>0</v>
      </c>
      <c r="C1585">
        <f>'Milestone 2'!C438</f>
        <v>0</v>
      </c>
      <c r="D1585" s="21">
        <f>'Milestone 2'!E438</f>
        <v>0</v>
      </c>
      <c r="E1585">
        <f>Reference!C1412</f>
        <v>0</v>
      </c>
      <c r="F1585">
        <f>Reference!B1412</f>
        <v>0</v>
      </c>
      <c r="G1585">
        <f>Reference!A1412</f>
        <v>0</v>
      </c>
      <c r="H1585">
        <f>Reference!F1412</f>
        <v>0</v>
      </c>
      <c r="I1585">
        <f>Reference!E1412</f>
        <v>0</v>
      </c>
      <c r="J1585">
        <f>Reference!D1412</f>
        <v>0</v>
      </c>
      <c r="K1585">
        <f>Reference!I1412</f>
        <v>0</v>
      </c>
      <c r="L1585">
        <f>Reference!H1412</f>
        <v>0</v>
      </c>
      <c r="M1585">
        <f>Reference!G1412</f>
        <v>0</v>
      </c>
      <c r="N1585">
        <f>Reference!L1412</f>
        <v>0</v>
      </c>
      <c r="O1585">
        <f>Reference!K1412</f>
        <v>0</v>
      </c>
      <c r="P1585">
        <f>Reference!J1412</f>
        <v>0</v>
      </c>
      <c r="Q1585">
        <f>'Milestone 2'!R438</f>
        <v>0</v>
      </c>
      <c r="R1585">
        <f>'Milestone 2'!S438</f>
        <v>0</v>
      </c>
    </row>
    <row r="1586" spans="1:18">
      <c r="A1586">
        <f>'Milestone 2'!A439</f>
        <v>0</v>
      </c>
      <c r="B1586">
        <f>'Milestone 2'!B439</f>
        <v>0</v>
      </c>
      <c r="C1586">
        <f>'Milestone 2'!C439</f>
        <v>0</v>
      </c>
      <c r="D1586" s="21">
        <f>'Milestone 2'!E439</f>
        <v>0</v>
      </c>
      <c r="E1586">
        <f>Reference!C1413</f>
        <v>0</v>
      </c>
      <c r="F1586">
        <f>Reference!B1413</f>
        <v>0</v>
      </c>
      <c r="G1586">
        <f>Reference!A1413</f>
        <v>0</v>
      </c>
      <c r="H1586">
        <f>Reference!F1413</f>
        <v>0</v>
      </c>
      <c r="I1586">
        <f>Reference!E1413</f>
        <v>0</v>
      </c>
      <c r="J1586">
        <f>Reference!D1413</f>
        <v>0</v>
      </c>
      <c r="K1586">
        <f>Reference!I1413</f>
        <v>0</v>
      </c>
      <c r="L1586">
        <f>Reference!H1413</f>
        <v>0</v>
      </c>
      <c r="M1586">
        <f>Reference!G1413</f>
        <v>0</v>
      </c>
      <c r="N1586">
        <f>Reference!L1413</f>
        <v>0</v>
      </c>
      <c r="O1586">
        <f>Reference!K1413</f>
        <v>0</v>
      </c>
      <c r="P1586">
        <f>Reference!J1413</f>
        <v>0</v>
      </c>
      <c r="Q1586">
        <f>'Milestone 2'!R439</f>
        <v>0</v>
      </c>
      <c r="R1586">
        <f>'Milestone 2'!S439</f>
        <v>0</v>
      </c>
    </row>
    <row r="1587" spans="1:18">
      <c r="A1587">
        <f>'Milestone 2'!A440</f>
        <v>0</v>
      </c>
      <c r="B1587">
        <f>'Milestone 2'!B440</f>
        <v>0</v>
      </c>
      <c r="C1587">
        <f>'Milestone 2'!C440</f>
        <v>0</v>
      </c>
      <c r="D1587" s="21">
        <f>'Milestone 2'!E440</f>
        <v>0</v>
      </c>
      <c r="E1587">
        <f>Reference!C1414</f>
        <v>0</v>
      </c>
      <c r="F1587">
        <f>Reference!B1414</f>
        <v>0</v>
      </c>
      <c r="G1587">
        <f>Reference!A1414</f>
        <v>0</v>
      </c>
      <c r="H1587">
        <f>Reference!F1414</f>
        <v>0</v>
      </c>
      <c r="I1587">
        <f>Reference!E1414</f>
        <v>0</v>
      </c>
      <c r="J1587">
        <f>Reference!D1414</f>
        <v>0</v>
      </c>
      <c r="K1587">
        <f>Reference!I1414</f>
        <v>0</v>
      </c>
      <c r="L1587">
        <f>Reference!H1414</f>
        <v>0</v>
      </c>
      <c r="M1587">
        <f>Reference!G1414</f>
        <v>0</v>
      </c>
      <c r="N1587">
        <f>Reference!L1414</f>
        <v>0</v>
      </c>
      <c r="O1587">
        <f>Reference!K1414</f>
        <v>0</v>
      </c>
      <c r="P1587">
        <f>Reference!J1414</f>
        <v>0</v>
      </c>
      <c r="Q1587">
        <f>'Milestone 2'!R440</f>
        <v>0</v>
      </c>
      <c r="R1587">
        <f>'Milestone 2'!S440</f>
        <v>0</v>
      </c>
    </row>
    <row r="1588" spans="1:18">
      <c r="A1588">
        <f>'Milestone 2'!A441</f>
        <v>0</v>
      </c>
      <c r="B1588">
        <f>'Milestone 2'!B441</f>
        <v>0</v>
      </c>
      <c r="C1588">
        <f>'Milestone 2'!C441</f>
        <v>0</v>
      </c>
      <c r="D1588" s="21">
        <f>'Milestone 2'!E441</f>
        <v>0</v>
      </c>
      <c r="E1588">
        <f>Reference!C1415</f>
        <v>0</v>
      </c>
      <c r="F1588">
        <f>Reference!B1415</f>
        <v>0</v>
      </c>
      <c r="G1588">
        <f>Reference!A1415</f>
        <v>0</v>
      </c>
      <c r="H1588">
        <f>Reference!F1415</f>
        <v>0</v>
      </c>
      <c r="I1588">
        <f>Reference!E1415</f>
        <v>0</v>
      </c>
      <c r="J1588">
        <f>Reference!D1415</f>
        <v>0</v>
      </c>
      <c r="K1588">
        <f>Reference!I1415</f>
        <v>0</v>
      </c>
      <c r="L1588">
        <f>Reference!H1415</f>
        <v>0</v>
      </c>
      <c r="M1588">
        <f>Reference!G1415</f>
        <v>0</v>
      </c>
      <c r="N1588">
        <f>Reference!L1415</f>
        <v>0</v>
      </c>
      <c r="O1588">
        <f>Reference!K1415</f>
        <v>0</v>
      </c>
      <c r="P1588">
        <f>Reference!J1415</f>
        <v>0</v>
      </c>
      <c r="Q1588">
        <f>'Milestone 2'!R441</f>
        <v>0</v>
      </c>
      <c r="R1588">
        <f>'Milestone 2'!S441</f>
        <v>0</v>
      </c>
    </row>
    <row r="1589" spans="1:18">
      <c r="A1589">
        <f>'Milestone 2'!A442</f>
        <v>0</v>
      </c>
      <c r="B1589">
        <f>'Milestone 2'!B442</f>
        <v>0</v>
      </c>
      <c r="C1589">
        <f>'Milestone 2'!C442</f>
        <v>0</v>
      </c>
      <c r="D1589" s="21">
        <f>'Milestone 2'!E442</f>
        <v>0</v>
      </c>
      <c r="E1589">
        <f>Reference!C1416</f>
        <v>0</v>
      </c>
      <c r="F1589">
        <f>Reference!B1416</f>
        <v>0</v>
      </c>
      <c r="G1589">
        <f>Reference!A1416</f>
        <v>0</v>
      </c>
      <c r="H1589">
        <f>Reference!F1416</f>
        <v>0</v>
      </c>
      <c r="I1589">
        <f>Reference!E1416</f>
        <v>0</v>
      </c>
      <c r="J1589">
        <f>Reference!D1416</f>
        <v>0</v>
      </c>
      <c r="K1589">
        <f>Reference!I1416</f>
        <v>0</v>
      </c>
      <c r="L1589">
        <f>Reference!H1416</f>
        <v>0</v>
      </c>
      <c r="M1589">
        <f>Reference!G1416</f>
        <v>0</v>
      </c>
      <c r="N1589">
        <f>Reference!L1416</f>
        <v>0</v>
      </c>
      <c r="O1589">
        <f>Reference!K1416</f>
        <v>0</v>
      </c>
      <c r="P1589">
        <f>Reference!J1416</f>
        <v>0</v>
      </c>
      <c r="Q1589">
        <f>'Milestone 2'!R442</f>
        <v>0</v>
      </c>
      <c r="R1589">
        <f>'Milestone 2'!S442</f>
        <v>0</v>
      </c>
    </row>
    <row r="1590" spans="1:18">
      <c r="A1590">
        <f>'Milestone 2'!A443</f>
        <v>0</v>
      </c>
      <c r="B1590">
        <f>'Milestone 2'!B443</f>
        <v>0</v>
      </c>
      <c r="C1590">
        <f>'Milestone 2'!C443</f>
        <v>0</v>
      </c>
      <c r="D1590" s="21">
        <f>'Milestone 2'!E443</f>
        <v>0</v>
      </c>
      <c r="E1590">
        <f>Reference!C1417</f>
        <v>0</v>
      </c>
      <c r="F1590">
        <f>Reference!B1417</f>
        <v>0</v>
      </c>
      <c r="G1590">
        <f>Reference!A1417</f>
        <v>0</v>
      </c>
      <c r="H1590">
        <f>Reference!F1417</f>
        <v>0</v>
      </c>
      <c r="I1590">
        <f>Reference!E1417</f>
        <v>0</v>
      </c>
      <c r="J1590">
        <f>Reference!D1417</f>
        <v>0</v>
      </c>
      <c r="K1590">
        <f>Reference!I1417</f>
        <v>0</v>
      </c>
      <c r="L1590">
        <f>Reference!H1417</f>
        <v>0</v>
      </c>
      <c r="M1590">
        <f>Reference!G1417</f>
        <v>0</v>
      </c>
      <c r="N1590">
        <f>Reference!L1417</f>
        <v>0</v>
      </c>
      <c r="O1590">
        <f>Reference!K1417</f>
        <v>0</v>
      </c>
      <c r="P1590">
        <f>Reference!J1417</f>
        <v>0</v>
      </c>
      <c r="Q1590">
        <f>'Milestone 2'!R443</f>
        <v>0</v>
      </c>
      <c r="R1590">
        <f>'Milestone 2'!S443</f>
        <v>0</v>
      </c>
    </row>
    <row r="1591" spans="1:18">
      <c r="A1591">
        <f>'Milestone 2'!A444</f>
        <v>0</v>
      </c>
      <c r="B1591">
        <f>'Milestone 2'!B444</f>
        <v>0</v>
      </c>
      <c r="C1591">
        <f>'Milestone 2'!C444</f>
        <v>0</v>
      </c>
      <c r="D1591" s="21">
        <f>'Milestone 2'!E444</f>
        <v>0</v>
      </c>
      <c r="E1591">
        <f>Reference!C1418</f>
        <v>0</v>
      </c>
      <c r="F1591">
        <f>Reference!B1418</f>
        <v>0</v>
      </c>
      <c r="G1591">
        <f>Reference!A1418</f>
        <v>0</v>
      </c>
      <c r="H1591">
        <f>Reference!F1418</f>
        <v>0</v>
      </c>
      <c r="I1591">
        <f>Reference!E1418</f>
        <v>0</v>
      </c>
      <c r="J1591">
        <f>Reference!D1418</f>
        <v>0</v>
      </c>
      <c r="K1591">
        <f>Reference!I1418</f>
        <v>0</v>
      </c>
      <c r="L1591">
        <f>Reference!H1418</f>
        <v>0</v>
      </c>
      <c r="M1591">
        <f>Reference!G1418</f>
        <v>0</v>
      </c>
      <c r="N1591">
        <f>Reference!L1418</f>
        <v>0</v>
      </c>
      <c r="O1591">
        <f>Reference!K1418</f>
        <v>0</v>
      </c>
      <c r="P1591">
        <f>Reference!J1418</f>
        <v>0</v>
      </c>
      <c r="Q1591">
        <f>'Milestone 2'!R444</f>
        <v>0</v>
      </c>
      <c r="R1591">
        <f>'Milestone 2'!S444</f>
        <v>0</v>
      </c>
    </row>
    <row r="1592" spans="1:18">
      <c r="A1592">
        <f>'Milestone 2'!A445</f>
        <v>0</v>
      </c>
      <c r="B1592">
        <f>'Milestone 2'!B445</f>
        <v>0</v>
      </c>
      <c r="C1592">
        <f>'Milestone 2'!C445</f>
        <v>0</v>
      </c>
      <c r="D1592" s="21">
        <f>'Milestone 2'!E445</f>
        <v>0</v>
      </c>
      <c r="E1592">
        <f>Reference!C1419</f>
        <v>0</v>
      </c>
      <c r="F1592">
        <f>Reference!B1419</f>
        <v>0</v>
      </c>
      <c r="G1592">
        <f>Reference!A1419</f>
        <v>0</v>
      </c>
      <c r="H1592">
        <f>Reference!F1419</f>
        <v>0</v>
      </c>
      <c r="I1592">
        <f>Reference!E1419</f>
        <v>0</v>
      </c>
      <c r="J1592">
        <f>Reference!D1419</f>
        <v>0</v>
      </c>
      <c r="K1592">
        <f>Reference!I1419</f>
        <v>0</v>
      </c>
      <c r="L1592">
        <f>Reference!H1419</f>
        <v>0</v>
      </c>
      <c r="M1592">
        <f>Reference!G1419</f>
        <v>0</v>
      </c>
      <c r="N1592">
        <f>Reference!L1419</f>
        <v>0</v>
      </c>
      <c r="O1592">
        <f>Reference!K1419</f>
        <v>0</v>
      </c>
      <c r="P1592">
        <f>Reference!J1419</f>
        <v>0</v>
      </c>
      <c r="Q1592">
        <f>'Milestone 2'!R445</f>
        <v>0</v>
      </c>
      <c r="R1592">
        <f>'Milestone 2'!S445</f>
        <v>0</v>
      </c>
    </row>
    <row r="1593" spans="1:18">
      <c r="A1593">
        <f>'Milestone 2'!A446</f>
        <v>0</v>
      </c>
      <c r="B1593">
        <f>'Milestone 2'!B446</f>
        <v>0</v>
      </c>
      <c r="C1593">
        <f>'Milestone 2'!C446</f>
        <v>0</v>
      </c>
      <c r="D1593" s="21">
        <f>'Milestone 2'!E446</f>
        <v>0</v>
      </c>
      <c r="E1593">
        <f>Reference!C1420</f>
        <v>0</v>
      </c>
      <c r="F1593">
        <f>Reference!B1420</f>
        <v>0</v>
      </c>
      <c r="G1593">
        <f>Reference!A1420</f>
        <v>0</v>
      </c>
      <c r="H1593">
        <f>Reference!F1420</f>
        <v>0</v>
      </c>
      <c r="I1593">
        <f>Reference!E1420</f>
        <v>0</v>
      </c>
      <c r="J1593">
        <f>Reference!D1420</f>
        <v>0</v>
      </c>
      <c r="K1593">
        <f>Reference!I1420</f>
        <v>0</v>
      </c>
      <c r="L1593">
        <f>Reference!H1420</f>
        <v>0</v>
      </c>
      <c r="M1593">
        <f>Reference!G1420</f>
        <v>0</v>
      </c>
      <c r="N1593">
        <f>Reference!L1420</f>
        <v>0</v>
      </c>
      <c r="O1593">
        <f>Reference!K1420</f>
        <v>0</v>
      </c>
      <c r="P1593">
        <f>Reference!J1420</f>
        <v>0</v>
      </c>
      <c r="Q1593">
        <f>'Milestone 2'!R446</f>
        <v>0</v>
      </c>
      <c r="R1593">
        <f>'Milestone 2'!S446</f>
        <v>0</v>
      </c>
    </row>
    <row r="1594" spans="1:18">
      <c r="A1594">
        <f>'Milestone 2'!A447</f>
        <v>0</v>
      </c>
      <c r="B1594">
        <f>'Milestone 2'!B447</f>
        <v>0</v>
      </c>
      <c r="C1594">
        <f>'Milestone 2'!C447</f>
        <v>0</v>
      </c>
      <c r="D1594" s="21">
        <f>'Milestone 2'!E447</f>
        <v>0</v>
      </c>
      <c r="E1594">
        <f>Reference!C1421</f>
        <v>0</v>
      </c>
      <c r="F1594">
        <f>Reference!B1421</f>
        <v>0</v>
      </c>
      <c r="G1594">
        <f>Reference!A1421</f>
        <v>0</v>
      </c>
      <c r="H1594">
        <f>Reference!F1421</f>
        <v>0</v>
      </c>
      <c r="I1594">
        <f>Reference!E1421</f>
        <v>0</v>
      </c>
      <c r="J1594">
        <f>Reference!D1421</f>
        <v>0</v>
      </c>
      <c r="K1594">
        <f>Reference!I1421</f>
        <v>0</v>
      </c>
      <c r="L1594">
        <f>Reference!H1421</f>
        <v>0</v>
      </c>
      <c r="M1594">
        <f>Reference!G1421</f>
        <v>0</v>
      </c>
      <c r="N1594">
        <f>Reference!L1421</f>
        <v>0</v>
      </c>
      <c r="O1594">
        <f>Reference!K1421</f>
        <v>0</v>
      </c>
      <c r="P1594">
        <f>Reference!J1421</f>
        <v>0</v>
      </c>
      <c r="Q1594">
        <f>'Milestone 2'!R447</f>
        <v>0</v>
      </c>
      <c r="R1594">
        <f>'Milestone 2'!S447</f>
        <v>0</v>
      </c>
    </row>
    <row r="1595" spans="1:18">
      <c r="A1595">
        <f>'Milestone 2'!A448</f>
        <v>0</v>
      </c>
      <c r="B1595">
        <f>'Milestone 2'!B448</f>
        <v>0</v>
      </c>
      <c r="C1595">
        <f>'Milestone 2'!C448</f>
        <v>0</v>
      </c>
      <c r="D1595" s="21">
        <f>'Milestone 2'!E448</f>
        <v>0</v>
      </c>
      <c r="E1595">
        <f>Reference!C1422</f>
        <v>0</v>
      </c>
      <c r="F1595">
        <f>Reference!B1422</f>
        <v>0</v>
      </c>
      <c r="G1595">
        <f>Reference!A1422</f>
        <v>0</v>
      </c>
      <c r="H1595">
        <f>Reference!F1422</f>
        <v>0</v>
      </c>
      <c r="I1595">
        <f>Reference!E1422</f>
        <v>0</v>
      </c>
      <c r="J1595">
        <f>Reference!D1422</f>
        <v>0</v>
      </c>
      <c r="K1595">
        <f>Reference!I1422</f>
        <v>0</v>
      </c>
      <c r="L1595">
        <f>Reference!H1422</f>
        <v>0</v>
      </c>
      <c r="M1595">
        <f>Reference!G1422</f>
        <v>0</v>
      </c>
      <c r="N1595">
        <f>Reference!L1422</f>
        <v>0</v>
      </c>
      <c r="O1595">
        <f>Reference!K1422</f>
        <v>0</v>
      </c>
      <c r="P1595">
        <f>Reference!J1422</f>
        <v>0</v>
      </c>
      <c r="Q1595">
        <f>'Milestone 2'!R448</f>
        <v>0</v>
      </c>
      <c r="R1595">
        <f>'Milestone 2'!S448</f>
        <v>0</v>
      </c>
    </row>
    <row r="1596" spans="1:18">
      <c r="A1596">
        <f>'Milestone 2'!A449</f>
        <v>0</v>
      </c>
      <c r="B1596">
        <f>'Milestone 2'!B449</f>
        <v>0</v>
      </c>
      <c r="C1596">
        <f>'Milestone 2'!C449</f>
        <v>0</v>
      </c>
      <c r="D1596" s="21">
        <f>'Milestone 2'!E449</f>
        <v>0</v>
      </c>
      <c r="E1596">
        <f>Reference!C1423</f>
        <v>0</v>
      </c>
      <c r="F1596">
        <f>Reference!B1423</f>
        <v>0</v>
      </c>
      <c r="G1596">
        <f>Reference!A1423</f>
        <v>0</v>
      </c>
      <c r="H1596">
        <f>Reference!F1423</f>
        <v>0</v>
      </c>
      <c r="I1596">
        <f>Reference!E1423</f>
        <v>0</v>
      </c>
      <c r="J1596">
        <f>Reference!D1423</f>
        <v>0</v>
      </c>
      <c r="K1596">
        <f>Reference!I1423</f>
        <v>0</v>
      </c>
      <c r="L1596">
        <f>Reference!H1423</f>
        <v>0</v>
      </c>
      <c r="M1596">
        <f>Reference!G1423</f>
        <v>0</v>
      </c>
      <c r="N1596">
        <f>Reference!L1423</f>
        <v>0</v>
      </c>
      <c r="O1596">
        <f>Reference!K1423</f>
        <v>0</v>
      </c>
      <c r="P1596">
        <f>Reference!J1423</f>
        <v>0</v>
      </c>
      <c r="Q1596">
        <f>'Milestone 2'!R449</f>
        <v>0</v>
      </c>
      <c r="R1596">
        <f>'Milestone 2'!S449</f>
        <v>0</v>
      </c>
    </row>
    <row r="1597" spans="1:18">
      <c r="A1597">
        <f>'Milestone 2'!A450</f>
        <v>0</v>
      </c>
      <c r="B1597">
        <f>'Milestone 2'!B450</f>
        <v>0</v>
      </c>
      <c r="C1597">
        <f>'Milestone 2'!C450</f>
        <v>0</v>
      </c>
      <c r="D1597" s="21">
        <f>'Milestone 2'!E450</f>
        <v>0</v>
      </c>
      <c r="E1597">
        <f>Reference!C1424</f>
        <v>0</v>
      </c>
      <c r="F1597">
        <f>Reference!B1424</f>
        <v>0</v>
      </c>
      <c r="G1597">
        <f>Reference!A1424</f>
        <v>0</v>
      </c>
      <c r="H1597">
        <f>Reference!F1424</f>
        <v>0</v>
      </c>
      <c r="I1597">
        <f>Reference!E1424</f>
        <v>0</v>
      </c>
      <c r="J1597">
        <f>Reference!D1424</f>
        <v>0</v>
      </c>
      <c r="K1597">
        <f>Reference!I1424</f>
        <v>0</v>
      </c>
      <c r="L1597">
        <f>Reference!H1424</f>
        <v>0</v>
      </c>
      <c r="M1597">
        <f>Reference!G1424</f>
        <v>0</v>
      </c>
      <c r="N1597">
        <f>Reference!L1424</f>
        <v>0</v>
      </c>
      <c r="O1597">
        <f>Reference!K1424</f>
        <v>0</v>
      </c>
      <c r="P1597">
        <f>Reference!J1424</f>
        <v>0</v>
      </c>
      <c r="Q1597">
        <f>'Milestone 2'!R450</f>
        <v>0</v>
      </c>
      <c r="R1597">
        <f>'Milestone 2'!S450</f>
        <v>0</v>
      </c>
    </row>
    <row r="1598" spans="1:18">
      <c r="A1598">
        <f>'Milestone 2'!A451</f>
        <v>0</v>
      </c>
      <c r="B1598">
        <f>'Milestone 2'!B451</f>
        <v>0</v>
      </c>
      <c r="C1598">
        <f>'Milestone 2'!C451</f>
        <v>0</v>
      </c>
      <c r="D1598" s="21">
        <f>'Milestone 2'!E451</f>
        <v>0</v>
      </c>
      <c r="E1598">
        <f>Reference!C1425</f>
        <v>0</v>
      </c>
      <c r="F1598">
        <f>Reference!B1425</f>
        <v>0</v>
      </c>
      <c r="G1598">
        <f>Reference!A1425</f>
        <v>0</v>
      </c>
      <c r="H1598">
        <f>Reference!F1425</f>
        <v>0</v>
      </c>
      <c r="I1598">
        <f>Reference!E1425</f>
        <v>0</v>
      </c>
      <c r="J1598">
        <f>Reference!D1425</f>
        <v>0</v>
      </c>
      <c r="K1598">
        <f>Reference!I1425</f>
        <v>0</v>
      </c>
      <c r="L1598">
        <f>Reference!H1425</f>
        <v>0</v>
      </c>
      <c r="M1598">
        <f>Reference!G1425</f>
        <v>0</v>
      </c>
      <c r="N1598">
        <f>Reference!L1425</f>
        <v>0</v>
      </c>
      <c r="O1598">
        <f>Reference!K1425</f>
        <v>0</v>
      </c>
      <c r="P1598">
        <f>Reference!J1425</f>
        <v>0</v>
      </c>
      <c r="Q1598">
        <f>'Milestone 2'!R451</f>
        <v>0</v>
      </c>
      <c r="R1598">
        <f>'Milestone 2'!S451</f>
        <v>0</v>
      </c>
    </row>
    <row r="1599" spans="1:18">
      <c r="A1599">
        <f>'Milestone 2'!A452</f>
        <v>0</v>
      </c>
      <c r="B1599">
        <f>'Milestone 2'!B452</f>
        <v>0</v>
      </c>
      <c r="C1599">
        <f>'Milestone 2'!C452</f>
        <v>0</v>
      </c>
      <c r="D1599" s="21">
        <f>'Milestone 2'!E452</f>
        <v>0</v>
      </c>
      <c r="E1599">
        <f>Reference!C1426</f>
        <v>0</v>
      </c>
      <c r="F1599">
        <f>Reference!B1426</f>
        <v>0</v>
      </c>
      <c r="G1599">
        <f>Reference!A1426</f>
        <v>0</v>
      </c>
      <c r="H1599">
        <f>Reference!F1426</f>
        <v>0</v>
      </c>
      <c r="I1599">
        <f>Reference!E1426</f>
        <v>0</v>
      </c>
      <c r="J1599">
        <f>Reference!D1426</f>
        <v>0</v>
      </c>
      <c r="K1599">
        <f>Reference!I1426</f>
        <v>0</v>
      </c>
      <c r="L1599">
        <f>Reference!H1426</f>
        <v>0</v>
      </c>
      <c r="M1599">
        <f>Reference!G1426</f>
        <v>0</v>
      </c>
      <c r="N1599">
        <f>Reference!L1426</f>
        <v>0</v>
      </c>
      <c r="O1599">
        <f>Reference!K1426</f>
        <v>0</v>
      </c>
      <c r="P1599">
        <f>Reference!J1426</f>
        <v>0</v>
      </c>
      <c r="Q1599">
        <f>'Milestone 2'!R452</f>
        <v>0</v>
      </c>
      <c r="R1599">
        <f>'Milestone 2'!S452</f>
        <v>0</v>
      </c>
    </row>
    <row r="1600" spans="1:18">
      <c r="A1600">
        <f>'Milestone 2'!A453</f>
        <v>0</v>
      </c>
      <c r="B1600">
        <f>'Milestone 2'!B453</f>
        <v>0</v>
      </c>
      <c r="C1600">
        <f>'Milestone 2'!C453</f>
        <v>0</v>
      </c>
      <c r="D1600" s="21">
        <f>'Milestone 2'!E453</f>
        <v>0</v>
      </c>
      <c r="E1600">
        <f>Reference!C1427</f>
        <v>0</v>
      </c>
      <c r="F1600">
        <f>Reference!B1427</f>
        <v>0</v>
      </c>
      <c r="G1600">
        <f>Reference!A1427</f>
        <v>0</v>
      </c>
      <c r="H1600">
        <f>Reference!F1427</f>
        <v>0</v>
      </c>
      <c r="I1600">
        <f>Reference!E1427</f>
        <v>0</v>
      </c>
      <c r="J1600">
        <f>Reference!D1427</f>
        <v>0</v>
      </c>
      <c r="K1600">
        <f>Reference!I1427</f>
        <v>0</v>
      </c>
      <c r="L1600">
        <f>Reference!H1427</f>
        <v>0</v>
      </c>
      <c r="M1600">
        <f>Reference!G1427</f>
        <v>0</v>
      </c>
      <c r="N1600">
        <f>Reference!L1427</f>
        <v>0</v>
      </c>
      <c r="O1600">
        <f>Reference!K1427</f>
        <v>0</v>
      </c>
      <c r="P1600">
        <f>Reference!J1427</f>
        <v>0</v>
      </c>
      <c r="Q1600">
        <f>'Milestone 2'!R453</f>
        <v>0</v>
      </c>
      <c r="R1600">
        <f>'Milestone 2'!S453</f>
        <v>0</v>
      </c>
    </row>
    <row r="1601" spans="1:18">
      <c r="A1601">
        <f>'Milestone 2'!A454</f>
        <v>0</v>
      </c>
      <c r="B1601">
        <f>'Milestone 2'!B454</f>
        <v>0</v>
      </c>
      <c r="C1601">
        <f>'Milestone 2'!C454</f>
        <v>0</v>
      </c>
      <c r="D1601" s="21">
        <f>'Milestone 2'!E454</f>
        <v>0</v>
      </c>
      <c r="E1601">
        <f>Reference!C1428</f>
        <v>0</v>
      </c>
      <c r="F1601">
        <f>Reference!B1428</f>
        <v>0</v>
      </c>
      <c r="G1601">
        <f>Reference!A1428</f>
        <v>0</v>
      </c>
      <c r="H1601">
        <f>Reference!F1428</f>
        <v>0</v>
      </c>
      <c r="I1601">
        <f>Reference!E1428</f>
        <v>0</v>
      </c>
      <c r="J1601">
        <f>Reference!D1428</f>
        <v>0</v>
      </c>
      <c r="K1601">
        <f>Reference!I1428</f>
        <v>0</v>
      </c>
      <c r="L1601">
        <f>Reference!H1428</f>
        <v>0</v>
      </c>
      <c r="M1601">
        <f>Reference!G1428</f>
        <v>0</v>
      </c>
      <c r="N1601">
        <f>Reference!L1428</f>
        <v>0</v>
      </c>
      <c r="O1601">
        <f>Reference!K1428</f>
        <v>0</v>
      </c>
      <c r="P1601">
        <f>Reference!J1428</f>
        <v>0</v>
      </c>
      <c r="Q1601">
        <f>'Milestone 2'!R454</f>
        <v>0</v>
      </c>
      <c r="R1601">
        <f>'Milestone 2'!S454</f>
        <v>0</v>
      </c>
    </row>
    <row r="1602" spans="1:18">
      <c r="A1602">
        <f>'Milestone 2'!A455</f>
        <v>0</v>
      </c>
      <c r="B1602">
        <f>'Milestone 2'!B455</f>
        <v>0</v>
      </c>
      <c r="C1602">
        <f>'Milestone 2'!C455</f>
        <v>0</v>
      </c>
      <c r="D1602" s="21">
        <f>'Milestone 2'!E455</f>
        <v>0</v>
      </c>
      <c r="E1602">
        <f>Reference!C1429</f>
        <v>0</v>
      </c>
      <c r="F1602">
        <f>Reference!B1429</f>
        <v>0</v>
      </c>
      <c r="G1602">
        <f>Reference!A1429</f>
        <v>0</v>
      </c>
      <c r="H1602">
        <f>Reference!F1429</f>
        <v>0</v>
      </c>
      <c r="I1602">
        <f>Reference!E1429</f>
        <v>0</v>
      </c>
      <c r="J1602">
        <f>Reference!D1429</f>
        <v>0</v>
      </c>
      <c r="K1602">
        <f>Reference!I1429</f>
        <v>0</v>
      </c>
      <c r="L1602">
        <f>Reference!H1429</f>
        <v>0</v>
      </c>
      <c r="M1602">
        <f>Reference!G1429</f>
        <v>0</v>
      </c>
      <c r="N1602">
        <f>Reference!L1429</f>
        <v>0</v>
      </c>
      <c r="O1602">
        <f>Reference!K1429</f>
        <v>0</v>
      </c>
      <c r="P1602">
        <f>Reference!J1429</f>
        <v>0</v>
      </c>
      <c r="Q1602">
        <f>'Milestone 2'!R455</f>
        <v>0</v>
      </c>
      <c r="R1602">
        <f>'Milestone 2'!S455</f>
        <v>0</v>
      </c>
    </row>
    <row r="1603" spans="1:18">
      <c r="A1603">
        <f>'Milestone 2'!A456</f>
        <v>0</v>
      </c>
      <c r="B1603">
        <f>'Milestone 2'!B456</f>
        <v>0</v>
      </c>
      <c r="C1603">
        <f>'Milestone 2'!C456</f>
        <v>0</v>
      </c>
      <c r="D1603" s="21">
        <f>'Milestone 2'!E456</f>
        <v>0</v>
      </c>
      <c r="E1603">
        <f>Reference!C1430</f>
        <v>0</v>
      </c>
      <c r="F1603">
        <f>Reference!B1430</f>
        <v>0</v>
      </c>
      <c r="G1603">
        <f>Reference!A1430</f>
        <v>0</v>
      </c>
      <c r="H1603">
        <f>Reference!F1430</f>
        <v>0</v>
      </c>
      <c r="I1603">
        <f>Reference!E1430</f>
        <v>0</v>
      </c>
      <c r="J1603">
        <f>Reference!D1430</f>
        <v>0</v>
      </c>
      <c r="K1603">
        <f>Reference!I1430</f>
        <v>0</v>
      </c>
      <c r="L1603">
        <f>Reference!H1430</f>
        <v>0</v>
      </c>
      <c r="M1603">
        <f>Reference!G1430</f>
        <v>0</v>
      </c>
      <c r="N1603">
        <f>Reference!L1430</f>
        <v>0</v>
      </c>
      <c r="O1603">
        <f>Reference!K1430</f>
        <v>0</v>
      </c>
      <c r="P1603">
        <f>Reference!J1430</f>
        <v>0</v>
      </c>
      <c r="Q1603">
        <f>'Milestone 2'!R456</f>
        <v>0</v>
      </c>
      <c r="R1603">
        <f>'Milestone 2'!S456</f>
        <v>0</v>
      </c>
    </row>
    <row r="1604" spans="1:18">
      <c r="A1604">
        <f>'Milestone 2'!A457</f>
        <v>0</v>
      </c>
      <c r="B1604">
        <f>'Milestone 2'!B457</f>
        <v>0</v>
      </c>
      <c r="C1604">
        <f>'Milestone 2'!C457</f>
        <v>0</v>
      </c>
      <c r="D1604" s="21">
        <f>'Milestone 2'!E457</f>
        <v>0</v>
      </c>
      <c r="E1604">
        <f>Reference!C1431</f>
        <v>0</v>
      </c>
      <c r="F1604">
        <f>Reference!B1431</f>
        <v>0</v>
      </c>
      <c r="G1604">
        <f>Reference!A1431</f>
        <v>0</v>
      </c>
      <c r="H1604">
        <f>Reference!F1431</f>
        <v>0</v>
      </c>
      <c r="I1604">
        <f>Reference!E1431</f>
        <v>0</v>
      </c>
      <c r="J1604">
        <f>Reference!D1431</f>
        <v>0</v>
      </c>
      <c r="K1604">
        <f>Reference!I1431</f>
        <v>0</v>
      </c>
      <c r="L1604">
        <f>Reference!H1431</f>
        <v>0</v>
      </c>
      <c r="M1604">
        <f>Reference!G1431</f>
        <v>0</v>
      </c>
      <c r="N1604">
        <f>Reference!L1431</f>
        <v>0</v>
      </c>
      <c r="O1604">
        <f>Reference!K1431</f>
        <v>0</v>
      </c>
      <c r="P1604">
        <f>Reference!J1431</f>
        <v>0</v>
      </c>
      <c r="Q1604">
        <f>'Milestone 2'!R457</f>
        <v>0</v>
      </c>
      <c r="R1604">
        <f>'Milestone 2'!S457</f>
        <v>0</v>
      </c>
    </row>
    <row r="1605" spans="1:18">
      <c r="A1605">
        <f>'Milestone 2'!A458</f>
        <v>0</v>
      </c>
      <c r="B1605">
        <f>'Milestone 2'!B458</f>
        <v>0</v>
      </c>
      <c r="C1605">
        <f>'Milestone 2'!C458</f>
        <v>0</v>
      </c>
      <c r="D1605" s="21">
        <f>'Milestone 2'!E458</f>
        <v>0</v>
      </c>
      <c r="E1605">
        <f>Reference!C1432</f>
        <v>0</v>
      </c>
      <c r="F1605">
        <f>Reference!B1432</f>
        <v>0</v>
      </c>
      <c r="G1605">
        <f>Reference!A1432</f>
        <v>0</v>
      </c>
      <c r="H1605">
        <f>Reference!F1432</f>
        <v>0</v>
      </c>
      <c r="I1605">
        <f>Reference!E1432</f>
        <v>0</v>
      </c>
      <c r="J1605">
        <f>Reference!D1432</f>
        <v>0</v>
      </c>
      <c r="K1605">
        <f>Reference!I1432</f>
        <v>0</v>
      </c>
      <c r="L1605">
        <f>Reference!H1432</f>
        <v>0</v>
      </c>
      <c r="M1605">
        <f>Reference!G1432</f>
        <v>0</v>
      </c>
      <c r="N1605">
        <f>Reference!L1432</f>
        <v>0</v>
      </c>
      <c r="O1605">
        <f>Reference!K1432</f>
        <v>0</v>
      </c>
      <c r="P1605">
        <f>Reference!J1432</f>
        <v>0</v>
      </c>
      <c r="Q1605">
        <f>'Milestone 2'!R458</f>
        <v>0</v>
      </c>
      <c r="R1605">
        <f>'Milestone 2'!S458</f>
        <v>0</v>
      </c>
    </row>
    <row r="1606" spans="1:18">
      <c r="A1606">
        <f>'Milestone 2'!A459</f>
        <v>0</v>
      </c>
      <c r="B1606">
        <f>'Milestone 2'!B459</f>
        <v>0</v>
      </c>
      <c r="C1606">
        <f>'Milestone 2'!C459</f>
        <v>0</v>
      </c>
      <c r="D1606" s="21">
        <f>'Milestone 2'!E459</f>
        <v>0</v>
      </c>
      <c r="E1606">
        <f>Reference!C1433</f>
        <v>0</v>
      </c>
      <c r="F1606">
        <f>Reference!B1433</f>
        <v>0</v>
      </c>
      <c r="G1606">
        <f>Reference!A1433</f>
        <v>0</v>
      </c>
      <c r="H1606">
        <f>Reference!F1433</f>
        <v>0</v>
      </c>
      <c r="I1606">
        <f>Reference!E1433</f>
        <v>0</v>
      </c>
      <c r="J1606">
        <f>Reference!D1433</f>
        <v>0</v>
      </c>
      <c r="K1606">
        <f>Reference!I1433</f>
        <v>0</v>
      </c>
      <c r="L1606">
        <f>Reference!H1433</f>
        <v>0</v>
      </c>
      <c r="M1606">
        <f>Reference!G1433</f>
        <v>0</v>
      </c>
      <c r="N1606">
        <f>Reference!L1433</f>
        <v>0</v>
      </c>
      <c r="O1606">
        <f>Reference!K1433</f>
        <v>0</v>
      </c>
      <c r="P1606">
        <f>Reference!J1433</f>
        <v>0</v>
      </c>
      <c r="Q1606">
        <f>'Milestone 2'!R459</f>
        <v>0</v>
      </c>
      <c r="R1606">
        <f>'Milestone 2'!S459</f>
        <v>0</v>
      </c>
    </row>
    <row r="1607" spans="1:18">
      <c r="A1607">
        <f>'Milestone 2'!A460</f>
        <v>0</v>
      </c>
      <c r="B1607">
        <f>'Milestone 2'!B460</f>
        <v>0</v>
      </c>
      <c r="C1607">
        <f>'Milestone 2'!C460</f>
        <v>0</v>
      </c>
      <c r="D1607" s="21">
        <f>'Milestone 2'!E460</f>
        <v>0</v>
      </c>
      <c r="E1607">
        <f>Reference!C1434</f>
        <v>0</v>
      </c>
      <c r="F1607">
        <f>Reference!B1434</f>
        <v>0</v>
      </c>
      <c r="G1607">
        <f>Reference!A1434</f>
        <v>0</v>
      </c>
      <c r="H1607">
        <f>Reference!F1434</f>
        <v>0</v>
      </c>
      <c r="I1607">
        <f>Reference!E1434</f>
        <v>0</v>
      </c>
      <c r="J1607">
        <f>Reference!D1434</f>
        <v>0</v>
      </c>
      <c r="K1607">
        <f>Reference!I1434</f>
        <v>0</v>
      </c>
      <c r="L1607">
        <f>Reference!H1434</f>
        <v>0</v>
      </c>
      <c r="M1607">
        <f>Reference!G1434</f>
        <v>0</v>
      </c>
      <c r="N1607">
        <f>Reference!L1434</f>
        <v>0</v>
      </c>
      <c r="O1607">
        <f>Reference!K1434</f>
        <v>0</v>
      </c>
      <c r="P1607">
        <f>Reference!J1434</f>
        <v>0</v>
      </c>
      <c r="Q1607">
        <f>'Milestone 2'!R460</f>
        <v>0</v>
      </c>
      <c r="R1607">
        <f>'Milestone 2'!S460</f>
        <v>0</v>
      </c>
    </row>
    <row r="1608" spans="1:18">
      <c r="A1608">
        <f>'Milestone 2'!A461</f>
        <v>0</v>
      </c>
      <c r="B1608">
        <f>'Milestone 2'!B461</f>
        <v>0</v>
      </c>
      <c r="C1608">
        <f>'Milestone 2'!C461</f>
        <v>0</v>
      </c>
      <c r="D1608" s="21">
        <f>'Milestone 2'!E461</f>
        <v>0</v>
      </c>
      <c r="E1608">
        <f>Reference!C1435</f>
        <v>0</v>
      </c>
      <c r="F1608">
        <f>Reference!B1435</f>
        <v>0</v>
      </c>
      <c r="G1608">
        <f>Reference!A1435</f>
        <v>0</v>
      </c>
      <c r="H1608">
        <f>Reference!F1435</f>
        <v>0</v>
      </c>
      <c r="I1608">
        <f>Reference!E1435</f>
        <v>0</v>
      </c>
      <c r="J1608">
        <f>Reference!D1435</f>
        <v>0</v>
      </c>
      <c r="K1608">
        <f>Reference!I1435</f>
        <v>0</v>
      </c>
      <c r="L1608">
        <f>Reference!H1435</f>
        <v>0</v>
      </c>
      <c r="M1608">
        <f>Reference!G1435</f>
        <v>0</v>
      </c>
      <c r="N1608">
        <f>Reference!L1435</f>
        <v>0</v>
      </c>
      <c r="O1608">
        <f>Reference!K1435</f>
        <v>0</v>
      </c>
      <c r="P1608">
        <f>Reference!J1435</f>
        <v>0</v>
      </c>
      <c r="Q1608">
        <f>'Milestone 2'!R461</f>
        <v>0</v>
      </c>
      <c r="R1608">
        <f>'Milestone 2'!S461</f>
        <v>0</v>
      </c>
    </row>
    <row r="1609" spans="1:18">
      <c r="A1609">
        <f>'Milestone 2'!A462</f>
        <v>0</v>
      </c>
      <c r="B1609">
        <f>'Milestone 2'!B462</f>
        <v>0</v>
      </c>
      <c r="C1609">
        <f>'Milestone 2'!C462</f>
        <v>0</v>
      </c>
      <c r="D1609" s="21">
        <f>'Milestone 2'!E462</f>
        <v>0</v>
      </c>
      <c r="E1609">
        <f>Reference!C1436</f>
        <v>0</v>
      </c>
      <c r="F1609">
        <f>Reference!B1436</f>
        <v>0</v>
      </c>
      <c r="G1609">
        <f>Reference!A1436</f>
        <v>0</v>
      </c>
      <c r="H1609">
        <f>Reference!F1436</f>
        <v>0</v>
      </c>
      <c r="I1609">
        <f>Reference!E1436</f>
        <v>0</v>
      </c>
      <c r="J1609">
        <f>Reference!D1436</f>
        <v>0</v>
      </c>
      <c r="K1609">
        <f>Reference!I1436</f>
        <v>0</v>
      </c>
      <c r="L1609">
        <f>Reference!H1436</f>
        <v>0</v>
      </c>
      <c r="M1609">
        <f>Reference!G1436</f>
        <v>0</v>
      </c>
      <c r="N1609">
        <f>Reference!L1436</f>
        <v>0</v>
      </c>
      <c r="O1609">
        <f>Reference!K1436</f>
        <v>0</v>
      </c>
      <c r="P1609">
        <f>Reference!J1436</f>
        <v>0</v>
      </c>
      <c r="Q1609">
        <f>'Milestone 2'!R462</f>
        <v>0</v>
      </c>
      <c r="R1609">
        <f>'Milestone 2'!S462</f>
        <v>0</v>
      </c>
    </row>
    <row r="1610" spans="1:18">
      <c r="A1610">
        <f>'Milestone 2'!A463</f>
        <v>0</v>
      </c>
      <c r="B1610">
        <f>'Milestone 2'!B463</f>
        <v>0</v>
      </c>
      <c r="C1610">
        <f>'Milestone 2'!C463</f>
        <v>0</v>
      </c>
      <c r="D1610" s="21">
        <f>'Milestone 2'!E463</f>
        <v>0</v>
      </c>
      <c r="E1610">
        <f>Reference!C1437</f>
        <v>0</v>
      </c>
      <c r="F1610">
        <f>Reference!B1437</f>
        <v>0</v>
      </c>
      <c r="G1610">
        <f>Reference!A1437</f>
        <v>0</v>
      </c>
      <c r="H1610">
        <f>Reference!F1437</f>
        <v>0</v>
      </c>
      <c r="I1610">
        <f>Reference!E1437</f>
        <v>0</v>
      </c>
      <c r="J1610">
        <f>Reference!D1437</f>
        <v>0</v>
      </c>
      <c r="K1610">
        <f>Reference!I1437</f>
        <v>0</v>
      </c>
      <c r="L1610">
        <f>Reference!H1437</f>
        <v>0</v>
      </c>
      <c r="M1610">
        <f>Reference!G1437</f>
        <v>0</v>
      </c>
      <c r="N1610">
        <f>Reference!L1437</f>
        <v>0</v>
      </c>
      <c r="O1610">
        <f>Reference!K1437</f>
        <v>0</v>
      </c>
      <c r="P1610">
        <f>Reference!J1437</f>
        <v>0</v>
      </c>
      <c r="Q1610">
        <f>'Milestone 2'!R463</f>
        <v>0</v>
      </c>
      <c r="R1610">
        <f>'Milestone 2'!S463</f>
        <v>0</v>
      </c>
    </row>
    <row r="1611" spans="1:18">
      <c r="A1611">
        <f>'Milestone 2'!A464</f>
        <v>0</v>
      </c>
      <c r="B1611">
        <f>'Milestone 2'!B464</f>
        <v>0</v>
      </c>
      <c r="C1611">
        <f>'Milestone 2'!C464</f>
        <v>0</v>
      </c>
      <c r="D1611" s="21">
        <f>'Milestone 2'!E464</f>
        <v>0</v>
      </c>
      <c r="E1611">
        <f>Reference!C1438</f>
        <v>0</v>
      </c>
      <c r="F1611">
        <f>Reference!B1438</f>
        <v>0</v>
      </c>
      <c r="G1611">
        <f>Reference!A1438</f>
        <v>0</v>
      </c>
      <c r="H1611">
        <f>Reference!F1438</f>
        <v>0</v>
      </c>
      <c r="I1611">
        <f>Reference!E1438</f>
        <v>0</v>
      </c>
      <c r="J1611">
        <f>Reference!D1438</f>
        <v>0</v>
      </c>
      <c r="K1611">
        <f>Reference!I1438</f>
        <v>0</v>
      </c>
      <c r="L1611">
        <f>Reference!H1438</f>
        <v>0</v>
      </c>
      <c r="M1611">
        <f>Reference!G1438</f>
        <v>0</v>
      </c>
      <c r="N1611">
        <f>Reference!L1438</f>
        <v>0</v>
      </c>
      <c r="O1611">
        <f>Reference!K1438</f>
        <v>0</v>
      </c>
      <c r="P1611">
        <f>Reference!J1438</f>
        <v>0</v>
      </c>
      <c r="Q1611">
        <f>'Milestone 2'!R464</f>
        <v>0</v>
      </c>
      <c r="R1611">
        <f>'Milestone 2'!S464</f>
        <v>0</v>
      </c>
    </row>
    <row r="1612" spans="1:18">
      <c r="A1612">
        <f>'Milestone 2'!A465</f>
        <v>0</v>
      </c>
      <c r="B1612">
        <f>'Milestone 2'!B465</f>
        <v>0</v>
      </c>
      <c r="C1612">
        <f>'Milestone 2'!C465</f>
        <v>0</v>
      </c>
      <c r="D1612" s="21">
        <f>'Milestone 2'!E465</f>
        <v>0</v>
      </c>
      <c r="E1612">
        <f>Reference!C1439</f>
        <v>0</v>
      </c>
      <c r="F1612">
        <f>Reference!B1439</f>
        <v>0</v>
      </c>
      <c r="G1612">
        <f>Reference!A1439</f>
        <v>0</v>
      </c>
      <c r="H1612">
        <f>Reference!F1439</f>
        <v>0</v>
      </c>
      <c r="I1612">
        <f>Reference!E1439</f>
        <v>0</v>
      </c>
      <c r="J1612">
        <f>Reference!D1439</f>
        <v>0</v>
      </c>
      <c r="K1612">
        <f>Reference!I1439</f>
        <v>0</v>
      </c>
      <c r="L1612">
        <f>Reference!H1439</f>
        <v>0</v>
      </c>
      <c r="M1612">
        <f>Reference!G1439</f>
        <v>0</v>
      </c>
      <c r="N1612">
        <f>Reference!L1439</f>
        <v>0</v>
      </c>
      <c r="O1612">
        <f>Reference!K1439</f>
        <v>0</v>
      </c>
      <c r="P1612">
        <f>Reference!J1439</f>
        <v>0</v>
      </c>
      <c r="Q1612">
        <f>'Milestone 2'!R465</f>
        <v>0</v>
      </c>
      <c r="R1612">
        <f>'Milestone 2'!S465</f>
        <v>0</v>
      </c>
    </row>
    <row r="1613" spans="1:18">
      <c r="A1613">
        <f>'Milestone 2'!A466</f>
        <v>0</v>
      </c>
      <c r="B1613">
        <f>'Milestone 2'!B466</f>
        <v>0</v>
      </c>
      <c r="C1613">
        <f>'Milestone 2'!C466</f>
        <v>0</v>
      </c>
      <c r="D1613" s="21">
        <f>'Milestone 2'!E466</f>
        <v>0</v>
      </c>
      <c r="E1613">
        <f>Reference!C1440</f>
        <v>0</v>
      </c>
      <c r="F1613">
        <f>Reference!B1440</f>
        <v>0</v>
      </c>
      <c r="G1613">
        <f>Reference!A1440</f>
        <v>0</v>
      </c>
      <c r="H1613">
        <f>Reference!F1440</f>
        <v>0</v>
      </c>
      <c r="I1613">
        <f>Reference!E1440</f>
        <v>0</v>
      </c>
      <c r="J1613">
        <f>Reference!D1440</f>
        <v>0</v>
      </c>
      <c r="K1613">
        <f>Reference!I1440</f>
        <v>0</v>
      </c>
      <c r="L1613">
        <f>Reference!H1440</f>
        <v>0</v>
      </c>
      <c r="M1613">
        <f>Reference!G1440</f>
        <v>0</v>
      </c>
      <c r="N1613">
        <f>Reference!L1440</f>
        <v>0</v>
      </c>
      <c r="O1613">
        <f>Reference!K1440</f>
        <v>0</v>
      </c>
      <c r="P1613">
        <f>Reference!J1440</f>
        <v>0</v>
      </c>
      <c r="Q1613">
        <f>'Milestone 2'!R466</f>
        <v>0</v>
      </c>
      <c r="R1613">
        <f>'Milestone 2'!S466</f>
        <v>0</v>
      </c>
    </row>
    <row r="1614" spans="1:18">
      <c r="A1614">
        <f>'Milestone 2'!A467</f>
        <v>0</v>
      </c>
      <c r="B1614">
        <f>'Milestone 2'!B467</f>
        <v>0</v>
      </c>
      <c r="C1614">
        <f>'Milestone 2'!C467</f>
        <v>0</v>
      </c>
      <c r="D1614" s="21">
        <f>'Milestone 2'!E467</f>
        <v>0</v>
      </c>
      <c r="E1614">
        <f>Reference!C1441</f>
        <v>0</v>
      </c>
      <c r="F1614">
        <f>Reference!B1441</f>
        <v>0</v>
      </c>
      <c r="G1614">
        <f>Reference!A1441</f>
        <v>0</v>
      </c>
      <c r="H1614">
        <f>Reference!F1441</f>
        <v>0</v>
      </c>
      <c r="I1614">
        <f>Reference!E1441</f>
        <v>0</v>
      </c>
      <c r="J1614">
        <f>Reference!D1441</f>
        <v>0</v>
      </c>
      <c r="K1614">
        <f>Reference!I1441</f>
        <v>0</v>
      </c>
      <c r="L1614">
        <f>Reference!H1441</f>
        <v>0</v>
      </c>
      <c r="M1614">
        <f>Reference!G1441</f>
        <v>0</v>
      </c>
      <c r="N1614">
        <f>Reference!L1441</f>
        <v>0</v>
      </c>
      <c r="O1614">
        <f>Reference!K1441</f>
        <v>0</v>
      </c>
      <c r="P1614">
        <f>Reference!J1441</f>
        <v>0</v>
      </c>
      <c r="Q1614">
        <f>'Milestone 2'!R467</f>
        <v>0</v>
      </c>
      <c r="R1614">
        <f>'Milestone 2'!S467</f>
        <v>0</v>
      </c>
    </row>
    <row r="1615" spans="1:18">
      <c r="A1615">
        <f>'Milestone 2'!A468</f>
        <v>0</v>
      </c>
      <c r="B1615">
        <f>'Milestone 2'!B468</f>
        <v>0</v>
      </c>
      <c r="C1615">
        <f>'Milestone 2'!C468</f>
        <v>0</v>
      </c>
      <c r="D1615" s="21">
        <f>'Milestone 2'!E468</f>
        <v>0</v>
      </c>
      <c r="E1615">
        <f>Reference!C1442</f>
        <v>0</v>
      </c>
      <c r="F1615">
        <f>Reference!B1442</f>
        <v>0</v>
      </c>
      <c r="G1615">
        <f>Reference!A1442</f>
        <v>0</v>
      </c>
      <c r="H1615">
        <f>Reference!F1442</f>
        <v>0</v>
      </c>
      <c r="I1615">
        <f>Reference!E1442</f>
        <v>0</v>
      </c>
      <c r="J1615">
        <f>Reference!D1442</f>
        <v>0</v>
      </c>
      <c r="K1615">
        <f>Reference!I1442</f>
        <v>0</v>
      </c>
      <c r="L1615">
        <f>Reference!H1442</f>
        <v>0</v>
      </c>
      <c r="M1615">
        <f>Reference!G1442</f>
        <v>0</v>
      </c>
      <c r="N1615">
        <f>Reference!L1442</f>
        <v>0</v>
      </c>
      <c r="O1615">
        <f>Reference!K1442</f>
        <v>0</v>
      </c>
      <c r="P1615">
        <f>Reference!J1442</f>
        <v>0</v>
      </c>
      <c r="Q1615">
        <f>'Milestone 2'!R468</f>
        <v>0</v>
      </c>
      <c r="R1615">
        <f>'Milestone 2'!S468</f>
        <v>0</v>
      </c>
    </row>
    <row r="1616" spans="1:18">
      <c r="A1616">
        <f>'Milestone 2'!A469</f>
        <v>0</v>
      </c>
      <c r="B1616">
        <f>'Milestone 2'!B469</f>
        <v>0</v>
      </c>
      <c r="C1616">
        <f>'Milestone 2'!C469</f>
        <v>0</v>
      </c>
      <c r="D1616" s="21">
        <f>'Milestone 2'!E469</f>
        <v>0</v>
      </c>
      <c r="E1616">
        <f>Reference!C1443</f>
        <v>0</v>
      </c>
      <c r="F1616">
        <f>Reference!B1443</f>
        <v>0</v>
      </c>
      <c r="G1616">
        <f>Reference!A1443</f>
        <v>0</v>
      </c>
      <c r="H1616">
        <f>Reference!F1443</f>
        <v>0</v>
      </c>
      <c r="I1616">
        <f>Reference!E1443</f>
        <v>0</v>
      </c>
      <c r="J1616">
        <f>Reference!D1443</f>
        <v>0</v>
      </c>
      <c r="K1616">
        <f>Reference!I1443</f>
        <v>0</v>
      </c>
      <c r="L1616">
        <f>Reference!H1443</f>
        <v>0</v>
      </c>
      <c r="M1616">
        <f>Reference!G1443</f>
        <v>0</v>
      </c>
      <c r="N1616">
        <f>Reference!L1443</f>
        <v>0</v>
      </c>
      <c r="O1616">
        <f>Reference!K1443</f>
        <v>0</v>
      </c>
      <c r="P1616">
        <f>Reference!J1443</f>
        <v>0</v>
      </c>
      <c r="Q1616">
        <f>'Milestone 2'!R469</f>
        <v>0</v>
      </c>
      <c r="R1616">
        <f>'Milestone 2'!S469</f>
        <v>0</v>
      </c>
    </row>
    <row r="1617" spans="1:18">
      <c r="A1617">
        <f>'Milestone 2'!A470</f>
        <v>0</v>
      </c>
      <c r="B1617">
        <f>'Milestone 2'!B470</f>
        <v>0</v>
      </c>
      <c r="C1617">
        <f>'Milestone 2'!C470</f>
        <v>0</v>
      </c>
      <c r="D1617" s="21">
        <f>'Milestone 2'!E470</f>
        <v>0</v>
      </c>
      <c r="E1617">
        <f>Reference!C1444</f>
        <v>0</v>
      </c>
      <c r="F1617">
        <f>Reference!B1444</f>
        <v>0</v>
      </c>
      <c r="G1617">
        <f>Reference!A1444</f>
        <v>0</v>
      </c>
      <c r="H1617">
        <f>Reference!F1444</f>
        <v>0</v>
      </c>
      <c r="I1617">
        <f>Reference!E1444</f>
        <v>0</v>
      </c>
      <c r="J1617">
        <f>Reference!D1444</f>
        <v>0</v>
      </c>
      <c r="K1617">
        <f>Reference!I1444</f>
        <v>0</v>
      </c>
      <c r="L1617">
        <f>Reference!H1444</f>
        <v>0</v>
      </c>
      <c r="M1617">
        <f>Reference!G1444</f>
        <v>0</v>
      </c>
      <c r="N1617">
        <f>Reference!L1444</f>
        <v>0</v>
      </c>
      <c r="O1617">
        <f>Reference!K1444</f>
        <v>0</v>
      </c>
      <c r="P1617">
        <f>Reference!J1444</f>
        <v>0</v>
      </c>
      <c r="Q1617">
        <f>'Milestone 2'!R470</f>
        <v>0</v>
      </c>
      <c r="R1617">
        <f>'Milestone 2'!S470</f>
        <v>0</v>
      </c>
    </row>
    <row r="1618" spans="1:18">
      <c r="A1618">
        <f>'Milestone 2'!A471</f>
        <v>0</v>
      </c>
      <c r="B1618">
        <f>'Milestone 2'!B471</f>
        <v>0</v>
      </c>
      <c r="C1618">
        <f>'Milestone 2'!C471</f>
        <v>0</v>
      </c>
      <c r="D1618" s="21">
        <f>'Milestone 2'!E471</f>
        <v>0</v>
      </c>
      <c r="E1618">
        <f>Reference!C1445</f>
        <v>0</v>
      </c>
      <c r="F1618">
        <f>Reference!B1445</f>
        <v>0</v>
      </c>
      <c r="G1618">
        <f>Reference!A1445</f>
        <v>0</v>
      </c>
      <c r="H1618">
        <f>Reference!F1445</f>
        <v>0</v>
      </c>
      <c r="I1618">
        <f>Reference!E1445</f>
        <v>0</v>
      </c>
      <c r="J1618">
        <f>Reference!D1445</f>
        <v>0</v>
      </c>
      <c r="K1618">
        <f>Reference!I1445</f>
        <v>0</v>
      </c>
      <c r="L1618">
        <f>Reference!H1445</f>
        <v>0</v>
      </c>
      <c r="M1618">
        <f>Reference!G1445</f>
        <v>0</v>
      </c>
      <c r="N1618">
        <f>Reference!L1445</f>
        <v>0</v>
      </c>
      <c r="O1618">
        <f>Reference!K1445</f>
        <v>0</v>
      </c>
      <c r="P1618">
        <f>Reference!J1445</f>
        <v>0</v>
      </c>
      <c r="Q1618">
        <f>'Milestone 2'!R471</f>
        <v>0</v>
      </c>
      <c r="R1618">
        <f>'Milestone 2'!S471</f>
        <v>0</v>
      </c>
    </row>
    <row r="1619" spans="1:18">
      <c r="A1619">
        <f>'Milestone 2'!A472</f>
        <v>0</v>
      </c>
      <c r="B1619">
        <f>'Milestone 2'!B472</f>
        <v>0</v>
      </c>
      <c r="C1619">
        <f>'Milestone 2'!C472</f>
        <v>0</v>
      </c>
      <c r="D1619" s="21">
        <f>'Milestone 2'!E472</f>
        <v>0</v>
      </c>
      <c r="E1619">
        <f>Reference!C1446</f>
        <v>0</v>
      </c>
      <c r="F1619">
        <f>Reference!B1446</f>
        <v>0</v>
      </c>
      <c r="G1619">
        <f>Reference!A1446</f>
        <v>0</v>
      </c>
      <c r="H1619">
        <f>Reference!F1446</f>
        <v>0</v>
      </c>
      <c r="I1619">
        <f>Reference!E1446</f>
        <v>0</v>
      </c>
      <c r="J1619">
        <f>Reference!D1446</f>
        <v>0</v>
      </c>
      <c r="K1619">
        <f>Reference!I1446</f>
        <v>0</v>
      </c>
      <c r="L1619">
        <f>Reference!H1446</f>
        <v>0</v>
      </c>
      <c r="M1619">
        <f>Reference!G1446</f>
        <v>0</v>
      </c>
      <c r="N1619">
        <f>Reference!L1446</f>
        <v>0</v>
      </c>
      <c r="O1619">
        <f>Reference!K1446</f>
        <v>0</v>
      </c>
      <c r="P1619">
        <f>Reference!J1446</f>
        <v>0</v>
      </c>
      <c r="Q1619">
        <f>'Milestone 2'!R472</f>
        <v>0</v>
      </c>
      <c r="R1619">
        <f>'Milestone 2'!S472</f>
        <v>0</v>
      </c>
    </row>
    <row r="1620" spans="1:18">
      <c r="A1620">
        <f>'Milestone 2'!A473</f>
        <v>0</v>
      </c>
      <c r="B1620">
        <f>'Milestone 2'!B473</f>
        <v>0</v>
      </c>
      <c r="C1620">
        <f>'Milestone 2'!C473</f>
        <v>0</v>
      </c>
      <c r="D1620" s="21">
        <f>'Milestone 2'!E473</f>
        <v>0</v>
      </c>
      <c r="E1620">
        <f>Reference!C1447</f>
        <v>0</v>
      </c>
      <c r="F1620">
        <f>Reference!B1447</f>
        <v>0</v>
      </c>
      <c r="G1620">
        <f>Reference!A1447</f>
        <v>0</v>
      </c>
      <c r="H1620">
        <f>Reference!F1447</f>
        <v>0</v>
      </c>
      <c r="I1620">
        <f>Reference!E1447</f>
        <v>0</v>
      </c>
      <c r="J1620">
        <f>Reference!D1447</f>
        <v>0</v>
      </c>
      <c r="K1620">
        <f>Reference!I1447</f>
        <v>0</v>
      </c>
      <c r="L1620">
        <f>Reference!H1447</f>
        <v>0</v>
      </c>
      <c r="M1620">
        <f>Reference!G1447</f>
        <v>0</v>
      </c>
      <c r="N1620">
        <f>Reference!L1447</f>
        <v>0</v>
      </c>
      <c r="O1620">
        <f>Reference!K1447</f>
        <v>0</v>
      </c>
      <c r="P1620">
        <f>Reference!J1447</f>
        <v>0</v>
      </c>
      <c r="Q1620">
        <f>'Milestone 2'!R473</f>
        <v>0</v>
      </c>
      <c r="R1620">
        <f>'Milestone 2'!S473</f>
        <v>0</v>
      </c>
    </row>
    <row r="1621" spans="1:18">
      <c r="A1621">
        <f>'Milestone 2'!A474</f>
        <v>0</v>
      </c>
      <c r="B1621">
        <f>'Milestone 2'!B474</f>
        <v>0</v>
      </c>
      <c r="C1621">
        <f>'Milestone 2'!C474</f>
        <v>0</v>
      </c>
      <c r="D1621" s="21">
        <f>'Milestone 2'!E474</f>
        <v>0</v>
      </c>
      <c r="E1621">
        <f>Reference!C1448</f>
        <v>0</v>
      </c>
      <c r="F1621">
        <f>Reference!B1448</f>
        <v>0</v>
      </c>
      <c r="G1621">
        <f>Reference!A1448</f>
        <v>0</v>
      </c>
      <c r="H1621">
        <f>Reference!F1448</f>
        <v>0</v>
      </c>
      <c r="I1621">
        <f>Reference!E1448</f>
        <v>0</v>
      </c>
      <c r="J1621">
        <f>Reference!D1448</f>
        <v>0</v>
      </c>
      <c r="K1621">
        <f>Reference!I1448</f>
        <v>0</v>
      </c>
      <c r="L1621">
        <f>Reference!H1448</f>
        <v>0</v>
      </c>
      <c r="M1621">
        <f>Reference!G1448</f>
        <v>0</v>
      </c>
      <c r="N1621">
        <f>Reference!L1448</f>
        <v>0</v>
      </c>
      <c r="O1621">
        <f>Reference!K1448</f>
        <v>0</v>
      </c>
      <c r="P1621">
        <f>Reference!J1448</f>
        <v>0</v>
      </c>
      <c r="Q1621">
        <f>'Milestone 2'!R474</f>
        <v>0</v>
      </c>
      <c r="R1621">
        <f>'Milestone 2'!S474</f>
        <v>0</v>
      </c>
    </row>
    <row r="1622" spans="1:18">
      <c r="A1622">
        <f>'Milestone 2'!A475</f>
        <v>0</v>
      </c>
      <c r="B1622">
        <f>'Milestone 2'!B475</f>
        <v>0</v>
      </c>
      <c r="C1622">
        <f>'Milestone 2'!C475</f>
        <v>0</v>
      </c>
      <c r="D1622" s="21">
        <f>'Milestone 2'!E475</f>
        <v>0</v>
      </c>
      <c r="E1622">
        <f>Reference!C1449</f>
        <v>0</v>
      </c>
      <c r="F1622">
        <f>Reference!B1449</f>
        <v>0</v>
      </c>
      <c r="G1622">
        <f>Reference!A1449</f>
        <v>0</v>
      </c>
      <c r="H1622">
        <f>Reference!F1449</f>
        <v>0</v>
      </c>
      <c r="I1622">
        <f>Reference!E1449</f>
        <v>0</v>
      </c>
      <c r="J1622">
        <f>Reference!D1449</f>
        <v>0</v>
      </c>
      <c r="K1622">
        <f>Reference!I1449</f>
        <v>0</v>
      </c>
      <c r="L1622">
        <f>Reference!H1449</f>
        <v>0</v>
      </c>
      <c r="M1622">
        <f>Reference!G1449</f>
        <v>0</v>
      </c>
      <c r="N1622">
        <f>Reference!L1449</f>
        <v>0</v>
      </c>
      <c r="O1622">
        <f>Reference!K1449</f>
        <v>0</v>
      </c>
      <c r="P1622">
        <f>Reference!J1449</f>
        <v>0</v>
      </c>
      <c r="Q1622">
        <f>'Milestone 2'!R475</f>
        <v>0</v>
      </c>
      <c r="R1622">
        <f>'Milestone 2'!S475</f>
        <v>0</v>
      </c>
    </row>
    <row r="1623" spans="1:18">
      <c r="A1623">
        <f>'Milestone 2'!A476</f>
        <v>0</v>
      </c>
      <c r="B1623">
        <f>'Milestone 2'!B476</f>
        <v>0</v>
      </c>
      <c r="C1623">
        <f>'Milestone 2'!C476</f>
        <v>0</v>
      </c>
      <c r="D1623" s="21">
        <f>'Milestone 2'!E476</f>
        <v>0</v>
      </c>
      <c r="E1623">
        <f>Reference!C1450</f>
        <v>0</v>
      </c>
      <c r="F1623">
        <f>Reference!B1450</f>
        <v>0</v>
      </c>
      <c r="G1623">
        <f>Reference!A1450</f>
        <v>0</v>
      </c>
      <c r="H1623">
        <f>Reference!F1450</f>
        <v>0</v>
      </c>
      <c r="I1623">
        <f>Reference!E1450</f>
        <v>0</v>
      </c>
      <c r="J1623">
        <f>Reference!D1450</f>
        <v>0</v>
      </c>
      <c r="K1623">
        <f>Reference!I1450</f>
        <v>0</v>
      </c>
      <c r="L1623">
        <f>Reference!H1450</f>
        <v>0</v>
      </c>
      <c r="M1623">
        <f>Reference!G1450</f>
        <v>0</v>
      </c>
      <c r="N1623">
        <f>Reference!L1450</f>
        <v>0</v>
      </c>
      <c r="O1623">
        <f>Reference!K1450</f>
        <v>0</v>
      </c>
      <c r="P1623">
        <f>Reference!J1450</f>
        <v>0</v>
      </c>
      <c r="Q1623">
        <f>'Milestone 2'!R476</f>
        <v>0</v>
      </c>
      <c r="R1623">
        <f>'Milestone 2'!S476</f>
        <v>0</v>
      </c>
    </row>
    <row r="1624" spans="1:18">
      <c r="A1624">
        <f>'Milestone 2'!A477</f>
        <v>0</v>
      </c>
      <c r="B1624">
        <f>'Milestone 2'!B477</f>
        <v>0</v>
      </c>
      <c r="C1624">
        <f>'Milestone 2'!C477</f>
        <v>0</v>
      </c>
      <c r="D1624" s="21">
        <f>'Milestone 2'!E477</f>
        <v>0</v>
      </c>
      <c r="E1624">
        <f>Reference!C1451</f>
        <v>0</v>
      </c>
      <c r="F1624">
        <f>Reference!B1451</f>
        <v>0</v>
      </c>
      <c r="G1624">
        <f>Reference!A1451</f>
        <v>0</v>
      </c>
      <c r="H1624">
        <f>Reference!F1451</f>
        <v>0</v>
      </c>
      <c r="I1624">
        <f>Reference!E1451</f>
        <v>0</v>
      </c>
      <c r="J1624">
        <f>Reference!D1451</f>
        <v>0</v>
      </c>
      <c r="K1624">
        <f>Reference!I1451</f>
        <v>0</v>
      </c>
      <c r="L1624">
        <f>Reference!H1451</f>
        <v>0</v>
      </c>
      <c r="M1624">
        <f>Reference!G1451</f>
        <v>0</v>
      </c>
      <c r="N1624">
        <f>Reference!L1451</f>
        <v>0</v>
      </c>
      <c r="O1624">
        <f>Reference!K1451</f>
        <v>0</v>
      </c>
      <c r="P1624">
        <f>Reference!J1451</f>
        <v>0</v>
      </c>
      <c r="Q1624">
        <f>'Milestone 2'!R477</f>
        <v>0</v>
      </c>
      <c r="R1624">
        <f>'Milestone 2'!S477</f>
        <v>0</v>
      </c>
    </row>
    <row r="1625" spans="1:18">
      <c r="A1625">
        <f>'Milestone 2'!A478</f>
        <v>0</v>
      </c>
      <c r="B1625">
        <f>'Milestone 2'!B478</f>
        <v>0</v>
      </c>
      <c r="C1625">
        <f>'Milestone 2'!C478</f>
        <v>0</v>
      </c>
      <c r="D1625" s="21">
        <f>'Milestone 2'!E478</f>
        <v>0</v>
      </c>
      <c r="E1625">
        <f>Reference!C1452</f>
        <v>0</v>
      </c>
      <c r="F1625">
        <f>Reference!B1452</f>
        <v>0</v>
      </c>
      <c r="G1625">
        <f>Reference!A1452</f>
        <v>0</v>
      </c>
      <c r="H1625">
        <f>Reference!F1452</f>
        <v>0</v>
      </c>
      <c r="I1625">
        <f>Reference!E1452</f>
        <v>0</v>
      </c>
      <c r="J1625">
        <f>Reference!D1452</f>
        <v>0</v>
      </c>
      <c r="K1625">
        <f>Reference!I1452</f>
        <v>0</v>
      </c>
      <c r="L1625">
        <f>Reference!H1452</f>
        <v>0</v>
      </c>
      <c r="M1625">
        <f>Reference!G1452</f>
        <v>0</v>
      </c>
      <c r="N1625">
        <f>Reference!L1452</f>
        <v>0</v>
      </c>
      <c r="O1625">
        <f>Reference!K1452</f>
        <v>0</v>
      </c>
      <c r="P1625">
        <f>Reference!J1452</f>
        <v>0</v>
      </c>
      <c r="Q1625">
        <f>'Milestone 2'!R478</f>
        <v>0</v>
      </c>
      <c r="R1625">
        <f>'Milestone 2'!S478</f>
        <v>0</v>
      </c>
    </row>
    <row r="1626" spans="1:18">
      <c r="A1626">
        <f>'Milestone 2'!A479</f>
        <v>0</v>
      </c>
      <c r="B1626">
        <f>'Milestone 2'!B479</f>
        <v>0</v>
      </c>
      <c r="C1626">
        <f>'Milestone 2'!C479</f>
        <v>0</v>
      </c>
      <c r="D1626" s="21">
        <f>'Milestone 2'!E479</f>
        <v>0</v>
      </c>
      <c r="E1626">
        <f>Reference!C1453</f>
        <v>0</v>
      </c>
      <c r="F1626">
        <f>Reference!B1453</f>
        <v>0</v>
      </c>
      <c r="G1626">
        <f>Reference!A1453</f>
        <v>0</v>
      </c>
      <c r="H1626">
        <f>Reference!F1453</f>
        <v>0</v>
      </c>
      <c r="I1626">
        <f>Reference!E1453</f>
        <v>0</v>
      </c>
      <c r="J1626">
        <f>Reference!D1453</f>
        <v>0</v>
      </c>
      <c r="K1626">
        <f>Reference!I1453</f>
        <v>0</v>
      </c>
      <c r="L1626">
        <f>Reference!H1453</f>
        <v>0</v>
      </c>
      <c r="M1626">
        <f>Reference!G1453</f>
        <v>0</v>
      </c>
      <c r="N1626">
        <f>Reference!L1453</f>
        <v>0</v>
      </c>
      <c r="O1626">
        <f>Reference!K1453</f>
        <v>0</v>
      </c>
      <c r="P1626">
        <f>Reference!J1453</f>
        <v>0</v>
      </c>
      <c r="Q1626">
        <f>'Milestone 2'!R479</f>
        <v>0</v>
      </c>
      <c r="R1626">
        <f>'Milestone 2'!S479</f>
        <v>0</v>
      </c>
    </row>
    <row r="1627" spans="1:18">
      <c r="A1627">
        <f>'Milestone 2'!A480</f>
        <v>0</v>
      </c>
      <c r="B1627">
        <f>'Milestone 2'!B480</f>
        <v>0</v>
      </c>
      <c r="C1627">
        <f>'Milestone 2'!C480</f>
        <v>0</v>
      </c>
      <c r="D1627" s="21">
        <f>'Milestone 2'!E480</f>
        <v>0</v>
      </c>
      <c r="E1627">
        <f>Reference!C1454</f>
        <v>0</v>
      </c>
      <c r="F1627">
        <f>Reference!B1454</f>
        <v>0</v>
      </c>
      <c r="G1627">
        <f>Reference!A1454</f>
        <v>0</v>
      </c>
      <c r="H1627">
        <f>Reference!F1454</f>
        <v>0</v>
      </c>
      <c r="I1627">
        <f>Reference!E1454</f>
        <v>0</v>
      </c>
      <c r="J1627">
        <f>Reference!D1454</f>
        <v>0</v>
      </c>
      <c r="K1627">
        <f>Reference!I1454</f>
        <v>0</v>
      </c>
      <c r="L1627">
        <f>Reference!H1454</f>
        <v>0</v>
      </c>
      <c r="M1627">
        <f>Reference!G1454</f>
        <v>0</v>
      </c>
      <c r="N1627">
        <f>Reference!L1454</f>
        <v>0</v>
      </c>
      <c r="O1627">
        <f>Reference!K1454</f>
        <v>0</v>
      </c>
      <c r="P1627">
        <f>Reference!J1454</f>
        <v>0</v>
      </c>
      <c r="Q1627">
        <f>'Milestone 2'!R480</f>
        <v>0</v>
      </c>
      <c r="R1627">
        <f>'Milestone 2'!S480</f>
        <v>0</v>
      </c>
    </row>
    <row r="1628" spans="1:18">
      <c r="A1628">
        <f>'Milestone 2'!A481</f>
        <v>0</v>
      </c>
      <c r="B1628">
        <f>'Milestone 2'!B481</f>
        <v>0</v>
      </c>
      <c r="C1628">
        <f>'Milestone 2'!C481</f>
        <v>0</v>
      </c>
      <c r="D1628" s="21">
        <f>'Milestone 2'!E481</f>
        <v>0</v>
      </c>
      <c r="E1628">
        <f>Reference!C1455</f>
        <v>0</v>
      </c>
      <c r="F1628">
        <f>Reference!B1455</f>
        <v>0</v>
      </c>
      <c r="G1628">
        <f>Reference!A1455</f>
        <v>0</v>
      </c>
      <c r="H1628">
        <f>Reference!F1455</f>
        <v>0</v>
      </c>
      <c r="I1628">
        <f>Reference!E1455</f>
        <v>0</v>
      </c>
      <c r="J1628">
        <f>Reference!D1455</f>
        <v>0</v>
      </c>
      <c r="K1628">
        <f>Reference!I1455</f>
        <v>0</v>
      </c>
      <c r="L1628">
        <f>Reference!H1455</f>
        <v>0</v>
      </c>
      <c r="M1628">
        <f>Reference!G1455</f>
        <v>0</v>
      </c>
      <c r="N1628">
        <f>Reference!L1455</f>
        <v>0</v>
      </c>
      <c r="O1628">
        <f>Reference!K1455</f>
        <v>0</v>
      </c>
      <c r="P1628">
        <f>Reference!J1455</f>
        <v>0</v>
      </c>
      <c r="Q1628">
        <f>'Milestone 2'!R481</f>
        <v>0</v>
      </c>
      <c r="R1628">
        <f>'Milestone 2'!S481</f>
        <v>0</v>
      </c>
    </row>
    <row r="1629" spans="1:18">
      <c r="A1629">
        <f>'Milestone 2'!A482</f>
        <v>0</v>
      </c>
      <c r="B1629">
        <f>'Milestone 2'!B482</f>
        <v>0</v>
      </c>
      <c r="C1629">
        <f>'Milestone 2'!C482</f>
        <v>0</v>
      </c>
      <c r="D1629" s="21">
        <f>'Milestone 2'!E482</f>
        <v>0</v>
      </c>
      <c r="E1629">
        <f>Reference!C1456</f>
        <v>0</v>
      </c>
      <c r="F1629">
        <f>Reference!B1456</f>
        <v>0</v>
      </c>
      <c r="G1629">
        <f>Reference!A1456</f>
        <v>0</v>
      </c>
      <c r="H1629">
        <f>Reference!F1456</f>
        <v>0</v>
      </c>
      <c r="I1629">
        <f>Reference!E1456</f>
        <v>0</v>
      </c>
      <c r="J1629">
        <f>Reference!D1456</f>
        <v>0</v>
      </c>
      <c r="K1629">
        <f>Reference!I1456</f>
        <v>0</v>
      </c>
      <c r="L1629">
        <f>Reference!H1456</f>
        <v>0</v>
      </c>
      <c r="M1629">
        <f>Reference!G1456</f>
        <v>0</v>
      </c>
      <c r="N1629">
        <f>Reference!L1456</f>
        <v>0</v>
      </c>
      <c r="O1629">
        <f>Reference!K1456</f>
        <v>0</v>
      </c>
      <c r="P1629">
        <f>Reference!J1456</f>
        <v>0</v>
      </c>
      <c r="Q1629">
        <f>'Milestone 2'!R482</f>
        <v>0</v>
      </c>
      <c r="R1629">
        <f>'Milestone 2'!S482</f>
        <v>0</v>
      </c>
    </row>
    <row r="1630" spans="1:18">
      <c r="A1630">
        <f>'Milestone 2'!A483</f>
        <v>0</v>
      </c>
      <c r="B1630">
        <f>'Milestone 2'!B483</f>
        <v>0</v>
      </c>
      <c r="C1630">
        <f>'Milestone 2'!C483</f>
        <v>0</v>
      </c>
      <c r="D1630" s="21">
        <f>'Milestone 2'!E483</f>
        <v>0</v>
      </c>
      <c r="E1630">
        <f>Reference!C1457</f>
        <v>0</v>
      </c>
      <c r="F1630">
        <f>Reference!B1457</f>
        <v>0</v>
      </c>
      <c r="G1630">
        <f>Reference!A1457</f>
        <v>0</v>
      </c>
      <c r="H1630">
        <f>Reference!F1457</f>
        <v>0</v>
      </c>
      <c r="I1630">
        <f>Reference!E1457</f>
        <v>0</v>
      </c>
      <c r="J1630">
        <f>Reference!D1457</f>
        <v>0</v>
      </c>
      <c r="K1630">
        <f>Reference!I1457</f>
        <v>0</v>
      </c>
      <c r="L1630">
        <f>Reference!H1457</f>
        <v>0</v>
      </c>
      <c r="M1630">
        <f>Reference!G1457</f>
        <v>0</v>
      </c>
      <c r="N1630">
        <f>Reference!L1457</f>
        <v>0</v>
      </c>
      <c r="O1630">
        <f>Reference!K1457</f>
        <v>0</v>
      </c>
      <c r="P1630">
        <f>Reference!J1457</f>
        <v>0</v>
      </c>
      <c r="Q1630">
        <f>'Milestone 2'!R483</f>
        <v>0</v>
      </c>
      <c r="R1630">
        <f>'Milestone 2'!S483</f>
        <v>0</v>
      </c>
    </row>
    <row r="1631" spans="1:18">
      <c r="A1631">
        <f>'Milestone 2'!A484</f>
        <v>0</v>
      </c>
      <c r="B1631">
        <f>'Milestone 2'!B484</f>
        <v>0</v>
      </c>
      <c r="C1631">
        <f>'Milestone 2'!C484</f>
        <v>0</v>
      </c>
      <c r="D1631" s="21">
        <f>'Milestone 2'!E484</f>
        <v>0</v>
      </c>
      <c r="E1631">
        <f>Reference!C1458</f>
        <v>0</v>
      </c>
      <c r="F1631">
        <f>Reference!B1458</f>
        <v>0</v>
      </c>
      <c r="G1631">
        <f>Reference!A1458</f>
        <v>0</v>
      </c>
      <c r="H1631">
        <f>Reference!F1458</f>
        <v>0</v>
      </c>
      <c r="I1631">
        <f>Reference!E1458</f>
        <v>0</v>
      </c>
      <c r="J1631">
        <f>Reference!D1458</f>
        <v>0</v>
      </c>
      <c r="K1631">
        <f>Reference!I1458</f>
        <v>0</v>
      </c>
      <c r="L1631">
        <f>Reference!H1458</f>
        <v>0</v>
      </c>
      <c r="M1631">
        <f>Reference!G1458</f>
        <v>0</v>
      </c>
      <c r="N1631">
        <f>Reference!L1458</f>
        <v>0</v>
      </c>
      <c r="O1631">
        <f>Reference!K1458</f>
        <v>0</v>
      </c>
      <c r="P1631">
        <f>Reference!J1458</f>
        <v>0</v>
      </c>
      <c r="Q1631">
        <f>'Milestone 2'!R484</f>
        <v>0</v>
      </c>
      <c r="R1631">
        <f>'Milestone 2'!S484</f>
        <v>0</v>
      </c>
    </row>
    <row r="1632" spans="1:18">
      <c r="A1632">
        <f>'Milestone 2'!A485</f>
        <v>0</v>
      </c>
      <c r="B1632">
        <f>'Milestone 2'!B485</f>
        <v>0</v>
      </c>
      <c r="C1632">
        <f>'Milestone 2'!C485</f>
        <v>0</v>
      </c>
      <c r="D1632" s="21">
        <f>'Milestone 2'!E485</f>
        <v>0</v>
      </c>
      <c r="E1632">
        <f>Reference!C1459</f>
        <v>0</v>
      </c>
      <c r="F1632">
        <f>Reference!B1459</f>
        <v>0</v>
      </c>
      <c r="G1632">
        <f>Reference!A1459</f>
        <v>0</v>
      </c>
      <c r="H1632">
        <f>Reference!F1459</f>
        <v>0</v>
      </c>
      <c r="I1632">
        <f>Reference!E1459</f>
        <v>0</v>
      </c>
      <c r="J1632">
        <f>Reference!D1459</f>
        <v>0</v>
      </c>
      <c r="K1632">
        <f>Reference!I1459</f>
        <v>0</v>
      </c>
      <c r="L1632">
        <f>Reference!H1459</f>
        <v>0</v>
      </c>
      <c r="M1632">
        <f>Reference!G1459</f>
        <v>0</v>
      </c>
      <c r="N1632">
        <f>Reference!L1459</f>
        <v>0</v>
      </c>
      <c r="O1632">
        <f>Reference!K1459</f>
        <v>0</v>
      </c>
      <c r="P1632">
        <f>Reference!J1459</f>
        <v>0</v>
      </c>
      <c r="Q1632">
        <f>'Milestone 2'!R485</f>
        <v>0</v>
      </c>
      <c r="R1632">
        <f>'Milestone 2'!S485</f>
        <v>0</v>
      </c>
    </row>
    <row r="1633" spans="1:18">
      <c r="A1633">
        <f>'Milestone 2'!A486</f>
        <v>0</v>
      </c>
      <c r="B1633">
        <f>'Milestone 2'!B486</f>
        <v>0</v>
      </c>
      <c r="C1633">
        <f>'Milestone 2'!C486</f>
        <v>0</v>
      </c>
      <c r="D1633" s="21">
        <f>'Milestone 2'!E486</f>
        <v>0</v>
      </c>
      <c r="E1633">
        <f>Reference!C1460</f>
        <v>0</v>
      </c>
      <c r="F1633">
        <f>Reference!B1460</f>
        <v>0</v>
      </c>
      <c r="G1633">
        <f>Reference!A1460</f>
        <v>0</v>
      </c>
      <c r="H1633">
        <f>Reference!F1460</f>
        <v>0</v>
      </c>
      <c r="I1633">
        <f>Reference!E1460</f>
        <v>0</v>
      </c>
      <c r="J1633">
        <f>Reference!D1460</f>
        <v>0</v>
      </c>
      <c r="K1633">
        <f>Reference!I1460</f>
        <v>0</v>
      </c>
      <c r="L1633">
        <f>Reference!H1460</f>
        <v>0</v>
      </c>
      <c r="M1633">
        <f>Reference!G1460</f>
        <v>0</v>
      </c>
      <c r="N1633">
        <f>Reference!L1460</f>
        <v>0</v>
      </c>
      <c r="O1633">
        <f>Reference!K1460</f>
        <v>0</v>
      </c>
      <c r="P1633">
        <f>Reference!J1460</f>
        <v>0</v>
      </c>
      <c r="Q1633">
        <f>'Milestone 2'!R486</f>
        <v>0</v>
      </c>
      <c r="R1633">
        <f>'Milestone 2'!S486</f>
        <v>0</v>
      </c>
    </row>
    <row r="1634" spans="1:18">
      <c r="A1634">
        <f>'Milestone 2'!A487</f>
        <v>0</v>
      </c>
      <c r="B1634">
        <f>'Milestone 2'!B487</f>
        <v>0</v>
      </c>
      <c r="C1634">
        <f>'Milestone 2'!C487</f>
        <v>0</v>
      </c>
      <c r="D1634" s="21">
        <f>'Milestone 2'!E487</f>
        <v>0</v>
      </c>
      <c r="E1634">
        <f>Reference!C1461</f>
        <v>0</v>
      </c>
      <c r="F1634">
        <f>Reference!B1461</f>
        <v>0</v>
      </c>
      <c r="G1634">
        <f>Reference!A1461</f>
        <v>0</v>
      </c>
      <c r="H1634">
        <f>Reference!F1461</f>
        <v>0</v>
      </c>
      <c r="I1634">
        <f>Reference!E1461</f>
        <v>0</v>
      </c>
      <c r="J1634">
        <f>Reference!D1461</f>
        <v>0</v>
      </c>
      <c r="K1634">
        <f>Reference!I1461</f>
        <v>0</v>
      </c>
      <c r="L1634">
        <f>Reference!H1461</f>
        <v>0</v>
      </c>
      <c r="M1634">
        <f>Reference!G1461</f>
        <v>0</v>
      </c>
      <c r="N1634">
        <f>Reference!L1461</f>
        <v>0</v>
      </c>
      <c r="O1634">
        <f>Reference!K1461</f>
        <v>0</v>
      </c>
      <c r="P1634">
        <f>Reference!J1461</f>
        <v>0</v>
      </c>
      <c r="Q1634">
        <f>'Milestone 2'!R487</f>
        <v>0</v>
      </c>
      <c r="R1634">
        <f>'Milestone 2'!S487</f>
        <v>0</v>
      </c>
    </row>
    <row r="1635" spans="1:18">
      <c r="A1635">
        <f>'Milestone 2'!A488</f>
        <v>0</v>
      </c>
      <c r="B1635">
        <f>'Milestone 2'!B488</f>
        <v>0</v>
      </c>
      <c r="C1635">
        <f>'Milestone 2'!C488</f>
        <v>0</v>
      </c>
      <c r="D1635" s="21">
        <f>'Milestone 2'!E488</f>
        <v>0</v>
      </c>
      <c r="E1635">
        <f>Reference!C1462</f>
        <v>0</v>
      </c>
      <c r="F1635">
        <f>Reference!B1462</f>
        <v>0</v>
      </c>
      <c r="G1635">
        <f>Reference!A1462</f>
        <v>0</v>
      </c>
      <c r="H1635">
        <f>Reference!F1462</f>
        <v>0</v>
      </c>
      <c r="I1635">
        <f>Reference!E1462</f>
        <v>0</v>
      </c>
      <c r="J1635">
        <f>Reference!D1462</f>
        <v>0</v>
      </c>
      <c r="K1635">
        <f>Reference!I1462</f>
        <v>0</v>
      </c>
      <c r="L1635">
        <f>Reference!H1462</f>
        <v>0</v>
      </c>
      <c r="M1635">
        <f>Reference!G1462</f>
        <v>0</v>
      </c>
      <c r="N1635">
        <f>Reference!L1462</f>
        <v>0</v>
      </c>
      <c r="O1635">
        <f>Reference!K1462</f>
        <v>0</v>
      </c>
      <c r="P1635">
        <f>Reference!J1462</f>
        <v>0</v>
      </c>
      <c r="Q1635">
        <f>'Milestone 2'!R488</f>
        <v>0</v>
      </c>
      <c r="R1635">
        <f>'Milestone 2'!S488</f>
        <v>0</v>
      </c>
    </row>
    <row r="1636" spans="1:18">
      <c r="A1636">
        <f>'Milestone 2'!A489</f>
        <v>0</v>
      </c>
      <c r="B1636">
        <f>'Milestone 2'!B489</f>
        <v>0</v>
      </c>
      <c r="C1636">
        <f>'Milestone 2'!C489</f>
        <v>0</v>
      </c>
      <c r="D1636" s="21">
        <f>'Milestone 2'!E489</f>
        <v>0</v>
      </c>
      <c r="E1636">
        <f>Reference!C1463</f>
        <v>0</v>
      </c>
      <c r="F1636">
        <f>Reference!B1463</f>
        <v>0</v>
      </c>
      <c r="G1636">
        <f>Reference!A1463</f>
        <v>0</v>
      </c>
      <c r="H1636">
        <f>Reference!F1463</f>
        <v>0</v>
      </c>
      <c r="I1636">
        <f>Reference!E1463</f>
        <v>0</v>
      </c>
      <c r="J1636">
        <f>Reference!D1463</f>
        <v>0</v>
      </c>
      <c r="K1636">
        <f>Reference!I1463</f>
        <v>0</v>
      </c>
      <c r="L1636">
        <f>Reference!H1463</f>
        <v>0</v>
      </c>
      <c r="M1636">
        <f>Reference!G1463</f>
        <v>0</v>
      </c>
      <c r="N1636">
        <f>Reference!L1463</f>
        <v>0</v>
      </c>
      <c r="O1636">
        <f>Reference!K1463</f>
        <v>0</v>
      </c>
      <c r="P1636">
        <f>Reference!J1463</f>
        <v>0</v>
      </c>
      <c r="Q1636">
        <f>'Milestone 2'!R489</f>
        <v>0</v>
      </c>
      <c r="R1636">
        <f>'Milestone 2'!S489</f>
        <v>0</v>
      </c>
    </row>
    <row r="1637" spans="1:18">
      <c r="A1637">
        <f>'Milestone 2'!A490</f>
        <v>0</v>
      </c>
      <c r="B1637">
        <f>'Milestone 2'!B490</f>
        <v>0</v>
      </c>
      <c r="C1637">
        <f>'Milestone 2'!C490</f>
        <v>0</v>
      </c>
      <c r="D1637" s="21">
        <f>'Milestone 2'!E490</f>
        <v>0</v>
      </c>
      <c r="E1637">
        <f>Reference!C1464</f>
        <v>0</v>
      </c>
      <c r="F1637">
        <f>Reference!B1464</f>
        <v>0</v>
      </c>
      <c r="G1637">
        <f>Reference!A1464</f>
        <v>0</v>
      </c>
      <c r="H1637">
        <f>Reference!F1464</f>
        <v>0</v>
      </c>
      <c r="I1637">
        <f>Reference!E1464</f>
        <v>0</v>
      </c>
      <c r="J1637">
        <f>Reference!D1464</f>
        <v>0</v>
      </c>
      <c r="K1637">
        <f>Reference!I1464</f>
        <v>0</v>
      </c>
      <c r="L1637">
        <f>Reference!H1464</f>
        <v>0</v>
      </c>
      <c r="M1637">
        <f>Reference!G1464</f>
        <v>0</v>
      </c>
      <c r="N1637">
        <f>Reference!L1464</f>
        <v>0</v>
      </c>
      <c r="O1637">
        <f>Reference!K1464</f>
        <v>0</v>
      </c>
      <c r="P1637">
        <f>Reference!J1464</f>
        <v>0</v>
      </c>
      <c r="Q1637">
        <f>'Milestone 2'!R490</f>
        <v>0</v>
      </c>
      <c r="R1637">
        <f>'Milestone 2'!S490</f>
        <v>0</v>
      </c>
    </row>
    <row r="1638" spans="1:18">
      <c r="A1638">
        <f>'Milestone 2'!A491</f>
        <v>0</v>
      </c>
      <c r="B1638">
        <f>'Milestone 2'!B491</f>
        <v>0</v>
      </c>
      <c r="C1638">
        <f>'Milestone 2'!C491</f>
        <v>0</v>
      </c>
      <c r="D1638" s="21">
        <f>'Milestone 2'!E491</f>
        <v>0</v>
      </c>
      <c r="E1638">
        <f>Reference!C1465</f>
        <v>0</v>
      </c>
      <c r="F1638">
        <f>Reference!B1465</f>
        <v>0</v>
      </c>
      <c r="G1638">
        <f>Reference!A1465</f>
        <v>0</v>
      </c>
      <c r="H1638">
        <f>Reference!F1465</f>
        <v>0</v>
      </c>
      <c r="I1638">
        <f>Reference!E1465</f>
        <v>0</v>
      </c>
      <c r="J1638">
        <f>Reference!D1465</f>
        <v>0</v>
      </c>
      <c r="K1638">
        <f>Reference!I1465</f>
        <v>0</v>
      </c>
      <c r="L1638">
        <f>Reference!H1465</f>
        <v>0</v>
      </c>
      <c r="M1638">
        <f>Reference!G1465</f>
        <v>0</v>
      </c>
      <c r="N1638">
        <f>Reference!L1465</f>
        <v>0</v>
      </c>
      <c r="O1638">
        <f>Reference!K1465</f>
        <v>0</v>
      </c>
      <c r="P1638">
        <f>Reference!J1465</f>
        <v>0</v>
      </c>
      <c r="Q1638">
        <f>'Milestone 2'!R491</f>
        <v>0</v>
      </c>
      <c r="R1638">
        <f>'Milestone 2'!S491</f>
        <v>0</v>
      </c>
    </row>
    <row r="1639" spans="1:18">
      <c r="A1639">
        <f>'Milestone 2'!A492</f>
        <v>0</v>
      </c>
      <c r="B1639">
        <f>'Milestone 2'!B492</f>
        <v>0</v>
      </c>
      <c r="C1639">
        <f>'Milestone 2'!C492</f>
        <v>0</v>
      </c>
      <c r="D1639" s="21">
        <f>'Milestone 2'!E492</f>
        <v>0</v>
      </c>
      <c r="E1639">
        <f>Reference!C1466</f>
        <v>0</v>
      </c>
      <c r="F1639">
        <f>Reference!B1466</f>
        <v>0</v>
      </c>
      <c r="G1639">
        <f>Reference!A1466</f>
        <v>0</v>
      </c>
      <c r="H1639">
        <f>Reference!F1466</f>
        <v>0</v>
      </c>
      <c r="I1639">
        <f>Reference!E1466</f>
        <v>0</v>
      </c>
      <c r="J1639">
        <f>Reference!D1466</f>
        <v>0</v>
      </c>
      <c r="K1639">
        <f>Reference!I1466</f>
        <v>0</v>
      </c>
      <c r="L1639">
        <f>Reference!H1466</f>
        <v>0</v>
      </c>
      <c r="M1639">
        <f>Reference!G1466</f>
        <v>0</v>
      </c>
      <c r="N1639">
        <f>Reference!L1466</f>
        <v>0</v>
      </c>
      <c r="O1639">
        <f>Reference!K1466</f>
        <v>0</v>
      </c>
      <c r="P1639">
        <f>Reference!J1466</f>
        <v>0</v>
      </c>
      <c r="Q1639">
        <f>'Milestone 2'!R492</f>
        <v>0</v>
      </c>
      <c r="R1639">
        <f>'Milestone 2'!S492</f>
        <v>0</v>
      </c>
    </row>
    <row r="1640" spans="1:18">
      <c r="A1640">
        <f>'Milestone 2'!A493</f>
        <v>0</v>
      </c>
      <c r="B1640">
        <f>'Milestone 2'!B493</f>
        <v>0</v>
      </c>
      <c r="C1640">
        <f>'Milestone 2'!C493</f>
        <v>0</v>
      </c>
      <c r="D1640" s="21">
        <f>'Milestone 2'!E493</f>
        <v>0</v>
      </c>
      <c r="E1640">
        <f>Reference!C1467</f>
        <v>0</v>
      </c>
      <c r="F1640">
        <f>Reference!B1467</f>
        <v>0</v>
      </c>
      <c r="G1640">
        <f>Reference!A1467</f>
        <v>0</v>
      </c>
      <c r="H1640">
        <f>Reference!F1467</f>
        <v>0</v>
      </c>
      <c r="I1640">
        <f>Reference!E1467</f>
        <v>0</v>
      </c>
      <c r="J1640">
        <f>Reference!D1467</f>
        <v>0</v>
      </c>
      <c r="K1640">
        <f>Reference!I1467</f>
        <v>0</v>
      </c>
      <c r="L1640">
        <f>Reference!H1467</f>
        <v>0</v>
      </c>
      <c r="M1640">
        <f>Reference!G1467</f>
        <v>0</v>
      </c>
      <c r="N1640">
        <f>Reference!L1467</f>
        <v>0</v>
      </c>
      <c r="O1640">
        <f>Reference!K1467</f>
        <v>0</v>
      </c>
      <c r="P1640">
        <f>Reference!J1467</f>
        <v>0</v>
      </c>
      <c r="Q1640">
        <f>'Milestone 2'!R493</f>
        <v>0</v>
      </c>
      <c r="R1640">
        <f>'Milestone 2'!S493</f>
        <v>0</v>
      </c>
    </row>
    <row r="1641" spans="1:18">
      <c r="A1641">
        <f>'Milestone 2'!A494</f>
        <v>0</v>
      </c>
      <c r="B1641">
        <f>'Milestone 2'!B494</f>
        <v>0</v>
      </c>
      <c r="C1641">
        <f>'Milestone 2'!C494</f>
        <v>0</v>
      </c>
      <c r="D1641" s="21">
        <f>'Milestone 2'!E494</f>
        <v>0</v>
      </c>
      <c r="E1641">
        <f>Reference!C1468</f>
        <v>0</v>
      </c>
      <c r="F1641">
        <f>Reference!B1468</f>
        <v>0</v>
      </c>
      <c r="G1641">
        <f>Reference!A1468</f>
        <v>0</v>
      </c>
      <c r="H1641">
        <f>Reference!F1468</f>
        <v>0</v>
      </c>
      <c r="I1641">
        <f>Reference!E1468</f>
        <v>0</v>
      </c>
      <c r="J1641">
        <f>Reference!D1468</f>
        <v>0</v>
      </c>
      <c r="K1641">
        <f>Reference!I1468</f>
        <v>0</v>
      </c>
      <c r="L1641">
        <f>Reference!H1468</f>
        <v>0</v>
      </c>
      <c r="M1641">
        <f>Reference!G1468</f>
        <v>0</v>
      </c>
      <c r="N1641">
        <f>Reference!L1468</f>
        <v>0</v>
      </c>
      <c r="O1641">
        <f>Reference!K1468</f>
        <v>0</v>
      </c>
      <c r="P1641">
        <f>Reference!J1468</f>
        <v>0</v>
      </c>
      <c r="Q1641">
        <f>'Milestone 2'!R494</f>
        <v>0</v>
      </c>
      <c r="R1641">
        <f>'Milestone 2'!S494</f>
        <v>0</v>
      </c>
    </row>
    <row r="1642" spans="1:18">
      <c r="A1642">
        <f>'Milestone 2'!A495</f>
        <v>0</v>
      </c>
      <c r="B1642">
        <f>'Milestone 2'!B495</f>
        <v>0</v>
      </c>
      <c r="C1642">
        <f>'Milestone 2'!C495</f>
        <v>0</v>
      </c>
      <c r="D1642" s="21">
        <f>'Milestone 2'!E495</f>
        <v>0</v>
      </c>
      <c r="E1642">
        <f>Reference!C1469</f>
        <v>0</v>
      </c>
      <c r="F1642">
        <f>Reference!B1469</f>
        <v>0</v>
      </c>
      <c r="G1642">
        <f>Reference!A1469</f>
        <v>0</v>
      </c>
      <c r="H1642">
        <f>Reference!F1469</f>
        <v>0</v>
      </c>
      <c r="I1642">
        <f>Reference!E1469</f>
        <v>0</v>
      </c>
      <c r="J1642">
        <f>Reference!D1469</f>
        <v>0</v>
      </c>
      <c r="K1642">
        <f>Reference!I1469</f>
        <v>0</v>
      </c>
      <c r="L1642">
        <f>Reference!H1469</f>
        <v>0</v>
      </c>
      <c r="M1642">
        <f>Reference!G1469</f>
        <v>0</v>
      </c>
      <c r="N1642">
        <f>Reference!L1469</f>
        <v>0</v>
      </c>
      <c r="O1642">
        <f>Reference!K1469</f>
        <v>0</v>
      </c>
      <c r="P1642">
        <f>Reference!J1469</f>
        <v>0</v>
      </c>
      <c r="Q1642">
        <f>'Milestone 2'!R495</f>
        <v>0</v>
      </c>
      <c r="R1642">
        <f>'Milestone 2'!S495</f>
        <v>0</v>
      </c>
    </row>
    <row r="1643" spans="1:18">
      <c r="A1643">
        <f>'Milestone 2'!A496</f>
        <v>0</v>
      </c>
      <c r="B1643">
        <f>'Milestone 2'!B496</f>
        <v>0</v>
      </c>
      <c r="C1643">
        <f>'Milestone 2'!C496</f>
        <v>0</v>
      </c>
      <c r="D1643" s="21">
        <f>'Milestone 2'!E496</f>
        <v>0</v>
      </c>
      <c r="E1643">
        <f>Reference!C1470</f>
        <v>0</v>
      </c>
      <c r="F1643">
        <f>Reference!B1470</f>
        <v>0</v>
      </c>
      <c r="G1643">
        <f>Reference!A1470</f>
        <v>0</v>
      </c>
      <c r="H1643">
        <f>Reference!F1470</f>
        <v>0</v>
      </c>
      <c r="I1643">
        <f>Reference!E1470</f>
        <v>0</v>
      </c>
      <c r="J1643">
        <f>Reference!D1470</f>
        <v>0</v>
      </c>
      <c r="K1643">
        <f>Reference!I1470</f>
        <v>0</v>
      </c>
      <c r="L1643">
        <f>Reference!H1470</f>
        <v>0</v>
      </c>
      <c r="M1643">
        <f>Reference!G1470</f>
        <v>0</v>
      </c>
      <c r="N1643">
        <f>Reference!L1470</f>
        <v>0</v>
      </c>
      <c r="O1643">
        <f>Reference!K1470</f>
        <v>0</v>
      </c>
      <c r="P1643">
        <f>Reference!J1470</f>
        <v>0</v>
      </c>
      <c r="Q1643">
        <f>'Milestone 2'!R496</f>
        <v>0</v>
      </c>
      <c r="R1643">
        <f>'Milestone 2'!S496</f>
        <v>0</v>
      </c>
    </row>
    <row r="1644" spans="1:18">
      <c r="A1644">
        <f>'Milestone 2'!A497</f>
        <v>0</v>
      </c>
      <c r="B1644">
        <f>'Milestone 2'!B497</f>
        <v>0</v>
      </c>
      <c r="C1644">
        <f>'Milestone 2'!C497</f>
        <v>0</v>
      </c>
      <c r="D1644" s="21">
        <f>'Milestone 2'!E497</f>
        <v>0</v>
      </c>
      <c r="E1644">
        <f>Reference!C1471</f>
        <v>0</v>
      </c>
      <c r="F1644">
        <f>Reference!B1471</f>
        <v>0</v>
      </c>
      <c r="G1644">
        <f>Reference!A1471</f>
        <v>0</v>
      </c>
      <c r="H1644">
        <f>Reference!F1471</f>
        <v>0</v>
      </c>
      <c r="I1644">
        <f>Reference!E1471</f>
        <v>0</v>
      </c>
      <c r="J1644">
        <f>Reference!D1471</f>
        <v>0</v>
      </c>
      <c r="K1644">
        <f>Reference!I1471</f>
        <v>0</v>
      </c>
      <c r="L1644">
        <f>Reference!H1471</f>
        <v>0</v>
      </c>
      <c r="M1644">
        <f>Reference!G1471</f>
        <v>0</v>
      </c>
      <c r="N1644">
        <f>Reference!L1471</f>
        <v>0</v>
      </c>
      <c r="O1644">
        <f>Reference!K1471</f>
        <v>0</v>
      </c>
      <c r="P1644">
        <f>Reference!J1471</f>
        <v>0</v>
      </c>
      <c r="Q1644">
        <f>'Milestone 2'!R497</f>
        <v>0</v>
      </c>
      <c r="R1644">
        <f>'Milestone 2'!S497</f>
        <v>0</v>
      </c>
    </row>
    <row r="1645" spans="1:18">
      <c r="A1645">
        <f>'Milestone 2'!A498</f>
        <v>0</v>
      </c>
      <c r="B1645">
        <f>'Milestone 2'!B498</f>
        <v>0</v>
      </c>
      <c r="C1645">
        <f>'Milestone 2'!C498</f>
        <v>0</v>
      </c>
      <c r="D1645" s="21">
        <f>'Milestone 2'!E498</f>
        <v>0</v>
      </c>
      <c r="E1645">
        <f>Reference!C1472</f>
        <v>0</v>
      </c>
      <c r="F1645">
        <f>Reference!B1472</f>
        <v>0</v>
      </c>
      <c r="G1645">
        <f>Reference!A1472</f>
        <v>0</v>
      </c>
      <c r="H1645">
        <f>Reference!F1472</f>
        <v>0</v>
      </c>
      <c r="I1645">
        <f>Reference!E1472</f>
        <v>0</v>
      </c>
      <c r="J1645">
        <f>Reference!D1472</f>
        <v>0</v>
      </c>
      <c r="K1645">
        <f>Reference!I1472</f>
        <v>0</v>
      </c>
      <c r="L1645">
        <f>Reference!H1472</f>
        <v>0</v>
      </c>
      <c r="M1645">
        <f>Reference!G1472</f>
        <v>0</v>
      </c>
      <c r="N1645">
        <f>Reference!L1472</f>
        <v>0</v>
      </c>
      <c r="O1645">
        <f>Reference!K1472</f>
        <v>0</v>
      </c>
      <c r="P1645">
        <f>Reference!J1472</f>
        <v>0</v>
      </c>
      <c r="Q1645">
        <f>'Milestone 2'!R498</f>
        <v>0</v>
      </c>
      <c r="R1645">
        <f>'Milestone 2'!S498</f>
        <v>0</v>
      </c>
    </row>
    <row r="1646" spans="1:18">
      <c r="A1646">
        <f>'Milestone 2'!A499</f>
        <v>0</v>
      </c>
      <c r="B1646">
        <f>'Milestone 2'!B499</f>
        <v>0</v>
      </c>
      <c r="C1646">
        <f>'Milestone 2'!C499</f>
        <v>0</v>
      </c>
      <c r="D1646" s="21">
        <f>'Milestone 2'!E499</f>
        <v>0</v>
      </c>
      <c r="E1646">
        <f>Reference!C1473</f>
        <v>0</v>
      </c>
      <c r="F1646">
        <f>Reference!B1473</f>
        <v>0</v>
      </c>
      <c r="G1646">
        <f>Reference!A1473</f>
        <v>0</v>
      </c>
      <c r="H1646">
        <f>Reference!F1473</f>
        <v>0</v>
      </c>
      <c r="I1646">
        <f>Reference!E1473</f>
        <v>0</v>
      </c>
      <c r="J1646">
        <f>Reference!D1473</f>
        <v>0</v>
      </c>
      <c r="K1646">
        <f>Reference!I1473</f>
        <v>0</v>
      </c>
      <c r="L1646">
        <f>Reference!H1473</f>
        <v>0</v>
      </c>
      <c r="M1646">
        <f>Reference!G1473</f>
        <v>0</v>
      </c>
      <c r="N1646">
        <f>Reference!L1473</f>
        <v>0</v>
      </c>
      <c r="O1646">
        <f>Reference!K1473</f>
        <v>0</v>
      </c>
      <c r="P1646">
        <f>Reference!J1473</f>
        <v>0</v>
      </c>
      <c r="Q1646">
        <f>'Milestone 2'!R499</f>
        <v>0</v>
      </c>
      <c r="R1646">
        <f>'Milestone 2'!S499</f>
        <v>0</v>
      </c>
    </row>
    <row r="1647" spans="1:18">
      <c r="A1647">
        <f>'Milestone 2'!A500</f>
        <v>0</v>
      </c>
      <c r="B1647">
        <f>'Milestone 2'!B500</f>
        <v>0</v>
      </c>
      <c r="C1647">
        <f>'Milestone 2'!C500</f>
        <v>0</v>
      </c>
      <c r="D1647" s="21">
        <f>'Milestone 2'!E500</f>
        <v>0</v>
      </c>
      <c r="E1647">
        <f>Reference!C1474</f>
        <v>0</v>
      </c>
      <c r="F1647">
        <f>Reference!B1474</f>
        <v>0</v>
      </c>
      <c r="G1647">
        <f>Reference!A1474</f>
        <v>0</v>
      </c>
      <c r="H1647">
        <f>Reference!F1474</f>
        <v>0</v>
      </c>
      <c r="I1647">
        <f>Reference!E1474</f>
        <v>0</v>
      </c>
      <c r="J1647">
        <f>Reference!D1474</f>
        <v>0</v>
      </c>
      <c r="K1647">
        <f>Reference!I1474</f>
        <v>0</v>
      </c>
      <c r="L1647">
        <f>Reference!H1474</f>
        <v>0</v>
      </c>
      <c r="M1647">
        <f>Reference!G1474</f>
        <v>0</v>
      </c>
      <c r="N1647">
        <f>Reference!L1474</f>
        <v>0</v>
      </c>
      <c r="O1647">
        <f>Reference!K1474</f>
        <v>0</v>
      </c>
      <c r="P1647">
        <f>Reference!J1474</f>
        <v>0</v>
      </c>
      <c r="Q1647">
        <f>'Milestone 2'!R500</f>
        <v>0</v>
      </c>
      <c r="R1647">
        <f>'Milestone 2'!S500</f>
        <v>0</v>
      </c>
    </row>
    <row r="1648" spans="1:18">
      <c r="A1648">
        <f>'Milestone 2'!A501</f>
        <v>0</v>
      </c>
      <c r="B1648">
        <f>'Milestone 2'!B501</f>
        <v>0</v>
      </c>
      <c r="C1648">
        <f>'Milestone 2'!C501</f>
        <v>0</v>
      </c>
      <c r="D1648" s="21">
        <f>'Milestone 2'!E501</f>
        <v>0</v>
      </c>
      <c r="E1648">
        <f>Reference!C1475</f>
        <v>0</v>
      </c>
      <c r="F1648">
        <f>Reference!B1475</f>
        <v>0</v>
      </c>
      <c r="G1648">
        <f>Reference!A1475</f>
        <v>0</v>
      </c>
      <c r="H1648">
        <f>Reference!F1475</f>
        <v>0</v>
      </c>
      <c r="I1648">
        <f>Reference!E1475</f>
        <v>0</v>
      </c>
      <c r="J1648">
        <f>Reference!D1475</f>
        <v>0</v>
      </c>
      <c r="K1648">
        <f>Reference!I1475</f>
        <v>0</v>
      </c>
      <c r="L1648">
        <f>Reference!H1475</f>
        <v>0</v>
      </c>
      <c r="M1648">
        <f>Reference!G1475</f>
        <v>0</v>
      </c>
      <c r="N1648">
        <f>Reference!L1475</f>
        <v>0</v>
      </c>
      <c r="O1648">
        <f>Reference!K1475</f>
        <v>0</v>
      </c>
      <c r="P1648">
        <f>Reference!J1475</f>
        <v>0</v>
      </c>
      <c r="Q1648">
        <f>'Milestone 2'!R501</f>
        <v>0</v>
      </c>
      <c r="R1648">
        <f>'Milestone 2'!S501</f>
        <v>0</v>
      </c>
    </row>
    <row r="1649" spans="1:18">
      <c r="A1649">
        <f>'Milestone 2'!A502</f>
        <v>0</v>
      </c>
      <c r="B1649">
        <f>'Milestone 2'!B502</f>
        <v>0</v>
      </c>
      <c r="C1649">
        <f>'Milestone 2'!C502</f>
        <v>0</v>
      </c>
      <c r="D1649" s="21">
        <f>'Milestone 2'!E502</f>
        <v>0</v>
      </c>
      <c r="E1649">
        <f>Reference!C1476</f>
        <v>0</v>
      </c>
      <c r="F1649">
        <f>Reference!B1476</f>
        <v>0</v>
      </c>
      <c r="G1649">
        <f>Reference!A1476</f>
        <v>0</v>
      </c>
      <c r="H1649">
        <f>Reference!F1476</f>
        <v>0</v>
      </c>
      <c r="I1649">
        <f>Reference!E1476</f>
        <v>0</v>
      </c>
      <c r="J1649">
        <f>Reference!D1476</f>
        <v>0</v>
      </c>
      <c r="K1649">
        <f>Reference!I1476</f>
        <v>0</v>
      </c>
      <c r="L1649">
        <f>Reference!H1476</f>
        <v>0</v>
      </c>
      <c r="M1649">
        <f>Reference!G1476</f>
        <v>0</v>
      </c>
      <c r="N1649">
        <f>Reference!L1476</f>
        <v>0</v>
      </c>
      <c r="O1649">
        <f>Reference!K1476</f>
        <v>0</v>
      </c>
      <c r="P1649">
        <f>Reference!J1476</f>
        <v>0</v>
      </c>
      <c r="Q1649">
        <f>'Milestone 2'!R502</f>
        <v>0</v>
      </c>
      <c r="R1649">
        <f>'Milestone 2'!S502</f>
        <v>0</v>
      </c>
    </row>
    <row r="1650" spans="1:18">
      <c r="A1650">
        <f>'Milestone 2'!A503</f>
        <v>0</v>
      </c>
      <c r="B1650">
        <f>'Milestone 2'!B503</f>
        <v>0</v>
      </c>
      <c r="C1650">
        <f>'Milestone 2'!C503</f>
        <v>0</v>
      </c>
      <c r="D1650" s="21">
        <f>'Milestone 2'!E503</f>
        <v>0</v>
      </c>
      <c r="E1650">
        <f>Reference!C1477</f>
        <v>0</v>
      </c>
      <c r="F1650">
        <f>Reference!B1477</f>
        <v>0</v>
      </c>
      <c r="G1650">
        <f>Reference!A1477</f>
        <v>0</v>
      </c>
      <c r="H1650">
        <f>Reference!F1477</f>
        <v>0</v>
      </c>
      <c r="I1650">
        <f>Reference!E1477</f>
        <v>0</v>
      </c>
      <c r="J1650">
        <f>Reference!D1477</f>
        <v>0</v>
      </c>
      <c r="K1650">
        <f>Reference!I1477</f>
        <v>0</v>
      </c>
      <c r="L1650">
        <f>Reference!H1477</f>
        <v>0</v>
      </c>
      <c r="M1650">
        <f>Reference!G1477</f>
        <v>0</v>
      </c>
      <c r="N1650">
        <f>Reference!L1477</f>
        <v>0</v>
      </c>
      <c r="O1650">
        <f>Reference!K1477</f>
        <v>0</v>
      </c>
      <c r="P1650">
        <f>Reference!J1477</f>
        <v>0</v>
      </c>
      <c r="Q1650">
        <f>'Milestone 2'!R503</f>
        <v>0</v>
      </c>
      <c r="R1650">
        <f>'Milestone 2'!S503</f>
        <v>0</v>
      </c>
    </row>
    <row r="1651" spans="1:18">
      <c r="A1651">
        <f>'Milestone 2'!A504</f>
        <v>0</v>
      </c>
      <c r="B1651">
        <f>'Milestone 2'!B504</f>
        <v>0</v>
      </c>
      <c r="C1651">
        <f>'Milestone 2'!C504</f>
        <v>0</v>
      </c>
      <c r="D1651" s="21">
        <f>'Milestone 2'!E504</f>
        <v>0</v>
      </c>
      <c r="E1651">
        <f>Reference!C1478</f>
        <v>0</v>
      </c>
      <c r="F1651">
        <f>Reference!B1478</f>
        <v>0</v>
      </c>
      <c r="G1651">
        <f>Reference!A1478</f>
        <v>0</v>
      </c>
      <c r="H1651">
        <f>Reference!F1478</f>
        <v>0</v>
      </c>
      <c r="I1651">
        <f>Reference!E1478</f>
        <v>0</v>
      </c>
      <c r="J1651">
        <f>Reference!D1478</f>
        <v>0</v>
      </c>
      <c r="K1651">
        <f>Reference!I1478</f>
        <v>0</v>
      </c>
      <c r="L1651">
        <f>Reference!H1478</f>
        <v>0</v>
      </c>
      <c r="M1651">
        <f>Reference!G1478</f>
        <v>0</v>
      </c>
      <c r="N1651">
        <f>Reference!L1478</f>
        <v>0</v>
      </c>
      <c r="O1651">
        <f>Reference!K1478</f>
        <v>0</v>
      </c>
      <c r="P1651">
        <f>Reference!J1478</f>
        <v>0</v>
      </c>
      <c r="Q1651">
        <f>'Milestone 2'!R504</f>
        <v>0</v>
      </c>
      <c r="R1651">
        <f>'Milestone 2'!S504</f>
        <v>0</v>
      </c>
    </row>
    <row r="1652" spans="1:18">
      <c r="A1652">
        <f>'Milestone 2'!A505</f>
        <v>0</v>
      </c>
      <c r="B1652">
        <f>'Milestone 2'!B505</f>
        <v>0</v>
      </c>
      <c r="C1652">
        <f>'Milestone 2'!C505</f>
        <v>0</v>
      </c>
      <c r="D1652" s="21">
        <f>'Milestone 2'!E505</f>
        <v>0</v>
      </c>
      <c r="E1652">
        <f>Reference!C1479</f>
        <v>0</v>
      </c>
      <c r="F1652">
        <f>Reference!B1479</f>
        <v>0</v>
      </c>
      <c r="G1652">
        <f>Reference!A1479</f>
        <v>0</v>
      </c>
      <c r="H1652">
        <f>Reference!F1479</f>
        <v>0</v>
      </c>
      <c r="I1652">
        <f>Reference!E1479</f>
        <v>0</v>
      </c>
      <c r="J1652">
        <f>Reference!D1479</f>
        <v>0</v>
      </c>
      <c r="K1652">
        <f>Reference!I1479</f>
        <v>0</v>
      </c>
      <c r="L1652">
        <f>Reference!H1479</f>
        <v>0</v>
      </c>
      <c r="M1652">
        <f>Reference!G1479</f>
        <v>0</v>
      </c>
      <c r="N1652">
        <f>Reference!L1479</f>
        <v>0</v>
      </c>
      <c r="O1652">
        <f>Reference!K1479</f>
        <v>0</v>
      </c>
      <c r="P1652">
        <f>Reference!J1479</f>
        <v>0</v>
      </c>
      <c r="Q1652">
        <f>'Milestone 2'!R505</f>
        <v>0</v>
      </c>
      <c r="R1652">
        <f>'Milestone 2'!S505</f>
        <v>0</v>
      </c>
    </row>
    <row r="1653" spans="1:18">
      <c r="A1653">
        <f>'Milestone 2'!A506</f>
        <v>0</v>
      </c>
      <c r="B1653">
        <f>'Milestone 2'!B506</f>
        <v>0</v>
      </c>
      <c r="C1653">
        <f>'Milestone 2'!C506</f>
        <v>0</v>
      </c>
      <c r="D1653" s="21">
        <f>'Milestone 2'!E506</f>
        <v>0</v>
      </c>
      <c r="E1653">
        <f>Reference!C1480</f>
        <v>0</v>
      </c>
      <c r="F1653">
        <f>Reference!B1480</f>
        <v>0</v>
      </c>
      <c r="G1653">
        <f>Reference!A1480</f>
        <v>0</v>
      </c>
      <c r="H1653">
        <f>Reference!F1480</f>
        <v>0</v>
      </c>
      <c r="I1653">
        <f>Reference!E1480</f>
        <v>0</v>
      </c>
      <c r="J1653">
        <f>Reference!D1480</f>
        <v>0</v>
      </c>
      <c r="K1653">
        <f>Reference!I1480</f>
        <v>0</v>
      </c>
      <c r="L1653">
        <f>Reference!H1480</f>
        <v>0</v>
      </c>
      <c r="M1653">
        <f>Reference!G1480</f>
        <v>0</v>
      </c>
      <c r="N1653">
        <f>Reference!L1480</f>
        <v>0</v>
      </c>
      <c r="O1653">
        <f>Reference!K1480</f>
        <v>0</v>
      </c>
      <c r="P1653">
        <f>Reference!J1480</f>
        <v>0</v>
      </c>
      <c r="Q1653">
        <f>'Milestone 2'!R506</f>
        <v>0</v>
      </c>
      <c r="R1653">
        <f>'Milestone 2'!S506</f>
        <v>0</v>
      </c>
    </row>
    <row r="1654" spans="1:18">
      <c r="A1654">
        <f>'Milestone 2'!A507</f>
        <v>0</v>
      </c>
      <c r="B1654">
        <f>'Milestone 2'!B507</f>
        <v>0</v>
      </c>
      <c r="C1654">
        <f>'Milestone 2'!C507</f>
        <v>0</v>
      </c>
      <c r="D1654" s="21">
        <f>'Milestone 2'!E507</f>
        <v>0</v>
      </c>
      <c r="E1654">
        <f>Reference!C1481</f>
        <v>0</v>
      </c>
      <c r="F1654">
        <f>Reference!B1481</f>
        <v>0</v>
      </c>
      <c r="G1654">
        <f>Reference!A1481</f>
        <v>0</v>
      </c>
      <c r="H1654">
        <f>Reference!F1481</f>
        <v>0</v>
      </c>
      <c r="I1654">
        <f>Reference!E1481</f>
        <v>0</v>
      </c>
      <c r="J1654">
        <f>Reference!D1481</f>
        <v>0</v>
      </c>
      <c r="K1654">
        <f>Reference!I1481</f>
        <v>0</v>
      </c>
      <c r="L1654">
        <f>Reference!H1481</f>
        <v>0</v>
      </c>
      <c r="M1654">
        <f>Reference!G1481</f>
        <v>0</v>
      </c>
      <c r="N1654">
        <f>Reference!L1481</f>
        <v>0</v>
      </c>
      <c r="O1654">
        <f>Reference!K1481</f>
        <v>0</v>
      </c>
      <c r="P1654">
        <f>Reference!J1481</f>
        <v>0</v>
      </c>
      <c r="Q1654">
        <f>'Milestone 2'!R507</f>
        <v>0</v>
      </c>
      <c r="R1654">
        <f>'Milestone 2'!S507</f>
        <v>0</v>
      </c>
    </row>
    <row r="1655" spans="1:18">
      <c r="A1655">
        <f>'Milestone 2'!A508</f>
        <v>0</v>
      </c>
      <c r="B1655">
        <f>'Milestone 2'!B508</f>
        <v>0</v>
      </c>
      <c r="C1655">
        <f>'Milestone 2'!C508</f>
        <v>0</v>
      </c>
      <c r="D1655" s="21">
        <f>'Milestone 2'!E508</f>
        <v>0</v>
      </c>
      <c r="E1655">
        <f>Reference!C1482</f>
        <v>0</v>
      </c>
      <c r="F1655">
        <f>Reference!B1482</f>
        <v>0</v>
      </c>
      <c r="G1655">
        <f>Reference!A1482</f>
        <v>0</v>
      </c>
      <c r="H1655">
        <f>Reference!F1482</f>
        <v>0</v>
      </c>
      <c r="I1655">
        <f>Reference!E1482</f>
        <v>0</v>
      </c>
      <c r="J1655">
        <f>Reference!D1482</f>
        <v>0</v>
      </c>
      <c r="K1655">
        <f>Reference!I1482</f>
        <v>0</v>
      </c>
      <c r="L1655">
        <f>Reference!H1482</f>
        <v>0</v>
      </c>
      <c r="M1655">
        <f>Reference!G1482</f>
        <v>0</v>
      </c>
      <c r="N1655">
        <f>Reference!L1482</f>
        <v>0</v>
      </c>
      <c r="O1655">
        <f>Reference!K1482</f>
        <v>0</v>
      </c>
      <c r="P1655">
        <f>Reference!J1482</f>
        <v>0</v>
      </c>
      <c r="Q1655">
        <f>'Milestone 2'!R508</f>
        <v>0</v>
      </c>
      <c r="R1655">
        <f>'Milestone 2'!S508</f>
        <v>0</v>
      </c>
    </row>
    <row r="1656" spans="1:18">
      <c r="A1656">
        <f>'Milestone 2'!A509</f>
        <v>0</v>
      </c>
      <c r="B1656">
        <f>'Milestone 2'!B509</f>
        <v>0</v>
      </c>
      <c r="C1656">
        <f>'Milestone 2'!C509</f>
        <v>0</v>
      </c>
      <c r="D1656" s="21">
        <f>'Milestone 2'!E509</f>
        <v>0</v>
      </c>
      <c r="E1656">
        <f>Reference!C1483</f>
        <v>0</v>
      </c>
      <c r="F1656">
        <f>Reference!B1483</f>
        <v>0</v>
      </c>
      <c r="G1656">
        <f>Reference!A1483</f>
        <v>0</v>
      </c>
      <c r="H1656">
        <f>Reference!F1483</f>
        <v>0</v>
      </c>
      <c r="I1656">
        <f>Reference!E1483</f>
        <v>0</v>
      </c>
      <c r="J1656">
        <f>Reference!D1483</f>
        <v>0</v>
      </c>
      <c r="K1656">
        <f>Reference!I1483</f>
        <v>0</v>
      </c>
      <c r="L1656">
        <f>Reference!H1483</f>
        <v>0</v>
      </c>
      <c r="M1656">
        <f>Reference!G1483</f>
        <v>0</v>
      </c>
      <c r="N1656">
        <f>Reference!L1483</f>
        <v>0</v>
      </c>
      <c r="O1656">
        <f>Reference!K1483</f>
        <v>0</v>
      </c>
      <c r="P1656">
        <f>Reference!J1483</f>
        <v>0</v>
      </c>
      <c r="Q1656">
        <f>'Milestone 2'!R509</f>
        <v>0</v>
      </c>
      <c r="R1656">
        <f>'Milestone 2'!S509</f>
        <v>0</v>
      </c>
    </row>
    <row r="1657" spans="1:18">
      <c r="A1657">
        <f>'Milestone 2'!A510</f>
        <v>0</v>
      </c>
      <c r="B1657">
        <f>'Milestone 2'!B510</f>
        <v>0</v>
      </c>
      <c r="C1657">
        <f>'Milestone 2'!C510</f>
        <v>0</v>
      </c>
      <c r="D1657" s="21">
        <f>'Milestone 2'!E510</f>
        <v>0</v>
      </c>
      <c r="E1657">
        <f>Reference!C1484</f>
        <v>0</v>
      </c>
      <c r="F1657">
        <f>Reference!B1484</f>
        <v>0</v>
      </c>
      <c r="G1657">
        <f>Reference!A1484</f>
        <v>0</v>
      </c>
      <c r="H1657">
        <f>Reference!F1484</f>
        <v>0</v>
      </c>
      <c r="I1657">
        <f>Reference!E1484</f>
        <v>0</v>
      </c>
      <c r="J1657">
        <f>Reference!D1484</f>
        <v>0</v>
      </c>
      <c r="K1657">
        <f>Reference!I1484</f>
        <v>0</v>
      </c>
      <c r="L1657">
        <f>Reference!H1484</f>
        <v>0</v>
      </c>
      <c r="M1657">
        <f>Reference!G1484</f>
        <v>0</v>
      </c>
      <c r="N1657">
        <f>Reference!L1484</f>
        <v>0</v>
      </c>
      <c r="O1657">
        <f>Reference!K1484</f>
        <v>0</v>
      </c>
      <c r="P1657">
        <f>Reference!J1484</f>
        <v>0</v>
      </c>
      <c r="Q1657">
        <f>'Milestone 2'!R510</f>
        <v>0</v>
      </c>
      <c r="R1657">
        <f>'Milestone 2'!S510</f>
        <v>0</v>
      </c>
    </row>
    <row r="1658" spans="1:18">
      <c r="A1658">
        <f>'Milestone 2'!A511</f>
        <v>0</v>
      </c>
      <c r="B1658">
        <f>'Milestone 2'!B511</f>
        <v>0</v>
      </c>
      <c r="C1658">
        <f>'Milestone 2'!C511</f>
        <v>0</v>
      </c>
      <c r="D1658" s="21">
        <f>'Milestone 2'!E511</f>
        <v>0</v>
      </c>
      <c r="E1658">
        <f>Reference!C1485</f>
        <v>0</v>
      </c>
      <c r="F1658">
        <f>Reference!B1485</f>
        <v>0</v>
      </c>
      <c r="G1658">
        <f>Reference!A1485</f>
        <v>0</v>
      </c>
      <c r="H1658">
        <f>Reference!F1485</f>
        <v>0</v>
      </c>
      <c r="I1658">
        <f>Reference!E1485</f>
        <v>0</v>
      </c>
      <c r="J1658">
        <f>Reference!D1485</f>
        <v>0</v>
      </c>
      <c r="K1658">
        <f>Reference!I1485</f>
        <v>0</v>
      </c>
      <c r="L1658">
        <f>Reference!H1485</f>
        <v>0</v>
      </c>
      <c r="M1658">
        <f>Reference!G1485</f>
        <v>0</v>
      </c>
      <c r="N1658">
        <f>Reference!L1485</f>
        <v>0</v>
      </c>
      <c r="O1658">
        <f>Reference!K1485</f>
        <v>0</v>
      </c>
      <c r="P1658">
        <f>Reference!J1485</f>
        <v>0</v>
      </c>
      <c r="Q1658">
        <f>'Milestone 2'!R511</f>
        <v>0</v>
      </c>
      <c r="R1658">
        <f>'Milestone 2'!S511</f>
        <v>0</v>
      </c>
    </row>
    <row r="1659" spans="1:18">
      <c r="A1659">
        <f>'Milestone 2'!A512</f>
        <v>0</v>
      </c>
      <c r="B1659">
        <f>'Milestone 2'!B512</f>
        <v>0</v>
      </c>
      <c r="C1659">
        <f>'Milestone 2'!C512</f>
        <v>0</v>
      </c>
      <c r="D1659" s="21">
        <f>'Milestone 2'!E512</f>
        <v>0</v>
      </c>
      <c r="E1659">
        <f>Reference!C1486</f>
        <v>0</v>
      </c>
      <c r="F1659">
        <f>Reference!B1486</f>
        <v>0</v>
      </c>
      <c r="G1659">
        <f>Reference!A1486</f>
        <v>0</v>
      </c>
      <c r="H1659">
        <f>Reference!F1486</f>
        <v>0</v>
      </c>
      <c r="I1659">
        <f>Reference!E1486</f>
        <v>0</v>
      </c>
      <c r="J1659">
        <f>Reference!D1486</f>
        <v>0</v>
      </c>
      <c r="K1659">
        <f>Reference!I1486</f>
        <v>0</v>
      </c>
      <c r="L1659">
        <f>Reference!H1486</f>
        <v>0</v>
      </c>
      <c r="M1659">
        <f>Reference!G1486</f>
        <v>0</v>
      </c>
      <c r="N1659">
        <f>Reference!L1486</f>
        <v>0</v>
      </c>
      <c r="O1659">
        <f>Reference!K1486</f>
        <v>0</v>
      </c>
      <c r="P1659">
        <f>Reference!J1486</f>
        <v>0</v>
      </c>
      <c r="Q1659">
        <f>'Milestone 2'!R512</f>
        <v>0</v>
      </c>
      <c r="R1659">
        <f>'Milestone 2'!S512</f>
        <v>0</v>
      </c>
    </row>
    <row r="1660" spans="1:18">
      <c r="A1660">
        <f>'Milestone 2'!A513</f>
        <v>0</v>
      </c>
      <c r="B1660">
        <f>'Milestone 2'!B513</f>
        <v>0</v>
      </c>
      <c r="C1660">
        <f>'Milestone 2'!C513</f>
        <v>0</v>
      </c>
      <c r="D1660" s="21">
        <f>'Milestone 2'!E513</f>
        <v>0</v>
      </c>
      <c r="E1660">
        <f>Reference!C1487</f>
        <v>0</v>
      </c>
      <c r="F1660">
        <f>Reference!B1487</f>
        <v>0</v>
      </c>
      <c r="G1660">
        <f>Reference!A1487</f>
        <v>0</v>
      </c>
      <c r="H1660">
        <f>Reference!F1487</f>
        <v>0</v>
      </c>
      <c r="I1660">
        <f>Reference!E1487</f>
        <v>0</v>
      </c>
      <c r="J1660">
        <f>Reference!D1487</f>
        <v>0</v>
      </c>
      <c r="K1660">
        <f>Reference!I1487</f>
        <v>0</v>
      </c>
      <c r="L1660">
        <f>Reference!H1487</f>
        <v>0</v>
      </c>
      <c r="M1660">
        <f>Reference!G1487</f>
        <v>0</v>
      </c>
      <c r="N1660">
        <f>Reference!L1487</f>
        <v>0</v>
      </c>
      <c r="O1660">
        <f>Reference!K1487</f>
        <v>0</v>
      </c>
      <c r="P1660">
        <f>Reference!J1487</f>
        <v>0</v>
      </c>
      <c r="Q1660">
        <f>'Milestone 2'!R513</f>
        <v>0</v>
      </c>
      <c r="R1660">
        <f>'Milestone 2'!S513</f>
        <v>0</v>
      </c>
    </row>
    <row r="1661" spans="1:18">
      <c r="A1661">
        <f>'Milestone 2'!A514</f>
        <v>0</v>
      </c>
      <c r="B1661">
        <f>'Milestone 2'!B514</f>
        <v>0</v>
      </c>
      <c r="C1661">
        <f>'Milestone 2'!C514</f>
        <v>0</v>
      </c>
      <c r="D1661" s="21">
        <f>'Milestone 2'!E514</f>
        <v>0</v>
      </c>
      <c r="E1661">
        <f>Reference!C1488</f>
        <v>0</v>
      </c>
      <c r="F1661">
        <f>Reference!B1488</f>
        <v>0</v>
      </c>
      <c r="G1661">
        <f>Reference!A1488</f>
        <v>0</v>
      </c>
      <c r="H1661">
        <f>Reference!F1488</f>
        <v>0</v>
      </c>
      <c r="I1661">
        <f>Reference!E1488</f>
        <v>0</v>
      </c>
      <c r="J1661">
        <f>Reference!D1488</f>
        <v>0</v>
      </c>
      <c r="K1661">
        <f>Reference!I1488</f>
        <v>0</v>
      </c>
      <c r="L1661">
        <f>Reference!H1488</f>
        <v>0</v>
      </c>
      <c r="M1661">
        <f>Reference!G1488</f>
        <v>0</v>
      </c>
      <c r="N1661">
        <f>Reference!L1488</f>
        <v>0</v>
      </c>
      <c r="O1661">
        <f>Reference!K1488</f>
        <v>0</v>
      </c>
      <c r="P1661">
        <f>Reference!J1488</f>
        <v>0</v>
      </c>
      <c r="Q1661">
        <f>'Milestone 2'!R514</f>
        <v>0</v>
      </c>
      <c r="R1661">
        <f>'Milestone 2'!S514</f>
        <v>0</v>
      </c>
    </row>
    <row r="1662" spans="1:18">
      <c r="A1662">
        <f>'Milestone 2'!A515</f>
        <v>0</v>
      </c>
      <c r="B1662">
        <f>'Milestone 2'!B515</f>
        <v>0</v>
      </c>
      <c r="C1662">
        <f>'Milestone 2'!C515</f>
        <v>0</v>
      </c>
      <c r="D1662" s="21">
        <f>'Milestone 2'!E515</f>
        <v>0</v>
      </c>
      <c r="E1662">
        <f>Reference!C1489</f>
        <v>0</v>
      </c>
      <c r="F1662">
        <f>Reference!B1489</f>
        <v>0</v>
      </c>
      <c r="G1662">
        <f>Reference!A1489</f>
        <v>0</v>
      </c>
      <c r="H1662">
        <f>Reference!F1489</f>
        <v>0</v>
      </c>
      <c r="I1662">
        <f>Reference!E1489</f>
        <v>0</v>
      </c>
      <c r="J1662">
        <f>Reference!D1489</f>
        <v>0</v>
      </c>
      <c r="K1662">
        <f>Reference!I1489</f>
        <v>0</v>
      </c>
      <c r="L1662">
        <f>Reference!H1489</f>
        <v>0</v>
      </c>
      <c r="M1662">
        <f>Reference!G1489</f>
        <v>0</v>
      </c>
      <c r="N1662">
        <f>Reference!L1489</f>
        <v>0</v>
      </c>
      <c r="O1662">
        <f>Reference!K1489</f>
        <v>0</v>
      </c>
      <c r="P1662">
        <f>Reference!J1489</f>
        <v>0</v>
      </c>
      <c r="Q1662">
        <f>'Milestone 2'!R515</f>
        <v>0</v>
      </c>
      <c r="R1662">
        <f>'Milestone 2'!S515</f>
        <v>0</v>
      </c>
    </row>
    <row r="1663" spans="1:18">
      <c r="A1663">
        <f>'Milestone 2'!A516</f>
        <v>0</v>
      </c>
      <c r="B1663">
        <f>'Milestone 2'!B516</f>
        <v>0</v>
      </c>
      <c r="C1663">
        <f>'Milestone 2'!C516</f>
        <v>0</v>
      </c>
      <c r="D1663" s="21">
        <f>'Milestone 2'!E516</f>
        <v>0</v>
      </c>
      <c r="E1663">
        <f>Reference!C1490</f>
        <v>0</v>
      </c>
      <c r="F1663">
        <f>Reference!B1490</f>
        <v>0</v>
      </c>
      <c r="G1663">
        <f>Reference!A1490</f>
        <v>0</v>
      </c>
      <c r="H1663">
        <f>Reference!F1490</f>
        <v>0</v>
      </c>
      <c r="I1663">
        <f>Reference!E1490</f>
        <v>0</v>
      </c>
      <c r="J1663">
        <f>Reference!D1490</f>
        <v>0</v>
      </c>
      <c r="K1663">
        <f>Reference!I1490</f>
        <v>0</v>
      </c>
      <c r="L1663">
        <f>Reference!H1490</f>
        <v>0</v>
      </c>
      <c r="M1663">
        <f>Reference!G1490</f>
        <v>0</v>
      </c>
      <c r="N1663">
        <f>Reference!L1490</f>
        <v>0</v>
      </c>
      <c r="O1663">
        <f>Reference!K1490</f>
        <v>0</v>
      </c>
      <c r="P1663">
        <f>Reference!J1490</f>
        <v>0</v>
      </c>
      <c r="Q1663">
        <f>'Milestone 2'!R516</f>
        <v>0</v>
      </c>
      <c r="R1663">
        <f>'Milestone 2'!S516</f>
        <v>0</v>
      </c>
    </row>
    <row r="1664" spans="1:18">
      <c r="A1664">
        <f>'Milestone 2'!A517</f>
        <v>0</v>
      </c>
      <c r="B1664">
        <f>'Milestone 2'!B517</f>
        <v>0</v>
      </c>
      <c r="C1664">
        <f>'Milestone 2'!C517</f>
        <v>0</v>
      </c>
      <c r="D1664" s="21">
        <f>'Milestone 2'!E517</f>
        <v>0</v>
      </c>
      <c r="E1664">
        <f>Reference!C1491</f>
        <v>0</v>
      </c>
      <c r="F1664">
        <f>Reference!B1491</f>
        <v>0</v>
      </c>
      <c r="G1664">
        <f>Reference!A1491</f>
        <v>0</v>
      </c>
      <c r="H1664">
        <f>Reference!F1491</f>
        <v>0</v>
      </c>
      <c r="I1664">
        <f>Reference!E1491</f>
        <v>0</v>
      </c>
      <c r="J1664">
        <f>Reference!D1491</f>
        <v>0</v>
      </c>
      <c r="K1664">
        <f>Reference!I1491</f>
        <v>0</v>
      </c>
      <c r="L1664">
        <f>Reference!H1491</f>
        <v>0</v>
      </c>
      <c r="M1664">
        <f>Reference!G1491</f>
        <v>0</v>
      </c>
      <c r="N1664">
        <f>Reference!L1491</f>
        <v>0</v>
      </c>
      <c r="O1664">
        <f>Reference!K1491</f>
        <v>0</v>
      </c>
      <c r="P1664">
        <f>Reference!J1491</f>
        <v>0</v>
      </c>
      <c r="Q1664">
        <f>'Milestone 2'!R517</f>
        <v>0</v>
      </c>
      <c r="R1664">
        <f>'Milestone 2'!S517</f>
        <v>0</v>
      </c>
    </row>
    <row r="1665" spans="1:18">
      <c r="A1665">
        <f>'Milestone 2'!A518</f>
        <v>0</v>
      </c>
      <c r="B1665">
        <f>'Milestone 2'!B518</f>
        <v>0</v>
      </c>
      <c r="C1665">
        <f>'Milestone 2'!C518</f>
        <v>0</v>
      </c>
      <c r="D1665" s="21">
        <f>'Milestone 2'!E518</f>
        <v>0</v>
      </c>
      <c r="E1665">
        <f>Reference!C1492</f>
        <v>0</v>
      </c>
      <c r="F1665">
        <f>Reference!B1492</f>
        <v>0</v>
      </c>
      <c r="G1665">
        <f>Reference!A1492</f>
        <v>0</v>
      </c>
      <c r="H1665">
        <f>Reference!F1492</f>
        <v>0</v>
      </c>
      <c r="I1665">
        <f>Reference!E1492</f>
        <v>0</v>
      </c>
      <c r="J1665">
        <f>Reference!D1492</f>
        <v>0</v>
      </c>
      <c r="K1665">
        <f>Reference!I1492</f>
        <v>0</v>
      </c>
      <c r="L1665">
        <f>Reference!H1492</f>
        <v>0</v>
      </c>
      <c r="M1665">
        <f>Reference!G1492</f>
        <v>0</v>
      </c>
      <c r="N1665">
        <f>Reference!L1492</f>
        <v>0</v>
      </c>
      <c r="O1665">
        <f>Reference!K1492</f>
        <v>0</v>
      </c>
      <c r="P1665">
        <f>Reference!J1492</f>
        <v>0</v>
      </c>
      <c r="Q1665">
        <f>'Milestone 2'!R518</f>
        <v>0</v>
      </c>
      <c r="R1665">
        <f>'Milestone 2'!S518</f>
        <v>0</v>
      </c>
    </row>
    <row r="1666" spans="1:18">
      <c r="A1666">
        <f>'Milestone 2'!A519</f>
        <v>0</v>
      </c>
      <c r="B1666">
        <f>'Milestone 2'!B519</f>
        <v>0</v>
      </c>
      <c r="C1666">
        <f>'Milestone 2'!C519</f>
        <v>0</v>
      </c>
      <c r="D1666" s="21">
        <f>'Milestone 2'!E519</f>
        <v>0</v>
      </c>
      <c r="E1666">
        <f>Reference!C1493</f>
        <v>0</v>
      </c>
      <c r="F1666">
        <f>Reference!B1493</f>
        <v>0</v>
      </c>
      <c r="G1666">
        <f>Reference!A1493</f>
        <v>0</v>
      </c>
      <c r="H1666">
        <f>Reference!F1493</f>
        <v>0</v>
      </c>
      <c r="I1666">
        <f>Reference!E1493</f>
        <v>0</v>
      </c>
      <c r="J1666">
        <f>Reference!D1493</f>
        <v>0</v>
      </c>
      <c r="K1666">
        <f>Reference!I1493</f>
        <v>0</v>
      </c>
      <c r="L1666">
        <f>Reference!H1493</f>
        <v>0</v>
      </c>
      <c r="M1666">
        <f>Reference!G1493</f>
        <v>0</v>
      </c>
      <c r="N1666">
        <f>Reference!L1493</f>
        <v>0</v>
      </c>
      <c r="O1666">
        <f>Reference!K1493</f>
        <v>0</v>
      </c>
      <c r="P1666">
        <f>Reference!J1493</f>
        <v>0</v>
      </c>
      <c r="Q1666">
        <f>'Milestone 2'!R519</f>
        <v>0</v>
      </c>
      <c r="R1666">
        <f>'Milestone 2'!S519</f>
        <v>0</v>
      </c>
    </row>
    <row r="1667" spans="1:18">
      <c r="A1667">
        <f>'Milestone 2'!A520</f>
        <v>0</v>
      </c>
      <c r="B1667">
        <f>'Milestone 2'!B520</f>
        <v>0</v>
      </c>
      <c r="C1667">
        <f>'Milestone 2'!C520</f>
        <v>0</v>
      </c>
      <c r="D1667" s="21">
        <f>'Milestone 2'!E520</f>
        <v>0</v>
      </c>
      <c r="E1667">
        <f>Reference!C1494</f>
        <v>0</v>
      </c>
      <c r="F1667">
        <f>Reference!B1494</f>
        <v>0</v>
      </c>
      <c r="G1667">
        <f>Reference!A1494</f>
        <v>0</v>
      </c>
      <c r="H1667">
        <f>Reference!F1494</f>
        <v>0</v>
      </c>
      <c r="I1667">
        <f>Reference!E1494</f>
        <v>0</v>
      </c>
      <c r="J1667">
        <f>Reference!D1494</f>
        <v>0</v>
      </c>
      <c r="K1667">
        <f>Reference!I1494</f>
        <v>0</v>
      </c>
      <c r="L1667">
        <f>Reference!H1494</f>
        <v>0</v>
      </c>
      <c r="M1667">
        <f>Reference!G1494</f>
        <v>0</v>
      </c>
      <c r="N1667">
        <f>Reference!L1494</f>
        <v>0</v>
      </c>
      <c r="O1667">
        <f>Reference!K1494</f>
        <v>0</v>
      </c>
      <c r="P1667">
        <f>Reference!J1494</f>
        <v>0</v>
      </c>
      <c r="Q1667">
        <f>'Milestone 2'!R520</f>
        <v>0</v>
      </c>
      <c r="R1667">
        <f>'Milestone 2'!S520</f>
        <v>0</v>
      </c>
    </row>
    <row r="1668" spans="1:18">
      <c r="A1668">
        <f>'Milestone 2'!A521</f>
        <v>0</v>
      </c>
      <c r="B1668">
        <f>'Milestone 2'!B521</f>
        <v>0</v>
      </c>
      <c r="C1668">
        <f>'Milestone 2'!C521</f>
        <v>0</v>
      </c>
      <c r="D1668" s="21">
        <f>'Milestone 2'!E521</f>
        <v>0</v>
      </c>
      <c r="E1668">
        <f>Reference!C1495</f>
        <v>0</v>
      </c>
      <c r="F1668">
        <f>Reference!B1495</f>
        <v>0</v>
      </c>
      <c r="G1668">
        <f>Reference!A1495</f>
        <v>0</v>
      </c>
      <c r="H1668">
        <f>Reference!F1495</f>
        <v>0</v>
      </c>
      <c r="I1668">
        <f>Reference!E1495</f>
        <v>0</v>
      </c>
      <c r="J1668">
        <f>Reference!D1495</f>
        <v>0</v>
      </c>
      <c r="K1668">
        <f>Reference!I1495</f>
        <v>0</v>
      </c>
      <c r="L1668">
        <f>Reference!H1495</f>
        <v>0</v>
      </c>
      <c r="M1668">
        <f>Reference!G1495</f>
        <v>0</v>
      </c>
      <c r="N1668">
        <f>Reference!L1495</f>
        <v>0</v>
      </c>
      <c r="O1668">
        <f>Reference!K1495</f>
        <v>0</v>
      </c>
      <c r="P1668">
        <f>Reference!J1495</f>
        <v>0</v>
      </c>
      <c r="Q1668">
        <f>'Milestone 2'!R521</f>
        <v>0</v>
      </c>
      <c r="R1668">
        <f>'Milestone 2'!S521</f>
        <v>0</v>
      </c>
    </row>
    <row r="1669" spans="1:18">
      <c r="A1669">
        <f>'Milestone 2'!A522</f>
        <v>0</v>
      </c>
      <c r="B1669">
        <f>'Milestone 2'!B522</f>
        <v>0</v>
      </c>
      <c r="C1669">
        <f>'Milestone 2'!C522</f>
        <v>0</v>
      </c>
      <c r="D1669" s="21">
        <f>'Milestone 2'!E522</f>
        <v>0</v>
      </c>
      <c r="E1669">
        <f>Reference!C1496</f>
        <v>0</v>
      </c>
      <c r="F1669">
        <f>Reference!B1496</f>
        <v>0</v>
      </c>
      <c r="G1669">
        <f>Reference!A1496</f>
        <v>0</v>
      </c>
      <c r="H1669">
        <f>Reference!F1496</f>
        <v>0</v>
      </c>
      <c r="I1669">
        <f>Reference!E1496</f>
        <v>0</v>
      </c>
      <c r="J1669">
        <f>Reference!D1496</f>
        <v>0</v>
      </c>
      <c r="K1669">
        <f>Reference!I1496</f>
        <v>0</v>
      </c>
      <c r="L1669">
        <f>Reference!H1496</f>
        <v>0</v>
      </c>
      <c r="M1669">
        <f>Reference!G1496</f>
        <v>0</v>
      </c>
      <c r="N1669">
        <f>Reference!L1496</f>
        <v>0</v>
      </c>
      <c r="O1669">
        <f>Reference!K1496</f>
        <v>0</v>
      </c>
      <c r="P1669">
        <f>Reference!J1496</f>
        <v>0</v>
      </c>
      <c r="Q1669">
        <f>'Milestone 2'!R522</f>
        <v>0</v>
      </c>
      <c r="R1669">
        <f>'Milestone 2'!S522</f>
        <v>0</v>
      </c>
    </row>
    <row r="1670" spans="1:18">
      <c r="A1670">
        <f>'Milestone 2'!A523</f>
        <v>0</v>
      </c>
      <c r="B1670">
        <f>'Milestone 2'!B523</f>
        <v>0</v>
      </c>
      <c r="C1670">
        <f>'Milestone 2'!C523</f>
        <v>0</v>
      </c>
      <c r="D1670" s="21">
        <f>'Milestone 2'!E523</f>
        <v>0</v>
      </c>
      <c r="E1670">
        <f>Reference!C1497</f>
        <v>0</v>
      </c>
      <c r="F1670">
        <f>Reference!B1497</f>
        <v>0</v>
      </c>
      <c r="G1670">
        <f>Reference!A1497</f>
        <v>0</v>
      </c>
      <c r="H1670">
        <f>Reference!F1497</f>
        <v>0</v>
      </c>
      <c r="I1670">
        <f>Reference!E1497</f>
        <v>0</v>
      </c>
      <c r="J1670">
        <f>Reference!D1497</f>
        <v>0</v>
      </c>
      <c r="K1670">
        <f>Reference!I1497</f>
        <v>0</v>
      </c>
      <c r="L1670">
        <f>Reference!H1497</f>
        <v>0</v>
      </c>
      <c r="M1670">
        <f>Reference!G1497</f>
        <v>0</v>
      </c>
      <c r="N1670">
        <f>Reference!L1497</f>
        <v>0</v>
      </c>
      <c r="O1670">
        <f>Reference!K1497</f>
        <v>0</v>
      </c>
      <c r="P1670">
        <f>Reference!J1497</f>
        <v>0</v>
      </c>
      <c r="Q1670">
        <f>'Milestone 2'!R523</f>
        <v>0</v>
      </c>
      <c r="R1670">
        <f>'Milestone 2'!S523</f>
        <v>0</v>
      </c>
    </row>
    <row r="1671" spans="1:18">
      <c r="A1671">
        <f>'Milestone 2'!A524</f>
        <v>0</v>
      </c>
      <c r="B1671">
        <f>'Milestone 2'!B524</f>
        <v>0</v>
      </c>
      <c r="C1671">
        <f>'Milestone 2'!C524</f>
        <v>0</v>
      </c>
      <c r="D1671" s="21">
        <f>'Milestone 2'!E524</f>
        <v>0</v>
      </c>
      <c r="E1671">
        <f>Reference!C1498</f>
        <v>0</v>
      </c>
      <c r="F1671">
        <f>Reference!B1498</f>
        <v>0</v>
      </c>
      <c r="G1671">
        <f>Reference!A1498</f>
        <v>0</v>
      </c>
      <c r="H1671">
        <f>Reference!F1498</f>
        <v>0</v>
      </c>
      <c r="I1671">
        <f>Reference!E1498</f>
        <v>0</v>
      </c>
      <c r="J1671">
        <f>Reference!D1498</f>
        <v>0</v>
      </c>
      <c r="K1671">
        <f>Reference!I1498</f>
        <v>0</v>
      </c>
      <c r="L1671">
        <f>Reference!H1498</f>
        <v>0</v>
      </c>
      <c r="M1671">
        <f>Reference!G1498</f>
        <v>0</v>
      </c>
      <c r="N1671">
        <f>Reference!L1498</f>
        <v>0</v>
      </c>
      <c r="O1671">
        <f>Reference!K1498</f>
        <v>0</v>
      </c>
      <c r="P1671">
        <f>Reference!J1498</f>
        <v>0</v>
      </c>
      <c r="Q1671">
        <f>'Milestone 2'!R524</f>
        <v>0</v>
      </c>
      <c r="R1671">
        <f>'Milestone 2'!S524</f>
        <v>0</v>
      </c>
    </row>
    <row r="1672" spans="1:18">
      <c r="A1672">
        <f>'Milestone 2'!A525</f>
        <v>0</v>
      </c>
      <c r="B1672">
        <f>'Milestone 2'!B525</f>
        <v>0</v>
      </c>
      <c r="C1672">
        <f>'Milestone 2'!C525</f>
        <v>0</v>
      </c>
      <c r="D1672" s="21">
        <f>'Milestone 2'!E525</f>
        <v>0</v>
      </c>
      <c r="E1672">
        <f>Reference!C1499</f>
        <v>0</v>
      </c>
      <c r="F1672">
        <f>Reference!B1499</f>
        <v>0</v>
      </c>
      <c r="G1672">
        <f>Reference!A1499</f>
        <v>0</v>
      </c>
      <c r="H1672">
        <f>Reference!F1499</f>
        <v>0</v>
      </c>
      <c r="I1672">
        <f>Reference!E1499</f>
        <v>0</v>
      </c>
      <c r="J1672">
        <f>Reference!D1499</f>
        <v>0</v>
      </c>
      <c r="K1672">
        <f>Reference!I1499</f>
        <v>0</v>
      </c>
      <c r="L1672">
        <f>Reference!H1499</f>
        <v>0</v>
      </c>
      <c r="M1672">
        <f>Reference!G1499</f>
        <v>0</v>
      </c>
      <c r="N1672">
        <f>Reference!L1499</f>
        <v>0</v>
      </c>
      <c r="O1672">
        <f>Reference!K1499</f>
        <v>0</v>
      </c>
      <c r="P1672">
        <f>Reference!J1499</f>
        <v>0</v>
      </c>
      <c r="Q1672">
        <f>'Milestone 2'!R525</f>
        <v>0</v>
      </c>
      <c r="R1672">
        <f>'Milestone 2'!S525</f>
        <v>0</v>
      </c>
    </row>
    <row r="1673" spans="1:18">
      <c r="A1673">
        <f>'Milestone 2'!A526</f>
        <v>0</v>
      </c>
      <c r="B1673">
        <f>'Milestone 2'!B526</f>
        <v>0</v>
      </c>
      <c r="C1673">
        <f>'Milestone 2'!C526</f>
        <v>0</v>
      </c>
      <c r="D1673" s="21">
        <f>'Milestone 2'!E526</f>
        <v>0</v>
      </c>
      <c r="E1673">
        <f>Reference!C1500</f>
        <v>0</v>
      </c>
      <c r="F1673">
        <f>Reference!B1500</f>
        <v>0</v>
      </c>
      <c r="G1673">
        <f>Reference!A1500</f>
        <v>0</v>
      </c>
      <c r="H1673">
        <f>Reference!F1500</f>
        <v>0</v>
      </c>
      <c r="I1673">
        <f>Reference!E1500</f>
        <v>0</v>
      </c>
      <c r="J1673">
        <f>Reference!D1500</f>
        <v>0</v>
      </c>
      <c r="K1673">
        <f>Reference!I1500</f>
        <v>0</v>
      </c>
      <c r="L1673">
        <f>Reference!H1500</f>
        <v>0</v>
      </c>
      <c r="M1673">
        <f>Reference!G1500</f>
        <v>0</v>
      </c>
      <c r="N1673">
        <f>Reference!L1500</f>
        <v>0</v>
      </c>
      <c r="O1673">
        <f>Reference!K1500</f>
        <v>0</v>
      </c>
      <c r="P1673">
        <f>Reference!J1500</f>
        <v>0</v>
      </c>
      <c r="Q1673">
        <f>'Milestone 2'!R526</f>
        <v>0</v>
      </c>
      <c r="R1673">
        <f>'Milestone 2'!S526</f>
        <v>0</v>
      </c>
    </row>
    <row r="1674" spans="1:18">
      <c r="A1674">
        <f>'Milestone 2'!A527</f>
        <v>0</v>
      </c>
      <c r="B1674">
        <f>'Milestone 2'!B527</f>
        <v>0</v>
      </c>
      <c r="C1674">
        <f>'Milestone 2'!C527</f>
        <v>0</v>
      </c>
      <c r="D1674" s="21">
        <f>'Milestone 2'!E527</f>
        <v>0</v>
      </c>
      <c r="E1674">
        <f>Reference!C1501</f>
        <v>0</v>
      </c>
      <c r="F1674">
        <f>Reference!B1501</f>
        <v>0</v>
      </c>
      <c r="G1674">
        <f>Reference!A1501</f>
        <v>0</v>
      </c>
      <c r="H1674">
        <f>Reference!F1501</f>
        <v>0</v>
      </c>
      <c r="I1674">
        <f>Reference!E1501</f>
        <v>0</v>
      </c>
      <c r="J1674">
        <f>Reference!D1501</f>
        <v>0</v>
      </c>
      <c r="K1674">
        <f>Reference!I1501</f>
        <v>0</v>
      </c>
      <c r="L1674">
        <f>Reference!H1501</f>
        <v>0</v>
      </c>
      <c r="M1674">
        <f>Reference!G1501</f>
        <v>0</v>
      </c>
      <c r="N1674">
        <f>Reference!L1501</f>
        <v>0</v>
      </c>
      <c r="O1674">
        <f>Reference!K1501</f>
        <v>0</v>
      </c>
      <c r="P1674">
        <f>Reference!J1501</f>
        <v>0</v>
      </c>
      <c r="Q1674">
        <f>'Milestone 2'!R527</f>
        <v>0</v>
      </c>
      <c r="R1674">
        <f>'Milestone 2'!S527</f>
        <v>0</v>
      </c>
    </row>
    <row r="1675" spans="1:18">
      <c r="A1675">
        <f>'Milestone 2'!A528</f>
        <v>0</v>
      </c>
      <c r="B1675">
        <f>'Milestone 2'!B528</f>
        <v>0</v>
      </c>
      <c r="C1675">
        <f>'Milestone 2'!C528</f>
        <v>0</v>
      </c>
      <c r="D1675" s="21">
        <f>'Milestone 2'!E528</f>
        <v>0</v>
      </c>
      <c r="E1675">
        <f>Reference!C1502</f>
        <v>0</v>
      </c>
      <c r="F1675">
        <f>Reference!B1502</f>
        <v>0</v>
      </c>
      <c r="G1675">
        <f>Reference!A1502</f>
        <v>0</v>
      </c>
      <c r="H1675">
        <f>Reference!F1502</f>
        <v>0</v>
      </c>
      <c r="I1675">
        <f>Reference!E1502</f>
        <v>0</v>
      </c>
      <c r="J1675">
        <f>Reference!D1502</f>
        <v>0</v>
      </c>
      <c r="K1675">
        <f>Reference!I1502</f>
        <v>0</v>
      </c>
      <c r="L1675">
        <f>Reference!H1502</f>
        <v>0</v>
      </c>
      <c r="M1675">
        <f>Reference!G1502</f>
        <v>0</v>
      </c>
      <c r="N1675">
        <f>Reference!L1502</f>
        <v>0</v>
      </c>
      <c r="O1675">
        <f>Reference!K1502</f>
        <v>0</v>
      </c>
      <c r="P1675">
        <f>Reference!J1502</f>
        <v>0</v>
      </c>
      <c r="Q1675">
        <f>'Milestone 2'!R528</f>
        <v>0</v>
      </c>
      <c r="R1675">
        <f>'Milestone 2'!S528</f>
        <v>0</v>
      </c>
    </row>
    <row r="1676" spans="1:18">
      <c r="A1676">
        <f>'Milestone 2'!A529</f>
        <v>0</v>
      </c>
      <c r="B1676">
        <f>'Milestone 2'!B529</f>
        <v>0</v>
      </c>
      <c r="C1676">
        <f>'Milestone 2'!C529</f>
        <v>0</v>
      </c>
      <c r="D1676" s="21">
        <f>'Milestone 2'!E529</f>
        <v>0</v>
      </c>
      <c r="E1676">
        <f>Reference!C1503</f>
        <v>0</v>
      </c>
      <c r="F1676">
        <f>Reference!B1503</f>
        <v>0</v>
      </c>
      <c r="G1676">
        <f>Reference!A1503</f>
        <v>0</v>
      </c>
      <c r="H1676">
        <f>Reference!F1503</f>
        <v>0</v>
      </c>
      <c r="I1676">
        <f>Reference!E1503</f>
        <v>0</v>
      </c>
      <c r="J1676">
        <f>Reference!D1503</f>
        <v>0</v>
      </c>
      <c r="K1676">
        <f>Reference!I1503</f>
        <v>0</v>
      </c>
      <c r="L1676">
        <f>Reference!H1503</f>
        <v>0</v>
      </c>
      <c r="M1676">
        <f>Reference!G1503</f>
        <v>0</v>
      </c>
      <c r="N1676">
        <f>Reference!L1503</f>
        <v>0</v>
      </c>
      <c r="O1676">
        <f>Reference!K1503</f>
        <v>0</v>
      </c>
      <c r="P1676">
        <f>Reference!J1503</f>
        <v>0</v>
      </c>
      <c r="Q1676">
        <f>'Milestone 2'!R529</f>
        <v>0</v>
      </c>
      <c r="R1676">
        <f>'Milestone 2'!S529</f>
        <v>0</v>
      </c>
    </row>
    <row r="1677" spans="1:18">
      <c r="A1677">
        <f>'Milestone 2'!A530</f>
        <v>0</v>
      </c>
      <c r="B1677">
        <f>'Milestone 2'!B530</f>
        <v>0</v>
      </c>
      <c r="C1677">
        <f>'Milestone 2'!C530</f>
        <v>0</v>
      </c>
      <c r="D1677" s="21">
        <f>'Milestone 2'!E530</f>
        <v>0</v>
      </c>
      <c r="E1677">
        <f>Reference!C1504</f>
        <v>0</v>
      </c>
      <c r="F1677">
        <f>Reference!B1504</f>
        <v>0</v>
      </c>
      <c r="G1677">
        <f>Reference!A1504</f>
        <v>0</v>
      </c>
      <c r="H1677">
        <f>Reference!F1504</f>
        <v>0</v>
      </c>
      <c r="I1677">
        <f>Reference!E1504</f>
        <v>0</v>
      </c>
      <c r="J1677">
        <f>Reference!D1504</f>
        <v>0</v>
      </c>
      <c r="K1677">
        <f>Reference!I1504</f>
        <v>0</v>
      </c>
      <c r="L1677">
        <f>Reference!H1504</f>
        <v>0</v>
      </c>
      <c r="M1677">
        <f>Reference!G1504</f>
        <v>0</v>
      </c>
      <c r="N1677">
        <f>Reference!L1504</f>
        <v>0</v>
      </c>
      <c r="O1677">
        <f>Reference!K1504</f>
        <v>0</v>
      </c>
      <c r="P1677">
        <f>Reference!J1504</f>
        <v>0</v>
      </c>
      <c r="Q1677">
        <f>'Milestone 2'!R530</f>
        <v>0</v>
      </c>
      <c r="R1677">
        <f>'Milestone 2'!S530</f>
        <v>0</v>
      </c>
    </row>
    <row r="1678" spans="1:18">
      <c r="A1678">
        <f>'Milestone 2'!A531</f>
        <v>0</v>
      </c>
      <c r="B1678">
        <f>'Milestone 2'!B531</f>
        <v>0</v>
      </c>
      <c r="C1678">
        <f>'Milestone 2'!C531</f>
        <v>0</v>
      </c>
      <c r="D1678" s="21">
        <f>'Milestone 2'!E531</f>
        <v>0</v>
      </c>
      <c r="E1678">
        <f>Reference!C1505</f>
        <v>0</v>
      </c>
      <c r="F1678">
        <f>Reference!B1505</f>
        <v>0</v>
      </c>
      <c r="G1678">
        <f>Reference!A1505</f>
        <v>0</v>
      </c>
      <c r="H1678">
        <f>Reference!F1505</f>
        <v>0</v>
      </c>
      <c r="I1678">
        <f>Reference!E1505</f>
        <v>0</v>
      </c>
      <c r="J1678">
        <f>Reference!D1505</f>
        <v>0</v>
      </c>
      <c r="K1678">
        <f>Reference!I1505</f>
        <v>0</v>
      </c>
      <c r="L1678">
        <f>Reference!H1505</f>
        <v>0</v>
      </c>
      <c r="M1678">
        <f>Reference!G1505</f>
        <v>0</v>
      </c>
      <c r="N1678">
        <f>Reference!L1505</f>
        <v>0</v>
      </c>
      <c r="O1678">
        <f>Reference!K1505</f>
        <v>0</v>
      </c>
      <c r="P1678">
        <f>Reference!J1505</f>
        <v>0</v>
      </c>
      <c r="Q1678">
        <f>'Milestone 2'!R531</f>
        <v>0</v>
      </c>
      <c r="R1678">
        <f>'Milestone 2'!S531</f>
        <v>0</v>
      </c>
    </row>
    <row r="1679" spans="1:18">
      <c r="A1679">
        <f>'Milestone 2'!A532</f>
        <v>0</v>
      </c>
      <c r="B1679">
        <f>'Milestone 2'!B532</f>
        <v>0</v>
      </c>
      <c r="C1679">
        <f>'Milestone 2'!C532</f>
        <v>0</v>
      </c>
      <c r="D1679" s="21">
        <f>'Milestone 2'!E532</f>
        <v>0</v>
      </c>
      <c r="E1679">
        <f>Reference!C1506</f>
        <v>0</v>
      </c>
      <c r="F1679">
        <f>Reference!B1506</f>
        <v>0</v>
      </c>
      <c r="G1679">
        <f>Reference!A1506</f>
        <v>0</v>
      </c>
      <c r="H1679">
        <f>Reference!F1506</f>
        <v>0</v>
      </c>
      <c r="I1679">
        <f>Reference!E1506</f>
        <v>0</v>
      </c>
      <c r="J1679">
        <f>Reference!D1506</f>
        <v>0</v>
      </c>
      <c r="K1679">
        <f>Reference!I1506</f>
        <v>0</v>
      </c>
      <c r="L1679">
        <f>Reference!H1506</f>
        <v>0</v>
      </c>
      <c r="M1679">
        <f>Reference!G1506</f>
        <v>0</v>
      </c>
      <c r="N1679">
        <f>Reference!L1506</f>
        <v>0</v>
      </c>
      <c r="O1679">
        <f>Reference!K1506</f>
        <v>0</v>
      </c>
      <c r="P1679">
        <f>Reference!J1506</f>
        <v>0</v>
      </c>
      <c r="Q1679">
        <f>'Milestone 2'!R532</f>
        <v>0</v>
      </c>
      <c r="R1679">
        <f>'Milestone 2'!S532</f>
        <v>0</v>
      </c>
    </row>
    <row r="1680" spans="1:18">
      <c r="A1680">
        <f>'Milestone 2'!A533</f>
        <v>0</v>
      </c>
      <c r="B1680">
        <f>'Milestone 2'!B533</f>
        <v>0</v>
      </c>
      <c r="C1680">
        <f>'Milestone 2'!C533</f>
        <v>0</v>
      </c>
      <c r="D1680" s="21">
        <f>'Milestone 2'!E533</f>
        <v>0</v>
      </c>
      <c r="E1680">
        <f>Reference!C1507</f>
        <v>0</v>
      </c>
      <c r="F1680">
        <f>Reference!B1507</f>
        <v>0</v>
      </c>
      <c r="G1680">
        <f>Reference!A1507</f>
        <v>0</v>
      </c>
      <c r="H1680">
        <f>Reference!F1507</f>
        <v>0</v>
      </c>
      <c r="I1680">
        <f>Reference!E1507</f>
        <v>0</v>
      </c>
      <c r="J1680">
        <f>Reference!D1507</f>
        <v>0</v>
      </c>
      <c r="K1680">
        <f>Reference!I1507</f>
        <v>0</v>
      </c>
      <c r="L1680">
        <f>Reference!H1507</f>
        <v>0</v>
      </c>
      <c r="M1680">
        <f>Reference!G1507</f>
        <v>0</v>
      </c>
      <c r="N1680">
        <f>Reference!L1507</f>
        <v>0</v>
      </c>
      <c r="O1680">
        <f>Reference!K1507</f>
        <v>0</v>
      </c>
      <c r="P1680">
        <f>Reference!J1507</f>
        <v>0</v>
      </c>
      <c r="Q1680">
        <f>'Milestone 2'!R533</f>
        <v>0</v>
      </c>
      <c r="R1680">
        <f>'Milestone 2'!S533</f>
        <v>0</v>
      </c>
    </row>
    <row r="1681" spans="1:18">
      <c r="A1681">
        <f>'Milestone 2'!A534</f>
        <v>0</v>
      </c>
      <c r="B1681">
        <f>'Milestone 2'!B534</f>
        <v>0</v>
      </c>
      <c r="C1681">
        <f>'Milestone 2'!C534</f>
        <v>0</v>
      </c>
      <c r="D1681" s="21">
        <f>'Milestone 2'!E534</f>
        <v>0</v>
      </c>
      <c r="E1681">
        <f>Reference!C1508</f>
        <v>0</v>
      </c>
      <c r="F1681">
        <f>Reference!B1508</f>
        <v>0</v>
      </c>
      <c r="G1681">
        <f>Reference!A1508</f>
        <v>0</v>
      </c>
      <c r="H1681">
        <f>Reference!F1508</f>
        <v>0</v>
      </c>
      <c r="I1681">
        <f>Reference!E1508</f>
        <v>0</v>
      </c>
      <c r="J1681">
        <f>Reference!D1508</f>
        <v>0</v>
      </c>
      <c r="K1681">
        <f>Reference!I1508</f>
        <v>0</v>
      </c>
      <c r="L1681">
        <f>Reference!H1508</f>
        <v>0</v>
      </c>
      <c r="M1681">
        <f>Reference!G1508</f>
        <v>0</v>
      </c>
      <c r="N1681">
        <f>Reference!L1508</f>
        <v>0</v>
      </c>
      <c r="O1681">
        <f>Reference!K1508</f>
        <v>0</v>
      </c>
      <c r="P1681">
        <f>Reference!J1508</f>
        <v>0</v>
      </c>
      <c r="Q1681">
        <f>'Milestone 2'!R534</f>
        <v>0</v>
      </c>
      <c r="R1681">
        <f>'Milestone 2'!S534</f>
        <v>0</v>
      </c>
    </row>
    <row r="1682" spans="1:18">
      <c r="A1682">
        <f>'Milestone 2'!A535</f>
        <v>0</v>
      </c>
      <c r="B1682">
        <f>'Milestone 2'!B535</f>
        <v>0</v>
      </c>
      <c r="C1682">
        <f>'Milestone 2'!C535</f>
        <v>0</v>
      </c>
      <c r="D1682" s="21">
        <f>'Milestone 2'!E535</f>
        <v>0</v>
      </c>
      <c r="E1682">
        <f>Reference!C1509</f>
        <v>0</v>
      </c>
      <c r="F1682">
        <f>Reference!B1509</f>
        <v>0</v>
      </c>
      <c r="G1682">
        <f>Reference!A1509</f>
        <v>0</v>
      </c>
      <c r="H1682">
        <f>Reference!F1509</f>
        <v>0</v>
      </c>
      <c r="I1682">
        <f>Reference!E1509</f>
        <v>0</v>
      </c>
      <c r="J1682">
        <f>Reference!D1509</f>
        <v>0</v>
      </c>
      <c r="K1682">
        <f>Reference!I1509</f>
        <v>0</v>
      </c>
      <c r="L1682">
        <f>Reference!H1509</f>
        <v>0</v>
      </c>
      <c r="M1682">
        <f>Reference!G1509</f>
        <v>0</v>
      </c>
      <c r="N1682">
        <f>Reference!L1509</f>
        <v>0</v>
      </c>
      <c r="O1682">
        <f>Reference!K1509</f>
        <v>0</v>
      </c>
      <c r="P1682">
        <f>Reference!J1509</f>
        <v>0</v>
      </c>
      <c r="Q1682">
        <f>'Milestone 2'!R535</f>
        <v>0</v>
      </c>
      <c r="R1682">
        <f>'Milestone 2'!S535</f>
        <v>0</v>
      </c>
    </row>
    <row r="1683" spans="1:18">
      <c r="A1683">
        <f>'Milestone 2'!A536</f>
        <v>0</v>
      </c>
      <c r="B1683">
        <f>'Milestone 2'!B536</f>
        <v>0</v>
      </c>
      <c r="C1683">
        <f>'Milestone 2'!C536</f>
        <v>0</v>
      </c>
      <c r="D1683" s="21">
        <f>'Milestone 2'!E536</f>
        <v>0</v>
      </c>
      <c r="E1683">
        <f>Reference!C1510</f>
        <v>0</v>
      </c>
      <c r="F1683">
        <f>Reference!B1510</f>
        <v>0</v>
      </c>
      <c r="G1683">
        <f>Reference!A1510</f>
        <v>0</v>
      </c>
      <c r="H1683">
        <f>Reference!F1510</f>
        <v>0</v>
      </c>
      <c r="I1683">
        <f>Reference!E1510</f>
        <v>0</v>
      </c>
      <c r="J1683">
        <f>Reference!D1510</f>
        <v>0</v>
      </c>
      <c r="K1683">
        <f>Reference!I1510</f>
        <v>0</v>
      </c>
      <c r="L1683">
        <f>Reference!H1510</f>
        <v>0</v>
      </c>
      <c r="M1683">
        <f>Reference!G1510</f>
        <v>0</v>
      </c>
      <c r="N1683">
        <f>Reference!L1510</f>
        <v>0</v>
      </c>
      <c r="O1683">
        <f>Reference!K1510</f>
        <v>0</v>
      </c>
      <c r="P1683">
        <f>Reference!J1510</f>
        <v>0</v>
      </c>
      <c r="Q1683">
        <f>'Milestone 2'!R536</f>
        <v>0</v>
      </c>
      <c r="R1683">
        <f>'Milestone 2'!S536</f>
        <v>0</v>
      </c>
    </row>
    <row r="1684" spans="1:18">
      <c r="A1684">
        <f>'Milestone 2'!A537</f>
        <v>0</v>
      </c>
      <c r="B1684">
        <f>'Milestone 2'!B537</f>
        <v>0</v>
      </c>
      <c r="C1684">
        <f>'Milestone 2'!C537</f>
        <v>0</v>
      </c>
      <c r="D1684" s="21">
        <f>'Milestone 2'!E537</f>
        <v>0</v>
      </c>
      <c r="E1684">
        <f>Reference!C1511</f>
        <v>0</v>
      </c>
      <c r="F1684">
        <f>Reference!B1511</f>
        <v>0</v>
      </c>
      <c r="G1684">
        <f>Reference!A1511</f>
        <v>0</v>
      </c>
      <c r="H1684">
        <f>Reference!F1511</f>
        <v>0</v>
      </c>
      <c r="I1684">
        <f>Reference!E1511</f>
        <v>0</v>
      </c>
      <c r="J1684">
        <f>Reference!D1511</f>
        <v>0</v>
      </c>
      <c r="K1684">
        <f>Reference!I1511</f>
        <v>0</v>
      </c>
      <c r="L1684">
        <f>Reference!H1511</f>
        <v>0</v>
      </c>
      <c r="M1684">
        <f>Reference!G1511</f>
        <v>0</v>
      </c>
      <c r="N1684">
        <f>Reference!L1511</f>
        <v>0</v>
      </c>
      <c r="O1684">
        <f>Reference!K1511</f>
        <v>0</v>
      </c>
      <c r="P1684">
        <f>Reference!J1511</f>
        <v>0</v>
      </c>
      <c r="Q1684">
        <f>'Milestone 2'!R537</f>
        <v>0</v>
      </c>
      <c r="R1684">
        <f>'Milestone 2'!S537</f>
        <v>0</v>
      </c>
    </row>
    <row r="1685" spans="1:18">
      <c r="A1685">
        <f>'Milestone 2'!A538</f>
        <v>0</v>
      </c>
      <c r="B1685">
        <f>'Milestone 2'!B538</f>
        <v>0</v>
      </c>
      <c r="C1685">
        <f>'Milestone 2'!C538</f>
        <v>0</v>
      </c>
      <c r="D1685" s="21">
        <f>'Milestone 2'!E538</f>
        <v>0</v>
      </c>
      <c r="E1685">
        <f>Reference!C1512</f>
        <v>0</v>
      </c>
      <c r="F1685">
        <f>Reference!B1512</f>
        <v>0</v>
      </c>
      <c r="G1685">
        <f>Reference!A1512</f>
        <v>0</v>
      </c>
      <c r="H1685">
        <f>Reference!F1512</f>
        <v>0</v>
      </c>
      <c r="I1685">
        <f>Reference!E1512</f>
        <v>0</v>
      </c>
      <c r="J1685">
        <f>Reference!D1512</f>
        <v>0</v>
      </c>
      <c r="K1685">
        <f>Reference!I1512</f>
        <v>0</v>
      </c>
      <c r="L1685">
        <f>Reference!H1512</f>
        <v>0</v>
      </c>
      <c r="M1685">
        <f>Reference!G1512</f>
        <v>0</v>
      </c>
      <c r="N1685">
        <f>Reference!L1512</f>
        <v>0</v>
      </c>
      <c r="O1685">
        <f>Reference!K1512</f>
        <v>0</v>
      </c>
      <c r="P1685">
        <f>Reference!J1512</f>
        <v>0</v>
      </c>
      <c r="Q1685">
        <f>'Milestone 2'!R538</f>
        <v>0</v>
      </c>
      <c r="R1685">
        <f>'Milestone 2'!S538</f>
        <v>0</v>
      </c>
    </row>
    <row r="1686" spans="1:18">
      <c r="A1686">
        <f>'Milestone 2'!A539</f>
        <v>0</v>
      </c>
      <c r="B1686">
        <f>'Milestone 2'!B539</f>
        <v>0</v>
      </c>
      <c r="C1686">
        <f>'Milestone 2'!C539</f>
        <v>0</v>
      </c>
      <c r="D1686" s="21">
        <f>'Milestone 2'!E539</f>
        <v>0</v>
      </c>
      <c r="E1686">
        <f>Reference!C1513</f>
        <v>0</v>
      </c>
      <c r="F1686">
        <f>Reference!B1513</f>
        <v>0</v>
      </c>
      <c r="G1686">
        <f>Reference!A1513</f>
        <v>0</v>
      </c>
      <c r="H1686">
        <f>Reference!F1513</f>
        <v>0</v>
      </c>
      <c r="I1686">
        <f>Reference!E1513</f>
        <v>0</v>
      </c>
      <c r="J1686">
        <f>Reference!D1513</f>
        <v>0</v>
      </c>
      <c r="K1686">
        <f>Reference!I1513</f>
        <v>0</v>
      </c>
      <c r="L1686">
        <f>Reference!H1513</f>
        <v>0</v>
      </c>
      <c r="M1686">
        <f>Reference!G1513</f>
        <v>0</v>
      </c>
      <c r="N1686">
        <f>Reference!L1513</f>
        <v>0</v>
      </c>
      <c r="O1686">
        <f>Reference!K1513</f>
        <v>0</v>
      </c>
      <c r="P1686">
        <f>Reference!J1513</f>
        <v>0</v>
      </c>
      <c r="Q1686">
        <f>'Milestone 2'!R539</f>
        <v>0</v>
      </c>
      <c r="R1686">
        <f>'Milestone 2'!S539</f>
        <v>0</v>
      </c>
    </row>
    <row r="1687" spans="1:18">
      <c r="A1687">
        <f>'Milestone 2'!A540</f>
        <v>0</v>
      </c>
      <c r="B1687">
        <f>'Milestone 2'!B540</f>
        <v>0</v>
      </c>
      <c r="C1687">
        <f>'Milestone 2'!C540</f>
        <v>0</v>
      </c>
      <c r="D1687" s="21">
        <f>'Milestone 2'!E540</f>
        <v>0</v>
      </c>
      <c r="E1687">
        <f>Reference!C1514</f>
        <v>0</v>
      </c>
      <c r="F1687">
        <f>Reference!B1514</f>
        <v>0</v>
      </c>
      <c r="G1687">
        <f>Reference!A1514</f>
        <v>0</v>
      </c>
      <c r="H1687">
        <f>Reference!F1514</f>
        <v>0</v>
      </c>
      <c r="I1687">
        <f>Reference!E1514</f>
        <v>0</v>
      </c>
      <c r="J1687">
        <f>Reference!D1514</f>
        <v>0</v>
      </c>
      <c r="K1687">
        <f>Reference!I1514</f>
        <v>0</v>
      </c>
      <c r="L1687">
        <f>Reference!H1514</f>
        <v>0</v>
      </c>
      <c r="M1687">
        <f>Reference!G1514</f>
        <v>0</v>
      </c>
      <c r="N1687">
        <f>Reference!L1514</f>
        <v>0</v>
      </c>
      <c r="O1687">
        <f>Reference!K1514</f>
        <v>0</v>
      </c>
      <c r="P1687">
        <f>Reference!J1514</f>
        <v>0</v>
      </c>
      <c r="Q1687">
        <f>'Milestone 2'!R540</f>
        <v>0</v>
      </c>
      <c r="R1687">
        <f>'Milestone 2'!S540</f>
        <v>0</v>
      </c>
    </row>
    <row r="1688" spans="1:18">
      <c r="A1688">
        <f>'Milestone 2'!A541</f>
        <v>0</v>
      </c>
      <c r="B1688">
        <f>'Milestone 2'!B541</f>
        <v>0</v>
      </c>
      <c r="C1688">
        <f>'Milestone 2'!C541</f>
        <v>0</v>
      </c>
      <c r="D1688" s="21">
        <f>'Milestone 2'!E541</f>
        <v>0</v>
      </c>
      <c r="E1688">
        <f>Reference!C1515</f>
        <v>0</v>
      </c>
      <c r="F1688">
        <f>Reference!B1515</f>
        <v>0</v>
      </c>
      <c r="G1688">
        <f>Reference!A1515</f>
        <v>0</v>
      </c>
      <c r="H1688">
        <f>Reference!F1515</f>
        <v>0</v>
      </c>
      <c r="I1688">
        <f>Reference!E1515</f>
        <v>0</v>
      </c>
      <c r="J1688">
        <f>Reference!D1515</f>
        <v>0</v>
      </c>
      <c r="K1688">
        <f>Reference!I1515</f>
        <v>0</v>
      </c>
      <c r="L1688">
        <f>Reference!H1515</f>
        <v>0</v>
      </c>
      <c r="M1688">
        <f>Reference!G1515</f>
        <v>0</v>
      </c>
      <c r="N1688">
        <f>Reference!L1515</f>
        <v>0</v>
      </c>
      <c r="O1688">
        <f>Reference!K1515</f>
        <v>0</v>
      </c>
      <c r="P1688">
        <f>Reference!J1515</f>
        <v>0</v>
      </c>
      <c r="Q1688">
        <f>'Milestone 2'!R541</f>
        <v>0</v>
      </c>
      <c r="R1688">
        <f>'Milestone 2'!S541</f>
        <v>0</v>
      </c>
    </row>
    <row r="1689" spans="1:18">
      <c r="A1689">
        <f>'Milestone 2'!A542</f>
        <v>0</v>
      </c>
      <c r="B1689">
        <f>'Milestone 2'!B542</f>
        <v>0</v>
      </c>
      <c r="C1689">
        <f>'Milestone 2'!C542</f>
        <v>0</v>
      </c>
      <c r="D1689" s="21">
        <f>'Milestone 2'!E542</f>
        <v>0</v>
      </c>
      <c r="E1689">
        <f>Reference!C1516</f>
        <v>0</v>
      </c>
      <c r="F1689">
        <f>Reference!B1516</f>
        <v>0</v>
      </c>
      <c r="G1689">
        <f>Reference!A1516</f>
        <v>0</v>
      </c>
      <c r="H1689">
        <f>Reference!F1516</f>
        <v>0</v>
      </c>
      <c r="I1689">
        <f>Reference!E1516</f>
        <v>0</v>
      </c>
      <c r="J1689">
        <f>Reference!D1516</f>
        <v>0</v>
      </c>
      <c r="K1689">
        <f>Reference!I1516</f>
        <v>0</v>
      </c>
      <c r="L1689">
        <f>Reference!H1516</f>
        <v>0</v>
      </c>
      <c r="M1689">
        <f>Reference!G1516</f>
        <v>0</v>
      </c>
      <c r="N1689">
        <f>Reference!L1516</f>
        <v>0</v>
      </c>
      <c r="O1689">
        <f>Reference!K1516</f>
        <v>0</v>
      </c>
      <c r="P1689">
        <f>Reference!J1516</f>
        <v>0</v>
      </c>
      <c r="Q1689">
        <f>'Milestone 2'!R542</f>
        <v>0</v>
      </c>
      <c r="R1689">
        <f>'Milestone 2'!S542</f>
        <v>0</v>
      </c>
    </row>
    <row r="1690" spans="1:18">
      <c r="A1690">
        <f>'Milestone 2'!A543</f>
        <v>0</v>
      </c>
      <c r="B1690">
        <f>'Milestone 2'!B543</f>
        <v>0</v>
      </c>
      <c r="C1690">
        <f>'Milestone 2'!C543</f>
        <v>0</v>
      </c>
      <c r="D1690" s="21">
        <f>'Milestone 2'!E543</f>
        <v>0</v>
      </c>
      <c r="E1690">
        <f>Reference!C1517</f>
        <v>0</v>
      </c>
      <c r="F1690">
        <f>Reference!B1517</f>
        <v>0</v>
      </c>
      <c r="G1690">
        <f>Reference!A1517</f>
        <v>0</v>
      </c>
      <c r="H1690">
        <f>Reference!F1517</f>
        <v>0</v>
      </c>
      <c r="I1690">
        <f>Reference!E1517</f>
        <v>0</v>
      </c>
      <c r="J1690">
        <f>Reference!D1517</f>
        <v>0</v>
      </c>
      <c r="K1690">
        <f>Reference!I1517</f>
        <v>0</v>
      </c>
      <c r="L1690">
        <f>Reference!H1517</f>
        <v>0</v>
      </c>
      <c r="M1690">
        <f>Reference!G1517</f>
        <v>0</v>
      </c>
      <c r="N1690">
        <f>Reference!L1517</f>
        <v>0</v>
      </c>
      <c r="O1690">
        <f>Reference!K1517</f>
        <v>0</v>
      </c>
      <c r="P1690">
        <f>Reference!J1517</f>
        <v>0</v>
      </c>
      <c r="Q1690">
        <f>'Milestone 2'!R543</f>
        <v>0</v>
      </c>
      <c r="R1690">
        <f>'Milestone 2'!S543</f>
        <v>0</v>
      </c>
    </row>
    <row r="1691" spans="1:18">
      <c r="A1691">
        <f>'Milestone 2'!A544</f>
        <v>0</v>
      </c>
      <c r="B1691">
        <f>'Milestone 2'!B544</f>
        <v>0</v>
      </c>
      <c r="C1691">
        <f>'Milestone 2'!C544</f>
        <v>0</v>
      </c>
      <c r="D1691" s="21">
        <f>'Milestone 2'!E544</f>
        <v>0</v>
      </c>
      <c r="E1691">
        <f>Reference!C1518</f>
        <v>0</v>
      </c>
      <c r="F1691">
        <f>Reference!B1518</f>
        <v>0</v>
      </c>
      <c r="G1691">
        <f>Reference!A1518</f>
        <v>0</v>
      </c>
      <c r="H1691">
        <f>Reference!F1518</f>
        <v>0</v>
      </c>
      <c r="I1691">
        <f>Reference!E1518</f>
        <v>0</v>
      </c>
      <c r="J1691">
        <f>Reference!D1518</f>
        <v>0</v>
      </c>
      <c r="K1691">
        <f>Reference!I1518</f>
        <v>0</v>
      </c>
      <c r="L1691">
        <f>Reference!H1518</f>
        <v>0</v>
      </c>
      <c r="M1691">
        <f>Reference!G1518</f>
        <v>0</v>
      </c>
      <c r="N1691">
        <f>Reference!L1518</f>
        <v>0</v>
      </c>
      <c r="O1691">
        <f>Reference!K1518</f>
        <v>0</v>
      </c>
      <c r="P1691">
        <f>Reference!J1518</f>
        <v>0</v>
      </c>
      <c r="Q1691">
        <f>'Milestone 2'!R544</f>
        <v>0</v>
      </c>
      <c r="R1691">
        <f>'Milestone 2'!S544</f>
        <v>0</v>
      </c>
    </row>
    <row r="1692" spans="1:18">
      <c r="A1692">
        <f>'Milestone 2'!A545</f>
        <v>0</v>
      </c>
      <c r="B1692">
        <f>'Milestone 2'!B545</f>
        <v>0</v>
      </c>
      <c r="C1692">
        <f>'Milestone 2'!C545</f>
        <v>0</v>
      </c>
      <c r="D1692" s="21">
        <f>'Milestone 2'!E545</f>
        <v>0</v>
      </c>
      <c r="E1692">
        <f>Reference!C1519</f>
        <v>0</v>
      </c>
      <c r="F1692">
        <f>Reference!B1519</f>
        <v>0</v>
      </c>
      <c r="G1692">
        <f>Reference!A1519</f>
        <v>0</v>
      </c>
      <c r="H1692">
        <f>Reference!F1519</f>
        <v>0</v>
      </c>
      <c r="I1692">
        <f>Reference!E1519</f>
        <v>0</v>
      </c>
      <c r="J1692">
        <f>Reference!D1519</f>
        <v>0</v>
      </c>
      <c r="K1692">
        <f>Reference!I1519</f>
        <v>0</v>
      </c>
      <c r="L1692">
        <f>Reference!H1519</f>
        <v>0</v>
      </c>
      <c r="M1692">
        <f>Reference!G1519</f>
        <v>0</v>
      </c>
      <c r="N1692">
        <f>Reference!L1519</f>
        <v>0</v>
      </c>
      <c r="O1692">
        <f>Reference!K1519</f>
        <v>0</v>
      </c>
      <c r="P1692">
        <f>Reference!J1519</f>
        <v>0</v>
      </c>
      <c r="Q1692">
        <f>'Milestone 2'!R545</f>
        <v>0</v>
      </c>
      <c r="R1692">
        <f>'Milestone 2'!S545</f>
        <v>0</v>
      </c>
    </row>
    <row r="1693" spans="1:18">
      <c r="A1693">
        <f>'Milestone 2'!A546</f>
        <v>0</v>
      </c>
      <c r="B1693">
        <f>'Milestone 2'!B546</f>
        <v>0</v>
      </c>
      <c r="C1693">
        <f>'Milestone 2'!C546</f>
        <v>0</v>
      </c>
      <c r="D1693" s="21">
        <f>'Milestone 2'!E546</f>
        <v>0</v>
      </c>
      <c r="E1693">
        <f>Reference!C1520</f>
        <v>0</v>
      </c>
      <c r="F1693">
        <f>Reference!B1520</f>
        <v>0</v>
      </c>
      <c r="G1693">
        <f>Reference!A1520</f>
        <v>0</v>
      </c>
      <c r="H1693">
        <f>Reference!F1520</f>
        <v>0</v>
      </c>
      <c r="I1693">
        <f>Reference!E1520</f>
        <v>0</v>
      </c>
      <c r="J1693">
        <f>Reference!D1520</f>
        <v>0</v>
      </c>
      <c r="K1693">
        <f>Reference!I1520</f>
        <v>0</v>
      </c>
      <c r="L1693">
        <f>Reference!H1520</f>
        <v>0</v>
      </c>
      <c r="M1693">
        <f>Reference!G1520</f>
        <v>0</v>
      </c>
      <c r="N1693">
        <f>Reference!L1520</f>
        <v>0</v>
      </c>
      <c r="O1693">
        <f>Reference!K1520</f>
        <v>0</v>
      </c>
      <c r="P1693">
        <f>Reference!J1520</f>
        <v>0</v>
      </c>
      <c r="Q1693">
        <f>'Milestone 2'!R546</f>
        <v>0</v>
      </c>
      <c r="R1693">
        <f>'Milestone 2'!S546</f>
        <v>0</v>
      </c>
    </row>
    <row r="1694" spans="1:18">
      <c r="A1694">
        <f>'Milestone 2'!A547</f>
        <v>0</v>
      </c>
      <c r="B1694">
        <f>'Milestone 2'!B547</f>
        <v>0</v>
      </c>
      <c r="C1694">
        <f>'Milestone 2'!C547</f>
        <v>0</v>
      </c>
      <c r="D1694" s="21">
        <f>'Milestone 2'!E547</f>
        <v>0</v>
      </c>
      <c r="E1694">
        <f>Reference!C1521</f>
        <v>0</v>
      </c>
      <c r="F1694">
        <f>Reference!B1521</f>
        <v>0</v>
      </c>
      <c r="G1694">
        <f>Reference!A1521</f>
        <v>0</v>
      </c>
      <c r="H1694">
        <f>Reference!F1521</f>
        <v>0</v>
      </c>
      <c r="I1694">
        <f>Reference!E1521</f>
        <v>0</v>
      </c>
      <c r="J1694">
        <f>Reference!D1521</f>
        <v>0</v>
      </c>
      <c r="K1694">
        <f>Reference!I1521</f>
        <v>0</v>
      </c>
      <c r="L1694">
        <f>Reference!H1521</f>
        <v>0</v>
      </c>
      <c r="M1694">
        <f>Reference!G1521</f>
        <v>0</v>
      </c>
      <c r="N1694">
        <f>Reference!L1521</f>
        <v>0</v>
      </c>
      <c r="O1694">
        <f>Reference!K1521</f>
        <v>0</v>
      </c>
      <c r="P1694">
        <f>Reference!J1521</f>
        <v>0</v>
      </c>
      <c r="Q1694">
        <f>'Milestone 2'!R547</f>
        <v>0</v>
      </c>
      <c r="R1694">
        <f>'Milestone 2'!S547</f>
        <v>0</v>
      </c>
    </row>
    <row r="1695" spans="1:18">
      <c r="A1695">
        <f>'Milestone 2'!A548</f>
        <v>0</v>
      </c>
      <c r="B1695">
        <f>'Milestone 2'!B548</f>
        <v>0</v>
      </c>
      <c r="C1695">
        <f>'Milestone 2'!C548</f>
        <v>0</v>
      </c>
      <c r="D1695" s="21">
        <f>'Milestone 2'!E548</f>
        <v>0</v>
      </c>
      <c r="E1695">
        <f>Reference!C1522</f>
        <v>0</v>
      </c>
      <c r="F1695">
        <f>Reference!B1522</f>
        <v>0</v>
      </c>
      <c r="G1695">
        <f>Reference!A1522</f>
        <v>0</v>
      </c>
      <c r="H1695">
        <f>Reference!F1522</f>
        <v>0</v>
      </c>
      <c r="I1695">
        <f>Reference!E1522</f>
        <v>0</v>
      </c>
      <c r="J1695">
        <f>Reference!D1522</f>
        <v>0</v>
      </c>
      <c r="K1695">
        <f>Reference!I1522</f>
        <v>0</v>
      </c>
      <c r="L1695">
        <f>Reference!H1522</f>
        <v>0</v>
      </c>
      <c r="M1695">
        <f>Reference!G1522</f>
        <v>0</v>
      </c>
      <c r="N1695">
        <f>Reference!L1522</f>
        <v>0</v>
      </c>
      <c r="O1695">
        <f>Reference!K1522</f>
        <v>0</v>
      </c>
      <c r="P1695">
        <f>Reference!J1522</f>
        <v>0</v>
      </c>
      <c r="Q1695">
        <f>'Milestone 2'!R548</f>
        <v>0</v>
      </c>
      <c r="R1695">
        <f>'Milestone 2'!S548</f>
        <v>0</v>
      </c>
    </row>
    <row r="1696" spans="1:18">
      <c r="A1696">
        <f>'Milestone 2'!A549</f>
        <v>0</v>
      </c>
      <c r="B1696">
        <f>'Milestone 2'!B549</f>
        <v>0</v>
      </c>
      <c r="C1696">
        <f>'Milestone 2'!C549</f>
        <v>0</v>
      </c>
      <c r="D1696" s="21">
        <f>'Milestone 2'!E549</f>
        <v>0</v>
      </c>
      <c r="E1696">
        <f>Reference!C1523</f>
        <v>0</v>
      </c>
      <c r="F1696">
        <f>Reference!B1523</f>
        <v>0</v>
      </c>
      <c r="G1696">
        <f>Reference!A1523</f>
        <v>0</v>
      </c>
      <c r="H1696">
        <f>Reference!F1523</f>
        <v>0</v>
      </c>
      <c r="I1696">
        <f>Reference!E1523</f>
        <v>0</v>
      </c>
      <c r="J1696">
        <f>Reference!D1523</f>
        <v>0</v>
      </c>
      <c r="K1696">
        <f>Reference!I1523</f>
        <v>0</v>
      </c>
      <c r="L1696">
        <f>Reference!H1523</f>
        <v>0</v>
      </c>
      <c r="M1696">
        <f>Reference!G1523</f>
        <v>0</v>
      </c>
      <c r="N1696">
        <f>Reference!L1523</f>
        <v>0</v>
      </c>
      <c r="O1696">
        <f>Reference!K1523</f>
        <v>0</v>
      </c>
      <c r="P1696">
        <f>Reference!J1523</f>
        <v>0</v>
      </c>
      <c r="Q1696">
        <f>'Milestone 2'!R549</f>
        <v>0</v>
      </c>
      <c r="R1696">
        <f>'Milestone 2'!S549</f>
        <v>0</v>
      </c>
    </row>
    <row r="1697" spans="1:18">
      <c r="A1697">
        <f>'Milestone 2'!A550</f>
        <v>0</v>
      </c>
      <c r="B1697">
        <f>'Milestone 2'!B550</f>
        <v>0</v>
      </c>
      <c r="C1697">
        <f>'Milestone 2'!C550</f>
        <v>0</v>
      </c>
      <c r="D1697" s="21">
        <f>'Milestone 2'!E550</f>
        <v>0</v>
      </c>
      <c r="E1697">
        <f>Reference!C1524</f>
        <v>0</v>
      </c>
      <c r="F1697">
        <f>Reference!B1524</f>
        <v>0</v>
      </c>
      <c r="G1697">
        <f>Reference!A1524</f>
        <v>0</v>
      </c>
      <c r="H1697">
        <f>Reference!F1524</f>
        <v>0</v>
      </c>
      <c r="I1697">
        <f>Reference!E1524</f>
        <v>0</v>
      </c>
      <c r="J1697">
        <f>Reference!D1524</f>
        <v>0</v>
      </c>
      <c r="K1697">
        <f>Reference!I1524</f>
        <v>0</v>
      </c>
      <c r="L1697">
        <f>Reference!H1524</f>
        <v>0</v>
      </c>
      <c r="M1697">
        <f>Reference!G1524</f>
        <v>0</v>
      </c>
      <c r="N1697">
        <f>Reference!L1524</f>
        <v>0</v>
      </c>
      <c r="O1697">
        <f>Reference!K1524</f>
        <v>0</v>
      </c>
      <c r="P1697">
        <f>Reference!J1524</f>
        <v>0</v>
      </c>
      <c r="Q1697">
        <f>'Milestone 2'!R550</f>
        <v>0</v>
      </c>
      <c r="R1697">
        <f>'Milestone 2'!S550</f>
        <v>0</v>
      </c>
    </row>
    <row r="1698" spans="1:18">
      <c r="A1698">
        <f>'Milestone 2'!A551</f>
        <v>0</v>
      </c>
      <c r="B1698">
        <f>'Milestone 2'!B551</f>
        <v>0</v>
      </c>
      <c r="C1698">
        <f>'Milestone 2'!C551</f>
        <v>0</v>
      </c>
      <c r="D1698" s="21">
        <f>'Milestone 2'!E551</f>
        <v>0</v>
      </c>
      <c r="E1698">
        <f>Reference!C1525</f>
        <v>0</v>
      </c>
      <c r="F1698">
        <f>Reference!B1525</f>
        <v>0</v>
      </c>
      <c r="G1698">
        <f>Reference!A1525</f>
        <v>0</v>
      </c>
      <c r="H1698">
        <f>Reference!F1525</f>
        <v>0</v>
      </c>
      <c r="I1698">
        <f>Reference!E1525</f>
        <v>0</v>
      </c>
      <c r="J1698">
        <f>Reference!D1525</f>
        <v>0</v>
      </c>
      <c r="K1698">
        <f>Reference!I1525</f>
        <v>0</v>
      </c>
      <c r="L1698">
        <f>Reference!H1525</f>
        <v>0</v>
      </c>
      <c r="M1698">
        <f>Reference!G1525</f>
        <v>0</v>
      </c>
      <c r="N1698">
        <f>Reference!L1525</f>
        <v>0</v>
      </c>
      <c r="O1698">
        <f>Reference!K1525</f>
        <v>0</v>
      </c>
      <c r="P1698">
        <f>Reference!J1525</f>
        <v>0</v>
      </c>
      <c r="Q1698">
        <f>'Milestone 2'!R551</f>
        <v>0</v>
      </c>
      <c r="R1698">
        <f>'Milestone 2'!S551</f>
        <v>0</v>
      </c>
    </row>
    <row r="1699" spans="1:18">
      <c r="A1699">
        <f>'Milestone 2'!A552</f>
        <v>0</v>
      </c>
      <c r="B1699">
        <f>'Milestone 2'!B552</f>
        <v>0</v>
      </c>
      <c r="C1699">
        <f>'Milestone 2'!C552</f>
        <v>0</v>
      </c>
      <c r="D1699" s="21">
        <f>'Milestone 2'!E552</f>
        <v>0</v>
      </c>
      <c r="E1699">
        <f>Reference!C1526</f>
        <v>0</v>
      </c>
      <c r="F1699">
        <f>Reference!B1526</f>
        <v>0</v>
      </c>
      <c r="G1699">
        <f>Reference!A1526</f>
        <v>0</v>
      </c>
      <c r="H1699">
        <f>Reference!F1526</f>
        <v>0</v>
      </c>
      <c r="I1699">
        <f>Reference!E1526</f>
        <v>0</v>
      </c>
      <c r="J1699">
        <f>Reference!D1526</f>
        <v>0</v>
      </c>
      <c r="K1699">
        <f>Reference!I1526</f>
        <v>0</v>
      </c>
      <c r="L1699">
        <f>Reference!H1526</f>
        <v>0</v>
      </c>
      <c r="M1699">
        <f>Reference!G1526</f>
        <v>0</v>
      </c>
      <c r="N1699">
        <f>Reference!L1526</f>
        <v>0</v>
      </c>
      <c r="O1699">
        <f>Reference!K1526</f>
        <v>0</v>
      </c>
      <c r="P1699">
        <f>Reference!J1526</f>
        <v>0</v>
      </c>
      <c r="Q1699">
        <f>'Milestone 2'!R552</f>
        <v>0</v>
      </c>
      <c r="R1699">
        <f>'Milestone 2'!S552</f>
        <v>0</v>
      </c>
    </row>
    <row r="1700" spans="1:18">
      <c r="A1700">
        <f>'Milestone 2'!A553</f>
        <v>0</v>
      </c>
      <c r="B1700">
        <f>'Milestone 2'!B553</f>
        <v>0</v>
      </c>
      <c r="C1700">
        <f>'Milestone 2'!C553</f>
        <v>0</v>
      </c>
      <c r="D1700" s="21">
        <f>'Milestone 2'!E553</f>
        <v>0</v>
      </c>
      <c r="E1700">
        <f>Reference!C1527</f>
        <v>0</v>
      </c>
      <c r="F1700">
        <f>Reference!B1527</f>
        <v>0</v>
      </c>
      <c r="G1700">
        <f>Reference!A1527</f>
        <v>0</v>
      </c>
      <c r="H1700">
        <f>Reference!F1527</f>
        <v>0</v>
      </c>
      <c r="I1700">
        <f>Reference!E1527</f>
        <v>0</v>
      </c>
      <c r="J1700">
        <f>Reference!D1527</f>
        <v>0</v>
      </c>
      <c r="K1700">
        <f>Reference!I1527</f>
        <v>0</v>
      </c>
      <c r="L1700">
        <f>Reference!H1527</f>
        <v>0</v>
      </c>
      <c r="M1700">
        <f>Reference!G1527</f>
        <v>0</v>
      </c>
      <c r="N1700">
        <f>Reference!L1527</f>
        <v>0</v>
      </c>
      <c r="O1700">
        <f>Reference!K1527</f>
        <v>0</v>
      </c>
      <c r="P1700">
        <f>Reference!J1527</f>
        <v>0</v>
      </c>
      <c r="Q1700">
        <f>'Milestone 2'!R553</f>
        <v>0</v>
      </c>
      <c r="R1700">
        <f>'Milestone 2'!S553</f>
        <v>0</v>
      </c>
    </row>
    <row r="1701" spans="1:18">
      <c r="A1701">
        <f>'Milestone 2'!A554</f>
        <v>0</v>
      </c>
      <c r="B1701">
        <f>'Milestone 2'!B554</f>
        <v>0</v>
      </c>
      <c r="C1701">
        <f>'Milestone 2'!C554</f>
        <v>0</v>
      </c>
      <c r="D1701" s="21">
        <f>'Milestone 2'!E554</f>
        <v>0</v>
      </c>
      <c r="E1701">
        <f>Reference!C1528</f>
        <v>0</v>
      </c>
      <c r="F1701">
        <f>Reference!B1528</f>
        <v>0</v>
      </c>
      <c r="G1701">
        <f>Reference!A1528</f>
        <v>0</v>
      </c>
      <c r="H1701">
        <f>Reference!F1528</f>
        <v>0</v>
      </c>
      <c r="I1701">
        <f>Reference!E1528</f>
        <v>0</v>
      </c>
      <c r="J1701">
        <f>Reference!D1528</f>
        <v>0</v>
      </c>
      <c r="K1701">
        <f>Reference!I1528</f>
        <v>0</v>
      </c>
      <c r="L1701">
        <f>Reference!H1528</f>
        <v>0</v>
      </c>
      <c r="M1701">
        <f>Reference!G1528</f>
        <v>0</v>
      </c>
      <c r="N1701">
        <f>Reference!L1528</f>
        <v>0</v>
      </c>
      <c r="O1701">
        <f>Reference!K1528</f>
        <v>0</v>
      </c>
      <c r="P1701">
        <f>Reference!J1528</f>
        <v>0</v>
      </c>
      <c r="Q1701">
        <f>'Milestone 2'!R554</f>
        <v>0</v>
      </c>
      <c r="R1701">
        <f>'Milestone 2'!S554</f>
        <v>0</v>
      </c>
    </row>
    <row r="1702" spans="1:18">
      <c r="A1702">
        <f>'Milestone 2'!A555</f>
        <v>0</v>
      </c>
      <c r="B1702">
        <f>'Milestone 2'!B555</f>
        <v>0</v>
      </c>
      <c r="C1702">
        <f>'Milestone 2'!C555</f>
        <v>0</v>
      </c>
      <c r="D1702" s="21">
        <f>'Milestone 2'!E555</f>
        <v>0</v>
      </c>
      <c r="E1702">
        <f>Reference!C1529</f>
        <v>0</v>
      </c>
      <c r="F1702">
        <f>Reference!B1529</f>
        <v>0</v>
      </c>
      <c r="G1702">
        <f>Reference!A1529</f>
        <v>0</v>
      </c>
      <c r="H1702">
        <f>Reference!F1529</f>
        <v>0</v>
      </c>
      <c r="I1702">
        <f>Reference!E1529</f>
        <v>0</v>
      </c>
      <c r="J1702">
        <f>Reference!D1529</f>
        <v>0</v>
      </c>
      <c r="K1702">
        <f>Reference!I1529</f>
        <v>0</v>
      </c>
      <c r="L1702">
        <f>Reference!H1529</f>
        <v>0</v>
      </c>
      <c r="M1702">
        <f>Reference!G1529</f>
        <v>0</v>
      </c>
      <c r="N1702">
        <f>Reference!L1529</f>
        <v>0</v>
      </c>
      <c r="O1702">
        <f>Reference!K1529</f>
        <v>0</v>
      </c>
      <c r="P1702">
        <f>Reference!J1529</f>
        <v>0</v>
      </c>
      <c r="Q1702">
        <f>'Milestone 2'!R555</f>
        <v>0</v>
      </c>
      <c r="R1702">
        <f>'Milestone 2'!S555</f>
        <v>0</v>
      </c>
    </row>
    <row r="1703" spans="1:18">
      <c r="A1703">
        <f>'Milestone 2'!A556</f>
        <v>0</v>
      </c>
      <c r="B1703">
        <f>'Milestone 2'!B556</f>
        <v>0</v>
      </c>
      <c r="C1703">
        <f>'Milestone 2'!C556</f>
        <v>0</v>
      </c>
      <c r="D1703" s="21">
        <f>'Milestone 2'!E556</f>
        <v>0</v>
      </c>
      <c r="E1703">
        <f>Reference!C1530</f>
        <v>0</v>
      </c>
      <c r="F1703">
        <f>Reference!B1530</f>
        <v>0</v>
      </c>
      <c r="G1703">
        <f>Reference!A1530</f>
        <v>0</v>
      </c>
      <c r="H1703">
        <f>Reference!F1530</f>
        <v>0</v>
      </c>
      <c r="I1703">
        <f>Reference!E1530</f>
        <v>0</v>
      </c>
      <c r="J1703">
        <f>Reference!D1530</f>
        <v>0</v>
      </c>
      <c r="K1703">
        <f>Reference!I1530</f>
        <v>0</v>
      </c>
      <c r="L1703">
        <f>Reference!H1530</f>
        <v>0</v>
      </c>
      <c r="M1703">
        <f>Reference!G1530</f>
        <v>0</v>
      </c>
      <c r="N1703">
        <f>Reference!L1530</f>
        <v>0</v>
      </c>
      <c r="O1703">
        <f>Reference!K1530</f>
        <v>0</v>
      </c>
      <c r="P1703">
        <f>Reference!J1530</f>
        <v>0</v>
      </c>
      <c r="Q1703">
        <f>'Milestone 2'!R556</f>
        <v>0</v>
      </c>
      <c r="R1703">
        <f>'Milestone 2'!S556</f>
        <v>0</v>
      </c>
    </row>
    <row r="1704" spans="1:18">
      <c r="A1704">
        <f>'Milestone 2'!A557</f>
        <v>0</v>
      </c>
      <c r="B1704">
        <f>'Milestone 2'!B557</f>
        <v>0</v>
      </c>
      <c r="C1704">
        <f>'Milestone 2'!C557</f>
        <v>0</v>
      </c>
      <c r="D1704" s="21">
        <f>'Milestone 2'!E557</f>
        <v>0</v>
      </c>
      <c r="E1704">
        <f>Reference!C1531</f>
        <v>0</v>
      </c>
      <c r="F1704">
        <f>Reference!B1531</f>
        <v>0</v>
      </c>
      <c r="G1704">
        <f>Reference!A1531</f>
        <v>0</v>
      </c>
      <c r="H1704">
        <f>Reference!F1531</f>
        <v>0</v>
      </c>
      <c r="I1704">
        <f>Reference!E1531</f>
        <v>0</v>
      </c>
      <c r="J1704">
        <f>Reference!D1531</f>
        <v>0</v>
      </c>
      <c r="K1704">
        <f>Reference!I1531</f>
        <v>0</v>
      </c>
      <c r="L1704">
        <f>Reference!H1531</f>
        <v>0</v>
      </c>
      <c r="M1704">
        <f>Reference!G1531</f>
        <v>0</v>
      </c>
      <c r="N1704">
        <f>Reference!L1531</f>
        <v>0</v>
      </c>
      <c r="O1704">
        <f>Reference!K1531</f>
        <v>0</v>
      </c>
      <c r="P1704">
        <f>Reference!J1531</f>
        <v>0</v>
      </c>
      <c r="Q1704">
        <f>'Milestone 2'!R557</f>
        <v>0</v>
      </c>
      <c r="R1704">
        <f>'Milestone 2'!S557</f>
        <v>0</v>
      </c>
    </row>
    <row r="1705" spans="1:18">
      <c r="A1705">
        <f>'Milestone 2'!A558</f>
        <v>0</v>
      </c>
      <c r="B1705">
        <f>'Milestone 2'!B558</f>
        <v>0</v>
      </c>
      <c r="C1705">
        <f>'Milestone 2'!C558</f>
        <v>0</v>
      </c>
      <c r="D1705" s="21">
        <f>'Milestone 2'!E558</f>
        <v>0</v>
      </c>
      <c r="E1705">
        <f>Reference!C1532</f>
        <v>0</v>
      </c>
      <c r="F1705">
        <f>Reference!B1532</f>
        <v>0</v>
      </c>
      <c r="G1705">
        <f>Reference!A1532</f>
        <v>0</v>
      </c>
      <c r="H1705">
        <f>Reference!F1532</f>
        <v>0</v>
      </c>
      <c r="I1705">
        <f>Reference!E1532</f>
        <v>0</v>
      </c>
      <c r="J1705">
        <f>Reference!D1532</f>
        <v>0</v>
      </c>
      <c r="K1705">
        <f>Reference!I1532</f>
        <v>0</v>
      </c>
      <c r="L1705">
        <f>Reference!H1532</f>
        <v>0</v>
      </c>
      <c r="M1705">
        <f>Reference!G1532</f>
        <v>0</v>
      </c>
      <c r="N1705">
        <f>Reference!L1532</f>
        <v>0</v>
      </c>
      <c r="O1705">
        <f>Reference!K1532</f>
        <v>0</v>
      </c>
      <c r="P1705">
        <f>Reference!J1532</f>
        <v>0</v>
      </c>
      <c r="Q1705">
        <f>'Milestone 2'!R558</f>
        <v>0</v>
      </c>
      <c r="R1705">
        <f>'Milestone 2'!S558</f>
        <v>0</v>
      </c>
    </row>
    <row r="1706" spans="1:18">
      <c r="A1706">
        <f>'Milestone 2'!A559</f>
        <v>0</v>
      </c>
      <c r="B1706">
        <f>'Milestone 2'!B559</f>
        <v>0</v>
      </c>
      <c r="C1706">
        <f>'Milestone 2'!C559</f>
        <v>0</v>
      </c>
      <c r="D1706" s="21">
        <f>'Milestone 2'!E559</f>
        <v>0</v>
      </c>
      <c r="E1706">
        <f>Reference!C1533</f>
        <v>0</v>
      </c>
      <c r="F1706">
        <f>Reference!B1533</f>
        <v>0</v>
      </c>
      <c r="G1706">
        <f>Reference!A1533</f>
        <v>0</v>
      </c>
      <c r="H1706">
        <f>Reference!F1533</f>
        <v>0</v>
      </c>
      <c r="I1706">
        <f>Reference!E1533</f>
        <v>0</v>
      </c>
      <c r="J1706">
        <f>Reference!D1533</f>
        <v>0</v>
      </c>
      <c r="K1706">
        <f>Reference!I1533</f>
        <v>0</v>
      </c>
      <c r="L1706">
        <f>Reference!H1533</f>
        <v>0</v>
      </c>
      <c r="M1706">
        <f>Reference!G1533</f>
        <v>0</v>
      </c>
      <c r="N1706">
        <f>Reference!L1533</f>
        <v>0</v>
      </c>
      <c r="O1706">
        <f>Reference!K1533</f>
        <v>0</v>
      </c>
      <c r="P1706">
        <f>Reference!J1533</f>
        <v>0</v>
      </c>
      <c r="Q1706">
        <f>'Milestone 2'!R559</f>
        <v>0</v>
      </c>
      <c r="R1706">
        <f>'Milestone 2'!S559</f>
        <v>0</v>
      </c>
    </row>
    <row r="1707" spans="1:18">
      <c r="A1707">
        <f>'Milestone 2'!A560</f>
        <v>0</v>
      </c>
      <c r="B1707">
        <f>'Milestone 2'!B560</f>
        <v>0</v>
      </c>
      <c r="C1707">
        <f>'Milestone 2'!C560</f>
        <v>0</v>
      </c>
      <c r="D1707" s="21">
        <f>'Milestone 2'!E560</f>
        <v>0</v>
      </c>
      <c r="E1707">
        <f>Reference!C1534</f>
        <v>0</v>
      </c>
      <c r="F1707">
        <f>Reference!B1534</f>
        <v>0</v>
      </c>
      <c r="G1707">
        <f>Reference!A1534</f>
        <v>0</v>
      </c>
      <c r="H1707">
        <f>Reference!F1534</f>
        <v>0</v>
      </c>
      <c r="I1707">
        <f>Reference!E1534</f>
        <v>0</v>
      </c>
      <c r="J1707">
        <f>Reference!D1534</f>
        <v>0</v>
      </c>
      <c r="K1707">
        <f>Reference!I1534</f>
        <v>0</v>
      </c>
      <c r="L1707">
        <f>Reference!H1534</f>
        <v>0</v>
      </c>
      <c r="M1707">
        <f>Reference!G1534</f>
        <v>0</v>
      </c>
      <c r="N1707">
        <f>Reference!L1534</f>
        <v>0</v>
      </c>
      <c r="O1707">
        <f>Reference!K1534</f>
        <v>0</v>
      </c>
      <c r="P1707">
        <f>Reference!J1534</f>
        <v>0</v>
      </c>
      <c r="Q1707">
        <f>'Milestone 2'!R560</f>
        <v>0</v>
      </c>
      <c r="R1707">
        <f>'Milestone 2'!S560</f>
        <v>0</v>
      </c>
    </row>
    <row r="1708" spans="1:18">
      <c r="A1708">
        <f>'Milestone 2'!A561</f>
        <v>0</v>
      </c>
      <c r="B1708">
        <f>'Milestone 2'!B561</f>
        <v>0</v>
      </c>
      <c r="C1708">
        <f>'Milestone 2'!C561</f>
        <v>0</v>
      </c>
      <c r="D1708" s="21">
        <f>'Milestone 2'!E561</f>
        <v>0</v>
      </c>
      <c r="E1708">
        <f>Reference!C1535</f>
        <v>0</v>
      </c>
      <c r="F1708">
        <f>Reference!B1535</f>
        <v>0</v>
      </c>
      <c r="G1708">
        <f>Reference!A1535</f>
        <v>0</v>
      </c>
      <c r="H1708">
        <f>Reference!F1535</f>
        <v>0</v>
      </c>
      <c r="I1708">
        <f>Reference!E1535</f>
        <v>0</v>
      </c>
      <c r="J1708">
        <f>Reference!D1535</f>
        <v>0</v>
      </c>
      <c r="K1708">
        <f>Reference!I1535</f>
        <v>0</v>
      </c>
      <c r="L1708">
        <f>Reference!H1535</f>
        <v>0</v>
      </c>
      <c r="M1708">
        <f>Reference!G1535</f>
        <v>0</v>
      </c>
      <c r="N1708">
        <f>Reference!L1535</f>
        <v>0</v>
      </c>
      <c r="O1708">
        <f>Reference!K1535</f>
        <v>0</v>
      </c>
      <c r="P1708">
        <f>Reference!J1535</f>
        <v>0</v>
      </c>
      <c r="Q1708">
        <f>'Milestone 2'!R561</f>
        <v>0</v>
      </c>
      <c r="R1708">
        <f>'Milestone 2'!S561</f>
        <v>0</v>
      </c>
    </row>
    <row r="1709" spans="1:18">
      <c r="A1709">
        <f>'Milestone 2'!A562</f>
        <v>0</v>
      </c>
      <c r="B1709">
        <f>'Milestone 2'!B562</f>
        <v>0</v>
      </c>
      <c r="C1709">
        <f>'Milestone 2'!C562</f>
        <v>0</v>
      </c>
      <c r="D1709" s="21">
        <f>'Milestone 2'!E562</f>
        <v>0</v>
      </c>
      <c r="E1709">
        <f>Reference!C1536</f>
        <v>0</v>
      </c>
      <c r="F1709">
        <f>Reference!B1536</f>
        <v>0</v>
      </c>
      <c r="G1709">
        <f>Reference!A1536</f>
        <v>0</v>
      </c>
      <c r="H1709">
        <f>Reference!F1536</f>
        <v>0</v>
      </c>
      <c r="I1709">
        <f>Reference!E1536</f>
        <v>0</v>
      </c>
      <c r="J1709">
        <f>Reference!D1536</f>
        <v>0</v>
      </c>
      <c r="K1709">
        <f>Reference!I1536</f>
        <v>0</v>
      </c>
      <c r="L1709">
        <f>Reference!H1536</f>
        <v>0</v>
      </c>
      <c r="M1709">
        <f>Reference!G1536</f>
        <v>0</v>
      </c>
      <c r="N1709">
        <f>Reference!L1536</f>
        <v>0</v>
      </c>
      <c r="O1709">
        <f>Reference!K1536</f>
        <v>0</v>
      </c>
      <c r="P1709">
        <f>Reference!J1536</f>
        <v>0</v>
      </c>
      <c r="Q1709">
        <f>'Milestone 2'!R562</f>
        <v>0</v>
      </c>
      <c r="R1709">
        <f>'Milestone 2'!S562</f>
        <v>0</v>
      </c>
    </row>
    <row r="1710" spans="1:18">
      <c r="A1710">
        <f>'Milestone 2'!A563</f>
        <v>0</v>
      </c>
      <c r="B1710">
        <f>'Milestone 2'!B563</f>
        <v>0</v>
      </c>
      <c r="C1710">
        <f>'Milestone 2'!C563</f>
        <v>0</v>
      </c>
      <c r="D1710" s="21">
        <f>'Milestone 2'!E563</f>
        <v>0</v>
      </c>
      <c r="E1710">
        <f>Reference!C1537</f>
        <v>0</v>
      </c>
      <c r="F1710">
        <f>Reference!B1537</f>
        <v>0</v>
      </c>
      <c r="G1710">
        <f>Reference!A1537</f>
        <v>0</v>
      </c>
      <c r="H1710">
        <f>Reference!F1537</f>
        <v>0</v>
      </c>
      <c r="I1710">
        <f>Reference!E1537</f>
        <v>0</v>
      </c>
      <c r="J1710">
        <f>Reference!D1537</f>
        <v>0</v>
      </c>
      <c r="K1710">
        <f>Reference!I1537</f>
        <v>0</v>
      </c>
      <c r="L1710">
        <f>Reference!H1537</f>
        <v>0</v>
      </c>
      <c r="M1710">
        <f>Reference!G1537</f>
        <v>0</v>
      </c>
      <c r="N1710">
        <f>Reference!L1537</f>
        <v>0</v>
      </c>
      <c r="O1710">
        <f>Reference!K1537</f>
        <v>0</v>
      </c>
      <c r="P1710">
        <f>Reference!J1537</f>
        <v>0</v>
      </c>
      <c r="Q1710">
        <f>'Milestone 2'!R563</f>
        <v>0</v>
      </c>
      <c r="R1710">
        <f>'Milestone 2'!S563</f>
        <v>0</v>
      </c>
    </row>
    <row r="1711" spans="1:18">
      <c r="A1711">
        <f>'Milestone 2'!A564</f>
        <v>0</v>
      </c>
      <c r="B1711">
        <f>'Milestone 2'!B564</f>
        <v>0</v>
      </c>
      <c r="C1711">
        <f>'Milestone 2'!C564</f>
        <v>0</v>
      </c>
      <c r="D1711" s="21">
        <f>'Milestone 2'!E564</f>
        <v>0</v>
      </c>
      <c r="E1711">
        <f>Reference!C1538</f>
        <v>0</v>
      </c>
      <c r="F1711">
        <f>Reference!B1538</f>
        <v>0</v>
      </c>
      <c r="G1711">
        <f>Reference!A1538</f>
        <v>0</v>
      </c>
      <c r="H1711">
        <f>Reference!F1538</f>
        <v>0</v>
      </c>
      <c r="I1711">
        <f>Reference!E1538</f>
        <v>0</v>
      </c>
      <c r="J1711">
        <f>Reference!D1538</f>
        <v>0</v>
      </c>
      <c r="K1711">
        <f>Reference!I1538</f>
        <v>0</v>
      </c>
      <c r="L1711">
        <f>Reference!H1538</f>
        <v>0</v>
      </c>
      <c r="M1711">
        <f>Reference!G1538</f>
        <v>0</v>
      </c>
      <c r="N1711">
        <f>Reference!L1538</f>
        <v>0</v>
      </c>
      <c r="O1711">
        <f>Reference!K1538</f>
        <v>0</v>
      </c>
      <c r="P1711">
        <f>Reference!J1538</f>
        <v>0</v>
      </c>
      <c r="Q1711">
        <f>'Milestone 2'!R564</f>
        <v>0</v>
      </c>
      <c r="R1711">
        <f>'Milestone 2'!S564</f>
        <v>0</v>
      </c>
    </row>
    <row r="1712" spans="1:18">
      <c r="A1712">
        <f>'Milestone 2'!A565</f>
        <v>0</v>
      </c>
      <c r="B1712">
        <f>'Milestone 2'!B565</f>
        <v>0</v>
      </c>
      <c r="C1712">
        <f>'Milestone 2'!C565</f>
        <v>0</v>
      </c>
      <c r="D1712" s="21">
        <f>'Milestone 2'!E565</f>
        <v>0</v>
      </c>
      <c r="E1712">
        <f>Reference!C1539</f>
        <v>0</v>
      </c>
      <c r="F1712">
        <f>Reference!B1539</f>
        <v>0</v>
      </c>
      <c r="G1712">
        <f>Reference!A1539</f>
        <v>0</v>
      </c>
      <c r="H1712">
        <f>Reference!F1539</f>
        <v>0</v>
      </c>
      <c r="I1712">
        <f>Reference!E1539</f>
        <v>0</v>
      </c>
      <c r="J1712">
        <f>Reference!D1539</f>
        <v>0</v>
      </c>
      <c r="K1712">
        <f>Reference!I1539</f>
        <v>0</v>
      </c>
      <c r="L1712">
        <f>Reference!H1539</f>
        <v>0</v>
      </c>
      <c r="M1712">
        <f>Reference!G1539</f>
        <v>0</v>
      </c>
      <c r="N1712">
        <f>Reference!L1539</f>
        <v>0</v>
      </c>
      <c r="O1712">
        <f>Reference!K1539</f>
        <v>0</v>
      </c>
      <c r="P1712">
        <f>Reference!J1539</f>
        <v>0</v>
      </c>
      <c r="Q1712">
        <f>'Milestone 2'!R565</f>
        <v>0</v>
      </c>
      <c r="R1712">
        <f>'Milestone 2'!S565</f>
        <v>0</v>
      </c>
    </row>
    <row r="1713" spans="1:20">
      <c r="A1713">
        <f>'Milestone 2'!A566</f>
        <v>0</v>
      </c>
      <c r="B1713">
        <f>'Milestone 2'!B566</f>
        <v>0</v>
      </c>
      <c r="C1713">
        <f>'Milestone 2'!C566</f>
        <v>0</v>
      </c>
      <c r="D1713" s="21">
        <f>'Milestone 2'!E566</f>
        <v>0</v>
      </c>
      <c r="E1713">
        <f>Reference!C1540</f>
        <v>0</v>
      </c>
      <c r="F1713">
        <f>Reference!B1540</f>
        <v>0</v>
      </c>
      <c r="G1713">
        <f>Reference!A1540</f>
        <v>0</v>
      </c>
      <c r="H1713">
        <f>Reference!F1540</f>
        <v>0</v>
      </c>
      <c r="I1713">
        <f>Reference!E1540</f>
        <v>0</v>
      </c>
      <c r="J1713">
        <f>Reference!D1540</f>
        <v>0</v>
      </c>
      <c r="K1713">
        <f>Reference!I1540</f>
        <v>0</v>
      </c>
      <c r="L1713">
        <f>Reference!H1540</f>
        <v>0</v>
      </c>
      <c r="M1713">
        <f>Reference!G1540</f>
        <v>0</v>
      </c>
      <c r="N1713">
        <f>Reference!L1540</f>
        <v>0</v>
      </c>
      <c r="O1713">
        <f>Reference!K1540</f>
        <v>0</v>
      </c>
      <c r="P1713">
        <f>Reference!J1540</f>
        <v>0</v>
      </c>
      <c r="Q1713">
        <f>'Milestone 2'!R566</f>
        <v>0</v>
      </c>
      <c r="R1713">
        <f>'Milestone 2'!S566</f>
        <v>0</v>
      </c>
    </row>
    <row r="1714" spans="1:20">
      <c r="A1714">
        <f>'Milestone 2'!A567</f>
        <v>0</v>
      </c>
      <c r="B1714">
        <f>'Milestone 2'!B567</f>
        <v>0</v>
      </c>
      <c r="C1714">
        <f>'Milestone 2'!C567</f>
        <v>0</v>
      </c>
      <c r="D1714" s="21">
        <f>'Milestone 2'!E567</f>
        <v>0</v>
      </c>
      <c r="E1714">
        <f>Reference!C1541</f>
        <v>0</v>
      </c>
      <c r="F1714">
        <f>Reference!B1541</f>
        <v>0</v>
      </c>
      <c r="G1714">
        <f>Reference!A1541</f>
        <v>0</v>
      </c>
      <c r="H1714">
        <f>Reference!F1541</f>
        <v>0</v>
      </c>
      <c r="I1714">
        <f>Reference!E1541</f>
        <v>0</v>
      </c>
      <c r="J1714">
        <f>Reference!D1541</f>
        <v>0</v>
      </c>
      <c r="K1714">
        <f>Reference!I1541</f>
        <v>0</v>
      </c>
      <c r="L1714">
        <f>Reference!H1541</f>
        <v>0</v>
      </c>
      <c r="M1714">
        <f>Reference!G1541</f>
        <v>0</v>
      </c>
      <c r="N1714">
        <f>Reference!L1541</f>
        <v>0</v>
      </c>
      <c r="O1714">
        <f>Reference!K1541</f>
        <v>0</v>
      </c>
      <c r="P1714">
        <f>Reference!J1541</f>
        <v>0</v>
      </c>
      <c r="Q1714">
        <f>'Milestone 2'!R567</f>
        <v>0</v>
      </c>
      <c r="R1714">
        <f>'Milestone 2'!S567</f>
        <v>0</v>
      </c>
    </row>
    <row r="1715" spans="1:20">
      <c r="A1715">
        <f>'Milestone 2'!A568</f>
        <v>0</v>
      </c>
      <c r="B1715">
        <f>'Milestone 2'!B568</f>
        <v>0</v>
      </c>
      <c r="C1715">
        <f>'Milestone 2'!C568</f>
        <v>0</v>
      </c>
      <c r="D1715" s="21">
        <f>'Milestone 2'!E568</f>
        <v>0</v>
      </c>
      <c r="E1715">
        <f>Reference!C1542</f>
        <v>0</v>
      </c>
      <c r="F1715">
        <f>Reference!B1542</f>
        <v>0</v>
      </c>
      <c r="G1715">
        <f>Reference!A1542</f>
        <v>0</v>
      </c>
      <c r="H1715">
        <f>Reference!F1542</f>
        <v>0</v>
      </c>
      <c r="I1715">
        <f>Reference!E1542</f>
        <v>0</v>
      </c>
      <c r="J1715">
        <f>Reference!D1542</f>
        <v>0</v>
      </c>
      <c r="K1715">
        <f>Reference!I1542</f>
        <v>0</v>
      </c>
      <c r="L1715">
        <f>Reference!H1542</f>
        <v>0</v>
      </c>
      <c r="M1715">
        <f>Reference!G1542</f>
        <v>0</v>
      </c>
      <c r="N1715">
        <f>Reference!L1542</f>
        <v>0</v>
      </c>
      <c r="O1715">
        <f>Reference!K1542</f>
        <v>0</v>
      </c>
      <c r="P1715">
        <f>Reference!J1542</f>
        <v>0</v>
      </c>
      <c r="Q1715">
        <f>'Milestone 2'!R568</f>
        <v>0</v>
      </c>
      <c r="R1715">
        <f>'Milestone 2'!S568</f>
        <v>0</v>
      </c>
    </row>
    <row r="1716" spans="1:20">
      <c r="A1716">
        <f>'Milestone 2'!A569</f>
        <v>0</v>
      </c>
      <c r="B1716">
        <f>'Milestone 2'!B569</f>
        <v>0</v>
      </c>
      <c r="C1716">
        <f>'Milestone 2'!C569</f>
        <v>0</v>
      </c>
      <c r="D1716" s="21">
        <f>'Milestone 2'!E569</f>
        <v>0</v>
      </c>
      <c r="E1716">
        <f>Reference!C1543</f>
        <v>0</v>
      </c>
      <c r="F1716">
        <f>Reference!B1543</f>
        <v>0</v>
      </c>
      <c r="G1716">
        <f>Reference!A1543</f>
        <v>0</v>
      </c>
      <c r="H1716">
        <f>Reference!F1543</f>
        <v>0</v>
      </c>
      <c r="I1716">
        <f>Reference!E1543</f>
        <v>0</v>
      </c>
      <c r="J1716">
        <f>Reference!D1543</f>
        <v>0</v>
      </c>
      <c r="K1716">
        <f>Reference!I1543</f>
        <v>0</v>
      </c>
      <c r="L1716">
        <f>Reference!H1543</f>
        <v>0</v>
      </c>
      <c r="M1716">
        <f>Reference!G1543</f>
        <v>0</v>
      </c>
      <c r="N1716">
        <f>Reference!L1543</f>
        <v>0</v>
      </c>
      <c r="O1716">
        <f>Reference!K1543</f>
        <v>0</v>
      </c>
      <c r="P1716">
        <f>Reference!J1543</f>
        <v>0</v>
      </c>
      <c r="Q1716">
        <f>'Milestone 2'!R569</f>
        <v>0</v>
      </c>
      <c r="R1716">
        <f>'Milestone 2'!S569</f>
        <v>0</v>
      </c>
    </row>
    <row r="1717" spans="1:20">
      <c r="A1717">
        <f>'Milestone 2'!A570</f>
        <v>0</v>
      </c>
      <c r="B1717">
        <f>'Milestone 2'!B570</f>
        <v>0</v>
      </c>
      <c r="C1717">
        <f>'Milestone 2'!C570</f>
        <v>0</v>
      </c>
      <c r="D1717" s="21">
        <f>'Milestone 2'!E570</f>
        <v>0</v>
      </c>
      <c r="E1717">
        <f>Reference!C1544</f>
        <v>0</v>
      </c>
      <c r="F1717">
        <f>Reference!B1544</f>
        <v>0</v>
      </c>
      <c r="G1717">
        <f>Reference!A1544</f>
        <v>0</v>
      </c>
      <c r="H1717">
        <f>Reference!F1544</f>
        <v>0</v>
      </c>
      <c r="I1717">
        <f>Reference!E1544</f>
        <v>0</v>
      </c>
      <c r="J1717">
        <f>Reference!D1544</f>
        <v>0</v>
      </c>
      <c r="K1717">
        <f>Reference!I1544</f>
        <v>0</v>
      </c>
      <c r="L1717">
        <f>Reference!H1544</f>
        <v>0</v>
      </c>
      <c r="M1717">
        <f>Reference!G1544</f>
        <v>0</v>
      </c>
      <c r="N1717">
        <f>Reference!L1544</f>
        <v>0</v>
      </c>
      <c r="O1717">
        <f>Reference!K1544</f>
        <v>0</v>
      </c>
      <c r="P1717">
        <f>Reference!J1544</f>
        <v>0</v>
      </c>
      <c r="Q1717">
        <f>'Milestone 2'!R570</f>
        <v>0</v>
      </c>
      <c r="R1717">
        <f>'Milestone 2'!S570</f>
        <v>0</v>
      </c>
    </row>
    <row r="1718" spans="1:20">
      <c r="A1718">
        <f>'Milestone 2'!A571</f>
        <v>0</v>
      </c>
      <c r="B1718">
        <f>'Milestone 2'!B571</f>
        <v>0</v>
      </c>
      <c r="C1718">
        <f>'Milestone 2'!C571</f>
        <v>0</v>
      </c>
      <c r="D1718" s="21">
        <f>'Milestone 2'!E571</f>
        <v>0</v>
      </c>
      <c r="E1718">
        <f>Reference!C1545</f>
        <v>0</v>
      </c>
      <c r="F1718">
        <f>Reference!B1545</f>
        <v>0</v>
      </c>
      <c r="G1718">
        <f>Reference!A1545</f>
        <v>0</v>
      </c>
      <c r="H1718">
        <f>Reference!F1545</f>
        <v>0</v>
      </c>
      <c r="I1718">
        <f>Reference!E1545</f>
        <v>0</v>
      </c>
      <c r="J1718">
        <f>Reference!D1545</f>
        <v>0</v>
      </c>
      <c r="K1718">
        <f>Reference!I1545</f>
        <v>0</v>
      </c>
      <c r="L1718">
        <f>Reference!H1545</f>
        <v>0</v>
      </c>
      <c r="M1718">
        <f>Reference!G1545</f>
        <v>0</v>
      </c>
      <c r="N1718">
        <f>Reference!L1545</f>
        <v>0</v>
      </c>
      <c r="O1718">
        <f>Reference!K1545</f>
        <v>0</v>
      </c>
      <c r="P1718">
        <f>Reference!J1545</f>
        <v>0</v>
      </c>
      <c r="Q1718">
        <f>'Milestone 2'!R571</f>
        <v>0</v>
      </c>
      <c r="R1718">
        <f>'Milestone 2'!S571</f>
        <v>0</v>
      </c>
    </row>
    <row r="1719" spans="1:20">
      <c r="A1719">
        <f>'Milestone 2'!A572</f>
        <v>0</v>
      </c>
      <c r="B1719">
        <f>'Milestone 2'!B572</f>
        <v>0</v>
      </c>
      <c r="C1719">
        <f>'Milestone 2'!C572</f>
        <v>0</v>
      </c>
      <c r="D1719" s="21">
        <f>'Milestone 2'!E572</f>
        <v>0</v>
      </c>
      <c r="E1719">
        <f>Reference!C1546</f>
        <v>0</v>
      </c>
      <c r="F1719">
        <f>Reference!B1546</f>
        <v>0</v>
      </c>
      <c r="G1719">
        <f>Reference!A1546</f>
        <v>0</v>
      </c>
      <c r="H1719">
        <f>Reference!F1546</f>
        <v>0</v>
      </c>
      <c r="I1719">
        <f>Reference!E1546</f>
        <v>0</v>
      </c>
      <c r="J1719">
        <f>Reference!D1546</f>
        <v>0</v>
      </c>
      <c r="K1719">
        <f>Reference!I1546</f>
        <v>0</v>
      </c>
      <c r="L1719">
        <f>Reference!H1546</f>
        <v>0</v>
      </c>
      <c r="M1719">
        <f>Reference!G1546</f>
        <v>0</v>
      </c>
      <c r="N1719">
        <f>Reference!L1546</f>
        <v>0</v>
      </c>
      <c r="O1719">
        <f>Reference!K1546</f>
        <v>0</v>
      </c>
      <c r="P1719">
        <f>Reference!J1546</f>
        <v>0</v>
      </c>
      <c r="Q1719">
        <f>'Milestone 2'!R572</f>
        <v>0</v>
      </c>
      <c r="R1719">
        <f>'Milestone 2'!S572</f>
        <v>0</v>
      </c>
    </row>
    <row r="1720" spans="1:20">
      <c r="D1720" s="21"/>
    </row>
    <row r="1721" spans="1:20">
      <c r="A1721" t="s">
        <v>463</v>
      </c>
      <c r="D1721" s="21"/>
    </row>
    <row r="1722" spans="1:20">
      <c r="D1722" s="21" t="str">
        <f>'Milestone 3'!C78</f>
        <v>Proof of Mobile Service Availability (Mobile Only)</v>
      </c>
      <c r="G1722" t="str">
        <f>'Milestone 3'!F78</f>
        <v>Mobile Test Results</v>
      </c>
      <c r="J1722" t="str">
        <f>'Milestone 3'!I78</f>
        <v>Proof of Paying Clients per Last Mile Community (Projects with a Last Mile Component)</v>
      </c>
      <c r="M1722" t="str">
        <f>'Milestone 3'!L78</f>
        <v>Last Mile Test Results</v>
      </c>
      <c r="P1722" t="str">
        <f>'Milestone 3'!O78</f>
        <v>Proof of Residential Broadband Service Availability (Projects with a Last Mile Component)</v>
      </c>
    </row>
    <row r="1723" spans="1:20">
      <c r="D1723" s="55" t="s">
        <v>464</v>
      </c>
      <c r="E1723" s="56">
        <f>'Milestone 3'!D80</f>
        <v>0</v>
      </c>
      <c r="G1723" s="26" t="s">
        <v>464</v>
      </c>
      <c r="H1723" s="56">
        <f>'Milestone 3'!G80</f>
        <v>0</v>
      </c>
      <c r="J1723" s="26" t="s">
        <v>465</v>
      </c>
      <c r="K1723" s="56">
        <f>'Milestone 3'!J80</f>
        <v>0</v>
      </c>
      <c r="M1723" t="s">
        <v>458</v>
      </c>
      <c r="N1723" s="56">
        <f>'Milestone 3'!M80</f>
        <v>0</v>
      </c>
      <c r="P1723" s="26"/>
      <c r="Q1723" s="56">
        <f>'Milestone 3'!P80</f>
        <v>0</v>
      </c>
    </row>
    <row r="1724" spans="1:20">
      <c r="D1724" s="55" t="s">
        <v>459</v>
      </c>
      <c r="E1724" s="56" t="str">
        <f>Reference!C1557</f>
        <v/>
      </c>
      <c r="G1724" s="26" t="s">
        <v>459</v>
      </c>
      <c r="H1724" s="56" t="str">
        <f>Reference!F1557</f>
        <v/>
      </c>
      <c r="J1724" s="26" t="s">
        <v>466</v>
      </c>
      <c r="K1724" s="56" t="str">
        <f>Reference!I1557</f>
        <v/>
      </c>
      <c r="M1724" t="s">
        <v>467</v>
      </c>
      <c r="N1724" s="56" t="str">
        <f>Reference!L1557</f>
        <v/>
      </c>
      <c r="P1724" s="26"/>
      <c r="Q1724" s="56" t="str">
        <f>Reference!O1557</f>
        <v/>
      </c>
    </row>
    <row r="1725" spans="1:20">
      <c r="A1725" t="s">
        <v>468</v>
      </c>
      <c r="B1725" t="s">
        <v>469</v>
      </c>
      <c r="C1725" t="s">
        <v>470</v>
      </c>
      <c r="D1725" s="21" t="s">
        <v>90</v>
      </c>
      <c r="E1725" t="s">
        <v>104</v>
      </c>
      <c r="F1725" t="s">
        <v>131</v>
      </c>
      <c r="G1725" t="s">
        <v>90</v>
      </c>
      <c r="H1725" t="s">
        <v>104</v>
      </c>
      <c r="I1725" t="s">
        <v>131</v>
      </c>
      <c r="J1725" t="s">
        <v>90</v>
      </c>
      <c r="K1725" t="s">
        <v>104</v>
      </c>
      <c r="L1725" t="s">
        <v>131</v>
      </c>
      <c r="M1725" t="s">
        <v>90</v>
      </c>
      <c r="N1725" t="s">
        <v>104</v>
      </c>
      <c r="O1725" t="s">
        <v>131</v>
      </c>
      <c r="P1725" t="s">
        <v>90</v>
      </c>
      <c r="Q1725" t="s">
        <v>104</v>
      </c>
      <c r="R1725" t="s">
        <v>131</v>
      </c>
      <c r="S1725" t="s">
        <v>126</v>
      </c>
      <c r="T1725" t="s">
        <v>16</v>
      </c>
    </row>
    <row r="1726" spans="1:20">
      <c r="A1726" t="str">
        <f>'Milestone 3'!A83</f>
        <v/>
      </c>
      <c r="B1726" t="str">
        <f>'Milestone 3'!B83</f>
        <v/>
      </c>
      <c r="C1726" s="21" t="str">
        <f>'Controls Language'!BL5</f>
        <v/>
      </c>
      <c r="D1726">
        <f>Reference!C1559</f>
        <v>0</v>
      </c>
      <c r="E1726">
        <f>Reference!B1559</f>
        <v>0</v>
      </c>
      <c r="F1726">
        <f>Reference!A1559</f>
        <v>0</v>
      </c>
      <c r="G1726">
        <f>Reference!F1559</f>
        <v>0</v>
      </c>
      <c r="H1726">
        <f>Reference!E1559</f>
        <v>0</v>
      </c>
      <c r="I1726">
        <f>Reference!D1559</f>
        <v>0</v>
      </c>
      <c r="J1726">
        <f>Reference!I1559</f>
        <v>0</v>
      </c>
      <c r="K1726">
        <f>Reference!H1559</f>
        <v>0</v>
      </c>
      <c r="L1726">
        <f>Reference!G1559</f>
        <v>0</v>
      </c>
      <c r="M1726">
        <f>Reference!L1559</f>
        <v>0</v>
      </c>
      <c r="N1726">
        <f>Reference!K1559</f>
        <v>0</v>
      </c>
      <c r="O1726">
        <f>Reference!J1559</f>
        <v>0</v>
      </c>
      <c r="P1726">
        <f>Reference!O1559</f>
        <v>0</v>
      </c>
      <c r="Q1726">
        <f>Reference!N1559</f>
        <v>0</v>
      </c>
      <c r="R1726">
        <f>Reference!M1559</f>
        <v>0</v>
      </c>
      <c r="S1726">
        <f>'Milestone 3'!R83</f>
        <v>0</v>
      </c>
      <c r="T1726">
        <f>'Milestone 3'!S83</f>
        <v>0</v>
      </c>
    </row>
    <row r="1727" spans="1:20">
      <c r="A1727">
        <f>'Milestone 3'!A84</f>
        <v>0</v>
      </c>
      <c r="B1727">
        <f>'Milestone 3'!B84</f>
        <v>0</v>
      </c>
      <c r="C1727" s="21">
        <f>'Controls Language'!BL6</f>
        <v>0</v>
      </c>
      <c r="D1727">
        <f>Reference!C1560</f>
        <v>0</v>
      </c>
      <c r="E1727">
        <f>Reference!B1560</f>
        <v>0</v>
      </c>
      <c r="F1727">
        <f>Reference!A1560</f>
        <v>0</v>
      </c>
      <c r="G1727">
        <f>Reference!F1560</f>
        <v>0</v>
      </c>
      <c r="H1727">
        <f>Reference!E1560</f>
        <v>0</v>
      </c>
      <c r="I1727">
        <f>Reference!D1560</f>
        <v>0</v>
      </c>
      <c r="J1727">
        <f>Reference!I1560</f>
        <v>0</v>
      </c>
      <c r="K1727">
        <f>Reference!H1560</f>
        <v>0</v>
      </c>
      <c r="L1727">
        <f>Reference!G1560</f>
        <v>0</v>
      </c>
      <c r="M1727">
        <f>Reference!L1560</f>
        <v>0</v>
      </c>
      <c r="N1727">
        <f>Reference!K1560</f>
        <v>0</v>
      </c>
      <c r="O1727">
        <f>Reference!J1560</f>
        <v>0</v>
      </c>
      <c r="P1727">
        <f>Reference!O1560</f>
        <v>0</v>
      </c>
      <c r="Q1727">
        <f>Reference!N1560</f>
        <v>0</v>
      </c>
      <c r="R1727">
        <f>Reference!M1560</f>
        <v>0</v>
      </c>
      <c r="S1727">
        <f>'Milestone 3'!R84</f>
        <v>0</v>
      </c>
      <c r="T1727">
        <f>'Milestone 3'!S84</f>
        <v>0</v>
      </c>
    </row>
    <row r="1728" spans="1:20">
      <c r="A1728">
        <f>'Milestone 3'!A85</f>
        <v>0</v>
      </c>
      <c r="B1728">
        <f>'Milestone 3'!B85</f>
        <v>0</v>
      </c>
      <c r="C1728" s="21">
        <f>'Controls Language'!BL7</f>
        <v>0</v>
      </c>
      <c r="D1728">
        <f>Reference!C1561</f>
        <v>0</v>
      </c>
      <c r="E1728">
        <f>Reference!B1561</f>
        <v>0</v>
      </c>
      <c r="F1728">
        <f>Reference!A1561</f>
        <v>0</v>
      </c>
      <c r="G1728">
        <f>Reference!F1561</f>
        <v>0</v>
      </c>
      <c r="H1728">
        <f>Reference!E1561</f>
        <v>0</v>
      </c>
      <c r="I1728">
        <f>Reference!D1561</f>
        <v>0</v>
      </c>
      <c r="J1728">
        <f>Reference!I1561</f>
        <v>0</v>
      </c>
      <c r="K1728">
        <f>Reference!H1561</f>
        <v>0</v>
      </c>
      <c r="L1728">
        <f>Reference!G1561</f>
        <v>0</v>
      </c>
      <c r="M1728">
        <f>Reference!L1561</f>
        <v>0</v>
      </c>
      <c r="N1728">
        <f>Reference!K1561</f>
        <v>0</v>
      </c>
      <c r="O1728">
        <f>Reference!J1561</f>
        <v>0</v>
      </c>
      <c r="P1728">
        <f>Reference!O1561</f>
        <v>0</v>
      </c>
      <c r="Q1728">
        <f>Reference!N1561</f>
        <v>0</v>
      </c>
      <c r="R1728">
        <f>Reference!M1561</f>
        <v>0</v>
      </c>
      <c r="S1728">
        <f>'Milestone 3'!R85</f>
        <v>0</v>
      </c>
      <c r="T1728">
        <f>'Milestone 3'!S85</f>
        <v>0</v>
      </c>
    </row>
    <row r="1729" spans="1:20">
      <c r="A1729">
        <f>'Milestone 3'!A86</f>
        <v>0</v>
      </c>
      <c r="B1729">
        <f>'Milestone 3'!B86</f>
        <v>0</v>
      </c>
      <c r="C1729" s="21">
        <f>'Controls Language'!BL8</f>
        <v>0</v>
      </c>
      <c r="D1729">
        <f>Reference!C1562</f>
        <v>0</v>
      </c>
      <c r="E1729">
        <f>Reference!B1562</f>
        <v>0</v>
      </c>
      <c r="F1729">
        <f>Reference!A1562</f>
        <v>0</v>
      </c>
      <c r="G1729">
        <f>Reference!F1562</f>
        <v>0</v>
      </c>
      <c r="H1729">
        <f>Reference!E1562</f>
        <v>0</v>
      </c>
      <c r="I1729">
        <f>Reference!D1562</f>
        <v>0</v>
      </c>
      <c r="J1729">
        <f>Reference!I1562</f>
        <v>0</v>
      </c>
      <c r="K1729">
        <f>Reference!H1562</f>
        <v>0</v>
      </c>
      <c r="L1729">
        <f>Reference!G1562</f>
        <v>0</v>
      </c>
      <c r="M1729">
        <f>Reference!L1562</f>
        <v>0</v>
      </c>
      <c r="N1729">
        <f>Reference!K1562</f>
        <v>0</v>
      </c>
      <c r="O1729">
        <f>Reference!J1562</f>
        <v>0</v>
      </c>
      <c r="P1729">
        <f>Reference!O1562</f>
        <v>0</v>
      </c>
      <c r="Q1729">
        <f>Reference!N1562</f>
        <v>0</v>
      </c>
      <c r="R1729">
        <f>Reference!M1562</f>
        <v>0</v>
      </c>
      <c r="S1729">
        <f>'Milestone 3'!R86</f>
        <v>0</v>
      </c>
      <c r="T1729">
        <f>'Milestone 3'!S86</f>
        <v>0</v>
      </c>
    </row>
    <row r="1730" spans="1:20">
      <c r="A1730">
        <f>'Milestone 3'!A87</f>
        <v>0</v>
      </c>
      <c r="B1730">
        <f>'Milestone 3'!B87</f>
        <v>0</v>
      </c>
      <c r="C1730" s="21">
        <f>'Controls Language'!BL9</f>
        <v>0</v>
      </c>
      <c r="D1730">
        <f>Reference!C1563</f>
        <v>0</v>
      </c>
      <c r="E1730">
        <f>Reference!B1563</f>
        <v>0</v>
      </c>
      <c r="F1730">
        <f>Reference!A1563</f>
        <v>0</v>
      </c>
      <c r="G1730">
        <f>Reference!F1563</f>
        <v>0</v>
      </c>
      <c r="H1730">
        <f>Reference!E1563</f>
        <v>0</v>
      </c>
      <c r="I1730">
        <f>Reference!D1563</f>
        <v>0</v>
      </c>
      <c r="J1730">
        <f>Reference!I1563</f>
        <v>0</v>
      </c>
      <c r="K1730">
        <f>Reference!H1563</f>
        <v>0</v>
      </c>
      <c r="L1730">
        <f>Reference!G1563</f>
        <v>0</v>
      </c>
      <c r="M1730">
        <f>Reference!L1563</f>
        <v>0</v>
      </c>
      <c r="N1730">
        <f>Reference!K1563</f>
        <v>0</v>
      </c>
      <c r="O1730">
        <f>Reference!J1563</f>
        <v>0</v>
      </c>
      <c r="P1730">
        <f>Reference!O1563</f>
        <v>0</v>
      </c>
      <c r="Q1730">
        <f>Reference!N1563</f>
        <v>0</v>
      </c>
      <c r="R1730">
        <f>Reference!M1563</f>
        <v>0</v>
      </c>
      <c r="S1730">
        <f>'Milestone 3'!R87</f>
        <v>0</v>
      </c>
      <c r="T1730">
        <f>'Milestone 3'!S87</f>
        <v>0</v>
      </c>
    </row>
    <row r="1731" spans="1:20">
      <c r="A1731">
        <f>'Milestone 3'!A88</f>
        <v>0</v>
      </c>
      <c r="B1731">
        <f>'Milestone 3'!B88</f>
        <v>0</v>
      </c>
      <c r="C1731" s="21">
        <f>'Controls Language'!BL10</f>
        <v>0</v>
      </c>
      <c r="D1731">
        <f>Reference!C1564</f>
        <v>0</v>
      </c>
      <c r="E1731">
        <f>Reference!B1564</f>
        <v>0</v>
      </c>
      <c r="F1731">
        <f>Reference!A1564</f>
        <v>0</v>
      </c>
      <c r="G1731">
        <f>Reference!F1564</f>
        <v>0</v>
      </c>
      <c r="H1731">
        <f>Reference!E1564</f>
        <v>0</v>
      </c>
      <c r="I1731">
        <f>Reference!D1564</f>
        <v>0</v>
      </c>
      <c r="J1731">
        <f>Reference!I1564</f>
        <v>0</v>
      </c>
      <c r="K1731">
        <f>Reference!H1564</f>
        <v>0</v>
      </c>
      <c r="L1731">
        <f>Reference!G1564</f>
        <v>0</v>
      </c>
      <c r="M1731">
        <f>Reference!L1564</f>
        <v>0</v>
      </c>
      <c r="N1731">
        <f>Reference!K1564</f>
        <v>0</v>
      </c>
      <c r="O1731">
        <f>Reference!J1564</f>
        <v>0</v>
      </c>
      <c r="P1731">
        <f>Reference!O1564</f>
        <v>0</v>
      </c>
      <c r="Q1731">
        <f>Reference!N1564</f>
        <v>0</v>
      </c>
      <c r="R1731">
        <f>Reference!M1564</f>
        <v>0</v>
      </c>
      <c r="S1731">
        <f>'Milestone 3'!R88</f>
        <v>0</v>
      </c>
      <c r="T1731">
        <f>'Milestone 3'!S88</f>
        <v>0</v>
      </c>
    </row>
    <row r="1732" spans="1:20">
      <c r="A1732">
        <f>'Milestone 3'!A89</f>
        <v>0</v>
      </c>
      <c r="B1732">
        <f>'Milestone 3'!B89</f>
        <v>0</v>
      </c>
      <c r="C1732" s="21">
        <f>'Controls Language'!BL11</f>
        <v>0</v>
      </c>
      <c r="D1732">
        <f>Reference!C1565</f>
        <v>0</v>
      </c>
      <c r="E1732">
        <f>Reference!B1565</f>
        <v>0</v>
      </c>
      <c r="F1732">
        <f>Reference!A1565</f>
        <v>0</v>
      </c>
      <c r="G1732">
        <f>Reference!F1565</f>
        <v>0</v>
      </c>
      <c r="H1732">
        <f>Reference!E1565</f>
        <v>0</v>
      </c>
      <c r="I1732">
        <f>Reference!D1565</f>
        <v>0</v>
      </c>
      <c r="J1732">
        <f>Reference!I1565</f>
        <v>0</v>
      </c>
      <c r="K1732">
        <f>Reference!H1565</f>
        <v>0</v>
      </c>
      <c r="L1732">
        <f>Reference!G1565</f>
        <v>0</v>
      </c>
      <c r="M1732">
        <f>Reference!L1565</f>
        <v>0</v>
      </c>
      <c r="N1732">
        <f>Reference!K1565</f>
        <v>0</v>
      </c>
      <c r="O1732">
        <f>Reference!J1565</f>
        <v>0</v>
      </c>
      <c r="P1732">
        <f>Reference!O1565</f>
        <v>0</v>
      </c>
      <c r="Q1732">
        <f>Reference!N1565</f>
        <v>0</v>
      </c>
      <c r="R1732">
        <f>Reference!M1565</f>
        <v>0</v>
      </c>
      <c r="S1732">
        <f>'Milestone 3'!R89</f>
        <v>0</v>
      </c>
      <c r="T1732">
        <f>'Milestone 3'!S89</f>
        <v>0</v>
      </c>
    </row>
    <row r="1733" spans="1:20">
      <c r="A1733">
        <f>'Milestone 3'!A90</f>
        <v>0</v>
      </c>
      <c r="B1733">
        <f>'Milestone 3'!B90</f>
        <v>0</v>
      </c>
      <c r="C1733" s="21">
        <f>'Controls Language'!BL12</f>
        <v>0</v>
      </c>
      <c r="D1733">
        <f>Reference!C1566</f>
        <v>0</v>
      </c>
      <c r="E1733">
        <f>Reference!B1566</f>
        <v>0</v>
      </c>
      <c r="F1733">
        <f>Reference!A1566</f>
        <v>0</v>
      </c>
      <c r="G1733">
        <f>Reference!F1566</f>
        <v>0</v>
      </c>
      <c r="H1733">
        <f>Reference!E1566</f>
        <v>0</v>
      </c>
      <c r="I1733">
        <f>Reference!D1566</f>
        <v>0</v>
      </c>
      <c r="J1733">
        <f>Reference!I1566</f>
        <v>0</v>
      </c>
      <c r="K1733">
        <f>Reference!H1566</f>
        <v>0</v>
      </c>
      <c r="L1733">
        <f>Reference!G1566</f>
        <v>0</v>
      </c>
      <c r="M1733">
        <f>Reference!L1566</f>
        <v>0</v>
      </c>
      <c r="N1733">
        <f>Reference!K1566</f>
        <v>0</v>
      </c>
      <c r="O1733">
        <f>Reference!J1566</f>
        <v>0</v>
      </c>
      <c r="P1733">
        <f>Reference!O1566</f>
        <v>0</v>
      </c>
      <c r="Q1733">
        <f>Reference!N1566</f>
        <v>0</v>
      </c>
      <c r="R1733">
        <f>Reference!M1566</f>
        <v>0</v>
      </c>
      <c r="S1733">
        <f>'Milestone 3'!R90</f>
        <v>0</v>
      </c>
      <c r="T1733">
        <f>'Milestone 3'!S90</f>
        <v>0</v>
      </c>
    </row>
    <row r="1734" spans="1:20">
      <c r="A1734">
        <f>'Milestone 3'!A91</f>
        <v>0</v>
      </c>
      <c r="B1734">
        <f>'Milestone 3'!B91</f>
        <v>0</v>
      </c>
      <c r="C1734" s="21">
        <f>'Controls Language'!BL13</f>
        <v>0</v>
      </c>
      <c r="D1734">
        <f>Reference!C1567</f>
        <v>0</v>
      </c>
      <c r="E1734">
        <f>Reference!B1567</f>
        <v>0</v>
      </c>
      <c r="F1734">
        <f>Reference!A1567</f>
        <v>0</v>
      </c>
      <c r="G1734">
        <f>Reference!F1567</f>
        <v>0</v>
      </c>
      <c r="H1734">
        <f>Reference!E1567</f>
        <v>0</v>
      </c>
      <c r="I1734">
        <f>Reference!D1567</f>
        <v>0</v>
      </c>
      <c r="J1734">
        <f>Reference!I1567</f>
        <v>0</v>
      </c>
      <c r="K1734">
        <f>Reference!H1567</f>
        <v>0</v>
      </c>
      <c r="L1734">
        <f>Reference!G1567</f>
        <v>0</v>
      </c>
      <c r="M1734">
        <f>Reference!L1567</f>
        <v>0</v>
      </c>
      <c r="N1734">
        <f>Reference!K1567</f>
        <v>0</v>
      </c>
      <c r="O1734">
        <f>Reference!J1567</f>
        <v>0</v>
      </c>
      <c r="P1734">
        <f>Reference!O1567</f>
        <v>0</v>
      </c>
      <c r="Q1734">
        <f>Reference!N1567</f>
        <v>0</v>
      </c>
      <c r="R1734">
        <f>Reference!M1567</f>
        <v>0</v>
      </c>
      <c r="S1734">
        <f>'Milestone 3'!R91</f>
        <v>0</v>
      </c>
      <c r="T1734">
        <f>'Milestone 3'!S91</f>
        <v>0</v>
      </c>
    </row>
    <row r="1735" spans="1:20">
      <c r="A1735">
        <f>'Milestone 3'!A92</f>
        <v>0</v>
      </c>
      <c r="B1735">
        <f>'Milestone 3'!B92</f>
        <v>0</v>
      </c>
      <c r="C1735" s="21">
        <f>'Controls Language'!BL14</f>
        <v>0</v>
      </c>
      <c r="D1735">
        <f>Reference!C1568</f>
        <v>0</v>
      </c>
      <c r="E1735">
        <f>Reference!B1568</f>
        <v>0</v>
      </c>
      <c r="F1735">
        <f>Reference!A1568</f>
        <v>0</v>
      </c>
      <c r="G1735">
        <f>Reference!F1568</f>
        <v>0</v>
      </c>
      <c r="H1735">
        <f>Reference!E1568</f>
        <v>0</v>
      </c>
      <c r="I1735">
        <f>Reference!D1568</f>
        <v>0</v>
      </c>
      <c r="J1735">
        <f>Reference!I1568</f>
        <v>0</v>
      </c>
      <c r="K1735">
        <f>Reference!H1568</f>
        <v>0</v>
      </c>
      <c r="L1735">
        <f>Reference!G1568</f>
        <v>0</v>
      </c>
      <c r="M1735">
        <f>Reference!L1568</f>
        <v>0</v>
      </c>
      <c r="N1735">
        <f>Reference!K1568</f>
        <v>0</v>
      </c>
      <c r="O1735">
        <f>Reference!J1568</f>
        <v>0</v>
      </c>
      <c r="P1735">
        <f>Reference!O1568</f>
        <v>0</v>
      </c>
      <c r="Q1735">
        <f>Reference!N1568</f>
        <v>0</v>
      </c>
      <c r="R1735">
        <f>Reference!M1568</f>
        <v>0</v>
      </c>
      <c r="S1735">
        <f>'Milestone 3'!R92</f>
        <v>0</v>
      </c>
      <c r="T1735">
        <f>'Milestone 3'!S92</f>
        <v>0</v>
      </c>
    </row>
    <row r="1736" spans="1:20">
      <c r="A1736">
        <f>'Milestone 3'!A93</f>
        <v>0</v>
      </c>
      <c r="B1736">
        <f>'Milestone 3'!B93</f>
        <v>0</v>
      </c>
      <c r="C1736" s="21">
        <f>'Controls Language'!BL15</f>
        <v>0</v>
      </c>
      <c r="D1736">
        <f>Reference!C1569</f>
        <v>0</v>
      </c>
      <c r="E1736">
        <f>Reference!B1569</f>
        <v>0</v>
      </c>
      <c r="F1736">
        <f>Reference!A1569</f>
        <v>0</v>
      </c>
      <c r="G1736">
        <f>Reference!F1569</f>
        <v>0</v>
      </c>
      <c r="H1736">
        <f>Reference!E1569</f>
        <v>0</v>
      </c>
      <c r="I1736">
        <f>Reference!D1569</f>
        <v>0</v>
      </c>
      <c r="J1736">
        <f>Reference!I1569</f>
        <v>0</v>
      </c>
      <c r="K1736">
        <f>Reference!H1569</f>
        <v>0</v>
      </c>
      <c r="L1736">
        <f>Reference!G1569</f>
        <v>0</v>
      </c>
      <c r="M1736">
        <f>Reference!L1569</f>
        <v>0</v>
      </c>
      <c r="N1736">
        <f>Reference!K1569</f>
        <v>0</v>
      </c>
      <c r="O1736">
        <f>Reference!J1569</f>
        <v>0</v>
      </c>
      <c r="P1736">
        <f>Reference!O1569</f>
        <v>0</v>
      </c>
      <c r="Q1736">
        <f>Reference!N1569</f>
        <v>0</v>
      </c>
      <c r="R1736">
        <f>Reference!M1569</f>
        <v>0</v>
      </c>
      <c r="S1736">
        <f>'Milestone 3'!R93</f>
        <v>0</v>
      </c>
      <c r="T1736">
        <f>'Milestone 3'!S93</f>
        <v>0</v>
      </c>
    </row>
    <row r="1737" spans="1:20">
      <c r="A1737">
        <f>'Milestone 3'!A94</f>
        <v>0</v>
      </c>
      <c r="B1737">
        <f>'Milestone 3'!B94</f>
        <v>0</v>
      </c>
      <c r="C1737" s="21">
        <f>'Controls Language'!BL16</f>
        <v>0</v>
      </c>
      <c r="D1737">
        <f>Reference!C1570</f>
        <v>0</v>
      </c>
      <c r="E1737">
        <f>Reference!B1570</f>
        <v>0</v>
      </c>
      <c r="F1737">
        <f>Reference!A1570</f>
        <v>0</v>
      </c>
      <c r="G1737">
        <f>Reference!F1570</f>
        <v>0</v>
      </c>
      <c r="H1737">
        <f>Reference!E1570</f>
        <v>0</v>
      </c>
      <c r="I1737">
        <f>Reference!D1570</f>
        <v>0</v>
      </c>
      <c r="J1737">
        <f>Reference!I1570</f>
        <v>0</v>
      </c>
      <c r="K1737">
        <f>Reference!H1570</f>
        <v>0</v>
      </c>
      <c r="L1737">
        <f>Reference!G1570</f>
        <v>0</v>
      </c>
      <c r="M1737">
        <f>Reference!L1570</f>
        <v>0</v>
      </c>
      <c r="N1737">
        <f>Reference!K1570</f>
        <v>0</v>
      </c>
      <c r="O1737">
        <f>Reference!J1570</f>
        <v>0</v>
      </c>
      <c r="P1737">
        <f>Reference!O1570</f>
        <v>0</v>
      </c>
      <c r="Q1737">
        <f>Reference!N1570</f>
        <v>0</v>
      </c>
      <c r="R1737">
        <f>Reference!M1570</f>
        <v>0</v>
      </c>
      <c r="S1737">
        <f>'Milestone 3'!R94</f>
        <v>0</v>
      </c>
      <c r="T1737">
        <f>'Milestone 3'!S94</f>
        <v>0</v>
      </c>
    </row>
    <row r="1738" spans="1:20">
      <c r="A1738">
        <f>'Milestone 3'!A95</f>
        <v>0</v>
      </c>
      <c r="B1738">
        <f>'Milestone 3'!B95</f>
        <v>0</v>
      </c>
      <c r="C1738" s="21">
        <f>'Controls Language'!BL17</f>
        <v>0</v>
      </c>
      <c r="D1738">
        <f>Reference!C1571</f>
        <v>0</v>
      </c>
      <c r="E1738">
        <f>Reference!B1571</f>
        <v>0</v>
      </c>
      <c r="F1738">
        <f>Reference!A1571</f>
        <v>0</v>
      </c>
      <c r="G1738">
        <f>Reference!F1571</f>
        <v>0</v>
      </c>
      <c r="H1738">
        <f>Reference!E1571</f>
        <v>0</v>
      </c>
      <c r="I1738">
        <f>Reference!D1571</f>
        <v>0</v>
      </c>
      <c r="J1738">
        <f>Reference!I1571</f>
        <v>0</v>
      </c>
      <c r="K1738">
        <f>Reference!H1571</f>
        <v>0</v>
      </c>
      <c r="L1738">
        <f>Reference!G1571</f>
        <v>0</v>
      </c>
      <c r="M1738">
        <f>Reference!L1571</f>
        <v>0</v>
      </c>
      <c r="N1738">
        <f>Reference!K1571</f>
        <v>0</v>
      </c>
      <c r="O1738">
        <f>Reference!J1571</f>
        <v>0</v>
      </c>
      <c r="P1738">
        <f>Reference!O1571</f>
        <v>0</v>
      </c>
      <c r="Q1738">
        <f>Reference!N1571</f>
        <v>0</v>
      </c>
      <c r="R1738">
        <f>Reference!M1571</f>
        <v>0</v>
      </c>
      <c r="S1738">
        <f>'Milestone 3'!R95</f>
        <v>0</v>
      </c>
      <c r="T1738">
        <f>'Milestone 3'!S95</f>
        <v>0</v>
      </c>
    </row>
    <row r="1739" spans="1:20">
      <c r="A1739">
        <f>'Milestone 3'!A96</f>
        <v>0</v>
      </c>
      <c r="B1739">
        <f>'Milestone 3'!B96</f>
        <v>0</v>
      </c>
      <c r="C1739" s="21">
        <f>'Controls Language'!BL18</f>
        <v>0</v>
      </c>
      <c r="D1739">
        <f>Reference!C1572</f>
        <v>0</v>
      </c>
      <c r="E1739">
        <f>Reference!B1572</f>
        <v>0</v>
      </c>
      <c r="F1739">
        <f>Reference!A1572</f>
        <v>0</v>
      </c>
      <c r="G1739">
        <f>Reference!F1572</f>
        <v>0</v>
      </c>
      <c r="H1739">
        <f>Reference!E1572</f>
        <v>0</v>
      </c>
      <c r="I1739">
        <f>Reference!D1572</f>
        <v>0</v>
      </c>
      <c r="J1739">
        <f>Reference!I1572</f>
        <v>0</v>
      </c>
      <c r="K1739">
        <f>Reference!H1572</f>
        <v>0</v>
      </c>
      <c r="L1739">
        <f>Reference!G1572</f>
        <v>0</v>
      </c>
      <c r="M1739">
        <f>Reference!L1572</f>
        <v>0</v>
      </c>
      <c r="N1739">
        <f>Reference!K1572</f>
        <v>0</v>
      </c>
      <c r="O1739">
        <f>Reference!J1572</f>
        <v>0</v>
      </c>
      <c r="P1739">
        <f>Reference!O1572</f>
        <v>0</v>
      </c>
      <c r="Q1739">
        <f>Reference!N1572</f>
        <v>0</v>
      </c>
      <c r="R1739">
        <f>Reference!M1572</f>
        <v>0</v>
      </c>
      <c r="S1739">
        <f>'Milestone 3'!R96</f>
        <v>0</v>
      </c>
      <c r="T1739">
        <f>'Milestone 3'!S96</f>
        <v>0</v>
      </c>
    </row>
    <row r="1740" spans="1:20">
      <c r="A1740">
        <f>'Milestone 3'!A97</f>
        <v>0</v>
      </c>
      <c r="B1740">
        <f>'Milestone 3'!B97</f>
        <v>0</v>
      </c>
      <c r="C1740" s="21">
        <f>'Controls Language'!BL19</f>
        <v>0</v>
      </c>
      <c r="D1740">
        <f>Reference!C1573</f>
        <v>0</v>
      </c>
      <c r="E1740">
        <f>Reference!B1573</f>
        <v>0</v>
      </c>
      <c r="F1740">
        <f>Reference!A1573</f>
        <v>0</v>
      </c>
      <c r="G1740">
        <f>Reference!F1573</f>
        <v>0</v>
      </c>
      <c r="H1740">
        <f>Reference!E1573</f>
        <v>0</v>
      </c>
      <c r="I1740">
        <f>Reference!D1573</f>
        <v>0</v>
      </c>
      <c r="J1740">
        <f>Reference!I1573</f>
        <v>0</v>
      </c>
      <c r="K1740">
        <f>Reference!H1573</f>
        <v>0</v>
      </c>
      <c r="L1740">
        <f>Reference!G1573</f>
        <v>0</v>
      </c>
      <c r="M1740">
        <f>Reference!L1573</f>
        <v>0</v>
      </c>
      <c r="N1740">
        <f>Reference!K1573</f>
        <v>0</v>
      </c>
      <c r="O1740">
        <f>Reference!J1573</f>
        <v>0</v>
      </c>
      <c r="P1740">
        <f>Reference!O1573</f>
        <v>0</v>
      </c>
      <c r="Q1740">
        <f>Reference!N1573</f>
        <v>0</v>
      </c>
      <c r="R1740">
        <f>Reference!M1573</f>
        <v>0</v>
      </c>
      <c r="S1740">
        <f>'Milestone 3'!R97</f>
        <v>0</v>
      </c>
      <c r="T1740">
        <f>'Milestone 3'!S97</f>
        <v>0</v>
      </c>
    </row>
    <row r="1741" spans="1:20">
      <c r="A1741">
        <f>'Milestone 3'!A98</f>
        <v>0</v>
      </c>
      <c r="B1741">
        <f>'Milestone 3'!B98</f>
        <v>0</v>
      </c>
      <c r="C1741" s="21">
        <f>'Controls Language'!BL20</f>
        <v>0</v>
      </c>
      <c r="D1741">
        <f>Reference!C1574</f>
        <v>0</v>
      </c>
      <c r="E1741">
        <f>Reference!B1574</f>
        <v>0</v>
      </c>
      <c r="F1741">
        <f>Reference!A1574</f>
        <v>0</v>
      </c>
      <c r="G1741">
        <f>Reference!F1574</f>
        <v>0</v>
      </c>
      <c r="H1741">
        <f>Reference!E1574</f>
        <v>0</v>
      </c>
      <c r="I1741">
        <f>Reference!D1574</f>
        <v>0</v>
      </c>
      <c r="J1741">
        <f>Reference!I1574</f>
        <v>0</v>
      </c>
      <c r="K1741">
        <f>Reference!H1574</f>
        <v>0</v>
      </c>
      <c r="L1741">
        <f>Reference!G1574</f>
        <v>0</v>
      </c>
      <c r="M1741">
        <f>Reference!L1574</f>
        <v>0</v>
      </c>
      <c r="N1741">
        <f>Reference!K1574</f>
        <v>0</v>
      </c>
      <c r="O1741">
        <f>Reference!J1574</f>
        <v>0</v>
      </c>
      <c r="P1741">
        <f>Reference!O1574</f>
        <v>0</v>
      </c>
      <c r="Q1741">
        <f>Reference!N1574</f>
        <v>0</v>
      </c>
      <c r="R1741">
        <f>Reference!M1574</f>
        <v>0</v>
      </c>
      <c r="S1741">
        <f>'Milestone 3'!R98</f>
        <v>0</v>
      </c>
      <c r="T1741">
        <f>'Milestone 3'!S98</f>
        <v>0</v>
      </c>
    </row>
    <row r="1742" spans="1:20">
      <c r="A1742">
        <f>'Milestone 3'!A99</f>
        <v>0</v>
      </c>
      <c r="B1742">
        <f>'Milestone 3'!B99</f>
        <v>0</v>
      </c>
      <c r="C1742" s="21">
        <f>'Controls Language'!BL21</f>
        <v>0</v>
      </c>
      <c r="D1742">
        <f>Reference!C1575</f>
        <v>0</v>
      </c>
      <c r="E1742">
        <f>Reference!B1575</f>
        <v>0</v>
      </c>
      <c r="F1742">
        <f>Reference!A1575</f>
        <v>0</v>
      </c>
      <c r="G1742">
        <f>Reference!F1575</f>
        <v>0</v>
      </c>
      <c r="H1742">
        <f>Reference!E1575</f>
        <v>0</v>
      </c>
      <c r="I1742">
        <f>Reference!D1575</f>
        <v>0</v>
      </c>
      <c r="J1742">
        <f>Reference!I1575</f>
        <v>0</v>
      </c>
      <c r="K1742">
        <f>Reference!H1575</f>
        <v>0</v>
      </c>
      <c r="L1742">
        <f>Reference!G1575</f>
        <v>0</v>
      </c>
      <c r="M1742">
        <f>Reference!L1575</f>
        <v>0</v>
      </c>
      <c r="N1742">
        <f>Reference!K1575</f>
        <v>0</v>
      </c>
      <c r="O1742">
        <f>Reference!J1575</f>
        <v>0</v>
      </c>
      <c r="P1742">
        <f>Reference!O1575</f>
        <v>0</v>
      </c>
      <c r="Q1742">
        <f>Reference!N1575</f>
        <v>0</v>
      </c>
      <c r="R1742">
        <f>Reference!M1575</f>
        <v>0</v>
      </c>
      <c r="S1742">
        <f>'Milestone 3'!R99</f>
        <v>0</v>
      </c>
      <c r="T1742">
        <f>'Milestone 3'!S99</f>
        <v>0</v>
      </c>
    </row>
    <row r="1743" spans="1:20">
      <c r="A1743">
        <f>'Milestone 3'!A100</f>
        <v>0</v>
      </c>
      <c r="B1743">
        <f>'Milestone 3'!B100</f>
        <v>0</v>
      </c>
      <c r="C1743" s="21">
        <f>'Controls Language'!BL22</f>
        <v>0</v>
      </c>
      <c r="D1743">
        <f>Reference!C1576</f>
        <v>0</v>
      </c>
      <c r="E1743">
        <f>Reference!B1576</f>
        <v>0</v>
      </c>
      <c r="F1743">
        <f>Reference!A1576</f>
        <v>0</v>
      </c>
      <c r="G1743">
        <f>Reference!F1576</f>
        <v>0</v>
      </c>
      <c r="H1743">
        <f>Reference!E1576</f>
        <v>0</v>
      </c>
      <c r="I1743">
        <f>Reference!D1576</f>
        <v>0</v>
      </c>
      <c r="J1743">
        <f>Reference!I1576</f>
        <v>0</v>
      </c>
      <c r="K1743">
        <f>Reference!H1576</f>
        <v>0</v>
      </c>
      <c r="L1743">
        <f>Reference!G1576</f>
        <v>0</v>
      </c>
      <c r="M1743">
        <f>Reference!L1576</f>
        <v>0</v>
      </c>
      <c r="N1743">
        <f>Reference!K1576</f>
        <v>0</v>
      </c>
      <c r="O1743">
        <f>Reference!J1576</f>
        <v>0</v>
      </c>
      <c r="P1743">
        <f>Reference!O1576</f>
        <v>0</v>
      </c>
      <c r="Q1743">
        <f>Reference!N1576</f>
        <v>0</v>
      </c>
      <c r="R1743">
        <f>Reference!M1576</f>
        <v>0</v>
      </c>
      <c r="S1743">
        <f>'Milestone 3'!R100</f>
        <v>0</v>
      </c>
      <c r="T1743">
        <f>'Milestone 3'!S100</f>
        <v>0</v>
      </c>
    </row>
    <row r="1744" spans="1:20">
      <c r="A1744">
        <f>'Milestone 3'!A101</f>
        <v>0</v>
      </c>
      <c r="B1744">
        <f>'Milestone 3'!B101</f>
        <v>0</v>
      </c>
      <c r="C1744" s="21">
        <f>'Controls Language'!BL23</f>
        <v>0</v>
      </c>
      <c r="D1744">
        <f>Reference!C1577</f>
        <v>0</v>
      </c>
      <c r="E1744">
        <f>Reference!B1577</f>
        <v>0</v>
      </c>
      <c r="F1744">
        <f>Reference!A1577</f>
        <v>0</v>
      </c>
      <c r="G1744">
        <f>Reference!F1577</f>
        <v>0</v>
      </c>
      <c r="H1744">
        <f>Reference!E1577</f>
        <v>0</v>
      </c>
      <c r="I1744">
        <f>Reference!D1577</f>
        <v>0</v>
      </c>
      <c r="J1744">
        <f>Reference!I1577</f>
        <v>0</v>
      </c>
      <c r="K1744">
        <f>Reference!H1577</f>
        <v>0</v>
      </c>
      <c r="L1744">
        <f>Reference!G1577</f>
        <v>0</v>
      </c>
      <c r="M1744">
        <f>Reference!L1577</f>
        <v>0</v>
      </c>
      <c r="N1744">
        <f>Reference!K1577</f>
        <v>0</v>
      </c>
      <c r="O1744">
        <f>Reference!J1577</f>
        <v>0</v>
      </c>
      <c r="P1744">
        <f>Reference!O1577</f>
        <v>0</v>
      </c>
      <c r="Q1744">
        <f>Reference!N1577</f>
        <v>0</v>
      </c>
      <c r="R1744">
        <f>Reference!M1577</f>
        <v>0</v>
      </c>
      <c r="S1744">
        <f>'Milestone 3'!R101</f>
        <v>0</v>
      </c>
      <c r="T1744">
        <f>'Milestone 3'!S101</f>
        <v>0</v>
      </c>
    </row>
    <row r="1745" spans="1:20">
      <c r="A1745">
        <f>'Milestone 3'!A102</f>
        <v>0</v>
      </c>
      <c r="B1745">
        <f>'Milestone 3'!B102</f>
        <v>0</v>
      </c>
      <c r="C1745" s="21">
        <f>'Controls Language'!BL24</f>
        <v>0</v>
      </c>
      <c r="D1745">
        <f>Reference!C1578</f>
        <v>0</v>
      </c>
      <c r="E1745">
        <f>Reference!B1578</f>
        <v>0</v>
      </c>
      <c r="F1745">
        <f>Reference!A1578</f>
        <v>0</v>
      </c>
      <c r="G1745">
        <f>Reference!F1578</f>
        <v>0</v>
      </c>
      <c r="H1745">
        <f>Reference!E1578</f>
        <v>0</v>
      </c>
      <c r="I1745">
        <f>Reference!D1578</f>
        <v>0</v>
      </c>
      <c r="J1745">
        <f>Reference!I1578</f>
        <v>0</v>
      </c>
      <c r="K1745">
        <f>Reference!H1578</f>
        <v>0</v>
      </c>
      <c r="L1745">
        <f>Reference!G1578</f>
        <v>0</v>
      </c>
      <c r="M1745">
        <f>Reference!L1578</f>
        <v>0</v>
      </c>
      <c r="N1745">
        <f>Reference!K1578</f>
        <v>0</v>
      </c>
      <c r="O1745">
        <f>Reference!J1578</f>
        <v>0</v>
      </c>
      <c r="P1745">
        <f>Reference!O1578</f>
        <v>0</v>
      </c>
      <c r="Q1745">
        <f>Reference!N1578</f>
        <v>0</v>
      </c>
      <c r="R1745">
        <f>Reference!M1578</f>
        <v>0</v>
      </c>
      <c r="S1745">
        <f>'Milestone 3'!R102</f>
        <v>0</v>
      </c>
      <c r="T1745">
        <f>'Milestone 3'!S102</f>
        <v>0</v>
      </c>
    </row>
    <row r="1746" spans="1:20">
      <c r="A1746">
        <f>'Milestone 3'!A103</f>
        <v>0</v>
      </c>
      <c r="B1746">
        <f>'Milestone 3'!B103</f>
        <v>0</v>
      </c>
      <c r="C1746" s="21">
        <f>'Controls Language'!BL25</f>
        <v>0</v>
      </c>
      <c r="D1746">
        <f>Reference!C1579</f>
        <v>0</v>
      </c>
      <c r="E1746">
        <f>Reference!B1579</f>
        <v>0</v>
      </c>
      <c r="F1746">
        <f>Reference!A1579</f>
        <v>0</v>
      </c>
      <c r="G1746">
        <f>Reference!F1579</f>
        <v>0</v>
      </c>
      <c r="H1746">
        <f>Reference!E1579</f>
        <v>0</v>
      </c>
      <c r="I1746">
        <f>Reference!D1579</f>
        <v>0</v>
      </c>
      <c r="J1746">
        <f>Reference!I1579</f>
        <v>0</v>
      </c>
      <c r="K1746">
        <f>Reference!H1579</f>
        <v>0</v>
      </c>
      <c r="L1746">
        <f>Reference!G1579</f>
        <v>0</v>
      </c>
      <c r="M1746">
        <f>Reference!L1579</f>
        <v>0</v>
      </c>
      <c r="N1746">
        <f>Reference!K1579</f>
        <v>0</v>
      </c>
      <c r="O1746">
        <f>Reference!J1579</f>
        <v>0</v>
      </c>
      <c r="P1746">
        <f>Reference!O1579</f>
        <v>0</v>
      </c>
      <c r="Q1746">
        <f>Reference!N1579</f>
        <v>0</v>
      </c>
      <c r="R1746">
        <f>Reference!M1579</f>
        <v>0</v>
      </c>
      <c r="S1746">
        <f>'Milestone 3'!R103</f>
        <v>0</v>
      </c>
      <c r="T1746">
        <f>'Milestone 3'!S103</f>
        <v>0</v>
      </c>
    </row>
    <row r="1747" spans="1:20">
      <c r="A1747">
        <f>'Milestone 3'!A104</f>
        <v>0</v>
      </c>
      <c r="B1747">
        <f>'Milestone 3'!B104</f>
        <v>0</v>
      </c>
      <c r="C1747" s="21">
        <f>'Controls Language'!BL26</f>
        <v>0</v>
      </c>
      <c r="D1747">
        <f>Reference!C1580</f>
        <v>0</v>
      </c>
      <c r="E1747">
        <f>Reference!B1580</f>
        <v>0</v>
      </c>
      <c r="F1747">
        <f>Reference!A1580</f>
        <v>0</v>
      </c>
      <c r="G1747">
        <f>Reference!F1580</f>
        <v>0</v>
      </c>
      <c r="H1747">
        <f>Reference!E1580</f>
        <v>0</v>
      </c>
      <c r="I1747">
        <f>Reference!D1580</f>
        <v>0</v>
      </c>
      <c r="J1747">
        <f>Reference!I1580</f>
        <v>0</v>
      </c>
      <c r="K1747">
        <f>Reference!H1580</f>
        <v>0</v>
      </c>
      <c r="L1747">
        <f>Reference!G1580</f>
        <v>0</v>
      </c>
      <c r="M1747">
        <f>Reference!L1580</f>
        <v>0</v>
      </c>
      <c r="N1747">
        <f>Reference!K1580</f>
        <v>0</v>
      </c>
      <c r="O1747">
        <f>Reference!J1580</f>
        <v>0</v>
      </c>
      <c r="P1747">
        <f>Reference!O1580</f>
        <v>0</v>
      </c>
      <c r="Q1747">
        <f>Reference!N1580</f>
        <v>0</v>
      </c>
      <c r="R1747">
        <f>Reference!M1580</f>
        <v>0</v>
      </c>
      <c r="S1747">
        <f>'Milestone 3'!R104</f>
        <v>0</v>
      </c>
      <c r="T1747">
        <f>'Milestone 3'!S104</f>
        <v>0</v>
      </c>
    </row>
    <row r="1748" spans="1:20">
      <c r="A1748">
        <f>'Milestone 3'!A105</f>
        <v>0</v>
      </c>
      <c r="B1748">
        <f>'Milestone 3'!B105</f>
        <v>0</v>
      </c>
      <c r="C1748" s="21">
        <f>'Controls Language'!BL27</f>
        <v>0</v>
      </c>
      <c r="D1748">
        <f>Reference!C1581</f>
        <v>0</v>
      </c>
      <c r="E1748">
        <f>Reference!B1581</f>
        <v>0</v>
      </c>
      <c r="F1748">
        <f>Reference!A1581</f>
        <v>0</v>
      </c>
      <c r="G1748">
        <f>Reference!F1581</f>
        <v>0</v>
      </c>
      <c r="H1748">
        <f>Reference!E1581</f>
        <v>0</v>
      </c>
      <c r="I1748">
        <f>Reference!D1581</f>
        <v>0</v>
      </c>
      <c r="J1748">
        <f>Reference!I1581</f>
        <v>0</v>
      </c>
      <c r="K1748">
        <f>Reference!H1581</f>
        <v>0</v>
      </c>
      <c r="L1748">
        <f>Reference!G1581</f>
        <v>0</v>
      </c>
      <c r="M1748">
        <f>Reference!L1581</f>
        <v>0</v>
      </c>
      <c r="N1748">
        <f>Reference!K1581</f>
        <v>0</v>
      </c>
      <c r="O1748">
        <f>Reference!J1581</f>
        <v>0</v>
      </c>
      <c r="P1748">
        <f>Reference!O1581</f>
        <v>0</v>
      </c>
      <c r="Q1748">
        <f>Reference!N1581</f>
        <v>0</v>
      </c>
      <c r="R1748">
        <f>Reference!M1581</f>
        <v>0</v>
      </c>
      <c r="S1748">
        <f>'Milestone 3'!R105</f>
        <v>0</v>
      </c>
      <c r="T1748">
        <f>'Milestone 3'!S105</f>
        <v>0</v>
      </c>
    </row>
    <row r="1749" spans="1:20">
      <c r="A1749">
        <f>'Milestone 3'!A106</f>
        <v>0</v>
      </c>
      <c r="B1749">
        <f>'Milestone 3'!B106</f>
        <v>0</v>
      </c>
      <c r="C1749" s="21">
        <f>'Controls Language'!BL28</f>
        <v>0</v>
      </c>
      <c r="D1749">
        <f>Reference!C1582</f>
        <v>0</v>
      </c>
      <c r="E1749">
        <f>Reference!B1582</f>
        <v>0</v>
      </c>
      <c r="F1749">
        <f>Reference!A1582</f>
        <v>0</v>
      </c>
      <c r="G1749">
        <f>Reference!F1582</f>
        <v>0</v>
      </c>
      <c r="H1749">
        <f>Reference!E1582</f>
        <v>0</v>
      </c>
      <c r="I1749">
        <f>Reference!D1582</f>
        <v>0</v>
      </c>
      <c r="J1749">
        <f>Reference!I1582</f>
        <v>0</v>
      </c>
      <c r="K1749">
        <f>Reference!H1582</f>
        <v>0</v>
      </c>
      <c r="L1749">
        <f>Reference!G1582</f>
        <v>0</v>
      </c>
      <c r="M1749">
        <f>Reference!L1582</f>
        <v>0</v>
      </c>
      <c r="N1749">
        <f>Reference!K1582</f>
        <v>0</v>
      </c>
      <c r="O1749">
        <f>Reference!J1582</f>
        <v>0</v>
      </c>
      <c r="P1749">
        <f>Reference!O1582</f>
        <v>0</v>
      </c>
      <c r="Q1749">
        <f>Reference!N1582</f>
        <v>0</v>
      </c>
      <c r="R1749">
        <f>Reference!M1582</f>
        <v>0</v>
      </c>
      <c r="S1749">
        <f>'Milestone 3'!R106</f>
        <v>0</v>
      </c>
      <c r="T1749">
        <f>'Milestone 3'!S106</f>
        <v>0</v>
      </c>
    </row>
    <row r="1750" spans="1:20">
      <c r="A1750">
        <f>'Milestone 3'!A107</f>
        <v>0</v>
      </c>
      <c r="B1750">
        <f>'Milestone 3'!B107</f>
        <v>0</v>
      </c>
      <c r="C1750" s="21">
        <f>'Controls Language'!BL29</f>
        <v>0</v>
      </c>
      <c r="D1750">
        <f>Reference!C1583</f>
        <v>0</v>
      </c>
      <c r="E1750">
        <f>Reference!B1583</f>
        <v>0</v>
      </c>
      <c r="F1750">
        <f>Reference!A1583</f>
        <v>0</v>
      </c>
      <c r="G1750">
        <f>Reference!F1583</f>
        <v>0</v>
      </c>
      <c r="H1750">
        <f>Reference!E1583</f>
        <v>0</v>
      </c>
      <c r="I1750">
        <f>Reference!D1583</f>
        <v>0</v>
      </c>
      <c r="J1750">
        <f>Reference!I1583</f>
        <v>0</v>
      </c>
      <c r="K1750">
        <f>Reference!H1583</f>
        <v>0</v>
      </c>
      <c r="L1750">
        <f>Reference!G1583</f>
        <v>0</v>
      </c>
      <c r="M1750">
        <f>Reference!L1583</f>
        <v>0</v>
      </c>
      <c r="N1750">
        <f>Reference!K1583</f>
        <v>0</v>
      </c>
      <c r="O1750">
        <f>Reference!J1583</f>
        <v>0</v>
      </c>
      <c r="P1750">
        <f>Reference!O1583</f>
        <v>0</v>
      </c>
      <c r="Q1750">
        <f>Reference!N1583</f>
        <v>0</v>
      </c>
      <c r="R1750">
        <f>Reference!M1583</f>
        <v>0</v>
      </c>
      <c r="S1750">
        <f>'Milestone 3'!R107</f>
        <v>0</v>
      </c>
      <c r="T1750">
        <f>'Milestone 3'!S107</f>
        <v>0</v>
      </c>
    </row>
    <row r="1751" spans="1:20">
      <c r="A1751">
        <f>'Milestone 3'!A108</f>
        <v>0</v>
      </c>
      <c r="B1751">
        <f>'Milestone 3'!B108</f>
        <v>0</v>
      </c>
      <c r="C1751" s="21">
        <f>'Controls Language'!BL30</f>
        <v>0</v>
      </c>
      <c r="D1751">
        <f>Reference!C1584</f>
        <v>0</v>
      </c>
      <c r="E1751">
        <f>Reference!B1584</f>
        <v>0</v>
      </c>
      <c r="F1751">
        <f>Reference!A1584</f>
        <v>0</v>
      </c>
      <c r="G1751">
        <f>Reference!F1584</f>
        <v>0</v>
      </c>
      <c r="H1751">
        <f>Reference!E1584</f>
        <v>0</v>
      </c>
      <c r="I1751">
        <f>Reference!D1584</f>
        <v>0</v>
      </c>
      <c r="J1751">
        <f>Reference!I1584</f>
        <v>0</v>
      </c>
      <c r="K1751">
        <f>Reference!H1584</f>
        <v>0</v>
      </c>
      <c r="L1751">
        <f>Reference!G1584</f>
        <v>0</v>
      </c>
      <c r="M1751">
        <f>Reference!L1584</f>
        <v>0</v>
      </c>
      <c r="N1751">
        <f>Reference!K1584</f>
        <v>0</v>
      </c>
      <c r="O1751">
        <f>Reference!J1584</f>
        <v>0</v>
      </c>
      <c r="P1751">
        <f>Reference!O1584</f>
        <v>0</v>
      </c>
      <c r="Q1751">
        <f>Reference!N1584</f>
        <v>0</v>
      </c>
      <c r="R1751">
        <f>Reference!M1584</f>
        <v>0</v>
      </c>
      <c r="S1751">
        <f>'Milestone 3'!R108</f>
        <v>0</v>
      </c>
      <c r="T1751">
        <f>'Milestone 3'!S108</f>
        <v>0</v>
      </c>
    </row>
    <row r="1752" spans="1:20">
      <c r="A1752">
        <f>'Milestone 3'!A109</f>
        <v>0</v>
      </c>
      <c r="B1752">
        <f>'Milestone 3'!B109</f>
        <v>0</v>
      </c>
      <c r="C1752" s="21">
        <f>'Controls Language'!BL31</f>
        <v>0</v>
      </c>
      <c r="D1752">
        <f>Reference!C1585</f>
        <v>0</v>
      </c>
      <c r="E1752">
        <f>Reference!B1585</f>
        <v>0</v>
      </c>
      <c r="F1752">
        <f>Reference!A1585</f>
        <v>0</v>
      </c>
      <c r="G1752">
        <f>Reference!F1585</f>
        <v>0</v>
      </c>
      <c r="H1752">
        <f>Reference!E1585</f>
        <v>0</v>
      </c>
      <c r="I1752">
        <f>Reference!D1585</f>
        <v>0</v>
      </c>
      <c r="J1752">
        <f>Reference!I1585</f>
        <v>0</v>
      </c>
      <c r="K1752">
        <f>Reference!H1585</f>
        <v>0</v>
      </c>
      <c r="L1752">
        <f>Reference!G1585</f>
        <v>0</v>
      </c>
      <c r="M1752">
        <f>Reference!L1585</f>
        <v>0</v>
      </c>
      <c r="N1752">
        <f>Reference!K1585</f>
        <v>0</v>
      </c>
      <c r="O1752">
        <f>Reference!J1585</f>
        <v>0</v>
      </c>
      <c r="P1752">
        <f>Reference!O1585</f>
        <v>0</v>
      </c>
      <c r="Q1752">
        <f>Reference!N1585</f>
        <v>0</v>
      </c>
      <c r="R1752">
        <f>Reference!M1585</f>
        <v>0</v>
      </c>
      <c r="S1752">
        <f>'Milestone 3'!R109</f>
        <v>0</v>
      </c>
      <c r="T1752">
        <f>'Milestone 3'!S109</f>
        <v>0</v>
      </c>
    </row>
    <row r="1753" spans="1:20">
      <c r="A1753">
        <f>'Milestone 3'!A110</f>
        <v>0</v>
      </c>
      <c r="B1753">
        <f>'Milestone 3'!B110</f>
        <v>0</v>
      </c>
      <c r="C1753" s="21">
        <f>'Controls Language'!BL32</f>
        <v>0</v>
      </c>
      <c r="D1753">
        <f>Reference!C1586</f>
        <v>0</v>
      </c>
      <c r="E1753">
        <f>Reference!B1586</f>
        <v>0</v>
      </c>
      <c r="F1753">
        <f>Reference!A1586</f>
        <v>0</v>
      </c>
      <c r="G1753">
        <f>Reference!F1586</f>
        <v>0</v>
      </c>
      <c r="H1753">
        <f>Reference!E1586</f>
        <v>0</v>
      </c>
      <c r="I1753">
        <f>Reference!D1586</f>
        <v>0</v>
      </c>
      <c r="J1753">
        <f>Reference!I1586</f>
        <v>0</v>
      </c>
      <c r="K1753">
        <f>Reference!H1586</f>
        <v>0</v>
      </c>
      <c r="L1753">
        <f>Reference!G1586</f>
        <v>0</v>
      </c>
      <c r="M1753">
        <f>Reference!L1586</f>
        <v>0</v>
      </c>
      <c r="N1753">
        <f>Reference!K1586</f>
        <v>0</v>
      </c>
      <c r="O1753">
        <f>Reference!J1586</f>
        <v>0</v>
      </c>
      <c r="P1753">
        <f>Reference!O1586</f>
        <v>0</v>
      </c>
      <c r="Q1753">
        <f>Reference!N1586</f>
        <v>0</v>
      </c>
      <c r="R1753">
        <f>Reference!M1586</f>
        <v>0</v>
      </c>
      <c r="S1753">
        <f>'Milestone 3'!R110</f>
        <v>0</v>
      </c>
      <c r="T1753">
        <f>'Milestone 3'!S110</f>
        <v>0</v>
      </c>
    </row>
    <row r="1754" spans="1:20">
      <c r="A1754">
        <f>'Milestone 3'!A111</f>
        <v>0</v>
      </c>
      <c r="B1754">
        <f>'Milestone 3'!B111</f>
        <v>0</v>
      </c>
      <c r="C1754" s="21">
        <f>'Controls Language'!BL33</f>
        <v>0</v>
      </c>
      <c r="D1754">
        <f>Reference!C1587</f>
        <v>0</v>
      </c>
      <c r="E1754">
        <f>Reference!B1587</f>
        <v>0</v>
      </c>
      <c r="F1754">
        <f>Reference!A1587</f>
        <v>0</v>
      </c>
      <c r="G1754">
        <f>Reference!F1587</f>
        <v>0</v>
      </c>
      <c r="H1754">
        <f>Reference!E1587</f>
        <v>0</v>
      </c>
      <c r="I1754">
        <f>Reference!D1587</f>
        <v>0</v>
      </c>
      <c r="J1754">
        <f>Reference!I1587</f>
        <v>0</v>
      </c>
      <c r="K1754">
        <f>Reference!H1587</f>
        <v>0</v>
      </c>
      <c r="L1754">
        <f>Reference!G1587</f>
        <v>0</v>
      </c>
      <c r="M1754">
        <f>Reference!L1587</f>
        <v>0</v>
      </c>
      <c r="N1754">
        <f>Reference!K1587</f>
        <v>0</v>
      </c>
      <c r="O1754">
        <f>Reference!J1587</f>
        <v>0</v>
      </c>
      <c r="P1754">
        <f>Reference!O1587</f>
        <v>0</v>
      </c>
      <c r="Q1754">
        <f>Reference!N1587</f>
        <v>0</v>
      </c>
      <c r="R1754">
        <f>Reference!M1587</f>
        <v>0</v>
      </c>
      <c r="S1754">
        <f>'Milestone 3'!R111</f>
        <v>0</v>
      </c>
      <c r="T1754">
        <f>'Milestone 3'!S111</f>
        <v>0</v>
      </c>
    </row>
    <row r="1755" spans="1:20">
      <c r="A1755">
        <f>'Milestone 3'!A112</f>
        <v>0</v>
      </c>
      <c r="B1755">
        <f>'Milestone 3'!B112</f>
        <v>0</v>
      </c>
      <c r="C1755" s="21">
        <f>'Controls Language'!BL34</f>
        <v>0</v>
      </c>
      <c r="D1755">
        <f>Reference!C1588</f>
        <v>0</v>
      </c>
      <c r="E1755">
        <f>Reference!B1588</f>
        <v>0</v>
      </c>
      <c r="F1755">
        <f>Reference!A1588</f>
        <v>0</v>
      </c>
      <c r="G1755">
        <f>Reference!F1588</f>
        <v>0</v>
      </c>
      <c r="H1755">
        <f>Reference!E1588</f>
        <v>0</v>
      </c>
      <c r="I1755">
        <f>Reference!D1588</f>
        <v>0</v>
      </c>
      <c r="J1755">
        <f>Reference!I1588</f>
        <v>0</v>
      </c>
      <c r="K1755">
        <f>Reference!H1588</f>
        <v>0</v>
      </c>
      <c r="L1755">
        <f>Reference!G1588</f>
        <v>0</v>
      </c>
      <c r="M1755">
        <f>Reference!L1588</f>
        <v>0</v>
      </c>
      <c r="N1755">
        <f>Reference!K1588</f>
        <v>0</v>
      </c>
      <c r="O1755">
        <f>Reference!J1588</f>
        <v>0</v>
      </c>
      <c r="P1755">
        <f>Reference!O1588</f>
        <v>0</v>
      </c>
      <c r="Q1755">
        <f>Reference!N1588</f>
        <v>0</v>
      </c>
      <c r="R1755">
        <f>Reference!M1588</f>
        <v>0</v>
      </c>
      <c r="S1755">
        <f>'Milestone 3'!R112</f>
        <v>0</v>
      </c>
      <c r="T1755">
        <f>'Milestone 3'!S112</f>
        <v>0</v>
      </c>
    </row>
    <row r="1756" spans="1:20">
      <c r="A1756">
        <f>'Milestone 3'!A113</f>
        <v>0</v>
      </c>
      <c r="B1756">
        <f>'Milestone 3'!B113</f>
        <v>0</v>
      </c>
      <c r="C1756" s="21">
        <f>'Controls Language'!BL35</f>
        <v>0</v>
      </c>
      <c r="D1756">
        <f>Reference!C1589</f>
        <v>0</v>
      </c>
      <c r="E1756">
        <f>Reference!B1589</f>
        <v>0</v>
      </c>
      <c r="F1756">
        <f>Reference!A1589</f>
        <v>0</v>
      </c>
      <c r="G1756">
        <f>Reference!F1589</f>
        <v>0</v>
      </c>
      <c r="H1756">
        <f>Reference!E1589</f>
        <v>0</v>
      </c>
      <c r="I1756">
        <f>Reference!D1589</f>
        <v>0</v>
      </c>
      <c r="J1756">
        <f>Reference!I1589</f>
        <v>0</v>
      </c>
      <c r="K1756">
        <f>Reference!H1589</f>
        <v>0</v>
      </c>
      <c r="L1756">
        <f>Reference!G1589</f>
        <v>0</v>
      </c>
      <c r="M1756">
        <f>Reference!L1589</f>
        <v>0</v>
      </c>
      <c r="N1756">
        <f>Reference!K1589</f>
        <v>0</v>
      </c>
      <c r="O1756">
        <f>Reference!J1589</f>
        <v>0</v>
      </c>
      <c r="P1756">
        <f>Reference!O1589</f>
        <v>0</v>
      </c>
      <c r="Q1756">
        <f>Reference!N1589</f>
        <v>0</v>
      </c>
      <c r="R1756">
        <f>Reference!M1589</f>
        <v>0</v>
      </c>
      <c r="S1756">
        <f>'Milestone 3'!R113</f>
        <v>0</v>
      </c>
      <c r="T1756">
        <f>'Milestone 3'!S113</f>
        <v>0</v>
      </c>
    </row>
    <row r="1757" spans="1:20">
      <c r="A1757">
        <f>'Milestone 3'!A114</f>
        <v>0</v>
      </c>
      <c r="B1757">
        <f>'Milestone 3'!B114</f>
        <v>0</v>
      </c>
      <c r="C1757" s="21">
        <f>'Controls Language'!BL36</f>
        <v>0</v>
      </c>
      <c r="D1757">
        <f>Reference!C1590</f>
        <v>0</v>
      </c>
      <c r="E1757">
        <f>Reference!B1590</f>
        <v>0</v>
      </c>
      <c r="F1757">
        <f>Reference!A1590</f>
        <v>0</v>
      </c>
      <c r="G1757">
        <f>Reference!F1590</f>
        <v>0</v>
      </c>
      <c r="H1757">
        <f>Reference!E1590</f>
        <v>0</v>
      </c>
      <c r="I1757">
        <f>Reference!D1590</f>
        <v>0</v>
      </c>
      <c r="J1757">
        <f>Reference!I1590</f>
        <v>0</v>
      </c>
      <c r="K1757">
        <f>Reference!H1590</f>
        <v>0</v>
      </c>
      <c r="L1757">
        <f>Reference!G1590</f>
        <v>0</v>
      </c>
      <c r="M1757">
        <f>Reference!L1590</f>
        <v>0</v>
      </c>
      <c r="N1757">
        <f>Reference!K1590</f>
        <v>0</v>
      </c>
      <c r="O1757">
        <f>Reference!J1590</f>
        <v>0</v>
      </c>
      <c r="P1757">
        <f>Reference!O1590</f>
        <v>0</v>
      </c>
      <c r="Q1757">
        <f>Reference!N1590</f>
        <v>0</v>
      </c>
      <c r="R1757">
        <f>Reference!M1590</f>
        <v>0</v>
      </c>
      <c r="S1757">
        <f>'Milestone 3'!R114</f>
        <v>0</v>
      </c>
      <c r="T1757">
        <f>'Milestone 3'!S114</f>
        <v>0</v>
      </c>
    </row>
    <row r="1758" spans="1:20">
      <c r="A1758">
        <f>'Milestone 3'!A115</f>
        <v>0</v>
      </c>
      <c r="B1758">
        <f>'Milestone 3'!B115</f>
        <v>0</v>
      </c>
      <c r="C1758" s="21">
        <f>'Controls Language'!BL37</f>
        <v>0</v>
      </c>
      <c r="D1758">
        <f>Reference!C1591</f>
        <v>0</v>
      </c>
      <c r="E1758">
        <f>Reference!B1591</f>
        <v>0</v>
      </c>
      <c r="F1758">
        <f>Reference!A1591</f>
        <v>0</v>
      </c>
      <c r="G1758">
        <f>Reference!F1591</f>
        <v>0</v>
      </c>
      <c r="H1758">
        <f>Reference!E1591</f>
        <v>0</v>
      </c>
      <c r="I1758">
        <f>Reference!D1591</f>
        <v>0</v>
      </c>
      <c r="J1758">
        <f>Reference!I1591</f>
        <v>0</v>
      </c>
      <c r="K1758">
        <f>Reference!H1591</f>
        <v>0</v>
      </c>
      <c r="L1758">
        <f>Reference!G1591</f>
        <v>0</v>
      </c>
      <c r="M1758">
        <f>Reference!L1591</f>
        <v>0</v>
      </c>
      <c r="N1758">
        <f>Reference!K1591</f>
        <v>0</v>
      </c>
      <c r="O1758">
        <f>Reference!J1591</f>
        <v>0</v>
      </c>
      <c r="P1758">
        <f>Reference!O1591</f>
        <v>0</v>
      </c>
      <c r="Q1758">
        <f>Reference!N1591</f>
        <v>0</v>
      </c>
      <c r="R1758">
        <f>Reference!M1591</f>
        <v>0</v>
      </c>
      <c r="S1758">
        <f>'Milestone 3'!R115</f>
        <v>0</v>
      </c>
      <c r="T1758">
        <f>'Milestone 3'!S115</f>
        <v>0</v>
      </c>
    </row>
    <row r="1759" spans="1:20">
      <c r="A1759">
        <f>'Milestone 3'!A116</f>
        <v>0</v>
      </c>
      <c r="B1759">
        <f>'Milestone 3'!B116</f>
        <v>0</v>
      </c>
      <c r="C1759" s="21">
        <f>'Controls Language'!BL38</f>
        <v>0</v>
      </c>
      <c r="D1759">
        <f>Reference!C1592</f>
        <v>0</v>
      </c>
      <c r="E1759">
        <f>Reference!B1592</f>
        <v>0</v>
      </c>
      <c r="F1759">
        <f>Reference!A1592</f>
        <v>0</v>
      </c>
      <c r="G1759">
        <f>Reference!F1592</f>
        <v>0</v>
      </c>
      <c r="H1759">
        <f>Reference!E1592</f>
        <v>0</v>
      </c>
      <c r="I1759">
        <f>Reference!D1592</f>
        <v>0</v>
      </c>
      <c r="J1759">
        <f>Reference!I1592</f>
        <v>0</v>
      </c>
      <c r="K1759">
        <f>Reference!H1592</f>
        <v>0</v>
      </c>
      <c r="L1759">
        <f>Reference!G1592</f>
        <v>0</v>
      </c>
      <c r="M1759">
        <f>Reference!L1592</f>
        <v>0</v>
      </c>
      <c r="N1759">
        <f>Reference!K1592</f>
        <v>0</v>
      </c>
      <c r="O1759">
        <f>Reference!J1592</f>
        <v>0</v>
      </c>
      <c r="P1759">
        <f>Reference!O1592</f>
        <v>0</v>
      </c>
      <c r="Q1759">
        <f>Reference!N1592</f>
        <v>0</v>
      </c>
      <c r="R1759">
        <f>Reference!M1592</f>
        <v>0</v>
      </c>
      <c r="S1759">
        <f>'Milestone 3'!R116</f>
        <v>0</v>
      </c>
      <c r="T1759">
        <f>'Milestone 3'!S116</f>
        <v>0</v>
      </c>
    </row>
    <row r="1760" spans="1:20">
      <c r="A1760">
        <f>'Milestone 3'!A117</f>
        <v>0</v>
      </c>
      <c r="B1760">
        <f>'Milestone 3'!B117</f>
        <v>0</v>
      </c>
      <c r="C1760" s="21">
        <f>'Controls Language'!BL39</f>
        <v>0</v>
      </c>
      <c r="D1760">
        <f>Reference!C1593</f>
        <v>0</v>
      </c>
      <c r="E1760">
        <f>Reference!B1593</f>
        <v>0</v>
      </c>
      <c r="F1760">
        <f>Reference!A1593</f>
        <v>0</v>
      </c>
      <c r="G1760">
        <f>Reference!F1593</f>
        <v>0</v>
      </c>
      <c r="H1760">
        <f>Reference!E1593</f>
        <v>0</v>
      </c>
      <c r="I1760">
        <f>Reference!D1593</f>
        <v>0</v>
      </c>
      <c r="J1760">
        <f>Reference!I1593</f>
        <v>0</v>
      </c>
      <c r="K1760">
        <f>Reference!H1593</f>
        <v>0</v>
      </c>
      <c r="L1760">
        <f>Reference!G1593</f>
        <v>0</v>
      </c>
      <c r="M1760">
        <f>Reference!L1593</f>
        <v>0</v>
      </c>
      <c r="N1760">
        <f>Reference!K1593</f>
        <v>0</v>
      </c>
      <c r="O1760">
        <f>Reference!J1593</f>
        <v>0</v>
      </c>
      <c r="P1760">
        <f>Reference!O1593</f>
        <v>0</v>
      </c>
      <c r="Q1760">
        <f>Reference!N1593</f>
        <v>0</v>
      </c>
      <c r="R1760">
        <f>Reference!M1593</f>
        <v>0</v>
      </c>
      <c r="S1760">
        <f>'Milestone 3'!R117</f>
        <v>0</v>
      </c>
      <c r="T1760">
        <f>'Milestone 3'!S117</f>
        <v>0</v>
      </c>
    </row>
    <row r="1761" spans="1:20" s="26" customFormat="1">
      <c r="A1761">
        <f>'Milestone 3'!A118</f>
        <v>0</v>
      </c>
      <c r="B1761">
        <f>'Milestone 3'!B118</f>
        <v>0</v>
      </c>
      <c r="C1761" s="21">
        <f>'Controls Language'!BL40</f>
        <v>0</v>
      </c>
      <c r="D1761">
        <f>Reference!C1594</f>
        <v>0</v>
      </c>
      <c r="E1761">
        <f>Reference!B1594</f>
        <v>0</v>
      </c>
      <c r="F1761">
        <f>Reference!A1594</f>
        <v>0</v>
      </c>
      <c r="G1761">
        <f>Reference!F1594</f>
        <v>0</v>
      </c>
      <c r="H1761">
        <f>Reference!E1594</f>
        <v>0</v>
      </c>
      <c r="I1761">
        <f>Reference!D1594</f>
        <v>0</v>
      </c>
      <c r="J1761">
        <f>Reference!I1594</f>
        <v>0</v>
      </c>
      <c r="K1761">
        <f>Reference!H1594</f>
        <v>0</v>
      </c>
      <c r="L1761">
        <f>Reference!G1594</f>
        <v>0</v>
      </c>
      <c r="M1761">
        <f>Reference!L1594</f>
        <v>0</v>
      </c>
      <c r="N1761">
        <f>Reference!K1594</f>
        <v>0</v>
      </c>
      <c r="O1761">
        <f>Reference!J1594</f>
        <v>0</v>
      </c>
      <c r="P1761">
        <f>Reference!O1594</f>
        <v>0</v>
      </c>
      <c r="Q1761">
        <f>Reference!N1594</f>
        <v>0</v>
      </c>
      <c r="R1761">
        <f>Reference!M1594</f>
        <v>0</v>
      </c>
      <c r="S1761">
        <f>'Milestone 3'!R118</f>
        <v>0</v>
      </c>
      <c r="T1761">
        <f>'Milestone 3'!S118</f>
        <v>0</v>
      </c>
    </row>
    <row r="1762" spans="1:20" s="26" customFormat="1">
      <c r="A1762">
        <f>'Milestone 3'!A119</f>
        <v>0</v>
      </c>
      <c r="B1762">
        <f>'Milestone 3'!B119</f>
        <v>0</v>
      </c>
      <c r="C1762" s="21">
        <f>'Controls Language'!BL41</f>
        <v>0</v>
      </c>
      <c r="D1762">
        <f>Reference!C1595</f>
        <v>0</v>
      </c>
      <c r="E1762">
        <f>Reference!B1595</f>
        <v>0</v>
      </c>
      <c r="F1762">
        <f>Reference!A1595</f>
        <v>0</v>
      </c>
      <c r="G1762">
        <f>Reference!F1595</f>
        <v>0</v>
      </c>
      <c r="H1762">
        <f>Reference!E1595</f>
        <v>0</v>
      </c>
      <c r="I1762">
        <f>Reference!D1595</f>
        <v>0</v>
      </c>
      <c r="J1762">
        <f>Reference!I1595</f>
        <v>0</v>
      </c>
      <c r="K1762">
        <f>Reference!H1595</f>
        <v>0</v>
      </c>
      <c r="L1762">
        <f>Reference!G1595</f>
        <v>0</v>
      </c>
      <c r="M1762">
        <f>Reference!L1595</f>
        <v>0</v>
      </c>
      <c r="N1762">
        <f>Reference!K1595</f>
        <v>0</v>
      </c>
      <c r="O1762">
        <f>Reference!J1595</f>
        <v>0</v>
      </c>
      <c r="P1762">
        <f>Reference!O1595</f>
        <v>0</v>
      </c>
      <c r="Q1762">
        <f>Reference!N1595</f>
        <v>0</v>
      </c>
      <c r="R1762">
        <f>Reference!M1595</f>
        <v>0</v>
      </c>
      <c r="S1762">
        <f>'Milestone 3'!R119</f>
        <v>0</v>
      </c>
      <c r="T1762">
        <f>'Milestone 3'!S119</f>
        <v>0</v>
      </c>
    </row>
    <row r="1763" spans="1:20" s="26" customFormat="1">
      <c r="A1763">
        <f>'Milestone 3'!A120</f>
        <v>0</v>
      </c>
      <c r="B1763">
        <f>'Milestone 3'!B120</f>
        <v>0</v>
      </c>
      <c r="C1763" s="21">
        <f>'Controls Language'!BL42</f>
        <v>0</v>
      </c>
      <c r="D1763">
        <f>Reference!C1596</f>
        <v>0</v>
      </c>
      <c r="E1763">
        <f>Reference!B1596</f>
        <v>0</v>
      </c>
      <c r="F1763">
        <f>Reference!A1596</f>
        <v>0</v>
      </c>
      <c r="G1763">
        <f>Reference!F1596</f>
        <v>0</v>
      </c>
      <c r="H1763">
        <f>Reference!E1596</f>
        <v>0</v>
      </c>
      <c r="I1763">
        <f>Reference!D1596</f>
        <v>0</v>
      </c>
      <c r="J1763">
        <f>Reference!I1596</f>
        <v>0</v>
      </c>
      <c r="K1763">
        <f>Reference!H1596</f>
        <v>0</v>
      </c>
      <c r="L1763">
        <f>Reference!G1596</f>
        <v>0</v>
      </c>
      <c r="M1763">
        <f>Reference!L1596</f>
        <v>0</v>
      </c>
      <c r="N1763">
        <f>Reference!K1596</f>
        <v>0</v>
      </c>
      <c r="O1763">
        <f>Reference!J1596</f>
        <v>0</v>
      </c>
      <c r="P1763">
        <f>Reference!O1596</f>
        <v>0</v>
      </c>
      <c r="Q1763">
        <f>Reference!N1596</f>
        <v>0</v>
      </c>
      <c r="R1763">
        <f>Reference!M1596</f>
        <v>0</v>
      </c>
      <c r="S1763">
        <f>'Milestone 3'!R120</f>
        <v>0</v>
      </c>
      <c r="T1763">
        <f>'Milestone 3'!S120</f>
        <v>0</v>
      </c>
    </row>
    <row r="1764" spans="1:20" s="26" customFormat="1">
      <c r="A1764">
        <f>'Milestone 3'!A121</f>
        <v>0</v>
      </c>
      <c r="B1764">
        <f>'Milestone 3'!B121</f>
        <v>0</v>
      </c>
      <c r="C1764" s="21">
        <f>'Controls Language'!BL43</f>
        <v>0</v>
      </c>
      <c r="D1764">
        <f>Reference!C1597</f>
        <v>0</v>
      </c>
      <c r="E1764">
        <f>Reference!B1597</f>
        <v>0</v>
      </c>
      <c r="F1764">
        <f>Reference!A1597</f>
        <v>0</v>
      </c>
      <c r="G1764">
        <f>Reference!F1597</f>
        <v>0</v>
      </c>
      <c r="H1764">
        <f>Reference!E1597</f>
        <v>0</v>
      </c>
      <c r="I1764">
        <f>Reference!D1597</f>
        <v>0</v>
      </c>
      <c r="J1764">
        <f>Reference!I1597</f>
        <v>0</v>
      </c>
      <c r="K1764">
        <f>Reference!H1597</f>
        <v>0</v>
      </c>
      <c r="L1764">
        <f>Reference!G1597</f>
        <v>0</v>
      </c>
      <c r="M1764">
        <f>Reference!L1597</f>
        <v>0</v>
      </c>
      <c r="N1764">
        <f>Reference!K1597</f>
        <v>0</v>
      </c>
      <c r="O1764">
        <f>Reference!J1597</f>
        <v>0</v>
      </c>
      <c r="P1764">
        <f>Reference!O1597</f>
        <v>0</v>
      </c>
      <c r="Q1764">
        <f>Reference!N1597</f>
        <v>0</v>
      </c>
      <c r="R1764">
        <f>Reference!M1597</f>
        <v>0</v>
      </c>
      <c r="S1764">
        <f>'Milestone 3'!R121</f>
        <v>0</v>
      </c>
      <c r="T1764">
        <f>'Milestone 3'!S121</f>
        <v>0</v>
      </c>
    </row>
    <row r="1765" spans="1:20">
      <c r="A1765">
        <f>'Milestone 3'!A122</f>
        <v>0</v>
      </c>
      <c r="B1765">
        <f>'Milestone 3'!B122</f>
        <v>0</v>
      </c>
      <c r="C1765" s="21">
        <f>'Controls Language'!BL44</f>
        <v>0</v>
      </c>
      <c r="D1765">
        <f>Reference!C1598</f>
        <v>0</v>
      </c>
      <c r="E1765">
        <f>Reference!B1598</f>
        <v>0</v>
      </c>
      <c r="F1765">
        <f>Reference!A1598</f>
        <v>0</v>
      </c>
      <c r="G1765">
        <f>Reference!F1598</f>
        <v>0</v>
      </c>
      <c r="H1765">
        <f>Reference!E1598</f>
        <v>0</v>
      </c>
      <c r="I1765">
        <f>Reference!D1598</f>
        <v>0</v>
      </c>
      <c r="J1765">
        <f>Reference!I1598</f>
        <v>0</v>
      </c>
      <c r="K1765">
        <f>Reference!H1598</f>
        <v>0</v>
      </c>
      <c r="L1765">
        <f>Reference!G1598</f>
        <v>0</v>
      </c>
      <c r="M1765">
        <f>Reference!L1598</f>
        <v>0</v>
      </c>
      <c r="N1765">
        <f>Reference!K1598</f>
        <v>0</v>
      </c>
      <c r="O1765">
        <f>Reference!J1598</f>
        <v>0</v>
      </c>
      <c r="P1765">
        <f>Reference!O1598</f>
        <v>0</v>
      </c>
      <c r="Q1765">
        <f>Reference!N1598</f>
        <v>0</v>
      </c>
      <c r="R1765">
        <f>Reference!M1598</f>
        <v>0</v>
      </c>
      <c r="S1765">
        <f>'Milestone 3'!R122</f>
        <v>0</v>
      </c>
      <c r="T1765">
        <f>'Milestone 3'!S122</f>
        <v>0</v>
      </c>
    </row>
    <row r="1766" spans="1:20">
      <c r="A1766">
        <f>'Milestone 3'!A123</f>
        <v>0</v>
      </c>
      <c r="B1766">
        <f>'Milestone 3'!B123</f>
        <v>0</v>
      </c>
      <c r="C1766" s="21">
        <f>'Controls Language'!BL45</f>
        <v>0</v>
      </c>
      <c r="D1766">
        <f>Reference!C1599</f>
        <v>0</v>
      </c>
      <c r="E1766">
        <f>Reference!B1599</f>
        <v>0</v>
      </c>
      <c r="F1766">
        <f>Reference!A1599</f>
        <v>0</v>
      </c>
      <c r="G1766">
        <f>Reference!F1599</f>
        <v>0</v>
      </c>
      <c r="H1766">
        <f>Reference!E1599</f>
        <v>0</v>
      </c>
      <c r="I1766">
        <f>Reference!D1599</f>
        <v>0</v>
      </c>
      <c r="J1766">
        <f>Reference!I1599</f>
        <v>0</v>
      </c>
      <c r="K1766">
        <f>Reference!H1599</f>
        <v>0</v>
      </c>
      <c r="L1766">
        <f>Reference!G1599</f>
        <v>0</v>
      </c>
      <c r="M1766">
        <f>Reference!L1599</f>
        <v>0</v>
      </c>
      <c r="N1766">
        <f>Reference!K1599</f>
        <v>0</v>
      </c>
      <c r="O1766">
        <f>Reference!J1599</f>
        <v>0</v>
      </c>
      <c r="P1766">
        <f>Reference!O1599</f>
        <v>0</v>
      </c>
      <c r="Q1766">
        <f>Reference!N1599</f>
        <v>0</v>
      </c>
      <c r="R1766">
        <f>Reference!M1599</f>
        <v>0</v>
      </c>
      <c r="S1766">
        <f>'Milestone 3'!R123</f>
        <v>0</v>
      </c>
      <c r="T1766">
        <f>'Milestone 3'!S123</f>
        <v>0</v>
      </c>
    </row>
    <row r="1767" spans="1:20">
      <c r="A1767">
        <f>'Milestone 3'!A124</f>
        <v>0</v>
      </c>
      <c r="B1767">
        <f>'Milestone 3'!B124</f>
        <v>0</v>
      </c>
      <c r="C1767" s="21">
        <f>'Controls Language'!BL46</f>
        <v>0</v>
      </c>
      <c r="D1767">
        <f>Reference!C1600</f>
        <v>0</v>
      </c>
      <c r="E1767">
        <f>Reference!B1600</f>
        <v>0</v>
      </c>
      <c r="F1767">
        <f>Reference!A1600</f>
        <v>0</v>
      </c>
      <c r="G1767">
        <f>Reference!F1600</f>
        <v>0</v>
      </c>
      <c r="H1767">
        <f>Reference!E1600</f>
        <v>0</v>
      </c>
      <c r="I1767">
        <f>Reference!D1600</f>
        <v>0</v>
      </c>
      <c r="J1767">
        <f>Reference!I1600</f>
        <v>0</v>
      </c>
      <c r="K1767">
        <f>Reference!H1600</f>
        <v>0</v>
      </c>
      <c r="L1767">
        <f>Reference!G1600</f>
        <v>0</v>
      </c>
      <c r="M1767">
        <f>Reference!L1600</f>
        <v>0</v>
      </c>
      <c r="N1767">
        <f>Reference!K1600</f>
        <v>0</v>
      </c>
      <c r="O1767">
        <f>Reference!J1600</f>
        <v>0</v>
      </c>
      <c r="P1767">
        <f>Reference!O1600</f>
        <v>0</v>
      </c>
      <c r="Q1767">
        <f>Reference!N1600</f>
        <v>0</v>
      </c>
      <c r="R1767">
        <f>Reference!M1600</f>
        <v>0</v>
      </c>
      <c r="S1767">
        <f>'Milestone 3'!R124</f>
        <v>0</v>
      </c>
      <c r="T1767">
        <f>'Milestone 3'!S124</f>
        <v>0</v>
      </c>
    </row>
    <row r="1768" spans="1:20">
      <c r="A1768">
        <f>'Milestone 3'!A125</f>
        <v>0</v>
      </c>
      <c r="B1768">
        <f>'Milestone 3'!B125</f>
        <v>0</v>
      </c>
      <c r="C1768" s="21">
        <f>'Controls Language'!BL47</f>
        <v>0</v>
      </c>
      <c r="D1768">
        <f>Reference!C1601</f>
        <v>0</v>
      </c>
      <c r="E1768">
        <f>Reference!B1601</f>
        <v>0</v>
      </c>
      <c r="F1768">
        <f>Reference!A1601</f>
        <v>0</v>
      </c>
      <c r="G1768">
        <f>Reference!F1601</f>
        <v>0</v>
      </c>
      <c r="H1768">
        <f>Reference!E1601</f>
        <v>0</v>
      </c>
      <c r="I1768">
        <f>Reference!D1601</f>
        <v>0</v>
      </c>
      <c r="J1768">
        <f>Reference!I1601</f>
        <v>0</v>
      </c>
      <c r="K1768">
        <f>Reference!H1601</f>
        <v>0</v>
      </c>
      <c r="L1768">
        <f>Reference!G1601</f>
        <v>0</v>
      </c>
      <c r="M1768">
        <f>Reference!L1601</f>
        <v>0</v>
      </c>
      <c r="N1768">
        <f>Reference!K1601</f>
        <v>0</v>
      </c>
      <c r="O1768">
        <f>Reference!J1601</f>
        <v>0</v>
      </c>
      <c r="P1768">
        <f>Reference!O1601</f>
        <v>0</v>
      </c>
      <c r="Q1768">
        <f>Reference!N1601</f>
        <v>0</v>
      </c>
      <c r="R1768">
        <f>Reference!M1601</f>
        <v>0</v>
      </c>
      <c r="S1768">
        <f>'Milestone 3'!R125</f>
        <v>0</v>
      </c>
      <c r="T1768">
        <f>'Milestone 3'!S125</f>
        <v>0</v>
      </c>
    </row>
    <row r="1769" spans="1:20">
      <c r="A1769">
        <f>'Milestone 3'!A126</f>
        <v>0</v>
      </c>
      <c r="B1769">
        <f>'Milestone 3'!B126</f>
        <v>0</v>
      </c>
      <c r="C1769" s="21">
        <f>'Controls Language'!BL48</f>
        <v>0</v>
      </c>
      <c r="D1769">
        <f>Reference!C1602</f>
        <v>0</v>
      </c>
      <c r="E1769">
        <f>Reference!B1602</f>
        <v>0</v>
      </c>
      <c r="F1769">
        <f>Reference!A1602</f>
        <v>0</v>
      </c>
      <c r="G1769">
        <f>Reference!F1602</f>
        <v>0</v>
      </c>
      <c r="H1769">
        <f>Reference!E1602</f>
        <v>0</v>
      </c>
      <c r="I1769">
        <f>Reference!D1602</f>
        <v>0</v>
      </c>
      <c r="J1769">
        <f>Reference!I1602</f>
        <v>0</v>
      </c>
      <c r="K1769">
        <f>Reference!H1602</f>
        <v>0</v>
      </c>
      <c r="L1769">
        <f>Reference!G1602</f>
        <v>0</v>
      </c>
      <c r="M1769">
        <f>Reference!L1602</f>
        <v>0</v>
      </c>
      <c r="N1769">
        <f>Reference!K1602</f>
        <v>0</v>
      </c>
      <c r="O1769">
        <f>Reference!J1602</f>
        <v>0</v>
      </c>
      <c r="P1769">
        <f>Reference!O1602</f>
        <v>0</v>
      </c>
      <c r="Q1769">
        <f>Reference!N1602</f>
        <v>0</v>
      </c>
      <c r="R1769">
        <f>Reference!M1602</f>
        <v>0</v>
      </c>
      <c r="S1769">
        <f>'Milestone 3'!R126</f>
        <v>0</v>
      </c>
      <c r="T1769">
        <f>'Milestone 3'!S126</f>
        <v>0</v>
      </c>
    </row>
    <row r="1770" spans="1:20">
      <c r="A1770">
        <f>'Milestone 3'!A127</f>
        <v>0</v>
      </c>
      <c r="B1770">
        <f>'Milestone 3'!B127</f>
        <v>0</v>
      </c>
      <c r="C1770" s="21">
        <f>'Controls Language'!BL49</f>
        <v>0</v>
      </c>
      <c r="D1770">
        <f>Reference!C1603</f>
        <v>0</v>
      </c>
      <c r="E1770">
        <f>Reference!B1603</f>
        <v>0</v>
      </c>
      <c r="F1770">
        <f>Reference!A1603</f>
        <v>0</v>
      </c>
      <c r="G1770">
        <f>Reference!F1603</f>
        <v>0</v>
      </c>
      <c r="H1770">
        <f>Reference!E1603</f>
        <v>0</v>
      </c>
      <c r="I1770">
        <f>Reference!D1603</f>
        <v>0</v>
      </c>
      <c r="J1770">
        <f>Reference!I1603</f>
        <v>0</v>
      </c>
      <c r="K1770">
        <f>Reference!H1603</f>
        <v>0</v>
      </c>
      <c r="L1770">
        <f>Reference!G1603</f>
        <v>0</v>
      </c>
      <c r="M1770">
        <f>Reference!L1603</f>
        <v>0</v>
      </c>
      <c r="N1770">
        <f>Reference!K1603</f>
        <v>0</v>
      </c>
      <c r="O1770">
        <f>Reference!J1603</f>
        <v>0</v>
      </c>
      <c r="P1770">
        <f>Reference!O1603</f>
        <v>0</v>
      </c>
      <c r="Q1770">
        <f>Reference!N1603</f>
        <v>0</v>
      </c>
      <c r="R1770">
        <f>Reference!M1603</f>
        <v>0</v>
      </c>
      <c r="S1770">
        <f>'Milestone 3'!R127</f>
        <v>0</v>
      </c>
      <c r="T1770">
        <f>'Milestone 3'!S127</f>
        <v>0</v>
      </c>
    </row>
    <row r="1771" spans="1:20">
      <c r="A1771">
        <f>'Milestone 3'!A128</f>
        <v>0</v>
      </c>
      <c r="B1771">
        <f>'Milestone 3'!B128</f>
        <v>0</v>
      </c>
      <c r="C1771" s="21">
        <f>'Controls Language'!BL50</f>
        <v>0</v>
      </c>
      <c r="D1771">
        <f>Reference!C1604</f>
        <v>0</v>
      </c>
      <c r="E1771">
        <f>Reference!B1604</f>
        <v>0</v>
      </c>
      <c r="F1771">
        <f>Reference!A1604</f>
        <v>0</v>
      </c>
      <c r="G1771">
        <f>Reference!F1604</f>
        <v>0</v>
      </c>
      <c r="H1771">
        <f>Reference!E1604</f>
        <v>0</v>
      </c>
      <c r="I1771">
        <f>Reference!D1604</f>
        <v>0</v>
      </c>
      <c r="J1771">
        <f>Reference!I1604</f>
        <v>0</v>
      </c>
      <c r="K1771">
        <f>Reference!H1604</f>
        <v>0</v>
      </c>
      <c r="L1771">
        <f>Reference!G1604</f>
        <v>0</v>
      </c>
      <c r="M1771">
        <f>Reference!L1604</f>
        <v>0</v>
      </c>
      <c r="N1771">
        <f>Reference!K1604</f>
        <v>0</v>
      </c>
      <c r="O1771">
        <f>Reference!J1604</f>
        <v>0</v>
      </c>
      <c r="P1771">
        <f>Reference!O1604</f>
        <v>0</v>
      </c>
      <c r="Q1771">
        <f>Reference!N1604</f>
        <v>0</v>
      </c>
      <c r="R1771">
        <f>Reference!M1604</f>
        <v>0</v>
      </c>
      <c r="S1771">
        <f>'Milestone 3'!R128</f>
        <v>0</v>
      </c>
      <c r="T1771">
        <f>'Milestone 3'!S128</f>
        <v>0</v>
      </c>
    </row>
    <row r="1772" spans="1:20">
      <c r="A1772">
        <f>'Milestone 3'!A129</f>
        <v>0</v>
      </c>
      <c r="B1772">
        <f>'Milestone 3'!B129</f>
        <v>0</v>
      </c>
      <c r="C1772" s="21">
        <f>'Controls Language'!BL51</f>
        <v>0</v>
      </c>
      <c r="D1772">
        <f>Reference!C1605</f>
        <v>0</v>
      </c>
      <c r="E1772">
        <f>Reference!B1605</f>
        <v>0</v>
      </c>
      <c r="F1772">
        <f>Reference!A1605</f>
        <v>0</v>
      </c>
      <c r="G1772">
        <f>Reference!F1605</f>
        <v>0</v>
      </c>
      <c r="H1772">
        <f>Reference!E1605</f>
        <v>0</v>
      </c>
      <c r="I1772">
        <f>Reference!D1605</f>
        <v>0</v>
      </c>
      <c r="J1772">
        <f>Reference!I1605</f>
        <v>0</v>
      </c>
      <c r="K1772">
        <f>Reference!H1605</f>
        <v>0</v>
      </c>
      <c r="L1772">
        <f>Reference!G1605</f>
        <v>0</v>
      </c>
      <c r="M1772">
        <f>Reference!L1605</f>
        <v>0</v>
      </c>
      <c r="N1772">
        <f>Reference!K1605</f>
        <v>0</v>
      </c>
      <c r="O1772">
        <f>Reference!J1605</f>
        <v>0</v>
      </c>
      <c r="P1772">
        <f>Reference!O1605</f>
        <v>0</v>
      </c>
      <c r="Q1772">
        <f>Reference!N1605</f>
        <v>0</v>
      </c>
      <c r="R1772">
        <f>Reference!M1605</f>
        <v>0</v>
      </c>
      <c r="S1772">
        <f>'Milestone 3'!R129</f>
        <v>0</v>
      </c>
      <c r="T1772">
        <f>'Milestone 3'!S129</f>
        <v>0</v>
      </c>
    </row>
    <row r="1773" spans="1:20">
      <c r="A1773">
        <f>'Milestone 3'!A130</f>
        <v>0</v>
      </c>
      <c r="B1773">
        <f>'Milestone 3'!B130</f>
        <v>0</v>
      </c>
      <c r="C1773" s="21">
        <f>'Controls Language'!BL52</f>
        <v>0</v>
      </c>
      <c r="D1773">
        <f>Reference!C1606</f>
        <v>0</v>
      </c>
      <c r="E1773">
        <f>Reference!B1606</f>
        <v>0</v>
      </c>
      <c r="F1773">
        <f>Reference!A1606</f>
        <v>0</v>
      </c>
      <c r="G1773">
        <f>Reference!F1606</f>
        <v>0</v>
      </c>
      <c r="H1773">
        <f>Reference!E1606</f>
        <v>0</v>
      </c>
      <c r="I1773">
        <f>Reference!D1606</f>
        <v>0</v>
      </c>
      <c r="J1773">
        <f>Reference!I1606</f>
        <v>0</v>
      </c>
      <c r="K1773">
        <f>Reference!H1606</f>
        <v>0</v>
      </c>
      <c r="L1773">
        <f>Reference!G1606</f>
        <v>0</v>
      </c>
      <c r="M1773">
        <f>Reference!L1606</f>
        <v>0</v>
      </c>
      <c r="N1773">
        <f>Reference!K1606</f>
        <v>0</v>
      </c>
      <c r="O1773">
        <f>Reference!J1606</f>
        <v>0</v>
      </c>
      <c r="P1773">
        <f>Reference!O1606</f>
        <v>0</v>
      </c>
      <c r="Q1773">
        <f>Reference!N1606</f>
        <v>0</v>
      </c>
      <c r="R1773">
        <f>Reference!M1606</f>
        <v>0</v>
      </c>
      <c r="S1773">
        <f>'Milestone 3'!R130</f>
        <v>0</v>
      </c>
      <c r="T1773">
        <f>'Milestone 3'!S130</f>
        <v>0</v>
      </c>
    </row>
    <row r="1774" spans="1:20">
      <c r="A1774">
        <f>'Milestone 3'!A131</f>
        <v>0</v>
      </c>
      <c r="B1774">
        <f>'Milestone 3'!B131</f>
        <v>0</v>
      </c>
      <c r="C1774" s="21">
        <f>'Controls Language'!BL53</f>
        <v>0</v>
      </c>
      <c r="D1774">
        <f>Reference!C1607</f>
        <v>0</v>
      </c>
      <c r="E1774">
        <f>Reference!B1607</f>
        <v>0</v>
      </c>
      <c r="F1774">
        <f>Reference!A1607</f>
        <v>0</v>
      </c>
      <c r="G1774">
        <f>Reference!F1607</f>
        <v>0</v>
      </c>
      <c r="H1774">
        <f>Reference!E1607</f>
        <v>0</v>
      </c>
      <c r="I1774">
        <f>Reference!D1607</f>
        <v>0</v>
      </c>
      <c r="J1774">
        <f>Reference!I1607</f>
        <v>0</v>
      </c>
      <c r="K1774">
        <f>Reference!H1607</f>
        <v>0</v>
      </c>
      <c r="L1774">
        <f>Reference!G1607</f>
        <v>0</v>
      </c>
      <c r="M1774">
        <f>Reference!L1607</f>
        <v>0</v>
      </c>
      <c r="N1774">
        <f>Reference!K1607</f>
        <v>0</v>
      </c>
      <c r="O1774">
        <f>Reference!J1607</f>
        <v>0</v>
      </c>
      <c r="P1774">
        <f>Reference!O1607</f>
        <v>0</v>
      </c>
      <c r="Q1774">
        <f>Reference!N1607</f>
        <v>0</v>
      </c>
      <c r="R1774">
        <f>Reference!M1607</f>
        <v>0</v>
      </c>
      <c r="S1774">
        <f>'Milestone 3'!R131</f>
        <v>0</v>
      </c>
      <c r="T1774">
        <f>'Milestone 3'!S131</f>
        <v>0</v>
      </c>
    </row>
    <row r="1775" spans="1:20">
      <c r="A1775">
        <f>'Milestone 3'!A132</f>
        <v>0</v>
      </c>
      <c r="B1775">
        <f>'Milestone 3'!B132</f>
        <v>0</v>
      </c>
      <c r="C1775" s="21">
        <f>'Controls Language'!BL54</f>
        <v>0</v>
      </c>
      <c r="D1775">
        <f>Reference!C1608</f>
        <v>0</v>
      </c>
      <c r="E1775">
        <f>Reference!B1608</f>
        <v>0</v>
      </c>
      <c r="F1775">
        <f>Reference!A1608</f>
        <v>0</v>
      </c>
      <c r="G1775">
        <f>Reference!F1608</f>
        <v>0</v>
      </c>
      <c r="H1775">
        <f>Reference!E1608</f>
        <v>0</v>
      </c>
      <c r="I1775">
        <f>Reference!D1608</f>
        <v>0</v>
      </c>
      <c r="J1775">
        <f>Reference!I1608</f>
        <v>0</v>
      </c>
      <c r="K1775">
        <f>Reference!H1608</f>
        <v>0</v>
      </c>
      <c r="L1775">
        <f>Reference!G1608</f>
        <v>0</v>
      </c>
      <c r="M1775">
        <f>Reference!L1608</f>
        <v>0</v>
      </c>
      <c r="N1775">
        <f>Reference!K1608</f>
        <v>0</v>
      </c>
      <c r="O1775">
        <f>Reference!J1608</f>
        <v>0</v>
      </c>
      <c r="P1775">
        <f>Reference!O1608</f>
        <v>0</v>
      </c>
      <c r="Q1775">
        <f>Reference!N1608</f>
        <v>0</v>
      </c>
      <c r="R1775">
        <f>Reference!M1608</f>
        <v>0</v>
      </c>
      <c r="S1775">
        <f>'Milestone 3'!R132</f>
        <v>0</v>
      </c>
      <c r="T1775">
        <f>'Milestone 3'!S132</f>
        <v>0</v>
      </c>
    </row>
    <row r="1776" spans="1:20">
      <c r="A1776">
        <f>'Milestone 3'!A133</f>
        <v>0</v>
      </c>
      <c r="B1776">
        <f>'Milestone 3'!B133</f>
        <v>0</v>
      </c>
      <c r="C1776" s="21">
        <f>'Controls Language'!BL55</f>
        <v>0</v>
      </c>
      <c r="D1776">
        <f>Reference!C1609</f>
        <v>0</v>
      </c>
      <c r="E1776">
        <f>Reference!B1609</f>
        <v>0</v>
      </c>
      <c r="F1776">
        <f>Reference!A1609</f>
        <v>0</v>
      </c>
      <c r="G1776">
        <f>Reference!F1609</f>
        <v>0</v>
      </c>
      <c r="H1776">
        <f>Reference!E1609</f>
        <v>0</v>
      </c>
      <c r="I1776">
        <f>Reference!D1609</f>
        <v>0</v>
      </c>
      <c r="J1776">
        <f>Reference!I1609</f>
        <v>0</v>
      </c>
      <c r="K1776">
        <f>Reference!H1609</f>
        <v>0</v>
      </c>
      <c r="L1776">
        <f>Reference!G1609</f>
        <v>0</v>
      </c>
      <c r="M1776">
        <f>Reference!L1609</f>
        <v>0</v>
      </c>
      <c r="N1776">
        <f>Reference!K1609</f>
        <v>0</v>
      </c>
      <c r="O1776">
        <f>Reference!J1609</f>
        <v>0</v>
      </c>
      <c r="P1776">
        <f>Reference!O1609</f>
        <v>0</v>
      </c>
      <c r="Q1776">
        <f>Reference!N1609</f>
        <v>0</v>
      </c>
      <c r="R1776">
        <f>Reference!M1609</f>
        <v>0</v>
      </c>
      <c r="S1776">
        <f>'Milestone 3'!R133</f>
        <v>0</v>
      </c>
      <c r="T1776">
        <f>'Milestone 3'!S133</f>
        <v>0</v>
      </c>
    </row>
    <row r="1777" spans="1:20">
      <c r="A1777">
        <f>'Milestone 3'!A134</f>
        <v>0</v>
      </c>
      <c r="B1777">
        <f>'Milestone 3'!B134</f>
        <v>0</v>
      </c>
      <c r="C1777" s="21">
        <f>'Controls Language'!BL56</f>
        <v>0</v>
      </c>
      <c r="D1777">
        <f>Reference!C1610</f>
        <v>0</v>
      </c>
      <c r="E1777">
        <f>Reference!B1610</f>
        <v>0</v>
      </c>
      <c r="F1777">
        <f>Reference!A1610</f>
        <v>0</v>
      </c>
      <c r="G1777">
        <f>Reference!F1610</f>
        <v>0</v>
      </c>
      <c r="H1777">
        <f>Reference!E1610</f>
        <v>0</v>
      </c>
      <c r="I1777">
        <f>Reference!D1610</f>
        <v>0</v>
      </c>
      <c r="J1777">
        <f>Reference!I1610</f>
        <v>0</v>
      </c>
      <c r="K1777">
        <f>Reference!H1610</f>
        <v>0</v>
      </c>
      <c r="L1777">
        <f>Reference!G1610</f>
        <v>0</v>
      </c>
      <c r="M1777">
        <f>Reference!L1610</f>
        <v>0</v>
      </c>
      <c r="N1777">
        <f>Reference!K1610</f>
        <v>0</v>
      </c>
      <c r="O1777">
        <f>Reference!J1610</f>
        <v>0</v>
      </c>
      <c r="P1777">
        <f>Reference!O1610</f>
        <v>0</v>
      </c>
      <c r="Q1777">
        <f>Reference!N1610</f>
        <v>0</v>
      </c>
      <c r="R1777">
        <f>Reference!M1610</f>
        <v>0</v>
      </c>
      <c r="S1777">
        <f>'Milestone 3'!R134</f>
        <v>0</v>
      </c>
      <c r="T1777">
        <f>'Milestone 3'!S134</f>
        <v>0</v>
      </c>
    </row>
    <row r="1778" spans="1:20">
      <c r="A1778">
        <f>'Milestone 3'!A135</f>
        <v>0</v>
      </c>
      <c r="B1778">
        <f>'Milestone 3'!B135</f>
        <v>0</v>
      </c>
      <c r="C1778" s="21">
        <f>'Controls Language'!BL57</f>
        <v>0</v>
      </c>
      <c r="D1778">
        <f>Reference!C1611</f>
        <v>0</v>
      </c>
      <c r="E1778">
        <f>Reference!B1611</f>
        <v>0</v>
      </c>
      <c r="F1778">
        <f>Reference!A1611</f>
        <v>0</v>
      </c>
      <c r="G1778">
        <f>Reference!F1611</f>
        <v>0</v>
      </c>
      <c r="H1778">
        <f>Reference!E1611</f>
        <v>0</v>
      </c>
      <c r="I1778">
        <f>Reference!D1611</f>
        <v>0</v>
      </c>
      <c r="J1778">
        <f>Reference!I1611</f>
        <v>0</v>
      </c>
      <c r="K1778">
        <f>Reference!H1611</f>
        <v>0</v>
      </c>
      <c r="L1778">
        <f>Reference!G1611</f>
        <v>0</v>
      </c>
      <c r="M1778">
        <f>Reference!L1611</f>
        <v>0</v>
      </c>
      <c r="N1778">
        <f>Reference!K1611</f>
        <v>0</v>
      </c>
      <c r="O1778">
        <f>Reference!J1611</f>
        <v>0</v>
      </c>
      <c r="P1778">
        <f>Reference!O1611</f>
        <v>0</v>
      </c>
      <c r="Q1778">
        <f>Reference!N1611</f>
        <v>0</v>
      </c>
      <c r="R1778">
        <f>Reference!M1611</f>
        <v>0</v>
      </c>
      <c r="S1778">
        <f>'Milestone 3'!R135</f>
        <v>0</v>
      </c>
      <c r="T1778">
        <f>'Milestone 3'!S135</f>
        <v>0</v>
      </c>
    </row>
    <row r="1779" spans="1:20">
      <c r="A1779">
        <f>'Milestone 3'!A136</f>
        <v>0</v>
      </c>
      <c r="B1779">
        <f>'Milestone 3'!B136</f>
        <v>0</v>
      </c>
      <c r="C1779" s="21">
        <f>'Controls Language'!BL58</f>
        <v>0</v>
      </c>
      <c r="D1779">
        <f>Reference!C1612</f>
        <v>0</v>
      </c>
      <c r="E1779">
        <f>Reference!B1612</f>
        <v>0</v>
      </c>
      <c r="F1779">
        <f>Reference!A1612</f>
        <v>0</v>
      </c>
      <c r="G1779">
        <f>Reference!F1612</f>
        <v>0</v>
      </c>
      <c r="H1779">
        <f>Reference!E1612</f>
        <v>0</v>
      </c>
      <c r="I1779">
        <f>Reference!D1612</f>
        <v>0</v>
      </c>
      <c r="J1779">
        <f>Reference!I1612</f>
        <v>0</v>
      </c>
      <c r="K1779">
        <f>Reference!H1612</f>
        <v>0</v>
      </c>
      <c r="L1779">
        <f>Reference!G1612</f>
        <v>0</v>
      </c>
      <c r="M1779">
        <f>Reference!L1612</f>
        <v>0</v>
      </c>
      <c r="N1779">
        <f>Reference!K1612</f>
        <v>0</v>
      </c>
      <c r="O1779">
        <f>Reference!J1612</f>
        <v>0</v>
      </c>
      <c r="P1779">
        <f>Reference!O1612</f>
        <v>0</v>
      </c>
      <c r="Q1779">
        <f>Reference!N1612</f>
        <v>0</v>
      </c>
      <c r="R1779">
        <f>Reference!M1612</f>
        <v>0</v>
      </c>
      <c r="S1779">
        <f>'Milestone 3'!R136</f>
        <v>0</v>
      </c>
      <c r="T1779">
        <f>'Milestone 3'!S136</f>
        <v>0</v>
      </c>
    </row>
    <row r="1780" spans="1:20">
      <c r="A1780">
        <f>'Milestone 3'!A137</f>
        <v>0</v>
      </c>
      <c r="B1780">
        <f>'Milestone 3'!B137</f>
        <v>0</v>
      </c>
      <c r="C1780" s="21">
        <f>'Controls Language'!BL59</f>
        <v>0</v>
      </c>
      <c r="D1780">
        <f>Reference!C1613</f>
        <v>0</v>
      </c>
      <c r="E1780">
        <f>Reference!B1613</f>
        <v>0</v>
      </c>
      <c r="F1780">
        <f>Reference!A1613</f>
        <v>0</v>
      </c>
      <c r="G1780">
        <f>Reference!F1613</f>
        <v>0</v>
      </c>
      <c r="H1780">
        <f>Reference!E1613</f>
        <v>0</v>
      </c>
      <c r="I1780">
        <f>Reference!D1613</f>
        <v>0</v>
      </c>
      <c r="J1780">
        <f>Reference!I1613</f>
        <v>0</v>
      </c>
      <c r="K1780">
        <f>Reference!H1613</f>
        <v>0</v>
      </c>
      <c r="L1780">
        <f>Reference!G1613</f>
        <v>0</v>
      </c>
      <c r="M1780">
        <f>Reference!L1613</f>
        <v>0</v>
      </c>
      <c r="N1780">
        <f>Reference!K1613</f>
        <v>0</v>
      </c>
      <c r="O1780">
        <f>Reference!J1613</f>
        <v>0</v>
      </c>
      <c r="P1780">
        <f>Reference!O1613</f>
        <v>0</v>
      </c>
      <c r="Q1780">
        <f>Reference!N1613</f>
        <v>0</v>
      </c>
      <c r="R1780">
        <f>Reference!M1613</f>
        <v>0</v>
      </c>
      <c r="S1780">
        <f>'Milestone 3'!R137</f>
        <v>0</v>
      </c>
      <c r="T1780">
        <f>'Milestone 3'!S137</f>
        <v>0</v>
      </c>
    </row>
    <row r="1781" spans="1:20">
      <c r="A1781">
        <f>'Milestone 3'!A138</f>
        <v>0</v>
      </c>
      <c r="B1781">
        <f>'Milestone 3'!B138</f>
        <v>0</v>
      </c>
      <c r="C1781" s="21">
        <f>'Controls Language'!BL60</f>
        <v>0</v>
      </c>
      <c r="D1781">
        <f>Reference!C1614</f>
        <v>0</v>
      </c>
      <c r="E1781">
        <f>Reference!B1614</f>
        <v>0</v>
      </c>
      <c r="F1781">
        <f>Reference!A1614</f>
        <v>0</v>
      </c>
      <c r="G1781">
        <f>Reference!F1614</f>
        <v>0</v>
      </c>
      <c r="H1781">
        <f>Reference!E1614</f>
        <v>0</v>
      </c>
      <c r="I1781">
        <f>Reference!D1614</f>
        <v>0</v>
      </c>
      <c r="J1781">
        <f>Reference!I1614</f>
        <v>0</v>
      </c>
      <c r="K1781">
        <f>Reference!H1614</f>
        <v>0</v>
      </c>
      <c r="L1781">
        <f>Reference!G1614</f>
        <v>0</v>
      </c>
      <c r="M1781">
        <f>Reference!L1614</f>
        <v>0</v>
      </c>
      <c r="N1781">
        <f>Reference!K1614</f>
        <v>0</v>
      </c>
      <c r="O1781">
        <f>Reference!J1614</f>
        <v>0</v>
      </c>
      <c r="P1781">
        <f>Reference!O1614</f>
        <v>0</v>
      </c>
      <c r="Q1781">
        <f>Reference!N1614</f>
        <v>0</v>
      </c>
      <c r="R1781">
        <f>Reference!M1614</f>
        <v>0</v>
      </c>
      <c r="S1781">
        <f>'Milestone 3'!R138</f>
        <v>0</v>
      </c>
      <c r="T1781">
        <f>'Milestone 3'!S138</f>
        <v>0</v>
      </c>
    </row>
    <row r="1782" spans="1:20">
      <c r="A1782">
        <f>'Milestone 3'!A139</f>
        <v>0</v>
      </c>
      <c r="B1782">
        <f>'Milestone 3'!B139</f>
        <v>0</v>
      </c>
      <c r="C1782" s="21">
        <f>'Controls Language'!BL61</f>
        <v>0</v>
      </c>
      <c r="D1782">
        <f>Reference!C1615</f>
        <v>0</v>
      </c>
      <c r="E1782">
        <f>Reference!B1615</f>
        <v>0</v>
      </c>
      <c r="F1782">
        <f>Reference!A1615</f>
        <v>0</v>
      </c>
      <c r="G1782">
        <f>Reference!F1615</f>
        <v>0</v>
      </c>
      <c r="H1782">
        <f>Reference!E1615</f>
        <v>0</v>
      </c>
      <c r="I1782">
        <f>Reference!D1615</f>
        <v>0</v>
      </c>
      <c r="J1782">
        <f>Reference!I1615</f>
        <v>0</v>
      </c>
      <c r="K1782">
        <f>Reference!H1615</f>
        <v>0</v>
      </c>
      <c r="L1782">
        <f>Reference!G1615</f>
        <v>0</v>
      </c>
      <c r="M1782">
        <f>Reference!L1615</f>
        <v>0</v>
      </c>
      <c r="N1782">
        <f>Reference!K1615</f>
        <v>0</v>
      </c>
      <c r="O1782">
        <f>Reference!J1615</f>
        <v>0</v>
      </c>
      <c r="P1782">
        <f>Reference!O1615</f>
        <v>0</v>
      </c>
      <c r="Q1782">
        <f>Reference!N1615</f>
        <v>0</v>
      </c>
      <c r="R1782">
        <f>Reference!M1615</f>
        <v>0</v>
      </c>
      <c r="S1782">
        <f>'Milestone 3'!R139</f>
        <v>0</v>
      </c>
      <c r="T1782">
        <f>'Milestone 3'!S139</f>
        <v>0</v>
      </c>
    </row>
    <row r="1783" spans="1:20">
      <c r="A1783">
        <f>'Milestone 3'!A140</f>
        <v>0</v>
      </c>
      <c r="B1783">
        <f>'Milestone 3'!B140</f>
        <v>0</v>
      </c>
      <c r="C1783" s="21">
        <f>'Controls Language'!BL62</f>
        <v>0</v>
      </c>
      <c r="D1783">
        <f>Reference!C1616</f>
        <v>0</v>
      </c>
      <c r="E1783">
        <f>Reference!B1616</f>
        <v>0</v>
      </c>
      <c r="F1783">
        <f>Reference!A1616</f>
        <v>0</v>
      </c>
      <c r="G1783">
        <f>Reference!F1616</f>
        <v>0</v>
      </c>
      <c r="H1783">
        <f>Reference!E1616</f>
        <v>0</v>
      </c>
      <c r="I1783">
        <f>Reference!D1616</f>
        <v>0</v>
      </c>
      <c r="J1783">
        <f>Reference!I1616</f>
        <v>0</v>
      </c>
      <c r="K1783">
        <f>Reference!H1616</f>
        <v>0</v>
      </c>
      <c r="L1783">
        <f>Reference!G1616</f>
        <v>0</v>
      </c>
      <c r="M1783">
        <f>Reference!L1616</f>
        <v>0</v>
      </c>
      <c r="N1783">
        <f>Reference!K1616</f>
        <v>0</v>
      </c>
      <c r="O1783">
        <f>Reference!J1616</f>
        <v>0</v>
      </c>
      <c r="P1783">
        <f>Reference!O1616</f>
        <v>0</v>
      </c>
      <c r="Q1783">
        <f>Reference!N1616</f>
        <v>0</v>
      </c>
      <c r="R1783">
        <f>Reference!M1616</f>
        <v>0</v>
      </c>
      <c r="S1783">
        <f>'Milestone 3'!R140</f>
        <v>0</v>
      </c>
      <c r="T1783">
        <f>'Milestone 3'!S140</f>
        <v>0</v>
      </c>
    </row>
    <row r="1784" spans="1:20">
      <c r="A1784">
        <f>'Milestone 3'!A141</f>
        <v>0</v>
      </c>
      <c r="B1784">
        <f>'Milestone 3'!B141</f>
        <v>0</v>
      </c>
      <c r="C1784" s="21">
        <f>'Controls Language'!BL63</f>
        <v>0</v>
      </c>
      <c r="D1784">
        <f>Reference!C1617</f>
        <v>0</v>
      </c>
      <c r="E1784">
        <f>Reference!B1617</f>
        <v>0</v>
      </c>
      <c r="F1784">
        <f>Reference!A1617</f>
        <v>0</v>
      </c>
      <c r="G1784">
        <f>Reference!F1617</f>
        <v>0</v>
      </c>
      <c r="H1784">
        <f>Reference!E1617</f>
        <v>0</v>
      </c>
      <c r="I1784">
        <f>Reference!D1617</f>
        <v>0</v>
      </c>
      <c r="J1784">
        <f>Reference!I1617</f>
        <v>0</v>
      </c>
      <c r="K1784">
        <f>Reference!H1617</f>
        <v>0</v>
      </c>
      <c r="L1784">
        <f>Reference!G1617</f>
        <v>0</v>
      </c>
      <c r="M1784">
        <f>Reference!L1617</f>
        <v>0</v>
      </c>
      <c r="N1784">
        <f>Reference!K1617</f>
        <v>0</v>
      </c>
      <c r="O1784">
        <f>Reference!J1617</f>
        <v>0</v>
      </c>
      <c r="P1784">
        <f>Reference!O1617</f>
        <v>0</v>
      </c>
      <c r="Q1784">
        <f>Reference!N1617</f>
        <v>0</v>
      </c>
      <c r="R1784">
        <f>Reference!M1617</f>
        <v>0</v>
      </c>
      <c r="S1784">
        <f>'Milestone 3'!R141</f>
        <v>0</v>
      </c>
      <c r="T1784">
        <f>'Milestone 3'!S141</f>
        <v>0</v>
      </c>
    </row>
    <row r="1785" spans="1:20">
      <c r="A1785">
        <f>'Milestone 3'!A142</f>
        <v>0</v>
      </c>
      <c r="B1785">
        <f>'Milestone 3'!B142</f>
        <v>0</v>
      </c>
      <c r="C1785" s="21">
        <f>'Controls Language'!BL64</f>
        <v>0</v>
      </c>
      <c r="D1785">
        <f>Reference!C1618</f>
        <v>0</v>
      </c>
      <c r="E1785">
        <f>Reference!B1618</f>
        <v>0</v>
      </c>
      <c r="F1785">
        <f>Reference!A1618</f>
        <v>0</v>
      </c>
      <c r="G1785">
        <f>Reference!F1618</f>
        <v>0</v>
      </c>
      <c r="H1785">
        <f>Reference!E1618</f>
        <v>0</v>
      </c>
      <c r="I1785">
        <f>Reference!D1618</f>
        <v>0</v>
      </c>
      <c r="J1785">
        <f>Reference!I1618</f>
        <v>0</v>
      </c>
      <c r="K1785">
        <f>Reference!H1618</f>
        <v>0</v>
      </c>
      <c r="L1785">
        <f>Reference!G1618</f>
        <v>0</v>
      </c>
      <c r="M1785">
        <f>Reference!L1618</f>
        <v>0</v>
      </c>
      <c r="N1785">
        <f>Reference!K1618</f>
        <v>0</v>
      </c>
      <c r="O1785">
        <f>Reference!J1618</f>
        <v>0</v>
      </c>
      <c r="P1785">
        <f>Reference!O1618</f>
        <v>0</v>
      </c>
      <c r="Q1785">
        <f>Reference!N1618</f>
        <v>0</v>
      </c>
      <c r="R1785">
        <f>Reference!M1618</f>
        <v>0</v>
      </c>
      <c r="S1785">
        <f>'Milestone 3'!R142</f>
        <v>0</v>
      </c>
      <c r="T1785">
        <f>'Milestone 3'!S142</f>
        <v>0</v>
      </c>
    </row>
    <row r="1786" spans="1:20">
      <c r="A1786">
        <f>'Milestone 3'!A143</f>
        <v>0</v>
      </c>
      <c r="B1786">
        <f>'Milestone 3'!B143</f>
        <v>0</v>
      </c>
      <c r="C1786" s="21">
        <f>'Controls Language'!BL65</f>
        <v>0</v>
      </c>
      <c r="D1786">
        <f>Reference!C1619</f>
        <v>0</v>
      </c>
      <c r="E1786">
        <f>Reference!B1619</f>
        <v>0</v>
      </c>
      <c r="F1786">
        <f>Reference!A1619</f>
        <v>0</v>
      </c>
      <c r="G1786">
        <f>Reference!F1619</f>
        <v>0</v>
      </c>
      <c r="H1786">
        <f>Reference!E1619</f>
        <v>0</v>
      </c>
      <c r="I1786">
        <f>Reference!D1619</f>
        <v>0</v>
      </c>
      <c r="J1786">
        <f>Reference!I1619</f>
        <v>0</v>
      </c>
      <c r="K1786">
        <f>Reference!H1619</f>
        <v>0</v>
      </c>
      <c r="L1786">
        <f>Reference!G1619</f>
        <v>0</v>
      </c>
      <c r="M1786">
        <f>Reference!L1619</f>
        <v>0</v>
      </c>
      <c r="N1786">
        <f>Reference!K1619</f>
        <v>0</v>
      </c>
      <c r="O1786">
        <f>Reference!J1619</f>
        <v>0</v>
      </c>
      <c r="P1786">
        <f>Reference!O1619</f>
        <v>0</v>
      </c>
      <c r="Q1786">
        <f>Reference!N1619</f>
        <v>0</v>
      </c>
      <c r="R1786">
        <f>Reference!M1619</f>
        <v>0</v>
      </c>
      <c r="S1786">
        <f>'Milestone 3'!R143</f>
        <v>0</v>
      </c>
      <c r="T1786">
        <f>'Milestone 3'!S143</f>
        <v>0</v>
      </c>
    </row>
    <row r="1787" spans="1:20">
      <c r="A1787">
        <f>'Milestone 3'!A144</f>
        <v>0</v>
      </c>
      <c r="B1787">
        <f>'Milestone 3'!B144</f>
        <v>0</v>
      </c>
      <c r="C1787" s="21">
        <f>'Controls Language'!BL66</f>
        <v>0</v>
      </c>
      <c r="D1787">
        <f>Reference!C1620</f>
        <v>0</v>
      </c>
      <c r="E1787">
        <f>Reference!B1620</f>
        <v>0</v>
      </c>
      <c r="F1787">
        <f>Reference!A1620</f>
        <v>0</v>
      </c>
      <c r="G1787">
        <f>Reference!F1620</f>
        <v>0</v>
      </c>
      <c r="H1787">
        <f>Reference!E1620</f>
        <v>0</v>
      </c>
      <c r="I1787">
        <f>Reference!D1620</f>
        <v>0</v>
      </c>
      <c r="J1787">
        <f>Reference!I1620</f>
        <v>0</v>
      </c>
      <c r="K1787">
        <f>Reference!H1620</f>
        <v>0</v>
      </c>
      <c r="L1787">
        <f>Reference!G1620</f>
        <v>0</v>
      </c>
      <c r="M1787">
        <f>Reference!L1620</f>
        <v>0</v>
      </c>
      <c r="N1787">
        <f>Reference!K1620</f>
        <v>0</v>
      </c>
      <c r="O1787">
        <f>Reference!J1620</f>
        <v>0</v>
      </c>
      <c r="P1787">
        <f>Reference!O1620</f>
        <v>0</v>
      </c>
      <c r="Q1787">
        <f>Reference!N1620</f>
        <v>0</v>
      </c>
      <c r="R1787">
        <f>Reference!M1620</f>
        <v>0</v>
      </c>
      <c r="S1787">
        <f>'Milestone 3'!R144</f>
        <v>0</v>
      </c>
      <c r="T1787">
        <f>'Milestone 3'!S144</f>
        <v>0</v>
      </c>
    </row>
    <row r="1788" spans="1:20">
      <c r="A1788">
        <f>'Milestone 3'!A145</f>
        <v>0</v>
      </c>
      <c r="B1788">
        <f>'Milestone 3'!B145</f>
        <v>0</v>
      </c>
      <c r="C1788" s="21">
        <f>'Controls Language'!BL67</f>
        <v>0</v>
      </c>
      <c r="D1788">
        <f>Reference!C1621</f>
        <v>0</v>
      </c>
      <c r="E1788">
        <f>Reference!B1621</f>
        <v>0</v>
      </c>
      <c r="F1788">
        <f>Reference!A1621</f>
        <v>0</v>
      </c>
      <c r="G1788">
        <f>Reference!F1621</f>
        <v>0</v>
      </c>
      <c r="H1788">
        <f>Reference!E1621</f>
        <v>0</v>
      </c>
      <c r="I1788">
        <f>Reference!D1621</f>
        <v>0</v>
      </c>
      <c r="J1788">
        <f>Reference!I1621</f>
        <v>0</v>
      </c>
      <c r="K1788">
        <f>Reference!H1621</f>
        <v>0</v>
      </c>
      <c r="L1788">
        <f>Reference!G1621</f>
        <v>0</v>
      </c>
      <c r="M1788">
        <f>Reference!L1621</f>
        <v>0</v>
      </c>
      <c r="N1788">
        <f>Reference!K1621</f>
        <v>0</v>
      </c>
      <c r="O1788">
        <f>Reference!J1621</f>
        <v>0</v>
      </c>
      <c r="P1788">
        <f>Reference!O1621</f>
        <v>0</v>
      </c>
      <c r="Q1788">
        <f>Reference!N1621</f>
        <v>0</v>
      </c>
      <c r="R1788">
        <f>Reference!M1621</f>
        <v>0</v>
      </c>
      <c r="S1788">
        <f>'Milestone 3'!R145</f>
        <v>0</v>
      </c>
      <c r="T1788">
        <f>'Milestone 3'!S145</f>
        <v>0</v>
      </c>
    </row>
    <row r="1789" spans="1:20">
      <c r="A1789">
        <f>'Milestone 3'!A146</f>
        <v>0</v>
      </c>
      <c r="B1789">
        <f>'Milestone 3'!B146</f>
        <v>0</v>
      </c>
      <c r="C1789" s="21">
        <f>'Controls Language'!BL68</f>
        <v>0</v>
      </c>
      <c r="D1789">
        <f>Reference!C1622</f>
        <v>0</v>
      </c>
      <c r="E1789">
        <f>Reference!B1622</f>
        <v>0</v>
      </c>
      <c r="F1789">
        <f>Reference!A1622</f>
        <v>0</v>
      </c>
      <c r="G1789">
        <f>Reference!F1622</f>
        <v>0</v>
      </c>
      <c r="H1789">
        <f>Reference!E1622</f>
        <v>0</v>
      </c>
      <c r="I1789">
        <f>Reference!D1622</f>
        <v>0</v>
      </c>
      <c r="J1789">
        <f>Reference!I1622</f>
        <v>0</v>
      </c>
      <c r="K1789">
        <f>Reference!H1622</f>
        <v>0</v>
      </c>
      <c r="L1789">
        <f>Reference!G1622</f>
        <v>0</v>
      </c>
      <c r="M1789">
        <f>Reference!L1622</f>
        <v>0</v>
      </c>
      <c r="N1789">
        <f>Reference!K1622</f>
        <v>0</v>
      </c>
      <c r="O1789">
        <f>Reference!J1622</f>
        <v>0</v>
      </c>
      <c r="P1789">
        <f>Reference!O1622</f>
        <v>0</v>
      </c>
      <c r="Q1789">
        <f>Reference!N1622</f>
        <v>0</v>
      </c>
      <c r="R1789">
        <f>Reference!M1622</f>
        <v>0</v>
      </c>
      <c r="S1789">
        <f>'Milestone 3'!R146</f>
        <v>0</v>
      </c>
      <c r="T1789">
        <f>'Milestone 3'!S146</f>
        <v>0</v>
      </c>
    </row>
    <row r="1790" spans="1:20">
      <c r="A1790">
        <f>'Milestone 3'!A147</f>
        <v>0</v>
      </c>
      <c r="B1790">
        <f>'Milestone 3'!B147</f>
        <v>0</v>
      </c>
      <c r="C1790" s="21">
        <f>'Controls Language'!BL69</f>
        <v>0</v>
      </c>
      <c r="D1790">
        <f>Reference!C1623</f>
        <v>0</v>
      </c>
      <c r="E1790">
        <f>Reference!B1623</f>
        <v>0</v>
      </c>
      <c r="F1790">
        <f>Reference!A1623</f>
        <v>0</v>
      </c>
      <c r="G1790">
        <f>Reference!F1623</f>
        <v>0</v>
      </c>
      <c r="H1790">
        <f>Reference!E1623</f>
        <v>0</v>
      </c>
      <c r="I1790">
        <f>Reference!D1623</f>
        <v>0</v>
      </c>
      <c r="J1790">
        <f>Reference!I1623</f>
        <v>0</v>
      </c>
      <c r="K1790">
        <f>Reference!H1623</f>
        <v>0</v>
      </c>
      <c r="L1790">
        <f>Reference!G1623</f>
        <v>0</v>
      </c>
      <c r="M1790">
        <f>Reference!L1623</f>
        <v>0</v>
      </c>
      <c r="N1790">
        <f>Reference!K1623</f>
        <v>0</v>
      </c>
      <c r="O1790">
        <f>Reference!J1623</f>
        <v>0</v>
      </c>
      <c r="P1790">
        <f>Reference!O1623</f>
        <v>0</v>
      </c>
      <c r="Q1790">
        <f>Reference!N1623</f>
        <v>0</v>
      </c>
      <c r="R1790">
        <f>Reference!M1623</f>
        <v>0</v>
      </c>
      <c r="S1790">
        <f>'Milestone 3'!R147</f>
        <v>0</v>
      </c>
      <c r="T1790">
        <f>'Milestone 3'!S147</f>
        <v>0</v>
      </c>
    </row>
    <row r="1791" spans="1:20">
      <c r="A1791">
        <f>'Milestone 3'!A148</f>
        <v>0</v>
      </c>
      <c r="B1791">
        <f>'Milestone 3'!B148</f>
        <v>0</v>
      </c>
      <c r="C1791" s="21">
        <f>'Controls Language'!BL70</f>
        <v>0</v>
      </c>
      <c r="D1791">
        <f>Reference!C1624</f>
        <v>0</v>
      </c>
      <c r="E1791">
        <f>Reference!B1624</f>
        <v>0</v>
      </c>
      <c r="F1791">
        <f>Reference!A1624</f>
        <v>0</v>
      </c>
      <c r="G1791">
        <f>Reference!F1624</f>
        <v>0</v>
      </c>
      <c r="H1791">
        <f>Reference!E1624</f>
        <v>0</v>
      </c>
      <c r="I1791">
        <f>Reference!D1624</f>
        <v>0</v>
      </c>
      <c r="J1791">
        <f>Reference!I1624</f>
        <v>0</v>
      </c>
      <c r="K1791">
        <f>Reference!H1624</f>
        <v>0</v>
      </c>
      <c r="L1791">
        <f>Reference!G1624</f>
        <v>0</v>
      </c>
      <c r="M1791">
        <f>Reference!L1624</f>
        <v>0</v>
      </c>
      <c r="N1791">
        <f>Reference!K1624</f>
        <v>0</v>
      </c>
      <c r="O1791">
        <f>Reference!J1624</f>
        <v>0</v>
      </c>
      <c r="P1791">
        <f>Reference!O1624</f>
        <v>0</v>
      </c>
      <c r="Q1791">
        <f>Reference!N1624</f>
        <v>0</v>
      </c>
      <c r="R1791">
        <f>Reference!M1624</f>
        <v>0</v>
      </c>
      <c r="S1791">
        <f>'Milestone 3'!R148</f>
        <v>0</v>
      </c>
      <c r="T1791">
        <f>'Milestone 3'!S148</f>
        <v>0</v>
      </c>
    </row>
    <row r="1792" spans="1:20">
      <c r="A1792">
        <f>'Milestone 3'!A149</f>
        <v>0</v>
      </c>
      <c r="B1792">
        <f>'Milestone 3'!B149</f>
        <v>0</v>
      </c>
      <c r="C1792" s="21">
        <f>'Controls Language'!BL71</f>
        <v>0</v>
      </c>
      <c r="D1792">
        <f>Reference!C1625</f>
        <v>0</v>
      </c>
      <c r="E1792">
        <f>Reference!B1625</f>
        <v>0</v>
      </c>
      <c r="F1792">
        <f>Reference!A1625</f>
        <v>0</v>
      </c>
      <c r="G1792">
        <f>Reference!F1625</f>
        <v>0</v>
      </c>
      <c r="H1792">
        <f>Reference!E1625</f>
        <v>0</v>
      </c>
      <c r="I1792">
        <f>Reference!D1625</f>
        <v>0</v>
      </c>
      <c r="J1792">
        <f>Reference!I1625</f>
        <v>0</v>
      </c>
      <c r="K1792">
        <f>Reference!H1625</f>
        <v>0</v>
      </c>
      <c r="L1792">
        <f>Reference!G1625</f>
        <v>0</v>
      </c>
      <c r="M1792">
        <f>Reference!L1625</f>
        <v>0</v>
      </c>
      <c r="N1792">
        <f>Reference!K1625</f>
        <v>0</v>
      </c>
      <c r="O1792">
        <f>Reference!J1625</f>
        <v>0</v>
      </c>
      <c r="P1792">
        <f>Reference!O1625</f>
        <v>0</v>
      </c>
      <c r="Q1792">
        <f>Reference!N1625</f>
        <v>0</v>
      </c>
      <c r="R1792">
        <f>Reference!M1625</f>
        <v>0</v>
      </c>
      <c r="S1792">
        <f>'Milestone 3'!R149</f>
        <v>0</v>
      </c>
      <c r="T1792">
        <f>'Milestone 3'!S149</f>
        <v>0</v>
      </c>
    </row>
    <row r="1793" spans="1:20">
      <c r="A1793">
        <f>'Milestone 3'!A150</f>
        <v>0</v>
      </c>
      <c r="B1793">
        <f>'Milestone 3'!B150</f>
        <v>0</v>
      </c>
      <c r="C1793" s="21">
        <f>'Controls Language'!BL72</f>
        <v>0</v>
      </c>
      <c r="D1793">
        <f>Reference!C1626</f>
        <v>0</v>
      </c>
      <c r="E1793">
        <f>Reference!B1626</f>
        <v>0</v>
      </c>
      <c r="F1793">
        <f>Reference!A1626</f>
        <v>0</v>
      </c>
      <c r="G1793">
        <f>Reference!F1626</f>
        <v>0</v>
      </c>
      <c r="H1793">
        <f>Reference!E1626</f>
        <v>0</v>
      </c>
      <c r="I1793">
        <f>Reference!D1626</f>
        <v>0</v>
      </c>
      <c r="J1793">
        <f>Reference!I1626</f>
        <v>0</v>
      </c>
      <c r="K1793">
        <f>Reference!H1626</f>
        <v>0</v>
      </c>
      <c r="L1793">
        <f>Reference!G1626</f>
        <v>0</v>
      </c>
      <c r="M1793">
        <f>Reference!L1626</f>
        <v>0</v>
      </c>
      <c r="N1793">
        <f>Reference!K1626</f>
        <v>0</v>
      </c>
      <c r="O1793">
        <f>Reference!J1626</f>
        <v>0</v>
      </c>
      <c r="P1793">
        <f>Reference!O1626</f>
        <v>0</v>
      </c>
      <c r="Q1793">
        <f>Reference!N1626</f>
        <v>0</v>
      </c>
      <c r="R1793">
        <f>Reference!M1626</f>
        <v>0</v>
      </c>
      <c r="S1793">
        <f>'Milestone 3'!R150</f>
        <v>0</v>
      </c>
      <c r="T1793">
        <f>'Milestone 3'!S150</f>
        <v>0</v>
      </c>
    </row>
    <row r="1794" spans="1:20">
      <c r="A1794">
        <f>'Milestone 3'!A151</f>
        <v>0</v>
      </c>
      <c r="B1794">
        <f>'Milestone 3'!B151</f>
        <v>0</v>
      </c>
      <c r="C1794" s="21">
        <f>'Controls Language'!BL73</f>
        <v>0</v>
      </c>
      <c r="D1794">
        <f>Reference!C1627</f>
        <v>0</v>
      </c>
      <c r="E1794">
        <f>Reference!B1627</f>
        <v>0</v>
      </c>
      <c r="F1794">
        <f>Reference!A1627</f>
        <v>0</v>
      </c>
      <c r="G1794">
        <f>Reference!F1627</f>
        <v>0</v>
      </c>
      <c r="H1794">
        <f>Reference!E1627</f>
        <v>0</v>
      </c>
      <c r="I1794">
        <f>Reference!D1627</f>
        <v>0</v>
      </c>
      <c r="J1794">
        <f>Reference!I1627</f>
        <v>0</v>
      </c>
      <c r="K1794">
        <f>Reference!H1627</f>
        <v>0</v>
      </c>
      <c r="L1794">
        <f>Reference!G1627</f>
        <v>0</v>
      </c>
      <c r="M1794">
        <f>Reference!L1627</f>
        <v>0</v>
      </c>
      <c r="N1794">
        <f>Reference!K1627</f>
        <v>0</v>
      </c>
      <c r="O1794">
        <f>Reference!J1627</f>
        <v>0</v>
      </c>
      <c r="P1794">
        <f>Reference!O1627</f>
        <v>0</v>
      </c>
      <c r="Q1794">
        <f>Reference!N1627</f>
        <v>0</v>
      </c>
      <c r="R1794">
        <f>Reference!M1627</f>
        <v>0</v>
      </c>
      <c r="S1794">
        <f>'Milestone 3'!R151</f>
        <v>0</v>
      </c>
      <c r="T1794">
        <f>'Milestone 3'!S151</f>
        <v>0</v>
      </c>
    </row>
    <row r="1795" spans="1:20">
      <c r="A1795">
        <f>'Milestone 3'!A152</f>
        <v>0</v>
      </c>
      <c r="B1795">
        <f>'Milestone 3'!B152</f>
        <v>0</v>
      </c>
      <c r="C1795" s="21">
        <f>'Controls Language'!BL74</f>
        <v>0</v>
      </c>
      <c r="D1795">
        <f>Reference!C1628</f>
        <v>0</v>
      </c>
      <c r="E1795">
        <f>Reference!B1628</f>
        <v>0</v>
      </c>
      <c r="F1795">
        <f>Reference!A1628</f>
        <v>0</v>
      </c>
      <c r="G1795">
        <f>Reference!F1628</f>
        <v>0</v>
      </c>
      <c r="H1795">
        <f>Reference!E1628</f>
        <v>0</v>
      </c>
      <c r="I1795">
        <f>Reference!D1628</f>
        <v>0</v>
      </c>
      <c r="J1795">
        <f>Reference!I1628</f>
        <v>0</v>
      </c>
      <c r="K1795">
        <f>Reference!H1628</f>
        <v>0</v>
      </c>
      <c r="L1795">
        <f>Reference!G1628</f>
        <v>0</v>
      </c>
      <c r="M1795">
        <f>Reference!L1628</f>
        <v>0</v>
      </c>
      <c r="N1795">
        <f>Reference!K1628</f>
        <v>0</v>
      </c>
      <c r="O1795">
        <f>Reference!J1628</f>
        <v>0</v>
      </c>
      <c r="P1795">
        <f>Reference!O1628</f>
        <v>0</v>
      </c>
      <c r="Q1795">
        <f>Reference!N1628</f>
        <v>0</v>
      </c>
      <c r="R1795">
        <f>Reference!M1628</f>
        <v>0</v>
      </c>
      <c r="S1795">
        <f>'Milestone 3'!R152</f>
        <v>0</v>
      </c>
      <c r="T1795">
        <f>'Milestone 3'!S152</f>
        <v>0</v>
      </c>
    </row>
    <row r="1796" spans="1:20">
      <c r="A1796">
        <f>'Milestone 3'!A153</f>
        <v>0</v>
      </c>
      <c r="B1796">
        <f>'Milestone 3'!B153</f>
        <v>0</v>
      </c>
      <c r="C1796" s="21">
        <f>'Controls Language'!BL75</f>
        <v>0</v>
      </c>
      <c r="D1796">
        <f>Reference!C1629</f>
        <v>0</v>
      </c>
      <c r="E1796">
        <f>Reference!B1629</f>
        <v>0</v>
      </c>
      <c r="F1796">
        <f>Reference!A1629</f>
        <v>0</v>
      </c>
      <c r="G1796">
        <f>Reference!F1629</f>
        <v>0</v>
      </c>
      <c r="H1796">
        <f>Reference!E1629</f>
        <v>0</v>
      </c>
      <c r="I1796">
        <f>Reference!D1629</f>
        <v>0</v>
      </c>
      <c r="J1796">
        <f>Reference!I1629</f>
        <v>0</v>
      </c>
      <c r="K1796">
        <f>Reference!H1629</f>
        <v>0</v>
      </c>
      <c r="L1796">
        <f>Reference!G1629</f>
        <v>0</v>
      </c>
      <c r="M1796">
        <f>Reference!L1629</f>
        <v>0</v>
      </c>
      <c r="N1796">
        <f>Reference!K1629</f>
        <v>0</v>
      </c>
      <c r="O1796">
        <f>Reference!J1629</f>
        <v>0</v>
      </c>
      <c r="P1796">
        <f>Reference!O1629</f>
        <v>0</v>
      </c>
      <c r="Q1796">
        <f>Reference!N1629</f>
        <v>0</v>
      </c>
      <c r="R1796">
        <f>Reference!M1629</f>
        <v>0</v>
      </c>
      <c r="S1796">
        <f>'Milestone 3'!R153</f>
        <v>0</v>
      </c>
      <c r="T1796">
        <f>'Milestone 3'!S153</f>
        <v>0</v>
      </c>
    </row>
    <row r="1797" spans="1:20">
      <c r="A1797">
        <f>'Milestone 3'!A154</f>
        <v>0</v>
      </c>
      <c r="B1797">
        <f>'Milestone 3'!B154</f>
        <v>0</v>
      </c>
      <c r="C1797" s="21">
        <f>'Controls Language'!BL76</f>
        <v>0</v>
      </c>
      <c r="D1797">
        <f>Reference!C1630</f>
        <v>0</v>
      </c>
      <c r="E1797">
        <f>Reference!B1630</f>
        <v>0</v>
      </c>
      <c r="F1797">
        <f>Reference!A1630</f>
        <v>0</v>
      </c>
      <c r="G1797">
        <f>Reference!F1630</f>
        <v>0</v>
      </c>
      <c r="H1797">
        <f>Reference!E1630</f>
        <v>0</v>
      </c>
      <c r="I1797">
        <f>Reference!D1630</f>
        <v>0</v>
      </c>
      <c r="J1797">
        <f>Reference!I1630</f>
        <v>0</v>
      </c>
      <c r="K1797">
        <f>Reference!H1630</f>
        <v>0</v>
      </c>
      <c r="L1797">
        <f>Reference!G1630</f>
        <v>0</v>
      </c>
      <c r="M1797">
        <f>Reference!L1630</f>
        <v>0</v>
      </c>
      <c r="N1797">
        <f>Reference!K1630</f>
        <v>0</v>
      </c>
      <c r="O1797">
        <f>Reference!J1630</f>
        <v>0</v>
      </c>
      <c r="P1797">
        <f>Reference!O1630</f>
        <v>0</v>
      </c>
      <c r="Q1797">
        <f>Reference!N1630</f>
        <v>0</v>
      </c>
      <c r="R1797">
        <f>Reference!M1630</f>
        <v>0</v>
      </c>
      <c r="S1797">
        <f>'Milestone 3'!R154</f>
        <v>0</v>
      </c>
      <c r="T1797">
        <f>'Milestone 3'!S154</f>
        <v>0</v>
      </c>
    </row>
    <row r="1798" spans="1:20">
      <c r="A1798">
        <f>'Milestone 3'!A155</f>
        <v>0</v>
      </c>
      <c r="B1798">
        <f>'Milestone 3'!B155</f>
        <v>0</v>
      </c>
      <c r="C1798" s="21">
        <f>'Controls Language'!BL77</f>
        <v>0</v>
      </c>
      <c r="D1798">
        <f>Reference!C1631</f>
        <v>0</v>
      </c>
      <c r="E1798">
        <f>Reference!B1631</f>
        <v>0</v>
      </c>
      <c r="F1798">
        <f>Reference!A1631</f>
        <v>0</v>
      </c>
      <c r="G1798">
        <f>Reference!F1631</f>
        <v>0</v>
      </c>
      <c r="H1798">
        <f>Reference!E1631</f>
        <v>0</v>
      </c>
      <c r="I1798">
        <f>Reference!D1631</f>
        <v>0</v>
      </c>
      <c r="J1798">
        <f>Reference!I1631</f>
        <v>0</v>
      </c>
      <c r="K1798">
        <f>Reference!H1631</f>
        <v>0</v>
      </c>
      <c r="L1798">
        <f>Reference!G1631</f>
        <v>0</v>
      </c>
      <c r="M1798">
        <f>Reference!L1631</f>
        <v>0</v>
      </c>
      <c r="N1798">
        <f>Reference!K1631</f>
        <v>0</v>
      </c>
      <c r="O1798">
        <f>Reference!J1631</f>
        <v>0</v>
      </c>
      <c r="P1798">
        <f>Reference!O1631</f>
        <v>0</v>
      </c>
      <c r="Q1798">
        <f>Reference!N1631</f>
        <v>0</v>
      </c>
      <c r="R1798">
        <f>Reference!M1631</f>
        <v>0</v>
      </c>
      <c r="S1798">
        <f>'Milestone 3'!R155</f>
        <v>0</v>
      </c>
      <c r="T1798">
        <f>'Milestone 3'!S155</f>
        <v>0</v>
      </c>
    </row>
    <row r="1799" spans="1:20">
      <c r="A1799">
        <f>'Milestone 3'!A156</f>
        <v>0</v>
      </c>
      <c r="B1799">
        <f>'Milestone 3'!B156</f>
        <v>0</v>
      </c>
      <c r="C1799" s="21">
        <f>'Controls Language'!BL78</f>
        <v>0</v>
      </c>
      <c r="D1799">
        <f>Reference!C1632</f>
        <v>0</v>
      </c>
      <c r="E1799">
        <f>Reference!B1632</f>
        <v>0</v>
      </c>
      <c r="F1799">
        <f>Reference!A1632</f>
        <v>0</v>
      </c>
      <c r="G1799">
        <f>Reference!F1632</f>
        <v>0</v>
      </c>
      <c r="H1799">
        <f>Reference!E1632</f>
        <v>0</v>
      </c>
      <c r="I1799">
        <f>Reference!D1632</f>
        <v>0</v>
      </c>
      <c r="J1799">
        <f>Reference!I1632</f>
        <v>0</v>
      </c>
      <c r="K1799">
        <f>Reference!H1632</f>
        <v>0</v>
      </c>
      <c r="L1799">
        <f>Reference!G1632</f>
        <v>0</v>
      </c>
      <c r="M1799">
        <f>Reference!L1632</f>
        <v>0</v>
      </c>
      <c r="N1799">
        <f>Reference!K1632</f>
        <v>0</v>
      </c>
      <c r="O1799">
        <f>Reference!J1632</f>
        <v>0</v>
      </c>
      <c r="P1799">
        <f>Reference!O1632</f>
        <v>0</v>
      </c>
      <c r="Q1799">
        <f>Reference!N1632</f>
        <v>0</v>
      </c>
      <c r="R1799">
        <f>Reference!M1632</f>
        <v>0</v>
      </c>
      <c r="S1799">
        <f>'Milestone 3'!R156</f>
        <v>0</v>
      </c>
      <c r="T1799">
        <f>'Milestone 3'!S156</f>
        <v>0</v>
      </c>
    </row>
    <row r="1800" spans="1:20">
      <c r="A1800">
        <f>'Milestone 3'!A157</f>
        <v>0</v>
      </c>
      <c r="B1800">
        <f>'Milestone 3'!B157</f>
        <v>0</v>
      </c>
      <c r="C1800" s="21">
        <f>'Controls Language'!BL79</f>
        <v>0</v>
      </c>
      <c r="D1800">
        <f>Reference!C1633</f>
        <v>0</v>
      </c>
      <c r="E1800">
        <f>Reference!B1633</f>
        <v>0</v>
      </c>
      <c r="F1800">
        <f>Reference!A1633</f>
        <v>0</v>
      </c>
      <c r="G1800">
        <f>Reference!F1633</f>
        <v>0</v>
      </c>
      <c r="H1800">
        <f>Reference!E1633</f>
        <v>0</v>
      </c>
      <c r="I1800">
        <f>Reference!D1633</f>
        <v>0</v>
      </c>
      <c r="J1800">
        <f>Reference!I1633</f>
        <v>0</v>
      </c>
      <c r="K1800">
        <f>Reference!H1633</f>
        <v>0</v>
      </c>
      <c r="L1800">
        <f>Reference!G1633</f>
        <v>0</v>
      </c>
      <c r="M1800">
        <f>Reference!L1633</f>
        <v>0</v>
      </c>
      <c r="N1800">
        <f>Reference!K1633</f>
        <v>0</v>
      </c>
      <c r="O1800">
        <f>Reference!J1633</f>
        <v>0</v>
      </c>
      <c r="P1800">
        <f>Reference!O1633</f>
        <v>0</v>
      </c>
      <c r="Q1800">
        <f>Reference!N1633</f>
        <v>0</v>
      </c>
      <c r="R1800">
        <f>Reference!M1633</f>
        <v>0</v>
      </c>
      <c r="S1800">
        <f>'Milestone 3'!R157</f>
        <v>0</v>
      </c>
      <c r="T1800">
        <f>'Milestone 3'!S157</f>
        <v>0</v>
      </c>
    </row>
    <row r="1801" spans="1:20">
      <c r="A1801">
        <f>'Milestone 3'!A158</f>
        <v>0</v>
      </c>
      <c r="B1801">
        <f>'Milestone 3'!B158</f>
        <v>0</v>
      </c>
      <c r="C1801" s="21">
        <f>'Controls Language'!BL80</f>
        <v>0</v>
      </c>
      <c r="D1801">
        <f>Reference!C1634</f>
        <v>0</v>
      </c>
      <c r="E1801">
        <f>Reference!B1634</f>
        <v>0</v>
      </c>
      <c r="F1801">
        <f>Reference!A1634</f>
        <v>0</v>
      </c>
      <c r="G1801">
        <f>Reference!F1634</f>
        <v>0</v>
      </c>
      <c r="H1801">
        <f>Reference!E1634</f>
        <v>0</v>
      </c>
      <c r="I1801">
        <f>Reference!D1634</f>
        <v>0</v>
      </c>
      <c r="J1801">
        <f>Reference!I1634</f>
        <v>0</v>
      </c>
      <c r="K1801">
        <f>Reference!H1634</f>
        <v>0</v>
      </c>
      <c r="L1801">
        <f>Reference!G1634</f>
        <v>0</v>
      </c>
      <c r="M1801">
        <f>Reference!L1634</f>
        <v>0</v>
      </c>
      <c r="N1801">
        <f>Reference!K1634</f>
        <v>0</v>
      </c>
      <c r="O1801">
        <f>Reference!J1634</f>
        <v>0</v>
      </c>
      <c r="P1801">
        <f>Reference!O1634</f>
        <v>0</v>
      </c>
      <c r="Q1801">
        <f>Reference!N1634</f>
        <v>0</v>
      </c>
      <c r="R1801">
        <f>Reference!M1634</f>
        <v>0</v>
      </c>
      <c r="S1801">
        <f>'Milestone 3'!R158</f>
        <v>0</v>
      </c>
      <c r="T1801">
        <f>'Milestone 3'!S158</f>
        <v>0</v>
      </c>
    </row>
    <row r="1802" spans="1:20">
      <c r="A1802">
        <f>'Milestone 3'!A159</f>
        <v>0</v>
      </c>
      <c r="B1802">
        <f>'Milestone 3'!B159</f>
        <v>0</v>
      </c>
      <c r="C1802" s="21">
        <f>'Controls Language'!BL81</f>
        <v>0</v>
      </c>
      <c r="D1802">
        <f>Reference!C1635</f>
        <v>0</v>
      </c>
      <c r="E1802">
        <f>Reference!B1635</f>
        <v>0</v>
      </c>
      <c r="F1802">
        <f>Reference!A1635</f>
        <v>0</v>
      </c>
      <c r="G1802">
        <f>Reference!F1635</f>
        <v>0</v>
      </c>
      <c r="H1802">
        <f>Reference!E1635</f>
        <v>0</v>
      </c>
      <c r="I1802">
        <f>Reference!D1635</f>
        <v>0</v>
      </c>
      <c r="J1802">
        <f>Reference!I1635</f>
        <v>0</v>
      </c>
      <c r="K1802">
        <f>Reference!H1635</f>
        <v>0</v>
      </c>
      <c r="L1802">
        <f>Reference!G1635</f>
        <v>0</v>
      </c>
      <c r="M1802">
        <f>Reference!L1635</f>
        <v>0</v>
      </c>
      <c r="N1802">
        <f>Reference!K1635</f>
        <v>0</v>
      </c>
      <c r="O1802">
        <f>Reference!J1635</f>
        <v>0</v>
      </c>
      <c r="P1802">
        <f>Reference!O1635</f>
        <v>0</v>
      </c>
      <c r="Q1802">
        <f>Reference!N1635</f>
        <v>0</v>
      </c>
      <c r="R1802">
        <f>Reference!M1635</f>
        <v>0</v>
      </c>
      <c r="S1802">
        <f>'Milestone 3'!R159</f>
        <v>0</v>
      </c>
      <c r="T1802">
        <f>'Milestone 3'!S159</f>
        <v>0</v>
      </c>
    </row>
    <row r="1803" spans="1:20">
      <c r="A1803">
        <f>'Milestone 3'!A160</f>
        <v>0</v>
      </c>
      <c r="B1803">
        <f>'Milestone 3'!B160</f>
        <v>0</v>
      </c>
      <c r="C1803" s="21">
        <f>'Controls Language'!BL82</f>
        <v>0</v>
      </c>
      <c r="D1803">
        <f>Reference!C1636</f>
        <v>0</v>
      </c>
      <c r="E1803">
        <f>Reference!B1636</f>
        <v>0</v>
      </c>
      <c r="F1803">
        <f>Reference!A1636</f>
        <v>0</v>
      </c>
      <c r="G1803">
        <f>Reference!F1636</f>
        <v>0</v>
      </c>
      <c r="H1803">
        <f>Reference!E1636</f>
        <v>0</v>
      </c>
      <c r="I1803">
        <f>Reference!D1636</f>
        <v>0</v>
      </c>
      <c r="J1803">
        <f>Reference!I1636</f>
        <v>0</v>
      </c>
      <c r="K1803">
        <f>Reference!H1636</f>
        <v>0</v>
      </c>
      <c r="L1803">
        <f>Reference!G1636</f>
        <v>0</v>
      </c>
      <c r="M1803">
        <f>Reference!L1636</f>
        <v>0</v>
      </c>
      <c r="N1803">
        <f>Reference!K1636</f>
        <v>0</v>
      </c>
      <c r="O1803">
        <f>Reference!J1636</f>
        <v>0</v>
      </c>
      <c r="P1803">
        <f>Reference!O1636</f>
        <v>0</v>
      </c>
      <c r="Q1803">
        <f>Reference!N1636</f>
        <v>0</v>
      </c>
      <c r="R1803">
        <f>Reference!M1636</f>
        <v>0</v>
      </c>
      <c r="S1803">
        <f>'Milestone 3'!R160</f>
        <v>0</v>
      </c>
      <c r="T1803">
        <f>'Milestone 3'!S160</f>
        <v>0</v>
      </c>
    </row>
    <row r="1804" spans="1:20">
      <c r="A1804">
        <f>'Milestone 3'!A161</f>
        <v>0</v>
      </c>
      <c r="B1804">
        <f>'Milestone 3'!B161</f>
        <v>0</v>
      </c>
      <c r="C1804" s="21">
        <f>'Controls Language'!BL83</f>
        <v>0</v>
      </c>
      <c r="D1804">
        <f>Reference!C1637</f>
        <v>0</v>
      </c>
      <c r="E1804">
        <f>Reference!B1637</f>
        <v>0</v>
      </c>
      <c r="F1804">
        <f>Reference!A1637</f>
        <v>0</v>
      </c>
      <c r="G1804">
        <f>Reference!F1637</f>
        <v>0</v>
      </c>
      <c r="H1804">
        <f>Reference!E1637</f>
        <v>0</v>
      </c>
      <c r="I1804">
        <f>Reference!D1637</f>
        <v>0</v>
      </c>
      <c r="J1804">
        <f>Reference!I1637</f>
        <v>0</v>
      </c>
      <c r="K1804">
        <f>Reference!H1637</f>
        <v>0</v>
      </c>
      <c r="L1804">
        <f>Reference!G1637</f>
        <v>0</v>
      </c>
      <c r="M1804">
        <f>Reference!L1637</f>
        <v>0</v>
      </c>
      <c r="N1804">
        <f>Reference!K1637</f>
        <v>0</v>
      </c>
      <c r="O1804">
        <f>Reference!J1637</f>
        <v>0</v>
      </c>
      <c r="P1804">
        <f>Reference!O1637</f>
        <v>0</v>
      </c>
      <c r="Q1804">
        <f>Reference!N1637</f>
        <v>0</v>
      </c>
      <c r="R1804">
        <f>Reference!M1637</f>
        <v>0</v>
      </c>
      <c r="S1804">
        <f>'Milestone 3'!R161</f>
        <v>0</v>
      </c>
      <c r="T1804">
        <f>'Milestone 3'!S161</f>
        <v>0</v>
      </c>
    </row>
    <row r="1805" spans="1:20">
      <c r="A1805">
        <f>'Milestone 3'!A162</f>
        <v>0</v>
      </c>
      <c r="B1805">
        <f>'Milestone 3'!B162</f>
        <v>0</v>
      </c>
      <c r="C1805" s="21">
        <f>'Controls Language'!BL84</f>
        <v>0</v>
      </c>
      <c r="D1805">
        <f>Reference!C1638</f>
        <v>0</v>
      </c>
      <c r="E1805">
        <f>Reference!B1638</f>
        <v>0</v>
      </c>
      <c r="F1805">
        <f>Reference!A1638</f>
        <v>0</v>
      </c>
      <c r="G1805">
        <f>Reference!F1638</f>
        <v>0</v>
      </c>
      <c r="H1805">
        <f>Reference!E1638</f>
        <v>0</v>
      </c>
      <c r="I1805">
        <f>Reference!D1638</f>
        <v>0</v>
      </c>
      <c r="J1805">
        <f>Reference!I1638</f>
        <v>0</v>
      </c>
      <c r="K1805">
        <f>Reference!H1638</f>
        <v>0</v>
      </c>
      <c r="L1805">
        <f>Reference!G1638</f>
        <v>0</v>
      </c>
      <c r="M1805">
        <f>Reference!L1638</f>
        <v>0</v>
      </c>
      <c r="N1805">
        <f>Reference!K1638</f>
        <v>0</v>
      </c>
      <c r="O1805">
        <f>Reference!J1638</f>
        <v>0</v>
      </c>
      <c r="P1805">
        <f>Reference!O1638</f>
        <v>0</v>
      </c>
      <c r="Q1805">
        <f>Reference!N1638</f>
        <v>0</v>
      </c>
      <c r="R1805">
        <f>Reference!M1638</f>
        <v>0</v>
      </c>
      <c r="S1805">
        <f>'Milestone 3'!R162</f>
        <v>0</v>
      </c>
      <c r="T1805">
        <f>'Milestone 3'!S162</f>
        <v>0</v>
      </c>
    </row>
    <row r="1806" spans="1:20">
      <c r="A1806">
        <f>'Milestone 3'!A163</f>
        <v>0</v>
      </c>
      <c r="B1806">
        <f>'Milestone 3'!B163</f>
        <v>0</v>
      </c>
      <c r="C1806" s="21">
        <f>'Controls Language'!BL85</f>
        <v>0</v>
      </c>
      <c r="D1806">
        <f>Reference!C1639</f>
        <v>0</v>
      </c>
      <c r="E1806">
        <f>Reference!B1639</f>
        <v>0</v>
      </c>
      <c r="F1806">
        <f>Reference!A1639</f>
        <v>0</v>
      </c>
      <c r="G1806">
        <f>Reference!F1639</f>
        <v>0</v>
      </c>
      <c r="H1806">
        <f>Reference!E1639</f>
        <v>0</v>
      </c>
      <c r="I1806">
        <f>Reference!D1639</f>
        <v>0</v>
      </c>
      <c r="J1806">
        <f>Reference!I1639</f>
        <v>0</v>
      </c>
      <c r="K1806">
        <f>Reference!H1639</f>
        <v>0</v>
      </c>
      <c r="L1806">
        <f>Reference!G1639</f>
        <v>0</v>
      </c>
      <c r="M1806">
        <f>Reference!L1639</f>
        <v>0</v>
      </c>
      <c r="N1806">
        <f>Reference!K1639</f>
        <v>0</v>
      </c>
      <c r="O1806">
        <f>Reference!J1639</f>
        <v>0</v>
      </c>
      <c r="P1806">
        <f>Reference!O1639</f>
        <v>0</v>
      </c>
      <c r="Q1806">
        <f>Reference!N1639</f>
        <v>0</v>
      </c>
      <c r="R1806">
        <f>Reference!M1639</f>
        <v>0</v>
      </c>
      <c r="S1806">
        <f>'Milestone 3'!R163</f>
        <v>0</v>
      </c>
      <c r="T1806">
        <f>'Milestone 3'!S163</f>
        <v>0</v>
      </c>
    </row>
    <row r="1807" spans="1:20">
      <c r="A1807">
        <f>'Milestone 3'!A164</f>
        <v>0</v>
      </c>
      <c r="B1807">
        <f>'Milestone 3'!B164</f>
        <v>0</v>
      </c>
      <c r="C1807" s="21">
        <f>'Controls Language'!BL86</f>
        <v>0</v>
      </c>
      <c r="D1807">
        <f>Reference!C1640</f>
        <v>0</v>
      </c>
      <c r="E1807">
        <f>Reference!B1640</f>
        <v>0</v>
      </c>
      <c r="F1807">
        <f>Reference!A1640</f>
        <v>0</v>
      </c>
      <c r="G1807">
        <f>Reference!F1640</f>
        <v>0</v>
      </c>
      <c r="H1807">
        <f>Reference!E1640</f>
        <v>0</v>
      </c>
      <c r="I1807">
        <f>Reference!D1640</f>
        <v>0</v>
      </c>
      <c r="J1807">
        <f>Reference!I1640</f>
        <v>0</v>
      </c>
      <c r="K1807">
        <f>Reference!H1640</f>
        <v>0</v>
      </c>
      <c r="L1807">
        <f>Reference!G1640</f>
        <v>0</v>
      </c>
      <c r="M1807">
        <f>Reference!L1640</f>
        <v>0</v>
      </c>
      <c r="N1807">
        <f>Reference!K1640</f>
        <v>0</v>
      </c>
      <c r="O1807">
        <f>Reference!J1640</f>
        <v>0</v>
      </c>
      <c r="P1807">
        <f>Reference!O1640</f>
        <v>0</v>
      </c>
      <c r="Q1807">
        <f>Reference!N1640</f>
        <v>0</v>
      </c>
      <c r="R1807">
        <f>Reference!M1640</f>
        <v>0</v>
      </c>
      <c r="S1807">
        <f>'Milestone 3'!R164</f>
        <v>0</v>
      </c>
      <c r="T1807">
        <f>'Milestone 3'!S164</f>
        <v>0</v>
      </c>
    </row>
    <row r="1808" spans="1:20">
      <c r="A1808">
        <f>'Milestone 3'!A165</f>
        <v>0</v>
      </c>
      <c r="B1808">
        <f>'Milestone 3'!B165</f>
        <v>0</v>
      </c>
      <c r="C1808" s="21">
        <f>'Controls Language'!BL87</f>
        <v>0</v>
      </c>
      <c r="D1808">
        <f>Reference!C1641</f>
        <v>0</v>
      </c>
      <c r="E1808">
        <f>Reference!B1641</f>
        <v>0</v>
      </c>
      <c r="F1808">
        <f>Reference!A1641</f>
        <v>0</v>
      </c>
      <c r="G1808">
        <f>Reference!F1641</f>
        <v>0</v>
      </c>
      <c r="H1808">
        <f>Reference!E1641</f>
        <v>0</v>
      </c>
      <c r="I1808">
        <f>Reference!D1641</f>
        <v>0</v>
      </c>
      <c r="J1808">
        <f>Reference!I1641</f>
        <v>0</v>
      </c>
      <c r="K1808">
        <f>Reference!H1641</f>
        <v>0</v>
      </c>
      <c r="L1808">
        <f>Reference!G1641</f>
        <v>0</v>
      </c>
      <c r="M1808">
        <f>Reference!L1641</f>
        <v>0</v>
      </c>
      <c r="N1808">
        <f>Reference!K1641</f>
        <v>0</v>
      </c>
      <c r="O1808">
        <f>Reference!J1641</f>
        <v>0</v>
      </c>
      <c r="P1808">
        <f>Reference!O1641</f>
        <v>0</v>
      </c>
      <c r="Q1808">
        <f>Reference!N1641</f>
        <v>0</v>
      </c>
      <c r="R1808">
        <f>Reference!M1641</f>
        <v>0</v>
      </c>
      <c r="S1808">
        <f>'Milestone 3'!R165</f>
        <v>0</v>
      </c>
      <c r="T1808">
        <f>'Milestone 3'!S165</f>
        <v>0</v>
      </c>
    </row>
    <row r="1809" spans="1:20">
      <c r="A1809">
        <f>'Milestone 3'!A166</f>
        <v>0</v>
      </c>
      <c r="B1809">
        <f>'Milestone 3'!B166</f>
        <v>0</v>
      </c>
      <c r="C1809" s="21">
        <f>'Controls Language'!BL88</f>
        <v>0</v>
      </c>
      <c r="D1809">
        <f>Reference!C1642</f>
        <v>0</v>
      </c>
      <c r="E1809">
        <f>Reference!B1642</f>
        <v>0</v>
      </c>
      <c r="F1809">
        <f>Reference!A1642</f>
        <v>0</v>
      </c>
      <c r="G1809">
        <f>Reference!F1642</f>
        <v>0</v>
      </c>
      <c r="H1809">
        <f>Reference!E1642</f>
        <v>0</v>
      </c>
      <c r="I1809">
        <f>Reference!D1642</f>
        <v>0</v>
      </c>
      <c r="J1809">
        <f>Reference!I1642</f>
        <v>0</v>
      </c>
      <c r="K1809">
        <f>Reference!H1642</f>
        <v>0</v>
      </c>
      <c r="L1809">
        <f>Reference!G1642</f>
        <v>0</v>
      </c>
      <c r="M1809">
        <f>Reference!L1642</f>
        <v>0</v>
      </c>
      <c r="N1809">
        <f>Reference!K1642</f>
        <v>0</v>
      </c>
      <c r="O1809">
        <f>Reference!J1642</f>
        <v>0</v>
      </c>
      <c r="P1809">
        <f>Reference!O1642</f>
        <v>0</v>
      </c>
      <c r="Q1809">
        <f>Reference!N1642</f>
        <v>0</v>
      </c>
      <c r="R1809">
        <f>Reference!M1642</f>
        <v>0</v>
      </c>
      <c r="S1809">
        <f>'Milestone 3'!R166</f>
        <v>0</v>
      </c>
      <c r="T1809">
        <f>'Milestone 3'!S166</f>
        <v>0</v>
      </c>
    </row>
    <row r="1810" spans="1:20">
      <c r="A1810">
        <f>'Milestone 3'!A167</f>
        <v>0</v>
      </c>
      <c r="B1810">
        <f>'Milestone 3'!B167</f>
        <v>0</v>
      </c>
      <c r="C1810" s="21">
        <f>'Controls Language'!BL89</f>
        <v>0</v>
      </c>
      <c r="D1810">
        <f>Reference!C1643</f>
        <v>0</v>
      </c>
      <c r="E1810">
        <f>Reference!B1643</f>
        <v>0</v>
      </c>
      <c r="F1810">
        <f>Reference!A1643</f>
        <v>0</v>
      </c>
      <c r="G1810">
        <f>Reference!F1643</f>
        <v>0</v>
      </c>
      <c r="H1810">
        <f>Reference!E1643</f>
        <v>0</v>
      </c>
      <c r="I1810">
        <f>Reference!D1643</f>
        <v>0</v>
      </c>
      <c r="J1810">
        <f>Reference!I1643</f>
        <v>0</v>
      </c>
      <c r="K1810">
        <f>Reference!H1643</f>
        <v>0</v>
      </c>
      <c r="L1810">
        <f>Reference!G1643</f>
        <v>0</v>
      </c>
      <c r="M1810">
        <f>Reference!L1643</f>
        <v>0</v>
      </c>
      <c r="N1810">
        <f>Reference!K1643</f>
        <v>0</v>
      </c>
      <c r="O1810">
        <f>Reference!J1643</f>
        <v>0</v>
      </c>
      <c r="P1810">
        <f>Reference!O1643</f>
        <v>0</v>
      </c>
      <c r="Q1810">
        <f>Reference!N1643</f>
        <v>0</v>
      </c>
      <c r="R1810">
        <f>Reference!M1643</f>
        <v>0</v>
      </c>
      <c r="S1810">
        <f>'Milestone 3'!R167</f>
        <v>0</v>
      </c>
      <c r="T1810">
        <f>'Milestone 3'!S167</f>
        <v>0</v>
      </c>
    </row>
    <row r="1811" spans="1:20">
      <c r="A1811">
        <f>'Milestone 3'!A168</f>
        <v>0</v>
      </c>
      <c r="B1811">
        <f>'Milestone 3'!B168</f>
        <v>0</v>
      </c>
      <c r="C1811" s="21">
        <f>'Controls Language'!BL90</f>
        <v>0</v>
      </c>
      <c r="D1811">
        <f>Reference!C1644</f>
        <v>0</v>
      </c>
      <c r="E1811">
        <f>Reference!B1644</f>
        <v>0</v>
      </c>
      <c r="F1811">
        <f>Reference!A1644</f>
        <v>0</v>
      </c>
      <c r="G1811">
        <f>Reference!F1644</f>
        <v>0</v>
      </c>
      <c r="H1811">
        <f>Reference!E1644</f>
        <v>0</v>
      </c>
      <c r="I1811">
        <f>Reference!D1644</f>
        <v>0</v>
      </c>
      <c r="J1811">
        <f>Reference!I1644</f>
        <v>0</v>
      </c>
      <c r="K1811">
        <f>Reference!H1644</f>
        <v>0</v>
      </c>
      <c r="L1811">
        <f>Reference!G1644</f>
        <v>0</v>
      </c>
      <c r="M1811">
        <f>Reference!L1644</f>
        <v>0</v>
      </c>
      <c r="N1811">
        <f>Reference!K1644</f>
        <v>0</v>
      </c>
      <c r="O1811">
        <f>Reference!J1644</f>
        <v>0</v>
      </c>
      <c r="P1811">
        <f>Reference!O1644</f>
        <v>0</v>
      </c>
      <c r="Q1811">
        <f>Reference!N1644</f>
        <v>0</v>
      </c>
      <c r="R1811">
        <f>Reference!M1644</f>
        <v>0</v>
      </c>
      <c r="S1811">
        <f>'Milestone 3'!R168</f>
        <v>0</v>
      </c>
      <c r="T1811">
        <f>'Milestone 3'!S168</f>
        <v>0</v>
      </c>
    </row>
    <row r="1812" spans="1:20">
      <c r="A1812">
        <f>'Milestone 3'!A169</f>
        <v>0</v>
      </c>
      <c r="B1812">
        <f>'Milestone 3'!B169</f>
        <v>0</v>
      </c>
      <c r="C1812" s="21">
        <f>'Controls Language'!BL91</f>
        <v>0</v>
      </c>
      <c r="D1812">
        <f>Reference!C1645</f>
        <v>0</v>
      </c>
      <c r="E1812">
        <f>Reference!B1645</f>
        <v>0</v>
      </c>
      <c r="F1812">
        <f>Reference!A1645</f>
        <v>0</v>
      </c>
      <c r="G1812">
        <f>Reference!F1645</f>
        <v>0</v>
      </c>
      <c r="H1812">
        <f>Reference!E1645</f>
        <v>0</v>
      </c>
      <c r="I1812">
        <f>Reference!D1645</f>
        <v>0</v>
      </c>
      <c r="J1812">
        <f>Reference!I1645</f>
        <v>0</v>
      </c>
      <c r="K1812">
        <f>Reference!H1645</f>
        <v>0</v>
      </c>
      <c r="L1812">
        <f>Reference!G1645</f>
        <v>0</v>
      </c>
      <c r="M1812">
        <f>Reference!L1645</f>
        <v>0</v>
      </c>
      <c r="N1812">
        <f>Reference!K1645</f>
        <v>0</v>
      </c>
      <c r="O1812">
        <f>Reference!J1645</f>
        <v>0</v>
      </c>
      <c r="P1812">
        <f>Reference!O1645</f>
        <v>0</v>
      </c>
      <c r="Q1812">
        <f>Reference!N1645</f>
        <v>0</v>
      </c>
      <c r="R1812">
        <f>Reference!M1645</f>
        <v>0</v>
      </c>
      <c r="S1812">
        <f>'Milestone 3'!R169</f>
        <v>0</v>
      </c>
      <c r="T1812">
        <f>'Milestone 3'!S169</f>
        <v>0</v>
      </c>
    </row>
    <row r="1813" spans="1:20">
      <c r="A1813">
        <f>'Milestone 3'!A170</f>
        <v>0</v>
      </c>
      <c r="B1813">
        <f>'Milestone 3'!B170</f>
        <v>0</v>
      </c>
      <c r="C1813" s="21">
        <f>'Controls Language'!BL92</f>
        <v>0</v>
      </c>
      <c r="D1813">
        <f>Reference!C1646</f>
        <v>0</v>
      </c>
      <c r="E1813">
        <f>Reference!B1646</f>
        <v>0</v>
      </c>
      <c r="F1813">
        <f>Reference!A1646</f>
        <v>0</v>
      </c>
      <c r="G1813">
        <f>Reference!F1646</f>
        <v>0</v>
      </c>
      <c r="H1813">
        <f>Reference!E1646</f>
        <v>0</v>
      </c>
      <c r="I1813">
        <f>Reference!D1646</f>
        <v>0</v>
      </c>
      <c r="J1813">
        <f>Reference!I1646</f>
        <v>0</v>
      </c>
      <c r="K1813">
        <f>Reference!H1646</f>
        <v>0</v>
      </c>
      <c r="L1813">
        <f>Reference!G1646</f>
        <v>0</v>
      </c>
      <c r="M1813">
        <f>Reference!L1646</f>
        <v>0</v>
      </c>
      <c r="N1813">
        <f>Reference!K1646</f>
        <v>0</v>
      </c>
      <c r="O1813">
        <f>Reference!J1646</f>
        <v>0</v>
      </c>
      <c r="P1813">
        <f>Reference!O1646</f>
        <v>0</v>
      </c>
      <c r="Q1813">
        <f>Reference!N1646</f>
        <v>0</v>
      </c>
      <c r="R1813">
        <f>Reference!M1646</f>
        <v>0</v>
      </c>
      <c r="S1813">
        <f>'Milestone 3'!R170</f>
        <v>0</v>
      </c>
      <c r="T1813">
        <f>'Milestone 3'!S170</f>
        <v>0</v>
      </c>
    </row>
    <row r="1814" spans="1:20">
      <c r="A1814">
        <f>'Milestone 3'!A171</f>
        <v>0</v>
      </c>
      <c r="B1814">
        <f>'Milestone 3'!B171</f>
        <v>0</v>
      </c>
      <c r="C1814" s="21">
        <f>'Controls Language'!BL93</f>
        <v>0</v>
      </c>
      <c r="D1814">
        <f>Reference!C1647</f>
        <v>0</v>
      </c>
      <c r="E1814">
        <f>Reference!B1647</f>
        <v>0</v>
      </c>
      <c r="F1814">
        <f>Reference!A1647</f>
        <v>0</v>
      </c>
      <c r="G1814">
        <f>Reference!F1647</f>
        <v>0</v>
      </c>
      <c r="H1814">
        <f>Reference!E1647</f>
        <v>0</v>
      </c>
      <c r="I1814">
        <f>Reference!D1647</f>
        <v>0</v>
      </c>
      <c r="J1814">
        <f>Reference!I1647</f>
        <v>0</v>
      </c>
      <c r="K1814">
        <f>Reference!H1647</f>
        <v>0</v>
      </c>
      <c r="L1814">
        <f>Reference!G1647</f>
        <v>0</v>
      </c>
      <c r="M1814">
        <f>Reference!L1647</f>
        <v>0</v>
      </c>
      <c r="N1814">
        <f>Reference!K1647</f>
        <v>0</v>
      </c>
      <c r="O1814">
        <f>Reference!J1647</f>
        <v>0</v>
      </c>
      <c r="P1814">
        <f>Reference!O1647</f>
        <v>0</v>
      </c>
      <c r="Q1814">
        <f>Reference!N1647</f>
        <v>0</v>
      </c>
      <c r="R1814">
        <f>Reference!M1647</f>
        <v>0</v>
      </c>
      <c r="S1814">
        <f>'Milestone 3'!R171</f>
        <v>0</v>
      </c>
      <c r="T1814">
        <f>'Milestone 3'!S171</f>
        <v>0</v>
      </c>
    </row>
    <row r="1815" spans="1:20">
      <c r="A1815">
        <f>'Milestone 3'!A172</f>
        <v>0</v>
      </c>
      <c r="B1815">
        <f>'Milestone 3'!B172</f>
        <v>0</v>
      </c>
      <c r="C1815" s="21">
        <f>'Controls Language'!BL94</f>
        <v>0</v>
      </c>
      <c r="D1815">
        <f>Reference!C1648</f>
        <v>0</v>
      </c>
      <c r="E1815">
        <f>Reference!B1648</f>
        <v>0</v>
      </c>
      <c r="F1815">
        <f>Reference!A1648</f>
        <v>0</v>
      </c>
      <c r="G1815">
        <f>Reference!F1648</f>
        <v>0</v>
      </c>
      <c r="H1815">
        <f>Reference!E1648</f>
        <v>0</v>
      </c>
      <c r="I1815">
        <f>Reference!D1648</f>
        <v>0</v>
      </c>
      <c r="J1815">
        <f>Reference!I1648</f>
        <v>0</v>
      </c>
      <c r="K1815">
        <f>Reference!H1648</f>
        <v>0</v>
      </c>
      <c r="L1815">
        <f>Reference!G1648</f>
        <v>0</v>
      </c>
      <c r="M1815">
        <f>Reference!L1648</f>
        <v>0</v>
      </c>
      <c r="N1815">
        <f>Reference!K1648</f>
        <v>0</v>
      </c>
      <c r="O1815">
        <f>Reference!J1648</f>
        <v>0</v>
      </c>
      <c r="P1815">
        <f>Reference!O1648</f>
        <v>0</v>
      </c>
      <c r="Q1815">
        <f>Reference!N1648</f>
        <v>0</v>
      </c>
      <c r="R1815">
        <f>Reference!M1648</f>
        <v>0</v>
      </c>
      <c r="S1815">
        <f>'Milestone 3'!R172</f>
        <v>0</v>
      </c>
      <c r="T1815">
        <f>'Milestone 3'!S172</f>
        <v>0</v>
      </c>
    </row>
    <row r="1816" spans="1:20">
      <c r="A1816">
        <f>'Milestone 3'!A173</f>
        <v>0</v>
      </c>
      <c r="B1816">
        <f>'Milestone 3'!B173</f>
        <v>0</v>
      </c>
      <c r="C1816" s="21">
        <f>'Controls Language'!BL95</f>
        <v>0</v>
      </c>
      <c r="D1816">
        <f>Reference!C1649</f>
        <v>0</v>
      </c>
      <c r="E1816">
        <f>Reference!B1649</f>
        <v>0</v>
      </c>
      <c r="F1816">
        <f>Reference!A1649</f>
        <v>0</v>
      </c>
      <c r="G1816">
        <f>Reference!F1649</f>
        <v>0</v>
      </c>
      <c r="H1816">
        <f>Reference!E1649</f>
        <v>0</v>
      </c>
      <c r="I1816">
        <f>Reference!D1649</f>
        <v>0</v>
      </c>
      <c r="J1816">
        <f>Reference!I1649</f>
        <v>0</v>
      </c>
      <c r="K1816">
        <f>Reference!H1649</f>
        <v>0</v>
      </c>
      <c r="L1816">
        <f>Reference!G1649</f>
        <v>0</v>
      </c>
      <c r="M1816">
        <f>Reference!L1649</f>
        <v>0</v>
      </c>
      <c r="N1816">
        <f>Reference!K1649</f>
        <v>0</v>
      </c>
      <c r="O1816">
        <f>Reference!J1649</f>
        <v>0</v>
      </c>
      <c r="P1816">
        <f>Reference!O1649</f>
        <v>0</v>
      </c>
      <c r="Q1816">
        <f>Reference!N1649</f>
        <v>0</v>
      </c>
      <c r="R1816">
        <f>Reference!M1649</f>
        <v>0</v>
      </c>
      <c r="S1816">
        <f>'Milestone 3'!R173</f>
        <v>0</v>
      </c>
      <c r="T1816">
        <f>'Milestone 3'!S173</f>
        <v>0</v>
      </c>
    </row>
    <row r="1817" spans="1:20">
      <c r="A1817">
        <f>'Milestone 3'!A174</f>
        <v>0</v>
      </c>
      <c r="B1817">
        <f>'Milestone 3'!B174</f>
        <v>0</v>
      </c>
      <c r="C1817" s="21">
        <f>'Controls Language'!BL96</f>
        <v>0</v>
      </c>
      <c r="D1817">
        <f>Reference!C1650</f>
        <v>0</v>
      </c>
      <c r="E1817">
        <f>Reference!B1650</f>
        <v>0</v>
      </c>
      <c r="F1817">
        <f>Reference!A1650</f>
        <v>0</v>
      </c>
      <c r="G1817">
        <f>Reference!F1650</f>
        <v>0</v>
      </c>
      <c r="H1817">
        <f>Reference!E1650</f>
        <v>0</v>
      </c>
      <c r="I1817">
        <f>Reference!D1650</f>
        <v>0</v>
      </c>
      <c r="J1817">
        <f>Reference!I1650</f>
        <v>0</v>
      </c>
      <c r="K1817">
        <f>Reference!H1650</f>
        <v>0</v>
      </c>
      <c r="L1817">
        <f>Reference!G1650</f>
        <v>0</v>
      </c>
      <c r="M1817">
        <f>Reference!L1650</f>
        <v>0</v>
      </c>
      <c r="N1817">
        <f>Reference!K1650</f>
        <v>0</v>
      </c>
      <c r="O1817">
        <f>Reference!J1650</f>
        <v>0</v>
      </c>
      <c r="P1817">
        <f>Reference!O1650</f>
        <v>0</v>
      </c>
      <c r="Q1817">
        <f>Reference!N1650</f>
        <v>0</v>
      </c>
      <c r="R1817">
        <f>Reference!M1650</f>
        <v>0</v>
      </c>
      <c r="S1817">
        <f>'Milestone 3'!R174</f>
        <v>0</v>
      </c>
      <c r="T1817">
        <f>'Milestone 3'!S174</f>
        <v>0</v>
      </c>
    </row>
    <row r="1818" spans="1:20">
      <c r="A1818">
        <f>'Milestone 3'!A175</f>
        <v>0</v>
      </c>
      <c r="B1818">
        <f>'Milestone 3'!B175</f>
        <v>0</v>
      </c>
      <c r="C1818" s="21">
        <f>'Controls Language'!BL97</f>
        <v>0</v>
      </c>
      <c r="D1818">
        <f>Reference!C1651</f>
        <v>0</v>
      </c>
      <c r="E1818">
        <f>Reference!B1651</f>
        <v>0</v>
      </c>
      <c r="F1818">
        <f>Reference!A1651</f>
        <v>0</v>
      </c>
      <c r="G1818">
        <f>Reference!F1651</f>
        <v>0</v>
      </c>
      <c r="H1818">
        <f>Reference!E1651</f>
        <v>0</v>
      </c>
      <c r="I1818">
        <f>Reference!D1651</f>
        <v>0</v>
      </c>
      <c r="J1818">
        <f>Reference!I1651</f>
        <v>0</v>
      </c>
      <c r="K1818">
        <f>Reference!H1651</f>
        <v>0</v>
      </c>
      <c r="L1818">
        <f>Reference!G1651</f>
        <v>0</v>
      </c>
      <c r="M1818">
        <f>Reference!L1651</f>
        <v>0</v>
      </c>
      <c r="N1818">
        <f>Reference!K1651</f>
        <v>0</v>
      </c>
      <c r="O1818">
        <f>Reference!J1651</f>
        <v>0</v>
      </c>
      <c r="P1818">
        <f>Reference!O1651</f>
        <v>0</v>
      </c>
      <c r="Q1818">
        <f>Reference!N1651</f>
        <v>0</v>
      </c>
      <c r="R1818">
        <f>Reference!M1651</f>
        <v>0</v>
      </c>
      <c r="S1818">
        <f>'Milestone 3'!R175</f>
        <v>0</v>
      </c>
      <c r="T1818">
        <f>'Milestone 3'!S175</f>
        <v>0</v>
      </c>
    </row>
    <row r="1819" spans="1:20">
      <c r="A1819">
        <f>'Milestone 3'!A176</f>
        <v>0</v>
      </c>
      <c r="B1819">
        <f>'Milestone 3'!B176</f>
        <v>0</v>
      </c>
      <c r="C1819" s="21">
        <f>'Controls Language'!BL98</f>
        <v>0</v>
      </c>
      <c r="D1819">
        <f>Reference!C1652</f>
        <v>0</v>
      </c>
      <c r="E1819">
        <f>Reference!B1652</f>
        <v>0</v>
      </c>
      <c r="F1819">
        <f>Reference!A1652</f>
        <v>0</v>
      </c>
      <c r="G1819">
        <f>Reference!F1652</f>
        <v>0</v>
      </c>
      <c r="H1819">
        <f>Reference!E1652</f>
        <v>0</v>
      </c>
      <c r="I1819">
        <f>Reference!D1652</f>
        <v>0</v>
      </c>
      <c r="J1819">
        <f>Reference!I1652</f>
        <v>0</v>
      </c>
      <c r="K1819">
        <f>Reference!H1652</f>
        <v>0</v>
      </c>
      <c r="L1819">
        <f>Reference!G1652</f>
        <v>0</v>
      </c>
      <c r="M1819">
        <f>Reference!L1652</f>
        <v>0</v>
      </c>
      <c r="N1819">
        <f>Reference!K1652</f>
        <v>0</v>
      </c>
      <c r="O1819">
        <f>Reference!J1652</f>
        <v>0</v>
      </c>
      <c r="P1819">
        <f>Reference!O1652</f>
        <v>0</v>
      </c>
      <c r="Q1819">
        <f>Reference!N1652</f>
        <v>0</v>
      </c>
      <c r="R1819">
        <f>Reference!M1652</f>
        <v>0</v>
      </c>
      <c r="S1819">
        <f>'Milestone 3'!R176</f>
        <v>0</v>
      </c>
      <c r="T1819">
        <f>'Milestone 3'!S176</f>
        <v>0</v>
      </c>
    </row>
    <row r="1820" spans="1:20">
      <c r="A1820">
        <f>'Milestone 3'!A177</f>
        <v>0</v>
      </c>
      <c r="B1820">
        <f>'Milestone 3'!B177</f>
        <v>0</v>
      </c>
      <c r="C1820" s="21">
        <f>'Controls Language'!BL99</f>
        <v>0</v>
      </c>
      <c r="D1820">
        <f>Reference!C1653</f>
        <v>0</v>
      </c>
      <c r="E1820">
        <f>Reference!B1653</f>
        <v>0</v>
      </c>
      <c r="F1820">
        <f>Reference!A1653</f>
        <v>0</v>
      </c>
      <c r="G1820">
        <f>Reference!F1653</f>
        <v>0</v>
      </c>
      <c r="H1820">
        <f>Reference!E1653</f>
        <v>0</v>
      </c>
      <c r="I1820">
        <f>Reference!D1653</f>
        <v>0</v>
      </c>
      <c r="J1820">
        <f>Reference!I1653</f>
        <v>0</v>
      </c>
      <c r="K1820">
        <f>Reference!H1653</f>
        <v>0</v>
      </c>
      <c r="L1820">
        <f>Reference!G1653</f>
        <v>0</v>
      </c>
      <c r="M1820">
        <f>Reference!L1653</f>
        <v>0</v>
      </c>
      <c r="N1820">
        <f>Reference!K1653</f>
        <v>0</v>
      </c>
      <c r="O1820">
        <f>Reference!J1653</f>
        <v>0</v>
      </c>
      <c r="P1820">
        <f>Reference!O1653</f>
        <v>0</v>
      </c>
      <c r="Q1820">
        <f>Reference!N1653</f>
        <v>0</v>
      </c>
      <c r="R1820">
        <f>Reference!M1653</f>
        <v>0</v>
      </c>
      <c r="S1820">
        <f>'Milestone 3'!R177</f>
        <v>0</v>
      </c>
      <c r="T1820">
        <f>'Milestone 3'!S177</f>
        <v>0</v>
      </c>
    </row>
    <row r="1821" spans="1:20">
      <c r="A1821">
        <f>'Milestone 3'!A178</f>
        <v>0</v>
      </c>
      <c r="B1821">
        <f>'Milestone 3'!B178</f>
        <v>0</v>
      </c>
      <c r="C1821" s="21">
        <f>'Controls Language'!BL100</f>
        <v>0</v>
      </c>
      <c r="D1821">
        <f>Reference!C1654</f>
        <v>0</v>
      </c>
      <c r="E1821">
        <f>Reference!B1654</f>
        <v>0</v>
      </c>
      <c r="F1821">
        <f>Reference!A1654</f>
        <v>0</v>
      </c>
      <c r="G1821">
        <f>Reference!F1654</f>
        <v>0</v>
      </c>
      <c r="H1821">
        <f>Reference!E1654</f>
        <v>0</v>
      </c>
      <c r="I1821">
        <f>Reference!D1654</f>
        <v>0</v>
      </c>
      <c r="J1821">
        <f>Reference!I1654</f>
        <v>0</v>
      </c>
      <c r="K1821">
        <f>Reference!H1654</f>
        <v>0</v>
      </c>
      <c r="L1821">
        <f>Reference!G1654</f>
        <v>0</v>
      </c>
      <c r="M1821">
        <f>Reference!L1654</f>
        <v>0</v>
      </c>
      <c r="N1821">
        <f>Reference!K1654</f>
        <v>0</v>
      </c>
      <c r="O1821">
        <f>Reference!J1654</f>
        <v>0</v>
      </c>
      <c r="P1821">
        <f>Reference!O1654</f>
        <v>0</v>
      </c>
      <c r="Q1821">
        <f>Reference!N1654</f>
        <v>0</v>
      </c>
      <c r="R1821">
        <f>Reference!M1654</f>
        <v>0</v>
      </c>
      <c r="S1821">
        <f>'Milestone 3'!R178</f>
        <v>0</v>
      </c>
      <c r="T1821">
        <f>'Milestone 3'!S178</f>
        <v>0</v>
      </c>
    </row>
    <row r="1822" spans="1:20">
      <c r="A1822">
        <f>'Milestone 3'!A179</f>
        <v>0</v>
      </c>
      <c r="B1822">
        <f>'Milestone 3'!B179</f>
        <v>0</v>
      </c>
      <c r="C1822" s="21">
        <f>'Controls Language'!BL101</f>
        <v>0</v>
      </c>
      <c r="D1822">
        <f>Reference!C1655</f>
        <v>0</v>
      </c>
      <c r="E1822">
        <f>Reference!B1655</f>
        <v>0</v>
      </c>
      <c r="F1822">
        <f>Reference!A1655</f>
        <v>0</v>
      </c>
      <c r="G1822">
        <f>Reference!F1655</f>
        <v>0</v>
      </c>
      <c r="H1822">
        <f>Reference!E1655</f>
        <v>0</v>
      </c>
      <c r="I1822">
        <f>Reference!D1655</f>
        <v>0</v>
      </c>
      <c r="J1822">
        <f>Reference!I1655</f>
        <v>0</v>
      </c>
      <c r="K1822">
        <f>Reference!H1655</f>
        <v>0</v>
      </c>
      <c r="L1822">
        <f>Reference!G1655</f>
        <v>0</v>
      </c>
      <c r="M1822">
        <f>Reference!L1655</f>
        <v>0</v>
      </c>
      <c r="N1822">
        <f>Reference!K1655</f>
        <v>0</v>
      </c>
      <c r="O1822">
        <f>Reference!J1655</f>
        <v>0</v>
      </c>
      <c r="P1822">
        <f>Reference!O1655</f>
        <v>0</v>
      </c>
      <c r="Q1822">
        <f>Reference!N1655</f>
        <v>0</v>
      </c>
      <c r="R1822">
        <f>Reference!M1655</f>
        <v>0</v>
      </c>
      <c r="S1822">
        <f>'Milestone 3'!R179</f>
        <v>0</v>
      </c>
      <c r="T1822">
        <f>'Milestone 3'!S179</f>
        <v>0</v>
      </c>
    </row>
    <row r="1823" spans="1:20">
      <c r="A1823">
        <f>'Milestone 3'!A180</f>
        <v>0</v>
      </c>
      <c r="B1823">
        <f>'Milestone 3'!B180</f>
        <v>0</v>
      </c>
      <c r="C1823" s="21">
        <f>'Controls Language'!BL102</f>
        <v>0</v>
      </c>
      <c r="D1823">
        <f>Reference!C1656</f>
        <v>0</v>
      </c>
      <c r="E1823">
        <f>Reference!B1656</f>
        <v>0</v>
      </c>
      <c r="F1823">
        <f>Reference!A1656</f>
        <v>0</v>
      </c>
      <c r="G1823">
        <f>Reference!F1656</f>
        <v>0</v>
      </c>
      <c r="H1823">
        <f>Reference!E1656</f>
        <v>0</v>
      </c>
      <c r="I1823">
        <f>Reference!D1656</f>
        <v>0</v>
      </c>
      <c r="J1823">
        <f>Reference!I1656</f>
        <v>0</v>
      </c>
      <c r="K1823">
        <f>Reference!H1656</f>
        <v>0</v>
      </c>
      <c r="L1823">
        <f>Reference!G1656</f>
        <v>0</v>
      </c>
      <c r="M1823">
        <f>Reference!L1656</f>
        <v>0</v>
      </c>
      <c r="N1823">
        <f>Reference!K1656</f>
        <v>0</v>
      </c>
      <c r="O1823">
        <f>Reference!J1656</f>
        <v>0</v>
      </c>
      <c r="P1823">
        <f>Reference!O1656</f>
        <v>0</v>
      </c>
      <c r="Q1823">
        <f>Reference!N1656</f>
        <v>0</v>
      </c>
      <c r="R1823">
        <f>Reference!M1656</f>
        <v>0</v>
      </c>
      <c r="S1823">
        <f>'Milestone 3'!R180</f>
        <v>0</v>
      </c>
      <c r="T1823">
        <f>'Milestone 3'!S180</f>
        <v>0</v>
      </c>
    </row>
    <row r="1824" spans="1:20">
      <c r="A1824">
        <f>'Milestone 3'!A181</f>
        <v>0</v>
      </c>
      <c r="B1824">
        <f>'Milestone 3'!B181</f>
        <v>0</v>
      </c>
      <c r="C1824" s="21">
        <f>'Controls Language'!BL103</f>
        <v>0</v>
      </c>
      <c r="D1824">
        <f>Reference!C1657</f>
        <v>0</v>
      </c>
      <c r="E1824">
        <f>Reference!B1657</f>
        <v>0</v>
      </c>
      <c r="F1824">
        <f>Reference!A1657</f>
        <v>0</v>
      </c>
      <c r="G1824">
        <f>Reference!F1657</f>
        <v>0</v>
      </c>
      <c r="H1824">
        <f>Reference!E1657</f>
        <v>0</v>
      </c>
      <c r="I1824">
        <f>Reference!D1657</f>
        <v>0</v>
      </c>
      <c r="J1824">
        <f>Reference!I1657</f>
        <v>0</v>
      </c>
      <c r="K1824">
        <f>Reference!H1657</f>
        <v>0</v>
      </c>
      <c r="L1824">
        <f>Reference!G1657</f>
        <v>0</v>
      </c>
      <c r="M1824">
        <f>Reference!L1657</f>
        <v>0</v>
      </c>
      <c r="N1824">
        <f>Reference!K1657</f>
        <v>0</v>
      </c>
      <c r="O1824">
        <f>Reference!J1657</f>
        <v>0</v>
      </c>
      <c r="P1824">
        <f>Reference!O1657</f>
        <v>0</v>
      </c>
      <c r="Q1824">
        <f>Reference!N1657</f>
        <v>0</v>
      </c>
      <c r="R1824">
        <f>Reference!M1657</f>
        <v>0</v>
      </c>
      <c r="S1824">
        <f>'Milestone 3'!R181</f>
        <v>0</v>
      </c>
      <c r="T1824">
        <f>'Milestone 3'!S181</f>
        <v>0</v>
      </c>
    </row>
    <row r="1825" spans="1:20">
      <c r="A1825">
        <f>'Milestone 3'!A182</f>
        <v>0</v>
      </c>
      <c r="B1825">
        <f>'Milestone 3'!B182</f>
        <v>0</v>
      </c>
      <c r="C1825" s="21">
        <f>'Controls Language'!BL104</f>
        <v>0</v>
      </c>
      <c r="D1825">
        <f>Reference!C1658</f>
        <v>0</v>
      </c>
      <c r="E1825">
        <f>Reference!B1658</f>
        <v>0</v>
      </c>
      <c r="F1825">
        <f>Reference!A1658</f>
        <v>0</v>
      </c>
      <c r="G1825">
        <f>Reference!F1658</f>
        <v>0</v>
      </c>
      <c r="H1825">
        <f>Reference!E1658</f>
        <v>0</v>
      </c>
      <c r="I1825">
        <f>Reference!D1658</f>
        <v>0</v>
      </c>
      <c r="J1825">
        <f>Reference!I1658</f>
        <v>0</v>
      </c>
      <c r="K1825">
        <f>Reference!H1658</f>
        <v>0</v>
      </c>
      <c r="L1825">
        <f>Reference!G1658</f>
        <v>0</v>
      </c>
      <c r="M1825">
        <f>Reference!L1658</f>
        <v>0</v>
      </c>
      <c r="N1825">
        <f>Reference!K1658</f>
        <v>0</v>
      </c>
      <c r="O1825">
        <f>Reference!J1658</f>
        <v>0</v>
      </c>
      <c r="P1825">
        <f>Reference!O1658</f>
        <v>0</v>
      </c>
      <c r="Q1825">
        <f>Reference!N1658</f>
        <v>0</v>
      </c>
      <c r="R1825">
        <f>Reference!M1658</f>
        <v>0</v>
      </c>
      <c r="S1825">
        <f>'Milestone 3'!R182</f>
        <v>0</v>
      </c>
      <c r="T1825">
        <f>'Milestone 3'!S182</f>
        <v>0</v>
      </c>
    </row>
    <row r="1826" spans="1:20">
      <c r="A1826">
        <f>'Milestone 3'!A183</f>
        <v>0</v>
      </c>
      <c r="B1826">
        <f>'Milestone 3'!B183</f>
        <v>0</v>
      </c>
      <c r="C1826" s="21">
        <f>'Controls Language'!BL105</f>
        <v>0</v>
      </c>
      <c r="D1826">
        <f>Reference!C1659</f>
        <v>0</v>
      </c>
      <c r="E1826">
        <f>Reference!B1659</f>
        <v>0</v>
      </c>
      <c r="F1826">
        <f>Reference!A1659</f>
        <v>0</v>
      </c>
      <c r="G1826">
        <f>Reference!F1659</f>
        <v>0</v>
      </c>
      <c r="H1826">
        <f>Reference!E1659</f>
        <v>0</v>
      </c>
      <c r="I1826">
        <f>Reference!D1659</f>
        <v>0</v>
      </c>
      <c r="J1826">
        <f>Reference!I1659</f>
        <v>0</v>
      </c>
      <c r="K1826">
        <f>Reference!H1659</f>
        <v>0</v>
      </c>
      <c r="L1826">
        <f>Reference!G1659</f>
        <v>0</v>
      </c>
      <c r="M1826">
        <f>Reference!L1659</f>
        <v>0</v>
      </c>
      <c r="N1826">
        <f>Reference!K1659</f>
        <v>0</v>
      </c>
      <c r="O1826">
        <f>Reference!J1659</f>
        <v>0</v>
      </c>
      <c r="P1826">
        <f>Reference!O1659</f>
        <v>0</v>
      </c>
      <c r="Q1826">
        <f>Reference!N1659</f>
        <v>0</v>
      </c>
      <c r="R1826">
        <f>Reference!M1659</f>
        <v>0</v>
      </c>
      <c r="S1826">
        <f>'Milestone 3'!R183</f>
        <v>0</v>
      </c>
      <c r="T1826">
        <f>'Milestone 3'!S183</f>
        <v>0</v>
      </c>
    </row>
    <row r="1827" spans="1:20">
      <c r="A1827">
        <f>'Milestone 3'!A184</f>
        <v>0</v>
      </c>
      <c r="B1827">
        <f>'Milestone 3'!B184</f>
        <v>0</v>
      </c>
      <c r="C1827" s="21">
        <f>'Controls Language'!BL106</f>
        <v>0</v>
      </c>
      <c r="D1827">
        <f>Reference!C1660</f>
        <v>0</v>
      </c>
      <c r="E1827">
        <f>Reference!B1660</f>
        <v>0</v>
      </c>
      <c r="F1827">
        <f>Reference!A1660</f>
        <v>0</v>
      </c>
      <c r="G1827">
        <f>Reference!F1660</f>
        <v>0</v>
      </c>
      <c r="H1827">
        <f>Reference!E1660</f>
        <v>0</v>
      </c>
      <c r="I1827">
        <f>Reference!D1660</f>
        <v>0</v>
      </c>
      <c r="J1827">
        <f>Reference!I1660</f>
        <v>0</v>
      </c>
      <c r="K1827">
        <f>Reference!H1660</f>
        <v>0</v>
      </c>
      <c r="L1827">
        <f>Reference!G1660</f>
        <v>0</v>
      </c>
      <c r="M1827">
        <f>Reference!L1660</f>
        <v>0</v>
      </c>
      <c r="N1827">
        <f>Reference!K1660</f>
        <v>0</v>
      </c>
      <c r="O1827">
        <f>Reference!J1660</f>
        <v>0</v>
      </c>
      <c r="P1827">
        <f>Reference!O1660</f>
        <v>0</v>
      </c>
      <c r="Q1827">
        <f>Reference!N1660</f>
        <v>0</v>
      </c>
      <c r="R1827">
        <f>Reference!M1660</f>
        <v>0</v>
      </c>
      <c r="S1827">
        <f>'Milestone 3'!R184</f>
        <v>0</v>
      </c>
      <c r="T1827">
        <f>'Milestone 3'!S184</f>
        <v>0</v>
      </c>
    </row>
    <row r="1828" spans="1:20">
      <c r="A1828">
        <f>'Milestone 3'!A185</f>
        <v>0</v>
      </c>
      <c r="B1828">
        <f>'Milestone 3'!B185</f>
        <v>0</v>
      </c>
      <c r="C1828" s="21">
        <f>'Controls Language'!BL107</f>
        <v>0</v>
      </c>
      <c r="D1828">
        <f>Reference!C1661</f>
        <v>0</v>
      </c>
      <c r="E1828">
        <f>Reference!B1661</f>
        <v>0</v>
      </c>
      <c r="F1828">
        <f>Reference!A1661</f>
        <v>0</v>
      </c>
      <c r="G1828">
        <f>Reference!F1661</f>
        <v>0</v>
      </c>
      <c r="H1828">
        <f>Reference!E1661</f>
        <v>0</v>
      </c>
      <c r="I1828">
        <f>Reference!D1661</f>
        <v>0</v>
      </c>
      <c r="J1828">
        <f>Reference!I1661</f>
        <v>0</v>
      </c>
      <c r="K1828">
        <f>Reference!H1661</f>
        <v>0</v>
      </c>
      <c r="L1828">
        <f>Reference!G1661</f>
        <v>0</v>
      </c>
      <c r="M1828">
        <f>Reference!L1661</f>
        <v>0</v>
      </c>
      <c r="N1828">
        <f>Reference!K1661</f>
        <v>0</v>
      </c>
      <c r="O1828">
        <f>Reference!J1661</f>
        <v>0</v>
      </c>
      <c r="P1828">
        <f>Reference!O1661</f>
        <v>0</v>
      </c>
      <c r="Q1828">
        <f>Reference!N1661</f>
        <v>0</v>
      </c>
      <c r="R1828">
        <f>Reference!M1661</f>
        <v>0</v>
      </c>
      <c r="S1828">
        <f>'Milestone 3'!R185</f>
        <v>0</v>
      </c>
      <c r="T1828">
        <f>'Milestone 3'!S185</f>
        <v>0</v>
      </c>
    </row>
    <row r="1829" spans="1:20">
      <c r="A1829">
        <f>'Milestone 3'!A186</f>
        <v>0</v>
      </c>
      <c r="B1829">
        <f>'Milestone 3'!B186</f>
        <v>0</v>
      </c>
      <c r="C1829" s="21">
        <f>'Controls Language'!BL108</f>
        <v>0</v>
      </c>
      <c r="D1829">
        <f>Reference!C1662</f>
        <v>0</v>
      </c>
      <c r="E1829">
        <f>Reference!B1662</f>
        <v>0</v>
      </c>
      <c r="F1829">
        <f>Reference!A1662</f>
        <v>0</v>
      </c>
      <c r="G1829">
        <f>Reference!F1662</f>
        <v>0</v>
      </c>
      <c r="H1829">
        <f>Reference!E1662</f>
        <v>0</v>
      </c>
      <c r="I1829">
        <f>Reference!D1662</f>
        <v>0</v>
      </c>
      <c r="J1829">
        <f>Reference!I1662</f>
        <v>0</v>
      </c>
      <c r="K1829">
        <f>Reference!H1662</f>
        <v>0</v>
      </c>
      <c r="L1829">
        <f>Reference!G1662</f>
        <v>0</v>
      </c>
      <c r="M1829">
        <f>Reference!L1662</f>
        <v>0</v>
      </c>
      <c r="N1829">
        <f>Reference!K1662</f>
        <v>0</v>
      </c>
      <c r="O1829">
        <f>Reference!J1662</f>
        <v>0</v>
      </c>
      <c r="P1829">
        <f>Reference!O1662</f>
        <v>0</v>
      </c>
      <c r="Q1829">
        <f>Reference!N1662</f>
        <v>0</v>
      </c>
      <c r="R1829">
        <f>Reference!M1662</f>
        <v>0</v>
      </c>
      <c r="S1829">
        <f>'Milestone 3'!R186</f>
        <v>0</v>
      </c>
      <c r="T1829">
        <f>'Milestone 3'!S186</f>
        <v>0</v>
      </c>
    </row>
    <row r="1830" spans="1:20">
      <c r="A1830">
        <f>'Milestone 3'!A187</f>
        <v>0</v>
      </c>
      <c r="B1830">
        <f>'Milestone 3'!B187</f>
        <v>0</v>
      </c>
      <c r="C1830" s="21">
        <f>'Controls Language'!BL109</f>
        <v>0</v>
      </c>
      <c r="D1830">
        <f>Reference!C1663</f>
        <v>0</v>
      </c>
      <c r="E1830">
        <f>Reference!B1663</f>
        <v>0</v>
      </c>
      <c r="F1830">
        <f>Reference!A1663</f>
        <v>0</v>
      </c>
      <c r="G1830">
        <f>Reference!F1663</f>
        <v>0</v>
      </c>
      <c r="H1830">
        <f>Reference!E1663</f>
        <v>0</v>
      </c>
      <c r="I1830">
        <f>Reference!D1663</f>
        <v>0</v>
      </c>
      <c r="J1830">
        <f>Reference!I1663</f>
        <v>0</v>
      </c>
      <c r="K1830">
        <f>Reference!H1663</f>
        <v>0</v>
      </c>
      <c r="L1830">
        <f>Reference!G1663</f>
        <v>0</v>
      </c>
      <c r="M1830">
        <f>Reference!L1663</f>
        <v>0</v>
      </c>
      <c r="N1830">
        <f>Reference!K1663</f>
        <v>0</v>
      </c>
      <c r="O1830">
        <f>Reference!J1663</f>
        <v>0</v>
      </c>
      <c r="P1830">
        <f>Reference!O1663</f>
        <v>0</v>
      </c>
      <c r="Q1830">
        <f>Reference!N1663</f>
        <v>0</v>
      </c>
      <c r="R1830">
        <f>Reference!M1663</f>
        <v>0</v>
      </c>
      <c r="S1830">
        <f>'Milestone 3'!R187</f>
        <v>0</v>
      </c>
      <c r="T1830">
        <f>'Milestone 3'!S187</f>
        <v>0</v>
      </c>
    </row>
    <row r="1831" spans="1:20">
      <c r="A1831">
        <f>'Milestone 3'!A188</f>
        <v>0</v>
      </c>
      <c r="B1831">
        <f>'Milestone 3'!B188</f>
        <v>0</v>
      </c>
      <c r="C1831" s="21">
        <f>'Controls Language'!BL110</f>
        <v>0</v>
      </c>
      <c r="D1831">
        <f>Reference!C1664</f>
        <v>0</v>
      </c>
      <c r="E1831">
        <f>Reference!B1664</f>
        <v>0</v>
      </c>
      <c r="F1831">
        <f>Reference!A1664</f>
        <v>0</v>
      </c>
      <c r="G1831">
        <f>Reference!F1664</f>
        <v>0</v>
      </c>
      <c r="H1831">
        <f>Reference!E1664</f>
        <v>0</v>
      </c>
      <c r="I1831">
        <f>Reference!D1664</f>
        <v>0</v>
      </c>
      <c r="J1831">
        <f>Reference!I1664</f>
        <v>0</v>
      </c>
      <c r="K1831">
        <f>Reference!H1664</f>
        <v>0</v>
      </c>
      <c r="L1831">
        <f>Reference!G1664</f>
        <v>0</v>
      </c>
      <c r="M1831">
        <f>Reference!L1664</f>
        <v>0</v>
      </c>
      <c r="N1831">
        <f>Reference!K1664</f>
        <v>0</v>
      </c>
      <c r="O1831">
        <f>Reference!J1664</f>
        <v>0</v>
      </c>
      <c r="P1831">
        <f>Reference!O1664</f>
        <v>0</v>
      </c>
      <c r="Q1831">
        <f>Reference!N1664</f>
        <v>0</v>
      </c>
      <c r="R1831">
        <f>Reference!M1664</f>
        <v>0</v>
      </c>
      <c r="S1831">
        <f>'Milestone 3'!R188</f>
        <v>0</v>
      </c>
      <c r="T1831">
        <f>'Milestone 3'!S188</f>
        <v>0</v>
      </c>
    </row>
    <row r="1832" spans="1:20">
      <c r="A1832">
        <f>'Milestone 3'!A189</f>
        <v>0</v>
      </c>
      <c r="B1832">
        <f>'Milestone 3'!B189</f>
        <v>0</v>
      </c>
      <c r="C1832" s="21">
        <f>'Controls Language'!BL111</f>
        <v>0</v>
      </c>
      <c r="D1832">
        <f>Reference!C1665</f>
        <v>0</v>
      </c>
      <c r="E1832">
        <f>Reference!B1665</f>
        <v>0</v>
      </c>
      <c r="F1832">
        <f>Reference!A1665</f>
        <v>0</v>
      </c>
      <c r="G1832">
        <f>Reference!F1665</f>
        <v>0</v>
      </c>
      <c r="H1832">
        <f>Reference!E1665</f>
        <v>0</v>
      </c>
      <c r="I1832">
        <f>Reference!D1665</f>
        <v>0</v>
      </c>
      <c r="J1832">
        <f>Reference!I1665</f>
        <v>0</v>
      </c>
      <c r="K1832">
        <f>Reference!H1665</f>
        <v>0</v>
      </c>
      <c r="L1832">
        <f>Reference!G1665</f>
        <v>0</v>
      </c>
      <c r="M1832">
        <f>Reference!L1665</f>
        <v>0</v>
      </c>
      <c r="N1832">
        <f>Reference!K1665</f>
        <v>0</v>
      </c>
      <c r="O1832">
        <f>Reference!J1665</f>
        <v>0</v>
      </c>
      <c r="P1832">
        <f>Reference!O1665</f>
        <v>0</v>
      </c>
      <c r="Q1832">
        <f>Reference!N1665</f>
        <v>0</v>
      </c>
      <c r="R1832">
        <f>Reference!M1665</f>
        <v>0</v>
      </c>
      <c r="S1832">
        <f>'Milestone 3'!R189</f>
        <v>0</v>
      </c>
      <c r="T1832">
        <f>'Milestone 3'!S189</f>
        <v>0</v>
      </c>
    </row>
    <row r="1833" spans="1:20">
      <c r="A1833">
        <f>'Milestone 3'!A190</f>
        <v>0</v>
      </c>
      <c r="B1833">
        <f>'Milestone 3'!B190</f>
        <v>0</v>
      </c>
      <c r="C1833" s="21">
        <f>'Controls Language'!BL112</f>
        <v>0</v>
      </c>
      <c r="D1833">
        <f>Reference!C1666</f>
        <v>0</v>
      </c>
      <c r="E1833">
        <f>Reference!B1666</f>
        <v>0</v>
      </c>
      <c r="F1833">
        <f>Reference!A1666</f>
        <v>0</v>
      </c>
      <c r="G1833">
        <f>Reference!F1666</f>
        <v>0</v>
      </c>
      <c r="H1833">
        <f>Reference!E1666</f>
        <v>0</v>
      </c>
      <c r="I1833">
        <f>Reference!D1666</f>
        <v>0</v>
      </c>
      <c r="J1833">
        <f>Reference!I1666</f>
        <v>0</v>
      </c>
      <c r="K1833">
        <f>Reference!H1666</f>
        <v>0</v>
      </c>
      <c r="L1833">
        <f>Reference!G1666</f>
        <v>0</v>
      </c>
      <c r="M1833">
        <f>Reference!L1666</f>
        <v>0</v>
      </c>
      <c r="N1833">
        <f>Reference!K1666</f>
        <v>0</v>
      </c>
      <c r="O1833">
        <f>Reference!J1666</f>
        <v>0</v>
      </c>
      <c r="P1833">
        <f>Reference!O1666</f>
        <v>0</v>
      </c>
      <c r="Q1833">
        <f>Reference!N1666</f>
        <v>0</v>
      </c>
      <c r="R1833">
        <f>Reference!M1666</f>
        <v>0</v>
      </c>
      <c r="S1833">
        <f>'Milestone 3'!R190</f>
        <v>0</v>
      </c>
      <c r="T1833">
        <f>'Milestone 3'!S190</f>
        <v>0</v>
      </c>
    </row>
    <row r="1834" spans="1:20">
      <c r="A1834">
        <f>'Milestone 3'!A191</f>
        <v>0</v>
      </c>
      <c r="B1834">
        <f>'Milestone 3'!B191</f>
        <v>0</v>
      </c>
      <c r="C1834" s="21">
        <f>'Controls Language'!BL113</f>
        <v>0</v>
      </c>
      <c r="D1834">
        <f>Reference!C1667</f>
        <v>0</v>
      </c>
      <c r="E1834">
        <f>Reference!B1667</f>
        <v>0</v>
      </c>
      <c r="F1834">
        <f>Reference!A1667</f>
        <v>0</v>
      </c>
      <c r="G1834">
        <f>Reference!F1667</f>
        <v>0</v>
      </c>
      <c r="H1834">
        <f>Reference!E1667</f>
        <v>0</v>
      </c>
      <c r="I1834">
        <f>Reference!D1667</f>
        <v>0</v>
      </c>
      <c r="J1834">
        <f>Reference!I1667</f>
        <v>0</v>
      </c>
      <c r="K1834">
        <f>Reference!H1667</f>
        <v>0</v>
      </c>
      <c r="L1834">
        <f>Reference!G1667</f>
        <v>0</v>
      </c>
      <c r="M1834">
        <f>Reference!L1667</f>
        <v>0</v>
      </c>
      <c r="N1834">
        <f>Reference!K1667</f>
        <v>0</v>
      </c>
      <c r="O1834">
        <f>Reference!J1667</f>
        <v>0</v>
      </c>
      <c r="P1834">
        <f>Reference!O1667</f>
        <v>0</v>
      </c>
      <c r="Q1834">
        <f>Reference!N1667</f>
        <v>0</v>
      </c>
      <c r="R1834">
        <f>Reference!M1667</f>
        <v>0</v>
      </c>
      <c r="S1834">
        <f>'Milestone 3'!R191</f>
        <v>0</v>
      </c>
      <c r="T1834">
        <f>'Milestone 3'!S191</f>
        <v>0</v>
      </c>
    </row>
    <row r="1835" spans="1:20">
      <c r="A1835">
        <f>'Milestone 3'!A192</f>
        <v>0</v>
      </c>
      <c r="B1835">
        <f>'Milestone 3'!B192</f>
        <v>0</v>
      </c>
      <c r="C1835" s="21">
        <f>'Controls Language'!BL114</f>
        <v>0</v>
      </c>
      <c r="D1835">
        <f>Reference!C1668</f>
        <v>0</v>
      </c>
      <c r="E1835">
        <f>Reference!B1668</f>
        <v>0</v>
      </c>
      <c r="F1835">
        <f>Reference!A1668</f>
        <v>0</v>
      </c>
      <c r="G1835">
        <f>Reference!F1668</f>
        <v>0</v>
      </c>
      <c r="H1835">
        <f>Reference!E1668</f>
        <v>0</v>
      </c>
      <c r="I1835">
        <f>Reference!D1668</f>
        <v>0</v>
      </c>
      <c r="J1835">
        <f>Reference!I1668</f>
        <v>0</v>
      </c>
      <c r="K1835">
        <f>Reference!H1668</f>
        <v>0</v>
      </c>
      <c r="L1835">
        <f>Reference!G1668</f>
        <v>0</v>
      </c>
      <c r="M1835">
        <f>Reference!L1668</f>
        <v>0</v>
      </c>
      <c r="N1835">
        <f>Reference!K1668</f>
        <v>0</v>
      </c>
      <c r="O1835">
        <f>Reference!J1668</f>
        <v>0</v>
      </c>
      <c r="P1835">
        <f>Reference!O1668</f>
        <v>0</v>
      </c>
      <c r="Q1835">
        <f>Reference!N1668</f>
        <v>0</v>
      </c>
      <c r="R1835">
        <f>Reference!M1668</f>
        <v>0</v>
      </c>
      <c r="S1835">
        <f>'Milestone 3'!R192</f>
        <v>0</v>
      </c>
      <c r="T1835">
        <f>'Milestone 3'!S192</f>
        <v>0</v>
      </c>
    </row>
    <row r="1836" spans="1:20">
      <c r="A1836">
        <f>'Milestone 3'!A193</f>
        <v>0</v>
      </c>
      <c r="B1836">
        <f>'Milestone 3'!B193</f>
        <v>0</v>
      </c>
      <c r="C1836" s="21">
        <f>'Controls Language'!BL115</f>
        <v>0</v>
      </c>
      <c r="D1836">
        <f>Reference!C1669</f>
        <v>0</v>
      </c>
      <c r="E1836">
        <f>Reference!B1669</f>
        <v>0</v>
      </c>
      <c r="F1836">
        <f>Reference!A1669</f>
        <v>0</v>
      </c>
      <c r="G1836">
        <f>Reference!F1669</f>
        <v>0</v>
      </c>
      <c r="H1836">
        <f>Reference!E1669</f>
        <v>0</v>
      </c>
      <c r="I1836">
        <f>Reference!D1669</f>
        <v>0</v>
      </c>
      <c r="J1836">
        <f>Reference!I1669</f>
        <v>0</v>
      </c>
      <c r="K1836">
        <f>Reference!H1669</f>
        <v>0</v>
      </c>
      <c r="L1836">
        <f>Reference!G1669</f>
        <v>0</v>
      </c>
      <c r="M1836">
        <f>Reference!L1669</f>
        <v>0</v>
      </c>
      <c r="N1836">
        <f>Reference!K1669</f>
        <v>0</v>
      </c>
      <c r="O1836">
        <f>Reference!J1669</f>
        <v>0</v>
      </c>
      <c r="P1836">
        <f>Reference!O1669</f>
        <v>0</v>
      </c>
      <c r="Q1836">
        <f>Reference!N1669</f>
        <v>0</v>
      </c>
      <c r="R1836">
        <f>Reference!M1669</f>
        <v>0</v>
      </c>
      <c r="S1836">
        <f>'Milestone 3'!R193</f>
        <v>0</v>
      </c>
      <c r="T1836">
        <f>'Milestone 3'!S193</f>
        <v>0</v>
      </c>
    </row>
    <row r="1837" spans="1:20">
      <c r="A1837">
        <f>'Milestone 3'!A194</f>
        <v>0</v>
      </c>
      <c r="B1837">
        <f>'Milestone 3'!B194</f>
        <v>0</v>
      </c>
      <c r="C1837" s="21">
        <f>'Controls Language'!BL116</f>
        <v>0</v>
      </c>
      <c r="D1837">
        <f>Reference!C1670</f>
        <v>0</v>
      </c>
      <c r="E1837">
        <f>Reference!B1670</f>
        <v>0</v>
      </c>
      <c r="F1837">
        <f>Reference!A1670</f>
        <v>0</v>
      </c>
      <c r="G1837">
        <f>Reference!F1670</f>
        <v>0</v>
      </c>
      <c r="H1837">
        <f>Reference!E1670</f>
        <v>0</v>
      </c>
      <c r="I1837">
        <f>Reference!D1670</f>
        <v>0</v>
      </c>
      <c r="J1837">
        <f>Reference!I1670</f>
        <v>0</v>
      </c>
      <c r="K1837">
        <f>Reference!H1670</f>
        <v>0</v>
      </c>
      <c r="L1837">
        <f>Reference!G1670</f>
        <v>0</v>
      </c>
      <c r="M1837">
        <f>Reference!L1670</f>
        <v>0</v>
      </c>
      <c r="N1837">
        <f>Reference!K1670</f>
        <v>0</v>
      </c>
      <c r="O1837">
        <f>Reference!J1670</f>
        <v>0</v>
      </c>
      <c r="P1837">
        <f>Reference!O1670</f>
        <v>0</v>
      </c>
      <c r="Q1837">
        <f>Reference!N1670</f>
        <v>0</v>
      </c>
      <c r="R1837">
        <f>Reference!M1670</f>
        <v>0</v>
      </c>
      <c r="S1837">
        <f>'Milestone 3'!R194</f>
        <v>0</v>
      </c>
      <c r="T1837">
        <f>'Milestone 3'!S194</f>
        <v>0</v>
      </c>
    </row>
    <row r="1838" spans="1:20">
      <c r="A1838">
        <f>'Milestone 3'!A195</f>
        <v>0</v>
      </c>
      <c r="B1838">
        <f>'Milestone 3'!B195</f>
        <v>0</v>
      </c>
      <c r="C1838" s="21">
        <f>'Controls Language'!BL117</f>
        <v>0</v>
      </c>
      <c r="D1838">
        <f>Reference!C1671</f>
        <v>0</v>
      </c>
      <c r="E1838">
        <f>Reference!B1671</f>
        <v>0</v>
      </c>
      <c r="F1838">
        <f>Reference!A1671</f>
        <v>0</v>
      </c>
      <c r="G1838">
        <f>Reference!F1671</f>
        <v>0</v>
      </c>
      <c r="H1838">
        <f>Reference!E1671</f>
        <v>0</v>
      </c>
      <c r="I1838">
        <f>Reference!D1671</f>
        <v>0</v>
      </c>
      <c r="J1838">
        <f>Reference!I1671</f>
        <v>0</v>
      </c>
      <c r="K1838">
        <f>Reference!H1671</f>
        <v>0</v>
      </c>
      <c r="L1838">
        <f>Reference!G1671</f>
        <v>0</v>
      </c>
      <c r="M1838">
        <f>Reference!L1671</f>
        <v>0</v>
      </c>
      <c r="N1838">
        <f>Reference!K1671</f>
        <v>0</v>
      </c>
      <c r="O1838">
        <f>Reference!J1671</f>
        <v>0</v>
      </c>
      <c r="P1838">
        <f>Reference!O1671</f>
        <v>0</v>
      </c>
      <c r="Q1838">
        <f>Reference!N1671</f>
        <v>0</v>
      </c>
      <c r="R1838">
        <f>Reference!M1671</f>
        <v>0</v>
      </c>
      <c r="S1838">
        <f>'Milestone 3'!R195</f>
        <v>0</v>
      </c>
      <c r="T1838">
        <f>'Milestone 3'!S195</f>
        <v>0</v>
      </c>
    </row>
    <row r="1839" spans="1:20">
      <c r="A1839">
        <f>'Milestone 3'!A196</f>
        <v>0</v>
      </c>
      <c r="B1839">
        <f>'Milestone 3'!B196</f>
        <v>0</v>
      </c>
      <c r="C1839" s="21">
        <f>'Controls Language'!BL118</f>
        <v>0</v>
      </c>
      <c r="D1839">
        <f>Reference!C1672</f>
        <v>0</v>
      </c>
      <c r="E1839">
        <f>Reference!B1672</f>
        <v>0</v>
      </c>
      <c r="F1839">
        <f>Reference!A1672</f>
        <v>0</v>
      </c>
      <c r="G1839">
        <f>Reference!F1672</f>
        <v>0</v>
      </c>
      <c r="H1839">
        <f>Reference!E1672</f>
        <v>0</v>
      </c>
      <c r="I1839">
        <f>Reference!D1672</f>
        <v>0</v>
      </c>
      <c r="J1839">
        <f>Reference!I1672</f>
        <v>0</v>
      </c>
      <c r="K1839">
        <f>Reference!H1672</f>
        <v>0</v>
      </c>
      <c r="L1839">
        <f>Reference!G1672</f>
        <v>0</v>
      </c>
      <c r="M1839">
        <f>Reference!L1672</f>
        <v>0</v>
      </c>
      <c r="N1839">
        <f>Reference!K1672</f>
        <v>0</v>
      </c>
      <c r="O1839">
        <f>Reference!J1672</f>
        <v>0</v>
      </c>
      <c r="P1839">
        <f>Reference!O1672</f>
        <v>0</v>
      </c>
      <c r="Q1839">
        <f>Reference!N1672</f>
        <v>0</v>
      </c>
      <c r="R1839">
        <f>Reference!M1672</f>
        <v>0</v>
      </c>
      <c r="S1839">
        <f>'Milestone 3'!R196</f>
        <v>0</v>
      </c>
      <c r="T1839">
        <f>'Milestone 3'!S196</f>
        <v>0</v>
      </c>
    </row>
    <row r="1840" spans="1:20">
      <c r="A1840">
        <f>'Milestone 3'!A197</f>
        <v>0</v>
      </c>
      <c r="B1840">
        <f>'Milestone 3'!B197</f>
        <v>0</v>
      </c>
      <c r="C1840" s="21">
        <f>'Controls Language'!BL119</f>
        <v>0</v>
      </c>
      <c r="D1840">
        <f>Reference!C1673</f>
        <v>0</v>
      </c>
      <c r="E1840">
        <f>Reference!B1673</f>
        <v>0</v>
      </c>
      <c r="F1840">
        <f>Reference!A1673</f>
        <v>0</v>
      </c>
      <c r="G1840">
        <f>Reference!F1673</f>
        <v>0</v>
      </c>
      <c r="H1840">
        <f>Reference!E1673</f>
        <v>0</v>
      </c>
      <c r="I1840">
        <f>Reference!D1673</f>
        <v>0</v>
      </c>
      <c r="J1840">
        <f>Reference!I1673</f>
        <v>0</v>
      </c>
      <c r="K1840">
        <f>Reference!H1673</f>
        <v>0</v>
      </c>
      <c r="L1840">
        <f>Reference!G1673</f>
        <v>0</v>
      </c>
      <c r="M1840">
        <f>Reference!L1673</f>
        <v>0</v>
      </c>
      <c r="N1840">
        <f>Reference!K1673</f>
        <v>0</v>
      </c>
      <c r="O1840">
        <f>Reference!J1673</f>
        <v>0</v>
      </c>
      <c r="P1840">
        <f>Reference!O1673</f>
        <v>0</v>
      </c>
      <c r="Q1840">
        <f>Reference!N1673</f>
        <v>0</v>
      </c>
      <c r="R1840">
        <f>Reference!M1673</f>
        <v>0</v>
      </c>
      <c r="S1840">
        <f>'Milestone 3'!R197</f>
        <v>0</v>
      </c>
      <c r="T1840">
        <f>'Milestone 3'!S197</f>
        <v>0</v>
      </c>
    </row>
    <row r="1841" spans="1:20">
      <c r="A1841">
        <f>'Milestone 3'!A198</f>
        <v>0</v>
      </c>
      <c r="B1841">
        <f>'Milestone 3'!B198</f>
        <v>0</v>
      </c>
      <c r="C1841" s="21">
        <f>'Controls Language'!BL120</f>
        <v>0</v>
      </c>
      <c r="D1841">
        <f>Reference!C1674</f>
        <v>0</v>
      </c>
      <c r="E1841">
        <f>Reference!B1674</f>
        <v>0</v>
      </c>
      <c r="F1841">
        <f>Reference!A1674</f>
        <v>0</v>
      </c>
      <c r="G1841">
        <f>Reference!F1674</f>
        <v>0</v>
      </c>
      <c r="H1841">
        <f>Reference!E1674</f>
        <v>0</v>
      </c>
      <c r="I1841">
        <f>Reference!D1674</f>
        <v>0</v>
      </c>
      <c r="J1841">
        <f>Reference!I1674</f>
        <v>0</v>
      </c>
      <c r="K1841">
        <f>Reference!H1674</f>
        <v>0</v>
      </c>
      <c r="L1841">
        <f>Reference!G1674</f>
        <v>0</v>
      </c>
      <c r="M1841">
        <f>Reference!L1674</f>
        <v>0</v>
      </c>
      <c r="N1841">
        <f>Reference!K1674</f>
        <v>0</v>
      </c>
      <c r="O1841">
        <f>Reference!J1674</f>
        <v>0</v>
      </c>
      <c r="P1841">
        <f>Reference!O1674</f>
        <v>0</v>
      </c>
      <c r="Q1841">
        <f>Reference!N1674</f>
        <v>0</v>
      </c>
      <c r="R1841">
        <f>Reference!M1674</f>
        <v>0</v>
      </c>
      <c r="S1841">
        <f>'Milestone 3'!R198</f>
        <v>0</v>
      </c>
      <c r="T1841">
        <f>'Milestone 3'!S198</f>
        <v>0</v>
      </c>
    </row>
    <row r="1842" spans="1:20">
      <c r="A1842">
        <f>'Milestone 3'!A199</f>
        <v>0</v>
      </c>
      <c r="B1842">
        <f>'Milestone 3'!B199</f>
        <v>0</v>
      </c>
      <c r="C1842" s="21">
        <f>'Controls Language'!BL121</f>
        <v>0</v>
      </c>
      <c r="D1842">
        <f>Reference!C1675</f>
        <v>0</v>
      </c>
      <c r="E1842">
        <f>Reference!B1675</f>
        <v>0</v>
      </c>
      <c r="F1842">
        <f>Reference!A1675</f>
        <v>0</v>
      </c>
      <c r="G1842">
        <f>Reference!F1675</f>
        <v>0</v>
      </c>
      <c r="H1842">
        <f>Reference!E1675</f>
        <v>0</v>
      </c>
      <c r="I1842">
        <f>Reference!D1675</f>
        <v>0</v>
      </c>
      <c r="J1842">
        <f>Reference!I1675</f>
        <v>0</v>
      </c>
      <c r="K1842">
        <f>Reference!H1675</f>
        <v>0</v>
      </c>
      <c r="L1842">
        <f>Reference!G1675</f>
        <v>0</v>
      </c>
      <c r="M1842">
        <f>Reference!L1675</f>
        <v>0</v>
      </c>
      <c r="N1842">
        <f>Reference!K1675</f>
        <v>0</v>
      </c>
      <c r="O1842">
        <f>Reference!J1675</f>
        <v>0</v>
      </c>
      <c r="P1842">
        <f>Reference!O1675</f>
        <v>0</v>
      </c>
      <c r="Q1842">
        <f>Reference!N1675</f>
        <v>0</v>
      </c>
      <c r="R1842">
        <f>Reference!M1675</f>
        <v>0</v>
      </c>
      <c r="S1842">
        <f>'Milestone 3'!R199</f>
        <v>0</v>
      </c>
      <c r="T1842">
        <f>'Milestone 3'!S199</f>
        <v>0</v>
      </c>
    </row>
    <row r="1843" spans="1:20">
      <c r="A1843">
        <f>'Milestone 3'!A200</f>
        <v>0</v>
      </c>
      <c r="B1843">
        <f>'Milestone 3'!B200</f>
        <v>0</v>
      </c>
      <c r="C1843" s="21">
        <f>'Controls Language'!BL122</f>
        <v>0</v>
      </c>
      <c r="D1843">
        <f>Reference!C1676</f>
        <v>0</v>
      </c>
      <c r="E1843">
        <f>Reference!B1676</f>
        <v>0</v>
      </c>
      <c r="F1843">
        <f>Reference!A1676</f>
        <v>0</v>
      </c>
      <c r="G1843">
        <f>Reference!F1676</f>
        <v>0</v>
      </c>
      <c r="H1843">
        <f>Reference!E1676</f>
        <v>0</v>
      </c>
      <c r="I1843">
        <f>Reference!D1676</f>
        <v>0</v>
      </c>
      <c r="J1843">
        <f>Reference!I1676</f>
        <v>0</v>
      </c>
      <c r="K1843">
        <f>Reference!H1676</f>
        <v>0</v>
      </c>
      <c r="L1843">
        <f>Reference!G1676</f>
        <v>0</v>
      </c>
      <c r="M1843">
        <f>Reference!L1676</f>
        <v>0</v>
      </c>
      <c r="N1843">
        <f>Reference!K1676</f>
        <v>0</v>
      </c>
      <c r="O1843">
        <f>Reference!J1676</f>
        <v>0</v>
      </c>
      <c r="P1843">
        <f>Reference!O1676</f>
        <v>0</v>
      </c>
      <c r="Q1843">
        <f>Reference!N1676</f>
        <v>0</v>
      </c>
      <c r="R1843">
        <f>Reference!M1676</f>
        <v>0</v>
      </c>
      <c r="S1843">
        <f>'Milestone 3'!R200</f>
        <v>0</v>
      </c>
      <c r="T1843">
        <f>'Milestone 3'!S200</f>
        <v>0</v>
      </c>
    </row>
    <row r="1844" spans="1:20">
      <c r="A1844">
        <f>'Milestone 3'!A201</f>
        <v>0</v>
      </c>
      <c r="B1844">
        <f>'Milestone 3'!B201</f>
        <v>0</v>
      </c>
      <c r="C1844" s="21">
        <f>'Controls Language'!BL123</f>
        <v>0</v>
      </c>
      <c r="D1844">
        <f>Reference!C1677</f>
        <v>0</v>
      </c>
      <c r="E1844">
        <f>Reference!B1677</f>
        <v>0</v>
      </c>
      <c r="F1844">
        <f>Reference!A1677</f>
        <v>0</v>
      </c>
      <c r="G1844">
        <f>Reference!F1677</f>
        <v>0</v>
      </c>
      <c r="H1844">
        <f>Reference!E1677</f>
        <v>0</v>
      </c>
      <c r="I1844">
        <f>Reference!D1677</f>
        <v>0</v>
      </c>
      <c r="J1844">
        <f>Reference!I1677</f>
        <v>0</v>
      </c>
      <c r="K1844">
        <f>Reference!H1677</f>
        <v>0</v>
      </c>
      <c r="L1844">
        <f>Reference!G1677</f>
        <v>0</v>
      </c>
      <c r="M1844">
        <f>Reference!L1677</f>
        <v>0</v>
      </c>
      <c r="N1844">
        <f>Reference!K1677</f>
        <v>0</v>
      </c>
      <c r="O1844">
        <f>Reference!J1677</f>
        <v>0</v>
      </c>
      <c r="P1844">
        <f>Reference!O1677</f>
        <v>0</v>
      </c>
      <c r="Q1844">
        <f>Reference!N1677</f>
        <v>0</v>
      </c>
      <c r="R1844">
        <f>Reference!M1677</f>
        <v>0</v>
      </c>
      <c r="S1844">
        <f>'Milestone 3'!R201</f>
        <v>0</v>
      </c>
      <c r="T1844">
        <f>'Milestone 3'!S201</f>
        <v>0</v>
      </c>
    </row>
    <row r="1845" spans="1:20">
      <c r="A1845">
        <f>'Milestone 3'!A202</f>
        <v>0</v>
      </c>
      <c r="B1845">
        <f>'Milestone 3'!B202</f>
        <v>0</v>
      </c>
      <c r="C1845" s="21">
        <f>'Controls Language'!BL124</f>
        <v>0</v>
      </c>
      <c r="D1845">
        <f>Reference!C1678</f>
        <v>0</v>
      </c>
      <c r="E1845">
        <f>Reference!B1678</f>
        <v>0</v>
      </c>
      <c r="F1845">
        <f>Reference!A1678</f>
        <v>0</v>
      </c>
      <c r="G1845">
        <f>Reference!F1678</f>
        <v>0</v>
      </c>
      <c r="H1845">
        <f>Reference!E1678</f>
        <v>0</v>
      </c>
      <c r="I1845">
        <f>Reference!D1678</f>
        <v>0</v>
      </c>
      <c r="J1845">
        <f>Reference!I1678</f>
        <v>0</v>
      </c>
      <c r="K1845">
        <f>Reference!H1678</f>
        <v>0</v>
      </c>
      <c r="L1845">
        <f>Reference!G1678</f>
        <v>0</v>
      </c>
      <c r="M1845">
        <f>Reference!L1678</f>
        <v>0</v>
      </c>
      <c r="N1845">
        <f>Reference!K1678</f>
        <v>0</v>
      </c>
      <c r="O1845">
        <f>Reference!J1678</f>
        <v>0</v>
      </c>
      <c r="P1845">
        <f>Reference!O1678</f>
        <v>0</v>
      </c>
      <c r="Q1845">
        <f>Reference!N1678</f>
        <v>0</v>
      </c>
      <c r="R1845">
        <f>Reference!M1678</f>
        <v>0</v>
      </c>
      <c r="S1845">
        <f>'Milestone 3'!R202</f>
        <v>0</v>
      </c>
      <c r="T1845">
        <f>'Milestone 3'!S202</f>
        <v>0</v>
      </c>
    </row>
    <row r="1846" spans="1:20">
      <c r="A1846">
        <f>'Milestone 3'!A203</f>
        <v>0</v>
      </c>
      <c r="B1846">
        <f>'Milestone 3'!B203</f>
        <v>0</v>
      </c>
      <c r="C1846" s="21">
        <f>'Controls Language'!BL125</f>
        <v>0</v>
      </c>
      <c r="D1846">
        <f>Reference!C1679</f>
        <v>0</v>
      </c>
      <c r="E1846">
        <f>Reference!B1679</f>
        <v>0</v>
      </c>
      <c r="F1846">
        <f>Reference!A1679</f>
        <v>0</v>
      </c>
      <c r="G1846">
        <f>Reference!F1679</f>
        <v>0</v>
      </c>
      <c r="H1846">
        <f>Reference!E1679</f>
        <v>0</v>
      </c>
      <c r="I1846">
        <f>Reference!D1679</f>
        <v>0</v>
      </c>
      <c r="J1846">
        <f>Reference!I1679</f>
        <v>0</v>
      </c>
      <c r="K1846">
        <f>Reference!H1679</f>
        <v>0</v>
      </c>
      <c r="L1846">
        <f>Reference!G1679</f>
        <v>0</v>
      </c>
      <c r="M1846">
        <f>Reference!L1679</f>
        <v>0</v>
      </c>
      <c r="N1846">
        <f>Reference!K1679</f>
        <v>0</v>
      </c>
      <c r="O1846">
        <f>Reference!J1679</f>
        <v>0</v>
      </c>
      <c r="P1846">
        <f>Reference!O1679</f>
        <v>0</v>
      </c>
      <c r="Q1846">
        <f>Reference!N1679</f>
        <v>0</v>
      </c>
      <c r="R1846">
        <f>Reference!M1679</f>
        <v>0</v>
      </c>
      <c r="S1846">
        <f>'Milestone 3'!R203</f>
        <v>0</v>
      </c>
      <c r="T1846">
        <f>'Milestone 3'!S203</f>
        <v>0</v>
      </c>
    </row>
    <row r="1847" spans="1:20">
      <c r="A1847">
        <f>'Milestone 3'!A204</f>
        <v>0</v>
      </c>
      <c r="B1847">
        <f>'Milestone 3'!B204</f>
        <v>0</v>
      </c>
      <c r="C1847" s="21">
        <f>'Controls Language'!BL126</f>
        <v>0</v>
      </c>
      <c r="D1847">
        <f>Reference!C1680</f>
        <v>0</v>
      </c>
      <c r="E1847">
        <f>Reference!B1680</f>
        <v>0</v>
      </c>
      <c r="F1847">
        <f>Reference!A1680</f>
        <v>0</v>
      </c>
      <c r="G1847">
        <f>Reference!F1680</f>
        <v>0</v>
      </c>
      <c r="H1847">
        <f>Reference!E1680</f>
        <v>0</v>
      </c>
      <c r="I1847">
        <f>Reference!D1680</f>
        <v>0</v>
      </c>
      <c r="J1847">
        <f>Reference!I1680</f>
        <v>0</v>
      </c>
      <c r="K1847">
        <f>Reference!H1680</f>
        <v>0</v>
      </c>
      <c r="L1847">
        <f>Reference!G1680</f>
        <v>0</v>
      </c>
      <c r="M1847">
        <f>Reference!L1680</f>
        <v>0</v>
      </c>
      <c r="N1847">
        <f>Reference!K1680</f>
        <v>0</v>
      </c>
      <c r="O1847">
        <f>Reference!J1680</f>
        <v>0</v>
      </c>
      <c r="P1847">
        <f>Reference!O1680</f>
        <v>0</v>
      </c>
      <c r="Q1847">
        <f>Reference!N1680</f>
        <v>0</v>
      </c>
      <c r="R1847">
        <f>Reference!M1680</f>
        <v>0</v>
      </c>
      <c r="S1847">
        <f>'Milestone 3'!R204</f>
        <v>0</v>
      </c>
      <c r="T1847">
        <f>'Milestone 3'!S204</f>
        <v>0</v>
      </c>
    </row>
    <row r="1848" spans="1:20">
      <c r="A1848">
        <f>'Milestone 3'!A205</f>
        <v>0</v>
      </c>
      <c r="B1848">
        <f>'Milestone 3'!B205</f>
        <v>0</v>
      </c>
      <c r="C1848" s="21">
        <f>'Controls Language'!BL127</f>
        <v>0</v>
      </c>
      <c r="D1848">
        <f>Reference!C1681</f>
        <v>0</v>
      </c>
      <c r="E1848">
        <f>Reference!B1681</f>
        <v>0</v>
      </c>
      <c r="F1848">
        <f>Reference!A1681</f>
        <v>0</v>
      </c>
      <c r="G1848">
        <f>Reference!F1681</f>
        <v>0</v>
      </c>
      <c r="H1848">
        <f>Reference!E1681</f>
        <v>0</v>
      </c>
      <c r="I1848">
        <f>Reference!D1681</f>
        <v>0</v>
      </c>
      <c r="J1848">
        <f>Reference!I1681</f>
        <v>0</v>
      </c>
      <c r="K1848">
        <f>Reference!H1681</f>
        <v>0</v>
      </c>
      <c r="L1848">
        <f>Reference!G1681</f>
        <v>0</v>
      </c>
      <c r="M1848">
        <f>Reference!L1681</f>
        <v>0</v>
      </c>
      <c r="N1848">
        <f>Reference!K1681</f>
        <v>0</v>
      </c>
      <c r="O1848">
        <f>Reference!J1681</f>
        <v>0</v>
      </c>
      <c r="P1848">
        <f>Reference!O1681</f>
        <v>0</v>
      </c>
      <c r="Q1848">
        <f>Reference!N1681</f>
        <v>0</v>
      </c>
      <c r="R1848">
        <f>Reference!M1681</f>
        <v>0</v>
      </c>
      <c r="S1848">
        <f>'Milestone 3'!R205</f>
        <v>0</v>
      </c>
      <c r="T1848">
        <f>'Milestone 3'!S205</f>
        <v>0</v>
      </c>
    </row>
    <row r="1849" spans="1:20">
      <c r="A1849">
        <f>'Milestone 3'!A206</f>
        <v>0</v>
      </c>
      <c r="B1849">
        <f>'Milestone 3'!B206</f>
        <v>0</v>
      </c>
      <c r="C1849" s="21">
        <f>'Controls Language'!BL128</f>
        <v>0</v>
      </c>
      <c r="D1849">
        <f>Reference!C1682</f>
        <v>0</v>
      </c>
      <c r="E1849">
        <f>Reference!B1682</f>
        <v>0</v>
      </c>
      <c r="F1849">
        <f>Reference!A1682</f>
        <v>0</v>
      </c>
      <c r="G1849">
        <f>Reference!F1682</f>
        <v>0</v>
      </c>
      <c r="H1849">
        <f>Reference!E1682</f>
        <v>0</v>
      </c>
      <c r="I1849">
        <f>Reference!D1682</f>
        <v>0</v>
      </c>
      <c r="J1849">
        <f>Reference!I1682</f>
        <v>0</v>
      </c>
      <c r="K1849">
        <f>Reference!H1682</f>
        <v>0</v>
      </c>
      <c r="L1849">
        <f>Reference!G1682</f>
        <v>0</v>
      </c>
      <c r="M1849">
        <f>Reference!L1682</f>
        <v>0</v>
      </c>
      <c r="N1849">
        <f>Reference!K1682</f>
        <v>0</v>
      </c>
      <c r="O1849">
        <f>Reference!J1682</f>
        <v>0</v>
      </c>
      <c r="P1849">
        <f>Reference!O1682</f>
        <v>0</v>
      </c>
      <c r="Q1849">
        <f>Reference!N1682</f>
        <v>0</v>
      </c>
      <c r="R1849">
        <f>Reference!M1682</f>
        <v>0</v>
      </c>
      <c r="S1849">
        <f>'Milestone 3'!R206</f>
        <v>0</v>
      </c>
      <c r="T1849">
        <f>'Milestone 3'!S206</f>
        <v>0</v>
      </c>
    </row>
    <row r="1850" spans="1:20">
      <c r="A1850">
        <f>'Milestone 3'!A207</f>
        <v>0</v>
      </c>
      <c r="B1850">
        <f>'Milestone 3'!B207</f>
        <v>0</v>
      </c>
      <c r="C1850" s="21">
        <f>'Controls Language'!BL129</f>
        <v>0</v>
      </c>
      <c r="D1850">
        <f>Reference!C1683</f>
        <v>0</v>
      </c>
      <c r="E1850">
        <f>Reference!B1683</f>
        <v>0</v>
      </c>
      <c r="F1850">
        <f>Reference!A1683</f>
        <v>0</v>
      </c>
      <c r="G1850">
        <f>Reference!F1683</f>
        <v>0</v>
      </c>
      <c r="H1850">
        <f>Reference!E1683</f>
        <v>0</v>
      </c>
      <c r="I1850">
        <f>Reference!D1683</f>
        <v>0</v>
      </c>
      <c r="J1850">
        <f>Reference!I1683</f>
        <v>0</v>
      </c>
      <c r="K1850">
        <f>Reference!H1683</f>
        <v>0</v>
      </c>
      <c r="L1850">
        <f>Reference!G1683</f>
        <v>0</v>
      </c>
      <c r="M1850">
        <f>Reference!L1683</f>
        <v>0</v>
      </c>
      <c r="N1850">
        <f>Reference!K1683</f>
        <v>0</v>
      </c>
      <c r="O1850">
        <f>Reference!J1683</f>
        <v>0</v>
      </c>
      <c r="P1850">
        <f>Reference!O1683</f>
        <v>0</v>
      </c>
      <c r="Q1850">
        <f>Reference!N1683</f>
        <v>0</v>
      </c>
      <c r="R1850">
        <f>Reference!M1683</f>
        <v>0</v>
      </c>
      <c r="S1850">
        <f>'Milestone 3'!R207</f>
        <v>0</v>
      </c>
      <c r="T1850">
        <f>'Milestone 3'!S207</f>
        <v>0</v>
      </c>
    </row>
    <row r="1851" spans="1:20">
      <c r="A1851">
        <f>'Milestone 3'!A208</f>
        <v>0</v>
      </c>
      <c r="B1851">
        <f>'Milestone 3'!B208</f>
        <v>0</v>
      </c>
      <c r="C1851" s="21">
        <f>'Controls Language'!BL130</f>
        <v>0</v>
      </c>
      <c r="D1851">
        <f>Reference!C1684</f>
        <v>0</v>
      </c>
      <c r="E1851">
        <f>Reference!B1684</f>
        <v>0</v>
      </c>
      <c r="F1851">
        <f>Reference!A1684</f>
        <v>0</v>
      </c>
      <c r="G1851">
        <f>Reference!F1684</f>
        <v>0</v>
      </c>
      <c r="H1851">
        <f>Reference!E1684</f>
        <v>0</v>
      </c>
      <c r="I1851">
        <f>Reference!D1684</f>
        <v>0</v>
      </c>
      <c r="J1851">
        <f>Reference!I1684</f>
        <v>0</v>
      </c>
      <c r="K1851">
        <f>Reference!H1684</f>
        <v>0</v>
      </c>
      <c r="L1851">
        <f>Reference!G1684</f>
        <v>0</v>
      </c>
      <c r="M1851">
        <f>Reference!L1684</f>
        <v>0</v>
      </c>
      <c r="N1851">
        <f>Reference!K1684</f>
        <v>0</v>
      </c>
      <c r="O1851">
        <f>Reference!J1684</f>
        <v>0</v>
      </c>
      <c r="P1851">
        <f>Reference!O1684</f>
        <v>0</v>
      </c>
      <c r="Q1851">
        <f>Reference!N1684</f>
        <v>0</v>
      </c>
      <c r="R1851">
        <f>Reference!M1684</f>
        <v>0</v>
      </c>
      <c r="S1851">
        <f>'Milestone 3'!R208</f>
        <v>0</v>
      </c>
      <c r="T1851">
        <f>'Milestone 3'!S208</f>
        <v>0</v>
      </c>
    </row>
    <row r="1852" spans="1:20">
      <c r="A1852">
        <f>'Milestone 3'!A209</f>
        <v>0</v>
      </c>
      <c r="B1852">
        <f>'Milestone 3'!B209</f>
        <v>0</v>
      </c>
      <c r="C1852" s="21">
        <f>'Controls Language'!BL131</f>
        <v>0</v>
      </c>
      <c r="D1852">
        <f>Reference!C1685</f>
        <v>0</v>
      </c>
      <c r="E1852">
        <f>Reference!B1685</f>
        <v>0</v>
      </c>
      <c r="F1852">
        <f>Reference!A1685</f>
        <v>0</v>
      </c>
      <c r="G1852">
        <f>Reference!F1685</f>
        <v>0</v>
      </c>
      <c r="H1852">
        <f>Reference!E1685</f>
        <v>0</v>
      </c>
      <c r="I1852">
        <f>Reference!D1685</f>
        <v>0</v>
      </c>
      <c r="J1852">
        <f>Reference!I1685</f>
        <v>0</v>
      </c>
      <c r="K1852">
        <f>Reference!H1685</f>
        <v>0</v>
      </c>
      <c r="L1852">
        <f>Reference!G1685</f>
        <v>0</v>
      </c>
      <c r="M1852">
        <f>Reference!L1685</f>
        <v>0</v>
      </c>
      <c r="N1852">
        <f>Reference!K1685</f>
        <v>0</v>
      </c>
      <c r="O1852">
        <f>Reference!J1685</f>
        <v>0</v>
      </c>
      <c r="P1852">
        <f>Reference!O1685</f>
        <v>0</v>
      </c>
      <c r="Q1852">
        <f>Reference!N1685</f>
        <v>0</v>
      </c>
      <c r="R1852">
        <f>Reference!M1685</f>
        <v>0</v>
      </c>
      <c r="S1852">
        <f>'Milestone 3'!R209</f>
        <v>0</v>
      </c>
      <c r="T1852">
        <f>'Milestone 3'!S209</f>
        <v>0</v>
      </c>
    </row>
    <row r="1853" spans="1:20">
      <c r="A1853">
        <f>'Milestone 3'!A210</f>
        <v>0</v>
      </c>
      <c r="B1853">
        <f>'Milestone 3'!B210</f>
        <v>0</v>
      </c>
      <c r="C1853" s="21">
        <f>'Controls Language'!BL132</f>
        <v>0</v>
      </c>
      <c r="D1853">
        <f>Reference!C1686</f>
        <v>0</v>
      </c>
      <c r="E1853">
        <f>Reference!B1686</f>
        <v>0</v>
      </c>
      <c r="F1853">
        <f>Reference!A1686</f>
        <v>0</v>
      </c>
      <c r="G1853">
        <f>Reference!F1686</f>
        <v>0</v>
      </c>
      <c r="H1853">
        <f>Reference!E1686</f>
        <v>0</v>
      </c>
      <c r="I1853">
        <f>Reference!D1686</f>
        <v>0</v>
      </c>
      <c r="J1853">
        <f>Reference!I1686</f>
        <v>0</v>
      </c>
      <c r="K1853">
        <f>Reference!H1686</f>
        <v>0</v>
      </c>
      <c r="L1853">
        <f>Reference!G1686</f>
        <v>0</v>
      </c>
      <c r="M1853">
        <f>Reference!L1686</f>
        <v>0</v>
      </c>
      <c r="N1853">
        <f>Reference!K1686</f>
        <v>0</v>
      </c>
      <c r="O1853">
        <f>Reference!J1686</f>
        <v>0</v>
      </c>
      <c r="P1853">
        <f>Reference!O1686</f>
        <v>0</v>
      </c>
      <c r="Q1853">
        <f>Reference!N1686</f>
        <v>0</v>
      </c>
      <c r="R1853">
        <f>Reference!M1686</f>
        <v>0</v>
      </c>
      <c r="S1853">
        <f>'Milestone 3'!R210</f>
        <v>0</v>
      </c>
      <c r="T1853">
        <f>'Milestone 3'!S210</f>
        <v>0</v>
      </c>
    </row>
    <row r="1854" spans="1:20">
      <c r="A1854">
        <f>'Milestone 3'!A211</f>
        <v>0</v>
      </c>
      <c r="B1854">
        <f>'Milestone 3'!B211</f>
        <v>0</v>
      </c>
      <c r="C1854" s="21">
        <f>'Controls Language'!BL133</f>
        <v>0</v>
      </c>
      <c r="D1854">
        <f>Reference!C1687</f>
        <v>0</v>
      </c>
      <c r="E1854">
        <f>Reference!B1687</f>
        <v>0</v>
      </c>
      <c r="F1854">
        <f>Reference!A1687</f>
        <v>0</v>
      </c>
      <c r="G1854">
        <f>Reference!F1687</f>
        <v>0</v>
      </c>
      <c r="H1854">
        <f>Reference!E1687</f>
        <v>0</v>
      </c>
      <c r="I1854">
        <f>Reference!D1687</f>
        <v>0</v>
      </c>
      <c r="J1854">
        <f>Reference!I1687</f>
        <v>0</v>
      </c>
      <c r="K1854">
        <f>Reference!H1687</f>
        <v>0</v>
      </c>
      <c r="L1854">
        <f>Reference!G1687</f>
        <v>0</v>
      </c>
      <c r="M1854">
        <f>Reference!L1687</f>
        <v>0</v>
      </c>
      <c r="N1854">
        <f>Reference!K1687</f>
        <v>0</v>
      </c>
      <c r="O1854">
        <f>Reference!J1687</f>
        <v>0</v>
      </c>
      <c r="P1854">
        <f>Reference!O1687</f>
        <v>0</v>
      </c>
      <c r="Q1854">
        <f>Reference!N1687</f>
        <v>0</v>
      </c>
      <c r="R1854">
        <f>Reference!M1687</f>
        <v>0</v>
      </c>
      <c r="S1854">
        <f>'Milestone 3'!R211</f>
        <v>0</v>
      </c>
      <c r="T1854">
        <f>'Milestone 3'!S211</f>
        <v>0</v>
      </c>
    </row>
    <row r="1855" spans="1:20">
      <c r="A1855">
        <f>'Milestone 3'!A212</f>
        <v>0</v>
      </c>
      <c r="B1855">
        <f>'Milestone 3'!B212</f>
        <v>0</v>
      </c>
      <c r="C1855" s="21">
        <f>'Controls Language'!BL134</f>
        <v>0</v>
      </c>
      <c r="D1855">
        <f>Reference!C1688</f>
        <v>0</v>
      </c>
      <c r="E1855">
        <f>Reference!B1688</f>
        <v>0</v>
      </c>
      <c r="F1855">
        <f>Reference!A1688</f>
        <v>0</v>
      </c>
      <c r="G1855">
        <f>Reference!F1688</f>
        <v>0</v>
      </c>
      <c r="H1855">
        <f>Reference!E1688</f>
        <v>0</v>
      </c>
      <c r="I1855">
        <f>Reference!D1688</f>
        <v>0</v>
      </c>
      <c r="J1855">
        <f>Reference!I1688</f>
        <v>0</v>
      </c>
      <c r="K1855">
        <f>Reference!H1688</f>
        <v>0</v>
      </c>
      <c r="L1855">
        <f>Reference!G1688</f>
        <v>0</v>
      </c>
      <c r="M1855">
        <f>Reference!L1688</f>
        <v>0</v>
      </c>
      <c r="N1855">
        <f>Reference!K1688</f>
        <v>0</v>
      </c>
      <c r="O1855">
        <f>Reference!J1688</f>
        <v>0</v>
      </c>
      <c r="P1855">
        <f>Reference!O1688</f>
        <v>0</v>
      </c>
      <c r="Q1855">
        <f>Reference!N1688</f>
        <v>0</v>
      </c>
      <c r="R1855">
        <f>Reference!M1688</f>
        <v>0</v>
      </c>
      <c r="S1855">
        <f>'Milestone 3'!R212</f>
        <v>0</v>
      </c>
      <c r="T1855">
        <f>'Milestone 3'!S212</f>
        <v>0</v>
      </c>
    </row>
    <row r="1856" spans="1:20">
      <c r="A1856">
        <f>'Milestone 3'!A213</f>
        <v>0</v>
      </c>
      <c r="B1856">
        <f>'Milestone 3'!B213</f>
        <v>0</v>
      </c>
      <c r="C1856" s="21">
        <f>'Controls Language'!BL135</f>
        <v>0</v>
      </c>
      <c r="D1856">
        <f>Reference!C1689</f>
        <v>0</v>
      </c>
      <c r="E1856">
        <f>Reference!B1689</f>
        <v>0</v>
      </c>
      <c r="F1856">
        <f>Reference!A1689</f>
        <v>0</v>
      </c>
      <c r="G1856">
        <f>Reference!F1689</f>
        <v>0</v>
      </c>
      <c r="H1856">
        <f>Reference!E1689</f>
        <v>0</v>
      </c>
      <c r="I1856">
        <f>Reference!D1689</f>
        <v>0</v>
      </c>
      <c r="J1856">
        <f>Reference!I1689</f>
        <v>0</v>
      </c>
      <c r="K1856">
        <f>Reference!H1689</f>
        <v>0</v>
      </c>
      <c r="L1856">
        <f>Reference!G1689</f>
        <v>0</v>
      </c>
      <c r="M1856">
        <f>Reference!L1689</f>
        <v>0</v>
      </c>
      <c r="N1856">
        <f>Reference!K1689</f>
        <v>0</v>
      </c>
      <c r="O1856">
        <f>Reference!J1689</f>
        <v>0</v>
      </c>
      <c r="P1856">
        <f>Reference!O1689</f>
        <v>0</v>
      </c>
      <c r="Q1856">
        <f>Reference!N1689</f>
        <v>0</v>
      </c>
      <c r="R1856">
        <f>Reference!M1689</f>
        <v>0</v>
      </c>
      <c r="S1856">
        <f>'Milestone 3'!R213</f>
        <v>0</v>
      </c>
      <c r="T1856">
        <f>'Milestone 3'!S213</f>
        <v>0</v>
      </c>
    </row>
    <row r="1857" spans="1:20">
      <c r="A1857">
        <f>'Milestone 3'!A214</f>
        <v>0</v>
      </c>
      <c r="B1857">
        <f>'Milestone 3'!B214</f>
        <v>0</v>
      </c>
      <c r="C1857" s="21">
        <f>'Controls Language'!BL136</f>
        <v>0</v>
      </c>
      <c r="D1857">
        <f>Reference!C1690</f>
        <v>0</v>
      </c>
      <c r="E1857">
        <f>Reference!B1690</f>
        <v>0</v>
      </c>
      <c r="F1857">
        <f>Reference!A1690</f>
        <v>0</v>
      </c>
      <c r="G1857">
        <f>Reference!F1690</f>
        <v>0</v>
      </c>
      <c r="H1857">
        <f>Reference!E1690</f>
        <v>0</v>
      </c>
      <c r="I1857">
        <f>Reference!D1690</f>
        <v>0</v>
      </c>
      <c r="J1857">
        <f>Reference!I1690</f>
        <v>0</v>
      </c>
      <c r="K1857">
        <f>Reference!H1690</f>
        <v>0</v>
      </c>
      <c r="L1857">
        <f>Reference!G1690</f>
        <v>0</v>
      </c>
      <c r="M1857">
        <f>Reference!L1690</f>
        <v>0</v>
      </c>
      <c r="N1857">
        <f>Reference!K1690</f>
        <v>0</v>
      </c>
      <c r="O1857">
        <f>Reference!J1690</f>
        <v>0</v>
      </c>
      <c r="P1857">
        <f>Reference!O1690</f>
        <v>0</v>
      </c>
      <c r="Q1857">
        <f>Reference!N1690</f>
        <v>0</v>
      </c>
      <c r="R1857">
        <f>Reference!M1690</f>
        <v>0</v>
      </c>
      <c r="S1857">
        <f>'Milestone 3'!R214</f>
        <v>0</v>
      </c>
      <c r="T1857">
        <f>'Milestone 3'!S214</f>
        <v>0</v>
      </c>
    </row>
    <row r="1858" spans="1:20">
      <c r="A1858">
        <f>'Milestone 3'!A215</f>
        <v>0</v>
      </c>
      <c r="B1858">
        <f>'Milestone 3'!B215</f>
        <v>0</v>
      </c>
      <c r="C1858" s="21">
        <f>'Controls Language'!BL137</f>
        <v>0</v>
      </c>
      <c r="D1858">
        <f>Reference!C1691</f>
        <v>0</v>
      </c>
      <c r="E1858">
        <f>Reference!B1691</f>
        <v>0</v>
      </c>
      <c r="F1858">
        <f>Reference!A1691</f>
        <v>0</v>
      </c>
      <c r="G1858">
        <f>Reference!F1691</f>
        <v>0</v>
      </c>
      <c r="H1858">
        <f>Reference!E1691</f>
        <v>0</v>
      </c>
      <c r="I1858">
        <f>Reference!D1691</f>
        <v>0</v>
      </c>
      <c r="J1858">
        <f>Reference!I1691</f>
        <v>0</v>
      </c>
      <c r="K1858">
        <f>Reference!H1691</f>
        <v>0</v>
      </c>
      <c r="L1858">
        <f>Reference!G1691</f>
        <v>0</v>
      </c>
      <c r="M1858">
        <f>Reference!L1691</f>
        <v>0</v>
      </c>
      <c r="N1858">
        <f>Reference!K1691</f>
        <v>0</v>
      </c>
      <c r="O1858">
        <f>Reference!J1691</f>
        <v>0</v>
      </c>
      <c r="P1858">
        <f>Reference!O1691</f>
        <v>0</v>
      </c>
      <c r="Q1858">
        <f>Reference!N1691</f>
        <v>0</v>
      </c>
      <c r="R1858">
        <f>Reference!M1691</f>
        <v>0</v>
      </c>
      <c r="S1858">
        <f>'Milestone 3'!R215</f>
        <v>0</v>
      </c>
      <c r="T1858">
        <f>'Milestone 3'!S215</f>
        <v>0</v>
      </c>
    </row>
    <row r="1859" spans="1:20">
      <c r="A1859">
        <f>'Milestone 3'!A216</f>
        <v>0</v>
      </c>
      <c r="B1859">
        <f>'Milestone 3'!B216</f>
        <v>0</v>
      </c>
      <c r="C1859" s="21">
        <f>'Controls Language'!BL138</f>
        <v>0</v>
      </c>
      <c r="D1859">
        <f>Reference!C1692</f>
        <v>0</v>
      </c>
      <c r="E1859">
        <f>Reference!B1692</f>
        <v>0</v>
      </c>
      <c r="F1859">
        <f>Reference!A1692</f>
        <v>0</v>
      </c>
      <c r="G1859">
        <f>Reference!F1692</f>
        <v>0</v>
      </c>
      <c r="H1859">
        <f>Reference!E1692</f>
        <v>0</v>
      </c>
      <c r="I1859">
        <f>Reference!D1692</f>
        <v>0</v>
      </c>
      <c r="J1859">
        <f>Reference!I1692</f>
        <v>0</v>
      </c>
      <c r="K1859">
        <f>Reference!H1692</f>
        <v>0</v>
      </c>
      <c r="L1859">
        <f>Reference!G1692</f>
        <v>0</v>
      </c>
      <c r="M1859">
        <f>Reference!L1692</f>
        <v>0</v>
      </c>
      <c r="N1859">
        <f>Reference!K1692</f>
        <v>0</v>
      </c>
      <c r="O1859">
        <f>Reference!J1692</f>
        <v>0</v>
      </c>
      <c r="P1859">
        <f>Reference!O1692</f>
        <v>0</v>
      </c>
      <c r="Q1859">
        <f>Reference!N1692</f>
        <v>0</v>
      </c>
      <c r="R1859">
        <f>Reference!M1692</f>
        <v>0</v>
      </c>
      <c r="S1859">
        <f>'Milestone 3'!R216</f>
        <v>0</v>
      </c>
      <c r="T1859">
        <f>'Milestone 3'!S216</f>
        <v>0</v>
      </c>
    </row>
    <row r="1860" spans="1:20">
      <c r="A1860">
        <f>'Milestone 3'!A217</f>
        <v>0</v>
      </c>
      <c r="B1860">
        <f>'Milestone 3'!B217</f>
        <v>0</v>
      </c>
      <c r="C1860" s="21">
        <f>'Controls Language'!BL139</f>
        <v>0</v>
      </c>
      <c r="D1860">
        <f>Reference!C1693</f>
        <v>0</v>
      </c>
      <c r="E1860">
        <f>Reference!B1693</f>
        <v>0</v>
      </c>
      <c r="F1860">
        <f>Reference!A1693</f>
        <v>0</v>
      </c>
      <c r="G1860">
        <f>Reference!F1693</f>
        <v>0</v>
      </c>
      <c r="H1860">
        <f>Reference!E1693</f>
        <v>0</v>
      </c>
      <c r="I1860">
        <f>Reference!D1693</f>
        <v>0</v>
      </c>
      <c r="J1860">
        <f>Reference!I1693</f>
        <v>0</v>
      </c>
      <c r="K1860">
        <f>Reference!H1693</f>
        <v>0</v>
      </c>
      <c r="L1860">
        <f>Reference!G1693</f>
        <v>0</v>
      </c>
      <c r="M1860">
        <f>Reference!L1693</f>
        <v>0</v>
      </c>
      <c r="N1860">
        <f>Reference!K1693</f>
        <v>0</v>
      </c>
      <c r="O1860">
        <f>Reference!J1693</f>
        <v>0</v>
      </c>
      <c r="P1860">
        <f>Reference!O1693</f>
        <v>0</v>
      </c>
      <c r="Q1860">
        <f>Reference!N1693</f>
        <v>0</v>
      </c>
      <c r="R1860">
        <f>Reference!M1693</f>
        <v>0</v>
      </c>
      <c r="S1860">
        <f>'Milestone 3'!R217</f>
        <v>0</v>
      </c>
      <c r="T1860">
        <f>'Milestone 3'!S217</f>
        <v>0</v>
      </c>
    </row>
    <row r="1861" spans="1:20">
      <c r="A1861">
        <f>'Milestone 3'!A218</f>
        <v>0</v>
      </c>
      <c r="B1861">
        <f>'Milestone 3'!B218</f>
        <v>0</v>
      </c>
      <c r="C1861" s="21">
        <f>'Controls Language'!BL140</f>
        <v>0</v>
      </c>
      <c r="D1861">
        <f>Reference!C1694</f>
        <v>0</v>
      </c>
      <c r="E1861">
        <f>Reference!B1694</f>
        <v>0</v>
      </c>
      <c r="F1861">
        <f>Reference!A1694</f>
        <v>0</v>
      </c>
      <c r="G1861">
        <f>Reference!F1694</f>
        <v>0</v>
      </c>
      <c r="H1861">
        <f>Reference!E1694</f>
        <v>0</v>
      </c>
      <c r="I1861">
        <f>Reference!D1694</f>
        <v>0</v>
      </c>
      <c r="J1861">
        <f>Reference!I1694</f>
        <v>0</v>
      </c>
      <c r="K1861">
        <f>Reference!H1694</f>
        <v>0</v>
      </c>
      <c r="L1861">
        <f>Reference!G1694</f>
        <v>0</v>
      </c>
      <c r="M1861">
        <f>Reference!L1694</f>
        <v>0</v>
      </c>
      <c r="N1861">
        <f>Reference!K1694</f>
        <v>0</v>
      </c>
      <c r="O1861">
        <f>Reference!J1694</f>
        <v>0</v>
      </c>
      <c r="P1861">
        <f>Reference!O1694</f>
        <v>0</v>
      </c>
      <c r="Q1861">
        <f>Reference!N1694</f>
        <v>0</v>
      </c>
      <c r="R1861">
        <f>Reference!M1694</f>
        <v>0</v>
      </c>
      <c r="S1861">
        <f>'Milestone 3'!R218</f>
        <v>0</v>
      </c>
      <c r="T1861">
        <f>'Milestone 3'!S218</f>
        <v>0</v>
      </c>
    </row>
    <row r="1862" spans="1:20">
      <c r="A1862">
        <f>'Milestone 3'!A219</f>
        <v>0</v>
      </c>
      <c r="B1862">
        <f>'Milestone 3'!B219</f>
        <v>0</v>
      </c>
      <c r="C1862" s="21">
        <f>'Controls Language'!BL141</f>
        <v>0</v>
      </c>
      <c r="D1862">
        <f>Reference!C1695</f>
        <v>0</v>
      </c>
      <c r="E1862">
        <f>Reference!B1695</f>
        <v>0</v>
      </c>
      <c r="F1862">
        <f>Reference!A1695</f>
        <v>0</v>
      </c>
      <c r="G1862">
        <f>Reference!F1695</f>
        <v>0</v>
      </c>
      <c r="H1862">
        <f>Reference!E1695</f>
        <v>0</v>
      </c>
      <c r="I1862">
        <f>Reference!D1695</f>
        <v>0</v>
      </c>
      <c r="J1862">
        <f>Reference!I1695</f>
        <v>0</v>
      </c>
      <c r="K1862">
        <f>Reference!H1695</f>
        <v>0</v>
      </c>
      <c r="L1862">
        <f>Reference!G1695</f>
        <v>0</v>
      </c>
      <c r="M1862">
        <f>Reference!L1695</f>
        <v>0</v>
      </c>
      <c r="N1862">
        <f>Reference!K1695</f>
        <v>0</v>
      </c>
      <c r="O1862">
        <f>Reference!J1695</f>
        <v>0</v>
      </c>
      <c r="P1862">
        <f>Reference!O1695</f>
        <v>0</v>
      </c>
      <c r="Q1862">
        <f>Reference!N1695</f>
        <v>0</v>
      </c>
      <c r="R1862">
        <f>Reference!M1695</f>
        <v>0</v>
      </c>
      <c r="S1862">
        <f>'Milestone 3'!R219</f>
        <v>0</v>
      </c>
      <c r="T1862">
        <f>'Milestone 3'!S219</f>
        <v>0</v>
      </c>
    </row>
    <row r="1863" spans="1:20">
      <c r="A1863">
        <f>'Milestone 3'!A220</f>
        <v>0</v>
      </c>
      <c r="B1863">
        <f>'Milestone 3'!B220</f>
        <v>0</v>
      </c>
      <c r="C1863" s="21">
        <f>'Controls Language'!BL142</f>
        <v>0</v>
      </c>
      <c r="D1863">
        <f>Reference!C1696</f>
        <v>0</v>
      </c>
      <c r="E1863">
        <f>Reference!B1696</f>
        <v>0</v>
      </c>
      <c r="F1863">
        <f>Reference!A1696</f>
        <v>0</v>
      </c>
      <c r="G1863">
        <f>Reference!F1696</f>
        <v>0</v>
      </c>
      <c r="H1863">
        <f>Reference!E1696</f>
        <v>0</v>
      </c>
      <c r="I1863">
        <f>Reference!D1696</f>
        <v>0</v>
      </c>
      <c r="J1863">
        <f>Reference!I1696</f>
        <v>0</v>
      </c>
      <c r="K1863">
        <f>Reference!H1696</f>
        <v>0</v>
      </c>
      <c r="L1863">
        <f>Reference!G1696</f>
        <v>0</v>
      </c>
      <c r="M1863">
        <f>Reference!L1696</f>
        <v>0</v>
      </c>
      <c r="N1863">
        <f>Reference!K1696</f>
        <v>0</v>
      </c>
      <c r="O1863">
        <f>Reference!J1696</f>
        <v>0</v>
      </c>
      <c r="P1863">
        <f>Reference!O1696</f>
        <v>0</v>
      </c>
      <c r="Q1863">
        <f>Reference!N1696</f>
        <v>0</v>
      </c>
      <c r="R1863">
        <f>Reference!M1696</f>
        <v>0</v>
      </c>
      <c r="S1863">
        <f>'Milestone 3'!R220</f>
        <v>0</v>
      </c>
      <c r="T1863">
        <f>'Milestone 3'!S220</f>
        <v>0</v>
      </c>
    </row>
    <row r="1864" spans="1:20">
      <c r="A1864">
        <f>'Milestone 3'!A221</f>
        <v>0</v>
      </c>
      <c r="B1864">
        <f>'Milestone 3'!B221</f>
        <v>0</v>
      </c>
      <c r="C1864" s="21">
        <f>'Controls Language'!BL143</f>
        <v>0</v>
      </c>
      <c r="D1864">
        <f>Reference!C1697</f>
        <v>0</v>
      </c>
      <c r="E1864">
        <f>Reference!B1697</f>
        <v>0</v>
      </c>
      <c r="F1864">
        <f>Reference!A1697</f>
        <v>0</v>
      </c>
      <c r="G1864">
        <f>Reference!F1697</f>
        <v>0</v>
      </c>
      <c r="H1864">
        <f>Reference!E1697</f>
        <v>0</v>
      </c>
      <c r="I1864">
        <f>Reference!D1697</f>
        <v>0</v>
      </c>
      <c r="J1864">
        <f>Reference!I1697</f>
        <v>0</v>
      </c>
      <c r="K1864">
        <f>Reference!H1697</f>
        <v>0</v>
      </c>
      <c r="L1864">
        <f>Reference!G1697</f>
        <v>0</v>
      </c>
      <c r="M1864">
        <f>Reference!L1697</f>
        <v>0</v>
      </c>
      <c r="N1864">
        <f>Reference!K1697</f>
        <v>0</v>
      </c>
      <c r="O1864">
        <f>Reference!J1697</f>
        <v>0</v>
      </c>
      <c r="P1864">
        <f>Reference!O1697</f>
        <v>0</v>
      </c>
      <c r="Q1864">
        <f>Reference!N1697</f>
        <v>0</v>
      </c>
      <c r="R1864">
        <f>Reference!M1697</f>
        <v>0</v>
      </c>
      <c r="S1864">
        <f>'Milestone 3'!R221</f>
        <v>0</v>
      </c>
      <c r="T1864">
        <f>'Milestone 3'!S221</f>
        <v>0</v>
      </c>
    </row>
    <row r="1865" spans="1:20">
      <c r="A1865">
        <f>'Milestone 3'!A222</f>
        <v>0</v>
      </c>
      <c r="B1865">
        <f>'Milestone 3'!B222</f>
        <v>0</v>
      </c>
      <c r="C1865" s="21">
        <f>'Controls Language'!BL144</f>
        <v>0</v>
      </c>
      <c r="D1865">
        <f>Reference!C1698</f>
        <v>0</v>
      </c>
      <c r="E1865">
        <f>Reference!B1698</f>
        <v>0</v>
      </c>
      <c r="F1865">
        <f>Reference!A1698</f>
        <v>0</v>
      </c>
      <c r="G1865">
        <f>Reference!F1698</f>
        <v>0</v>
      </c>
      <c r="H1865">
        <f>Reference!E1698</f>
        <v>0</v>
      </c>
      <c r="I1865">
        <f>Reference!D1698</f>
        <v>0</v>
      </c>
      <c r="J1865">
        <f>Reference!I1698</f>
        <v>0</v>
      </c>
      <c r="K1865">
        <f>Reference!H1698</f>
        <v>0</v>
      </c>
      <c r="L1865">
        <f>Reference!G1698</f>
        <v>0</v>
      </c>
      <c r="M1865">
        <f>Reference!L1698</f>
        <v>0</v>
      </c>
      <c r="N1865">
        <f>Reference!K1698</f>
        <v>0</v>
      </c>
      <c r="O1865">
        <f>Reference!J1698</f>
        <v>0</v>
      </c>
      <c r="P1865">
        <f>Reference!O1698</f>
        <v>0</v>
      </c>
      <c r="Q1865">
        <f>Reference!N1698</f>
        <v>0</v>
      </c>
      <c r="R1865">
        <f>Reference!M1698</f>
        <v>0</v>
      </c>
      <c r="S1865">
        <f>'Milestone 3'!R222</f>
        <v>0</v>
      </c>
      <c r="T1865">
        <f>'Milestone 3'!S222</f>
        <v>0</v>
      </c>
    </row>
    <row r="1866" spans="1:20">
      <c r="A1866">
        <f>'Milestone 3'!A223</f>
        <v>0</v>
      </c>
      <c r="B1866">
        <f>'Milestone 3'!B223</f>
        <v>0</v>
      </c>
      <c r="C1866" s="21">
        <f>'Controls Language'!BL145</f>
        <v>0</v>
      </c>
      <c r="D1866">
        <f>Reference!C1699</f>
        <v>0</v>
      </c>
      <c r="E1866">
        <f>Reference!B1699</f>
        <v>0</v>
      </c>
      <c r="F1866">
        <f>Reference!A1699</f>
        <v>0</v>
      </c>
      <c r="G1866">
        <f>Reference!F1699</f>
        <v>0</v>
      </c>
      <c r="H1866">
        <f>Reference!E1699</f>
        <v>0</v>
      </c>
      <c r="I1866">
        <f>Reference!D1699</f>
        <v>0</v>
      </c>
      <c r="J1866">
        <f>Reference!I1699</f>
        <v>0</v>
      </c>
      <c r="K1866">
        <f>Reference!H1699</f>
        <v>0</v>
      </c>
      <c r="L1866">
        <f>Reference!G1699</f>
        <v>0</v>
      </c>
      <c r="M1866">
        <f>Reference!L1699</f>
        <v>0</v>
      </c>
      <c r="N1866">
        <f>Reference!K1699</f>
        <v>0</v>
      </c>
      <c r="O1866">
        <f>Reference!J1699</f>
        <v>0</v>
      </c>
      <c r="P1866">
        <f>Reference!O1699</f>
        <v>0</v>
      </c>
      <c r="Q1866">
        <f>Reference!N1699</f>
        <v>0</v>
      </c>
      <c r="R1866">
        <f>Reference!M1699</f>
        <v>0</v>
      </c>
      <c r="S1866">
        <f>'Milestone 3'!R223</f>
        <v>0</v>
      </c>
      <c r="T1866">
        <f>'Milestone 3'!S223</f>
        <v>0</v>
      </c>
    </row>
    <row r="1867" spans="1:20">
      <c r="A1867">
        <f>'Milestone 3'!A224</f>
        <v>0</v>
      </c>
      <c r="B1867">
        <f>'Milestone 3'!B224</f>
        <v>0</v>
      </c>
      <c r="C1867" s="21">
        <f>'Controls Language'!BL146</f>
        <v>0</v>
      </c>
      <c r="D1867">
        <f>Reference!C1700</f>
        <v>0</v>
      </c>
      <c r="E1867">
        <f>Reference!B1700</f>
        <v>0</v>
      </c>
      <c r="F1867">
        <f>Reference!A1700</f>
        <v>0</v>
      </c>
      <c r="G1867">
        <f>Reference!F1700</f>
        <v>0</v>
      </c>
      <c r="H1867">
        <f>Reference!E1700</f>
        <v>0</v>
      </c>
      <c r="I1867">
        <f>Reference!D1700</f>
        <v>0</v>
      </c>
      <c r="J1867">
        <f>Reference!I1700</f>
        <v>0</v>
      </c>
      <c r="K1867">
        <f>Reference!H1700</f>
        <v>0</v>
      </c>
      <c r="L1867">
        <f>Reference!G1700</f>
        <v>0</v>
      </c>
      <c r="M1867">
        <f>Reference!L1700</f>
        <v>0</v>
      </c>
      <c r="N1867">
        <f>Reference!K1700</f>
        <v>0</v>
      </c>
      <c r="O1867">
        <f>Reference!J1700</f>
        <v>0</v>
      </c>
      <c r="P1867">
        <f>Reference!O1700</f>
        <v>0</v>
      </c>
      <c r="Q1867">
        <f>Reference!N1700</f>
        <v>0</v>
      </c>
      <c r="R1867">
        <f>Reference!M1700</f>
        <v>0</v>
      </c>
      <c r="S1867">
        <f>'Milestone 3'!R224</f>
        <v>0</v>
      </c>
      <c r="T1867">
        <f>'Milestone 3'!S224</f>
        <v>0</v>
      </c>
    </row>
    <row r="1868" spans="1:20">
      <c r="A1868">
        <f>'Milestone 3'!A225</f>
        <v>0</v>
      </c>
      <c r="B1868">
        <f>'Milestone 3'!B225</f>
        <v>0</v>
      </c>
      <c r="C1868" s="21">
        <f>'Controls Language'!BL147</f>
        <v>0</v>
      </c>
      <c r="D1868">
        <f>Reference!C1701</f>
        <v>0</v>
      </c>
      <c r="E1868">
        <f>Reference!B1701</f>
        <v>0</v>
      </c>
      <c r="F1868">
        <f>Reference!A1701</f>
        <v>0</v>
      </c>
      <c r="G1868">
        <f>Reference!F1701</f>
        <v>0</v>
      </c>
      <c r="H1868">
        <f>Reference!E1701</f>
        <v>0</v>
      </c>
      <c r="I1868">
        <f>Reference!D1701</f>
        <v>0</v>
      </c>
      <c r="J1868">
        <f>Reference!I1701</f>
        <v>0</v>
      </c>
      <c r="K1868">
        <f>Reference!H1701</f>
        <v>0</v>
      </c>
      <c r="L1868">
        <f>Reference!G1701</f>
        <v>0</v>
      </c>
      <c r="M1868">
        <f>Reference!L1701</f>
        <v>0</v>
      </c>
      <c r="N1868">
        <f>Reference!K1701</f>
        <v>0</v>
      </c>
      <c r="O1868">
        <f>Reference!J1701</f>
        <v>0</v>
      </c>
      <c r="P1868">
        <f>Reference!O1701</f>
        <v>0</v>
      </c>
      <c r="Q1868">
        <f>Reference!N1701</f>
        <v>0</v>
      </c>
      <c r="R1868">
        <f>Reference!M1701</f>
        <v>0</v>
      </c>
      <c r="S1868">
        <f>'Milestone 3'!R225</f>
        <v>0</v>
      </c>
      <c r="T1868">
        <f>'Milestone 3'!S225</f>
        <v>0</v>
      </c>
    </row>
    <row r="1869" spans="1:20">
      <c r="A1869">
        <f>'Milestone 3'!A226</f>
        <v>0</v>
      </c>
      <c r="B1869">
        <f>'Milestone 3'!B226</f>
        <v>0</v>
      </c>
      <c r="C1869" s="21">
        <f>'Controls Language'!BL148</f>
        <v>0</v>
      </c>
      <c r="D1869">
        <f>Reference!C1702</f>
        <v>0</v>
      </c>
      <c r="E1869">
        <f>Reference!B1702</f>
        <v>0</v>
      </c>
      <c r="F1869">
        <f>Reference!A1702</f>
        <v>0</v>
      </c>
      <c r="G1869">
        <f>Reference!F1702</f>
        <v>0</v>
      </c>
      <c r="H1869">
        <f>Reference!E1702</f>
        <v>0</v>
      </c>
      <c r="I1869">
        <f>Reference!D1702</f>
        <v>0</v>
      </c>
      <c r="J1869">
        <f>Reference!I1702</f>
        <v>0</v>
      </c>
      <c r="K1869">
        <f>Reference!H1702</f>
        <v>0</v>
      </c>
      <c r="L1869">
        <f>Reference!G1702</f>
        <v>0</v>
      </c>
      <c r="M1869">
        <f>Reference!L1702</f>
        <v>0</v>
      </c>
      <c r="N1869">
        <f>Reference!K1702</f>
        <v>0</v>
      </c>
      <c r="O1869">
        <f>Reference!J1702</f>
        <v>0</v>
      </c>
      <c r="P1869">
        <f>Reference!O1702</f>
        <v>0</v>
      </c>
      <c r="Q1869">
        <f>Reference!N1702</f>
        <v>0</v>
      </c>
      <c r="R1869">
        <f>Reference!M1702</f>
        <v>0</v>
      </c>
      <c r="S1869">
        <f>'Milestone 3'!R226</f>
        <v>0</v>
      </c>
      <c r="T1869">
        <f>'Milestone 3'!S226</f>
        <v>0</v>
      </c>
    </row>
    <row r="1870" spans="1:20">
      <c r="A1870">
        <f>'Milestone 3'!A227</f>
        <v>0</v>
      </c>
      <c r="B1870">
        <f>'Milestone 3'!B227</f>
        <v>0</v>
      </c>
      <c r="C1870" s="21">
        <f>'Controls Language'!BL149</f>
        <v>0</v>
      </c>
      <c r="D1870">
        <f>Reference!C1703</f>
        <v>0</v>
      </c>
      <c r="E1870">
        <f>Reference!B1703</f>
        <v>0</v>
      </c>
      <c r="F1870">
        <f>Reference!A1703</f>
        <v>0</v>
      </c>
      <c r="G1870">
        <f>Reference!F1703</f>
        <v>0</v>
      </c>
      <c r="H1870">
        <f>Reference!E1703</f>
        <v>0</v>
      </c>
      <c r="I1870">
        <f>Reference!D1703</f>
        <v>0</v>
      </c>
      <c r="J1870">
        <f>Reference!I1703</f>
        <v>0</v>
      </c>
      <c r="K1870">
        <f>Reference!H1703</f>
        <v>0</v>
      </c>
      <c r="L1870">
        <f>Reference!G1703</f>
        <v>0</v>
      </c>
      <c r="M1870">
        <f>Reference!L1703</f>
        <v>0</v>
      </c>
      <c r="N1870">
        <f>Reference!K1703</f>
        <v>0</v>
      </c>
      <c r="O1870">
        <f>Reference!J1703</f>
        <v>0</v>
      </c>
      <c r="P1870">
        <f>Reference!O1703</f>
        <v>0</v>
      </c>
      <c r="Q1870">
        <f>Reference!N1703</f>
        <v>0</v>
      </c>
      <c r="R1870">
        <f>Reference!M1703</f>
        <v>0</v>
      </c>
      <c r="S1870">
        <f>'Milestone 3'!R227</f>
        <v>0</v>
      </c>
      <c r="T1870">
        <f>'Milestone 3'!S227</f>
        <v>0</v>
      </c>
    </row>
    <row r="1871" spans="1:20">
      <c r="A1871">
        <f>'Milestone 3'!A228</f>
        <v>0</v>
      </c>
      <c r="B1871">
        <f>'Milestone 3'!B228</f>
        <v>0</v>
      </c>
      <c r="C1871" s="21">
        <f>'Controls Language'!BL150</f>
        <v>0</v>
      </c>
      <c r="D1871">
        <f>Reference!C1704</f>
        <v>0</v>
      </c>
      <c r="E1871">
        <f>Reference!B1704</f>
        <v>0</v>
      </c>
      <c r="F1871">
        <f>Reference!A1704</f>
        <v>0</v>
      </c>
      <c r="G1871">
        <f>Reference!F1704</f>
        <v>0</v>
      </c>
      <c r="H1871">
        <f>Reference!E1704</f>
        <v>0</v>
      </c>
      <c r="I1871">
        <f>Reference!D1704</f>
        <v>0</v>
      </c>
      <c r="J1871">
        <f>Reference!I1704</f>
        <v>0</v>
      </c>
      <c r="K1871">
        <f>Reference!H1704</f>
        <v>0</v>
      </c>
      <c r="L1871">
        <f>Reference!G1704</f>
        <v>0</v>
      </c>
      <c r="M1871">
        <f>Reference!L1704</f>
        <v>0</v>
      </c>
      <c r="N1871">
        <f>Reference!K1704</f>
        <v>0</v>
      </c>
      <c r="O1871">
        <f>Reference!J1704</f>
        <v>0</v>
      </c>
      <c r="P1871">
        <f>Reference!O1704</f>
        <v>0</v>
      </c>
      <c r="Q1871">
        <f>Reference!N1704</f>
        <v>0</v>
      </c>
      <c r="R1871">
        <f>Reference!M1704</f>
        <v>0</v>
      </c>
      <c r="S1871">
        <f>'Milestone 3'!R228</f>
        <v>0</v>
      </c>
      <c r="T1871">
        <f>'Milestone 3'!S228</f>
        <v>0</v>
      </c>
    </row>
    <row r="1872" spans="1:20">
      <c r="A1872">
        <f>'Milestone 3'!A229</f>
        <v>0</v>
      </c>
      <c r="B1872">
        <f>'Milestone 3'!B229</f>
        <v>0</v>
      </c>
      <c r="C1872" s="21">
        <f>'Controls Language'!BL151</f>
        <v>0</v>
      </c>
      <c r="D1872">
        <f>Reference!C1705</f>
        <v>0</v>
      </c>
      <c r="E1872">
        <f>Reference!B1705</f>
        <v>0</v>
      </c>
      <c r="F1872">
        <f>Reference!A1705</f>
        <v>0</v>
      </c>
      <c r="G1872">
        <f>Reference!F1705</f>
        <v>0</v>
      </c>
      <c r="H1872">
        <f>Reference!E1705</f>
        <v>0</v>
      </c>
      <c r="I1872">
        <f>Reference!D1705</f>
        <v>0</v>
      </c>
      <c r="J1872">
        <f>Reference!I1705</f>
        <v>0</v>
      </c>
      <c r="K1872">
        <f>Reference!H1705</f>
        <v>0</v>
      </c>
      <c r="L1872">
        <f>Reference!G1705</f>
        <v>0</v>
      </c>
      <c r="M1872">
        <f>Reference!L1705</f>
        <v>0</v>
      </c>
      <c r="N1872">
        <f>Reference!K1705</f>
        <v>0</v>
      </c>
      <c r="O1872">
        <f>Reference!J1705</f>
        <v>0</v>
      </c>
      <c r="P1872">
        <f>Reference!O1705</f>
        <v>0</v>
      </c>
      <c r="Q1872">
        <f>Reference!N1705</f>
        <v>0</v>
      </c>
      <c r="R1872">
        <f>Reference!M1705</f>
        <v>0</v>
      </c>
      <c r="S1872">
        <f>'Milestone 3'!R229</f>
        <v>0</v>
      </c>
      <c r="T1872">
        <f>'Milestone 3'!S229</f>
        <v>0</v>
      </c>
    </row>
    <row r="1873" spans="1:20">
      <c r="A1873">
        <f>'Milestone 3'!A230</f>
        <v>0</v>
      </c>
      <c r="B1873">
        <f>'Milestone 3'!B230</f>
        <v>0</v>
      </c>
      <c r="C1873" s="21">
        <f>'Controls Language'!BL152</f>
        <v>0</v>
      </c>
      <c r="D1873">
        <f>Reference!C1706</f>
        <v>0</v>
      </c>
      <c r="E1873">
        <f>Reference!B1706</f>
        <v>0</v>
      </c>
      <c r="F1873">
        <f>Reference!A1706</f>
        <v>0</v>
      </c>
      <c r="G1873">
        <f>Reference!F1706</f>
        <v>0</v>
      </c>
      <c r="H1873">
        <f>Reference!E1706</f>
        <v>0</v>
      </c>
      <c r="I1873">
        <f>Reference!D1706</f>
        <v>0</v>
      </c>
      <c r="J1873">
        <f>Reference!I1706</f>
        <v>0</v>
      </c>
      <c r="K1873">
        <f>Reference!H1706</f>
        <v>0</v>
      </c>
      <c r="L1873">
        <f>Reference!G1706</f>
        <v>0</v>
      </c>
      <c r="M1873">
        <f>Reference!L1706</f>
        <v>0</v>
      </c>
      <c r="N1873">
        <f>Reference!K1706</f>
        <v>0</v>
      </c>
      <c r="O1873">
        <f>Reference!J1706</f>
        <v>0</v>
      </c>
      <c r="P1873">
        <f>Reference!O1706</f>
        <v>0</v>
      </c>
      <c r="Q1873">
        <f>Reference!N1706</f>
        <v>0</v>
      </c>
      <c r="R1873">
        <f>Reference!M1706</f>
        <v>0</v>
      </c>
      <c r="S1873">
        <f>'Milestone 3'!R230</f>
        <v>0</v>
      </c>
      <c r="T1873">
        <f>'Milestone 3'!S230</f>
        <v>0</v>
      </c>
    </row>
    <row r="1874" spans="1:20">
      <c r="A1874">
        <f>'Milestone 3'!A231</f>
        <v>0</v>
      </c>
      <c r="B1874">
        <f>'Milestone 3'!B231</f>
        <v>0</v>
      </c>
      <c r="C1874" s="21">
        <f>'Controls Language'!BL153</f>
        <v>0</v>
      </c>
      <c r="D1874">
        <f>Reference!C1707</f>
        <v>0</v>
      </c>
      <c r="E1874">
        <f>Reference!B1707</f>
        <v>0</v>
      </c>
      <c r="F1874">
        <f>Reference!A1707</f>
        <v>0</v>
      </c>
      <c r="G1874">
        <f>Reference!F1707</f>
        <v>0</v>
      </c>
      <c r="H1874">
        <f>Reference!E1707</f>
        <v>0</v>
      </c>
      <c r="I1874">
        <f>Reference!D1707</f>
        <v>0</v>
      </c>
      <c r="J1874">
        <f>Reference!I1707</f>
        <v>0</v>
      </c>
      <c r="K1874">
        <f>Reference!H1707</f>
        <v>0</v>
      </c>
      <c r="L1874">
        <f>Reference!G1707</f>
        <v>0</v>
      </c>
      <c r="M1874">
        <f>Reference!L1707</f>
        <v>0</v>
      </c>
      <c r="N1874">
        <f>Reference!K1707</f>
        <v>0</v>
      </c>
      <c r="O1874">
        <f>Reference!J1707</f>
        <v>0</v>
      </c>
      <c r="P1874">
        <f>Reference!O1707</f>
        <v>0</v>
      </c>
      <c r="Q1874">
        <f>Reference!N1707</f>
        <v>0</v>
      </c>
      <c r="R1874">
        <f>Reference!M1707</f>
        <v>0</v>
      </c>
      <c r="S1874">
        <f>'Milestone 3'!R231</f>
        <v>0</v>
      </c>
      <c r="T1874">
        <f>'Milestone 3'!S231</f>
        <v>0</v>
      </c>
    </row>
    <row r="1875" spans="1:20">
      <c r="A1875">
        <f>'Milestone 3'!A232</f>
        <v>0</v>
      </c>
      <c r="B1875">
        <f>'Milestone 3'!B232</f>
        <v>0</v>
      </c>
      <c r="C1875" s="21">
        <f>'Controls Language'!BL154</f>
        <v>0</v>
      </c>
      <c r="D1875">
        <f>Reference!C1708</f>
        <v>0</v>
      </c>
      <c r="E1875">
        <f>Reference!B1708</f>
        <v>0</v>
      </c>
      <c r="F1875">
        <f>Reference!A1708</f>
        <v>0</v>
      </c>
      <c r="G1875">
        <f>Reference!F1708</f>
        <v>0</v>
      </c>
      <c r="H1875">
        <f>Reference!E1708</f>
        <v>0</v>
      </c>
      <c r="I1875">
        <f>Reference!D1708</f>
        <v>0</v>
      </c>
      <c r="J1875">
        <f>Reference!I1708</f>
        <v>0</v>
      </c>
      <c r="K1875">
        <f>Reference!H1708</f>
        <v>0</v>
      </c>
      <c r="L1875">
        <f>Reference!G1708</f>
        <v>0</v>
      </c>
      <c r="M1875">
        <f>Reference!L1708</f>
        <v>0</v>
      </c>
      <c r="N1875">
        <f>Reference!K1708</f>
        <v>0</v>
      </c>
      <c r="O1875">
        <f>Reference!J1708</f>
        <v>0</v>
      </c>
      <c r="P1875">
        <f>Reference!O1708</f>
        <v>0</v>
      </c>
      <c r="Q1875">
        <f>Reference!N1708</f>
        <v>0</v>
      </c>
      <c r="R1875">
        <f>Reference!M1708</f>
        <v>0</v>
      </c>
      <c r="S1875">
        <f>'Milestone 3'!R232</f>
        <v>0</v>
      </c>
      <c r="T1875">
        <f>'Milestone 3'!S232</f>
        <v>0</v>
      </c>
    </row>
    <row r="1876" spans="1:20">
      <c r="A1876">
        <f>'Milestone 3'!A233</f>
        <v>0</v>
      </c>
      <c r="B1876">
        <f>'Milestone 3'!B233</f>
        <v>0</v>
      </c>
      <c r="C1876" s="21">
        <f>'Controls Language'!BL155</f>
        <v>0</v>
      </c>
      <c r="D1876">
        <f>Reference!C1709</f>
        <v>0</v>
      </c>
      <c r="E1876">
        <f>Reference!B1709</f>
        <v>0</v>
      </c>
      <c r="F1876">
        <f>Reference!A1709</f>
        <v>0</v>
      </c>
      <c r="G1876">
        <f>Reference!F1709</f>
        <v>0</v>
      </c>
      <c r="H1876">
        <f>Reference!E1709</f>
        <v>0</v>
      </c>
      <c r="I1876">
        <f>Reference!D1709</f>
        <v>0</v>
      </c>
      <c r="J1876">
        <f>Reference!I1709</f>
        <v>0</v>
      </c>
      <c r="K1876">
        <f>Reference!H1709</f>
        <v>0</v>
      </c>
      <c r="L1876">
        <f>Reference!G1709</f>
        <v>0</v>
      </c>
      <c r="M1876">
        <f>Reference!L1709</f>
        <v>0</v>
      </c>
      <c r="N1876">
        <f>Reference!K1709</f>
        <v>0</v>
      </c>
      <c r="O1876">
        <f>Reference!J1709</f>
        <v>0</v>
      </c>
      <c r="P1876">
        <f>Reference!O1709</f>
        <v>0</v>
      </c>
      <c r="Q1876">
        <f>Reference!N1709</f>
        <v>0</v>
      </c>
      <c r="R1876">
        <f>Reference!M1709</f>
        <v>0</v>
      </c>
      <c r="S1876">
        <f>'Milestone 3'!R233</f>
        <v>0</v>
      </c>
      <c r="T1876">
        <f>'Milestone 3'!S233</f>
        <v>0</v>
      </c>
    </row>
    <row r="1877" spans="1:20">
      <c r="A1877">
        <f>'Milestone 3'!A234</f>
        <v>0</v>
      </c>
      <c r="B1877">
        <f>'Milestone 3'!B234</f>
        <v>0</v>
      </c>
      <c r="C1877" s="21">
        <f>'Controls Language'!BL156</f>
        <v>0</v>
      </c>
      <c r="D1877">
        <f>Reference!C1710</f>
        <v>0</v>
      </c>
      <c r="E1877">
        <f>Reference!B1710</f>
        <v>0</v>
      </c>
      <c r="F1877">
        <f>Reference!A1710</f>
        <v>0</v>
      </c>
      <c r="G1877">
        <f>Reference!F1710</f>
        <v>0</v>
      </c>
      <c r="H1877">
        <f>Reference!E1710</f>
        <v>0</v>
      </c>
      <c r="I1877">
        <f>Reference!D1710</f>
        <v>0</v>
      </c>
      <c r="J1877">
        <f>Reference!I1710</f>
        <v>0</v>
      </c>
      <c r="K1877">
        <f>Reference!H1710</f>
        <v>0</v>
      </c>
      <c r="L1877">
        <f>Reference!G1710</f>
        <v>0</v>
      </c>
      <c r="M1877">
        <f>Reference!L1710</f>
        <v>0</v>
      </c>
      <c r="N1877">
        <f>Reference!K1710</f>
        <v>0</v>
      </c>
      <c r="O1877">
        <f>Reference!J1710</f>
        <v>0</v>
      </c>
      <c r="P1877">
        <f>Reference!O1710</f>
        <v>0</v>
      </c>
      <c r="Q1877">
        <f>Reference!N1710</f>
        <v>0</v>
      </c>
      <c r="R1877">
        <f>Reference!M1710</f>
        <v>0</v>
      </c>
      <c r="S1877">
        <f>'Milestone 3'!R234</f>
        <v>0</v>
      </c>
      <c r="T1877">
        <f>'Milestone 3'!S234</f>
        <v>0</v>
      </c>
    </row>
    <row r="1878" spans="1:20">
      <c r="A1878">
        <f>'Milestone 3'!A235</f>
        <v>0</v>
      </c>
      <c r="B1878">
        <f>'Milestone 3'!B235</f>
        <v>0</v>
      </c>
      <c r="C1878" s="21">
        <f>'Controls Language'!BL157</f>
        <v>0</v>
      </c>
      <c r="D1878">
        <f>Reference!C1711</f>
        <v>0</v>
      </c>
      <c r="E1878">
        <f>Reference!B1711</f>
        <v>0</v>
      </c>
      <c r="F1878">
        <f>Reference!A1711</f>
        <v>0</v>
      </c>
      <c r="G1878">
        <f>Reference!F1711</f>
        <v>0</v>
      </c>
      <c r="H1878">
        <f>Reference!E1711</f>
        <v>0</v>
      </c>
      <c r="I1878">
        <f>Reference!D1711</f>
        <v>0</v>
      </c>
      <c r="J1878">
        <f>Reference!I1711</f>
        <v>0</v>
      </c>
      <c r="K1878">
        <f>Reference!H1711</f>
        <v>0</v>
      </c>
      <c r="L1878">
        <f>Reference!G1711</f>
        <v>0</v>
      </c>
      <c r="M1878">
        <f>Reference!L1711</f>
        <v>0</v>
      </c>
      <c r="N1878">
        <f>Reference!K1711</f>
        <v>0</v>
      </c>
      <c r="O1878">
        <f>Reference!J1711</f>
        <v>0</v>
      </c>
      <c r="P1878">
        <f>Reference!O1711</f>
        <v>0</v>
      </c>
      <c r="Q1878">
        <f>Reference!N1711</f>
        <v>0</v>
      </c>
      <c r="R1878">
        <f>Reference!M1711</f>
        <v>0</v>
      </c>
      <c r="S1878">
        <f>'Milestone 3'!R235</f>
        <v>0</v>
      </c>
      <c r="T1878">
        <f>'Milestone 3'!S235</f>
        <v>0</v>
      </c>
    </row>
    <row r="1879" spans="1:20">
      <c r="A1879">
        <f>'Milestone 3'!A236</f>
        <v>0</v>
      </c>
      <c r="B1879">
        <f>'Milestone 3'!B236</f>
        <v>0</v>
      </c>
      <c r="C1879" s="21">
        <f>'Controls Language'!BL158</f>
        <v>0</v>
      </c>
      <c r="D1879">
        <f>Reference!C1712</f>
        <v>0</v>
      </c>
      <c r="E1879">
        <f>Reference!B1712</f>
        <v>0</v>
      </c>
      <c r="F1879">
        <f>Reference!A1712</f>
        <v>0</v>
      </c>
      <c r="G1879">
        <f>Reference!F1712</f>
        <v>0</v>
      </c>
      <c r="H1879">
        <f>Reference!E1712</f>
        <v>0</v>
      </c>
      <c r="I1879">
        <f>Reference!D1712</f>
        <v>0</v>
      </c>
      <c r="J1879">
        <f>Reference!I1712</f>
        <v>0</v>
      </c>
      <c r="K1879">
        <f>Reference!H1712</f>
        <v>0</v>
      </c>
      <c r="L1879">
        <f>Reference!G1712</f>
        <v>0</v>
      </c>
      <c r="M1879">
        <f>Reference!L1712</f>
        <v>0</v>
      </c>
      <c r="N1879">
        <f>Reference!K1712</f>
        <v>0</v>
      </c>
      <c r="O1879">
        <f>Reference!J1712</f>
        <v>0</v>
      </c>
      <c r="P1879">
        <f>Reference!O1712</f>
        <v>0</v>
      </c>
      <c r="Q1879">
        <f>Reference!N1712</f>
        <v>0</v>
      </c>
      <c r="R1879">
        <f>Reference!M1712</f>
        <v>0</v>
      </c>
      <c r="S1879">
        <f>'Milestone 3'!R236</f>
        <v>0</v>
      </c>
      <c r="T1879">
        <f>'Milestone 3'!S236</f>
        <v>0</v>
      </c>
    </row>
    <row r="1880" spans="1:20">
      <c r="A1880">
        <f>'Milestone 3'!A237</f>
        <v>0</v>
      </c>
      <c r="B1880">
        <f>'Milestone 3'!B237</f>
        <v>0</v>
      </c>
      <c r="C1880" s="21">
        <f>'Controls Language'!BL159</f>
        <v>0</v>
      </c>
      <c r="D1880">
        <f>Reference!C1713</f>
        <v>0</v>
      </c>
      <c r="E1880">
        <f>Reference!B1713</f>
        <v>0</v>
      </c>
      <c r="F1880">
        <f>Reference!A1713</f>
        <v>0</v>
      </c>
      <c r="G1880">
        <f>Reference!F1713</f>
        <v>0</v>
      </c>
      <c r="H1880">
        <f>Reference!E1713</f>
        <v>0</v>
      </c>
      <c r="I1880">
        <f>Reference!D1713</f>
        <v>0</v>
      </c>
      <c r="J1880">
        <f>Reference!I1713</f>
        <v>0</v>
      </c>
      <c r="K1880">
        <f>Reference!H1713</f>
        <v>0</v>
      </c>
      <c r="L1880">
        <f>Reference!G1713</f>
        <v>0</v>
      </c>
      <c r="M1880">
        <f>Reference!L1713</f>
        <v>0</v>
      </c>
      <c r="N1880">
        <f>Reference!K1713</f>
        <v>0</v>
      </c>
      <c r="O1880">
        <f>Reference!J1713</f>
        <v>0</v>
      </c>
      <c r="P1880">
        <f>Reference!O1713</f>
        <v>0</v>
      </c>
      <c r="Q1880">
        <f>Reference!N1713</f>
        <v>0</v>
      </c>
      <c r="R1880">
        <f>Reference!M1713</f>
        <v>0</v>
      </c>
      <c r="S1880">
        <f>'Milestone 3'!R237</f>
        <v>0</v>
      </c>
      <c r="T1880">
        <f>'Milestone 3'!S237</f>
        <v>0</v>
      </c>
    </row>
    <row r="1881" spans="1:20">
      <c r="A1881">
        <f>'Milestone 3'!A238</f>
        <v>0</v>
      </c>
      <c r="B1881">
        <f>'Milestone 3'!B238</f>
        <v>0</v>
      </c>
      <c r="C1881" s="21">
        <f>'Controls Language'!BL160</f>
        <v>0</v>
      </c>
      <c r="D1881">
        <f>Reference!C1714</f>
        <v>0</v>
      </c>
      <c r="E1881">
        <f>Reference!B1714</f>
        <v>0</v>
      </c>
      <c r="F1881">
        <f>Reference!A1714</f>
        <v>0</v>
      </c>
      <c r="G1881">
        <f>Reference!F1714</f>
        <v>0</v>
      </c>
      <c r="H1881">
        <f>Reference!E1714</f>
        <v>0</v>
      </c>
      <c r="I1881">
        <f>Reference!D1714</f>
        <v>0</v>
      </c>
      <c r="J1881">
        <f>Reference!I1714</f>
        <v>0</v>
      </c>
      <c r="K1881">
        <f>Reference!H1714</f>
        <v>0</v>
      </c>
      <c r="L1881">
        <f>Reference!G1714</f>
        <v>0</v>
      </c>
      <c r="M1881">
        <f>Reference!L1714</f>
        <v>0</v>
      </c>
      <c r="N1881">
        <f>Reference!K1714</f>
        <v>0</v>
      </c>
      <c r="O1881">
        <f>Reference!J1714</f>
        <v>0</v>
      </c>
      <c r="P1881">
        <f>Reference!O1714</f>
        <v>0</v>
      </c>
      <c r="Q1881">
        <f>Reference!N1714</f>
        <v>0</v>
      </c>
      <c r="R1881">
        <f>Reference!M1714</f>
        <v>0</v>
      </c>
      <c r="S1881">
        <f>'Milestone 3'!R238</f>
        <v>0</v>
      </c>
      <c r="T1881">
        <f>'Milestone 3'!S238</f>
        <v>0</v>
      </c>
    </row>
    <row r="1882" spans="1:20">
      <c r="A1882">
        <f>'Milestone 3'!A239</f>
        <v>0</v>
      </c>
      <c r="B1882">
        <f>'Milestone 3'!B239</f>
        <v>0</v>
      </c>
      <c r="C1882" s="21">
        <f>'Controls Language'!BL161</f>
        <v>0</v>
      </c>
      <c r="D1882">
        <f>Reference!C1715</f>
        <v>0</v>
      </c>
      <c r="E1882">
        <f>Reference!B1715</f>
        <v>0</v>
      </c>
      <c r="F1882">
        <f>Reference!A1715</f>
        <v>0</v>
      </c>
      <c r="G1882">
        <f>Reference!F1715</f>
        <v>0</v>
      </c>
      <c r="H1882">
        <f>Reference!E1715</f>
        <v>0</v>
      </c>
      <c r="I1882">
        <f>Reference!D1715</f>
        <v>0</v>
      </c>
      <c r="J1882">
        <f>Reference!I1715</f>
        <v>0</v>
      </c>
      <c r="K1882">
        <f>Reference!H1715</f>
        <v>0</v>
      </c>
      <c r="L1882">
        <f>Reference!G1715</f>
        <v>0</v>
      </c>
      <c r="M1882">
        <f>Reference!L1715</f>
        <v>0</v>
      </c>
      <c r="N1882">
        <f>Reference!K1715</f>
        <v>0</v>
      </c>
      <c r="O1882">
        <f>Reference!J1715</f>
        <v>0</v>
      </c>
      <c r="P1882">
        <f>Reference!O1715</f>
        <v>0</v>
      </c>
      <c r="Q1882">
        <f>Reference!N1715</f>
        <v>0</v>
      </c>
      <c r="R1882">
        <f>Reference!M1715</f>
        <v>0</v>
      </c>
      <c r="S1882">
        <f>'Milestone 3'!R239</f>
        <v>0</v>
      </c>
      <c r="T1882">
        <f>'Milestone 3'!S239</f>
        <v>0</v>
      </c>
    </row>
    <row r="1883" spans="1:20">
      <c r="A1883">
        <f>'Milestone 3'!A240</f>
        <v>0</v>
      </c>
      <c r="B1883">
        <f>'Milestone 3'!B240</f>
        <v>0</v>
      </c>
      <c r="C1883" s="21">
        <f>'Controls Language'!BL162</f>
        <v>0</v>
      </c>
      <c r="D1883">
        <f>Reference!C1716</f>
        <v>0</v>
      </c>
      <c r="E1883">
        <f>Reference!B1716</f>
        <v>0</v>
      </c>
      <c r="F1883">
        <f>Reference!A1716</f>
        <v>0</v>
      </c>
      <c r="G1883">
        <f>Reference!F1716</f>
        <v>0</v>
      </c>
      <c r="H1883">
        <f>Reference!E1716</f>
        <v>0</v>
      </c>
      <c r="I1883">
        <f>Reference!D1716</f>
        <v>0</v>
      </c>
      <c r="J1883">
        <f>Reference!I1716</f>
        <v>0</v>
      </c>
      <c r="K1883">
        <f>Reference!H1716</f>
        <v>0</v>
      </c>
      <c r="L1883">
        <f>Reference!G1716</f>
        <v>0</v>
      </c>
      <c r="M1883">
        <f>Reference!L1716</f>
        <v>0</v>
      </c>
      <c r="N1883">
        <f>Reference!K1716</f>
        <v>0</v>
      </c>
      <c r="O1883">
        <f>Reference!J1716</f>
        <v>0</v>
      </c>
      <c r="P1883">
        <f>Reference!O1716</f>
        <v>0</v>
      </c>
      <c r="Q1883">
        <f>Reference!N1716</f>
        <v>0</v>
      </c>
      <c r="R1883">
        <f>Reference!M1716</f>
        <v>0</v>
      </c>
      <c r="S1883">
        <f>'Milestone 3'!R240</f>
        <v>0</v>
      </c>
      <c r="T1883">
        <f>'Milestone 3'!S240</f>
        <v>0</v>
      </c>
    </row>
    <row r="1884" spans="1:20">
      <c r="A1884">
        <f>'Milestone 3'!A241</f>
        <v>0</v>
      </c>
      <c r="B1884">
        <f>'Milestone 3'!B241</f>
        <v>0</v>
      </c>
      <c r="C1884" s="21">
        <f>'Controls Language'!BL163</f>
        <v>0</v>
      </c>
      <c r="D1884">
        <f>Reference!C1717</f>
        <v>0</v>
      </c>
      <c r="E1884">
        <f>Reference!B1717</f>
        <v>0</v>
      </c>
      <c r="F1884">
        <f>Reference!A1717</f>
        <v>0</v>
      </c>
      <c r="G1884">
        <f>Reference!F1717</f>
        <v>0</v>
      </c>
      <c r="H1884">
        <f>Reference!E1717</f>
        <v>0</v>
      </c>
      <c r="I1884">
        <f>Reference!D1717</f>
        <v>0</v>
      </c>
      <c r="J1884">
        <f>Reference!I1717</f>
        <v>0</v>
      </c>
      <c r="K1884">
        <f>Reference!H1717</f>
        <v>0</v>
      </c>
      <c r="L1884">
        <f>Reference!G1717</f>
        <v>0</v>
      </c>
      <c r="M1884">
        <f>Reference!L1717</f>
        <v>0</v>
      </c>
      <c r="N1884">
        <f>Reference!K1717</f>
        <v>0</v>
      </c>
      <c r="O1884">
        <f>Reference!J1717</f>
        <v>0</v>
      </c>
      <c r="P1884">
        <f>Reference!O1717</f>
        <v>0</v>
      </c>
      <c r="Q1884">
        <f>Reference!N1717</f>
        <v>0</v>
      </c>
      <c r="R1884">
        <f>Reference!M1717</f>
        <v>0</v>
      </c>
      <c r="S1884">
        <f>'Milestone 3'!R241</f>
        <v>0</v>
      </c>
      <c r="T1884">
        <f>'Milestone 3'!S241</f>
        <v>0</v>
      </c>
    </row>
    <row r="1885" spans="1:20">
      <c r="A1885">
        <f>'Milestone 3'!A242</f>
        <v>0</v>
      </c>
      <c r="B1885">
        <f>'Milestone 3'!B242</f>
        <v>0</v>
      </c>
      <c r="C1885" s="21">
        <f>'Controls Language'!BL164</f>
        <v>0</v>
      </c>
      <c r="D1885">
        <f>Reference!C1718</f>
        <v>0</v>
      </c>
      <c r="E1885">
        <f>Reference!B1718</f>
        <v>0</v>
      </c>
      <c r="F1885">
        <f>Reference!A1718</f>
        <v>0</v>
      </c>
      <c r="G1885">
        <f>Reference!F1718</f>
        <v>0</v>
      </c>
      <c r="H1885">
        <f>Reference!E1718</f>
        <v>0</v>
      </c>
      <c r="I1885">
        <f>Reference!D1718</f>
        <v>0</v>
      </c>
      <c r="J1885">
        <f>Reference!I1718</f>
        <v>0</v>
      </c>
      <c r="K1885">
        <f>Reference!H1718</f>
        <v>0</v>
      </c>
      <c r="L1885">
        <f>Reference!G1718</f>
        <v>0</v>
      </c>
      <c r="M1885">
        <f>Reference!L1718</f>
        <v>0</v>
      </c>
      <c r="N1885">
        <f>Reference!K1718</f>
        <v>0</v>
      </c>
      <c r="O1885">
        <f>Reference!J1718</f>
        <v>0</v>
      </c>
      <c r="P1885">
        <f>Reference!O1718</f>
        <v>0</v>
      </c>
      <c r="Q1885">
        <f>Reference!N1718</f>
        <v>0</v>
      </c>
      <c r="R1885">
        <f>Reference!M1718</f>
        <v>0</v>
      </c>
      <c r="S1885">
        <f>'Milestone 3'!R242</f>
        <v>0</v>
      </c>
      <c r="T1885">
        <f>'Milestone 3'!S242</f>
        <v>0</v>
      </c>
    </row>
    <row r="1886" spans="1:20">
      <c r="A1886">
        <f>'Milestone 3'!A243</f>
        <v>0</v>
      </c>
      <c r="B1886">
        <f>'Milestone 3'!B243</f>
        <v>0</v>
      </c>
      <c r="C1886" s="21">
        <f>'Controls Language'!BL165</f>
        <v>0</v>
      </c>
      <c r="D1886">
        <f>Reference!C1719</f>
        <v>0</v>
      </c>
      <c r="E1886">
        <f>Reference!B1719</f>
        <v>0</v>
      </c>
      <c r="F1886">
        <f>Reference!A1719</f>
        <v>0</v>
      </c>
      <c r="G1886">
        <f>Reference!F1719</f>
        <v>0</v>
      </c>
      <c r="H1886">
        <f>Reference!E1719</f>
        <v>0</v>
      </c>
      <c r="I1886">
        <f>Reference!D1719</f>
        <v>0</v>
      </c>
      <c r="J1886">
        <f>Reference!I1719</f>
        <v>0</v>
      </c>
      <c r="K1886">
        <f>Reference!H1719</f>
        <v>0</v>
      </c>
      <c r="L1886">
        <f>Reference!G1719</f>
        <v>0</v>
      </c>
      <c r="M1886">
        <f>Reference!L1719</f>
        <v>0</v>
      </c>
      <c r="N1886">
        <f>Reference!K1719</f>
        <v>0</v>
      </c>
      <c r="O1886">
        <f>Reference!J1719</f>
        <v>0</v>
      </c>
      <c r="P1886">
        <f>Reference!O1719</f>
        <v>0</v>
      </c>
      <c r="Q1886">
        <f>Reference!N1719</f>
        <v>0</v>
      </c>
      <c r="R1886">
        <f>Reference!M1719</f>
        <v>0</v>
      </c>
      <c r="S1886">
        <f>'Milestone 3'!R243</f>
        <v>0</v>
      </c>
      <c r="T1886">
        <f>'Milestone 3'!S243</f>
        <v>0</v>
      </c>
    </row>
    <row r="1887" spans="1:20">
      <c r="A1887">
        <f>'Milestone 3'!A244</f>
        <v>0</v>
      </c>
      <c r="B1887">
        <f>'Milestone 3'!B244</f>
        <v>0</v>
      </c>
      <c r="C1887" s="21">
        <f>'Controls Language'!BL166</f>
        <v>0</v>
      </c>
      <c r="D1887">
        <f>Reference!C1720</f>
        <v>0</v>
      </c>
      <c r="E1887">
        <f>Reference!B1720</f>
        <v>0</v>
      </c>
      <c r="F1887">
        <f>Reference!A1720</f>
        <v>0</v>
      </c>
      <c r="G1887">
        <f>Reference!F1720</f>
        <v>0</v>
      </c>
      <c r="H1887">
        <f>Reference!E1720</f>
        <v>0</v>
      </c>
      <c r="I1887">
        <f>Reference!D1720</f>
        <v>0</v>
      </c>
      <c r="J1887">
        <f>Reference!I1720</f>
        <v>0</v>
      </c>
      <c r="K1887">
        <f>Reference!H1720</f>
        <v>0</v>
      </c>
      <c r="L1887">
        <f>Reference!G1720</f>
        <v>0</v>
      </c>
      <c r="M1887">
        <f>Reference!L1720</f>
        <v>0</v>
      </c>
      <c r="N1887">
        <f>Reference!K1720</f>
        <v>0</v>
      </c>
      <c r="O1887">
        <f>Reference!J1720</f>
        <v>0</v>
      </c>
      <c r="P1887">
        <f>Reference!O1720</f>
        <v>0</v>
      </c>
      <c r="Q1887">
        <f>Reference!N1720</f>
        <v>0</v>
      </c>
      <c r="R1887">
        <f>Reference!M1720</f>
        <v>0</v>
      </c>
      <c r="S1887">
        <f>'Milestone 3'!R244</f>
        <v>0</v>
      </c>
      <c r="T1887">
        <f>'Milestone 3'!S244</f>
        <v>0</v>
      </c>
    </row>
    <row r="1888" spans="1:20">
      <c r="A1888">
        <f>'Milestone 3'!A245</f>
        <v>0</v>
      </c>
      <c r="B1888">
        <f>'Milestone 3'!B245</f>
        <v>0</v>
      </c>
      <c r="C1888" s="21">
        <f>'Controls Language'!BL167</f>
        <v>0</v>
      </c>
      <c r="D1888">
        <f>Reference!C1721</f>
        <v>0</v>
      </c>
      <c r="E1888">
        <f>Reference!B1721</f>
        <v>0</v>
      </c>
      <c r="F1888">
        <f>Reference!A1721</f>
        <v>0</v>
      </c>
      <c r="G1888">
        <f>Reference!F1721</f>
        <v>0</v>
      </c>
      <c r="H1888">
        <f>Reference!E1721</f>
        <v>0</v>
      </c>
      <c r="I1888">
        <f>Reference!D1721</f>
        <v>0</v>
      </c>
      <c r="J1888">
        <f>Reference!I1721</f>
        <v>0</v>
      </c>
      <c r="K1888">
        <f>Reference!H1721</f>
        <v>0</v>
      </c>
      <c r="L1888">
        <f>Reference!G1721</f>
        <v>0</v>
      </c>
      <c r="M1888">
        <f>Reference!L1721</f>
        <v>0</v>
      </c>
      <c r="N1888">
        <f>Reference!K1721</f>
        <v>0</v>
      </c>
      <c r="O1888">
        <f>Reference!J1721</f>
        <v>0</v>
      </c>
      <c r="P1888">
        <f>Reference!O1721</f>
        <v>0</v>
      </c>
      <c r="Q1888">
        <f>Reference!N1721</f>
        <v>0</v>
      </c>
      <c r="R1888">
        <f>Reference!M1721</f>
        <v>0</v>
      </c>
      <c r="S1888">
        <f>'Milestone 3'!R245</f>
        <v>0</v>
      </c>
      <c r="T1888">
        <f>'Milestone 3'!S245</f>
        <v>0</v>
      </c>
    </row>
    <row r="1889" spans="1:20">
      <c r="A1889">
        <f>'Milestone 3'!A246</f>
        <v>0</v>
      </c>
      <c r="B1889">
        <f>'Milestone 3'!B246</f>
        <v>0</v>
      </c>
      <c r="C1889" s="21">
        <f>'Controls Language'!BL168</f>
        <v>0</v>
      </c>
      <c r="D1889">
        <f>Reference!C1722</f>
        <v>0</v>
      </c>
      <c r="E1889">
        <f>Reference!B1722</f>
        <v>0</v>
      </c>
      <c r="F1889">
        <f>Reference!A1722</f>
        <v>0</v>
      </c>
      <c r="G1889">
        <f>Reference!F1722</f>
        <v>0</v>
      </c>
      <c r="H1889">
        <f>Reference!E1722</f>
        <v>0</v>
      </c>
      <c r="I1889">
        <f>Reference!D1722</f>
        <v>0</v>
      </c>
      <c r="J1889">
        <f>Reference!I1722</f>
        <v>0</v>
      </c>
      <c r="K1889">
        <f>Reference!H1722</f>
        <v>0</v>
      </c>
      <c r="L1889">
        <f>Reference!G1722</f>
        <v>0</v>
      </c>
      <c r="M1889">
        <f>Reference!L1722</f>
        <v>0</v>
      </c>
      <c r="N1889">
        <f>Reference!K1722</f>
        <v>0</v>
      </c>
      <c r="O1889">
        <f>Reference!J1722</f>
        <v>0</v>
      </c>
      <c r="P1889">
        <f>Reference!O1722</f>
        <v>0</v>
      </c>
      <c r="Q1889">
        <f>Reference!N1722</f>
        <v>0</v>
      </c>
      <c r="R1889">
        <f>Reference!M1722</f>
        <v>0</v>
      </c>
      <c r="S1889">
        <f>'Milestone 3'!R246</f>
        <v>0</v>
      </c>
      <c r="T1889">
        <f>'Milestone 3'!S246</f>
        <v>0</v>
      </c>
    </row>
    <row r="1890" spans="1:20">
      <c r="A1890">
        <f>'Milestone 3'!A247</f>
        <v>0</v>
      </c>
      <c r="B1890">
        <f>'Milestone 3'!B247</f>
        <v>0</v>
      </c>
      <c r="C1890" s="21">
        <f>'Controls Language'!BL169</f>
        <v>0</v>
      </c>
      <c r="D1890">
        <f>Reference!C1723</f>
        <v>0</v>
      </c>
      <c r="E1890">
        <f>Reference!B1723</f>
        <v>0</v>
      </c>
      <c r="F1890">
        <f>Reference!A1723</f>
        <v>0</v>
      </c>
      <c r="G1890">
        <f>Reference!F1723</f>
        <v>0</v>
      </c>
      <c r="H1890">
        <f>Reference!E1723</f>
        <v>0</v>
      </c>
      <c r="I1890">
        <f>Reference!D1723</f>
        <v>0</v>
      </c>
      <c r="J1890">
        <f>Reference!I1723</f>
        <v>0</v>
      </c>
      <c r="K1890">
        <f>Reference!H1723</f>
        <v>0</v>
      </c>
      <c r="L1890">
        <f>Reference!G1723</f>
        <v>0</v>
      </c>
      <c r="M1890">
        <f>Reference!L1723</f>
        <v>0</v>
      </c>
      <c r="N1890">
        <f>Reference!K1723</f>
        <v>0</v>
      </c>
      <c r="O1890">
        <f>Reference!J1723</f>
        <v>0</v>
      </c>
      <c r="P1890">
        <f>Reference!O1723</f>
        <v>0</v>
      </c>
      <c r="Q1890">
        <f>Reference!N1723</f>
        <v>0</v>
      </c>
      <c r="R1890">
        <f>Reference!M1723</f>
        <v>0</v>
      </c>
      <c r="S1890">
        <f>'Milestone 3'!R247</f>
        <v>0</v>
      </c>
      <c r="T1890">
        <f>'Milestone 3'!S247</f>
        <v>0</v>
      </c>
    </row>
    <row r="1891" spans="1:20">
      <c r="A1891">
        <f>'Milestone 3'!A248</f>
        <v>0</v>
      </c>
      <c r="B1891">
        <f>'Milestone 3'!B248</f>
        <v>0</v>
      </c>
      <c r="C1891" s="21">
        <f>'Controls Language'!BL170</f>
        <v>0</v>
      </c>
      <c r="D1891">
        <f>Reference!C1724</f>
        <v>0</v>
      </c>
      <c r="E1891">
        <f>Reference!B1724</f>
        <v>0</v>
      </c>
      <c r="F1891">
        <f>Reference!A1724</f>
        <v>0</v>
      </c>
      <c r="G1891">
        <f>Reference!F1724</f>
        <v>0</v>
      </c>
      <c r="H1891">
        <f>Reference!E1724</f>
        <v>0</v>
      </c>
      <c r="I1891">
        <f>Reference!D1724</f>
        <v>0</v>
      </c>
      <c r="J1891">
        <f>Reference!I1724</f>
        <v>0</v>
      </c>
      <c r="K1891">
        <f>Reference!H1724</f>
        <v>0</v>
      </c>
      <c r="L1891">
        <f>Reference!G1724</f>
        <v>0</v>
      </c>
      <c r="M1891">
        <f>Reference!L1724</f>
        <v>0</v>
      </c>
      <c r="N1891">
        <f>Reference!K1724</f>
        <v>0</v>
      </c>
      <c r="O1891">
        <f>Reference!J1724</f>
        <v>0</v>
      </c>
      <c r="P1891">
        <f>Reference!O1724</f>
        <v>0</v>
      </c>
      <c r="Q1891">
        <f>Reference!N1724</f>
        <v>0</v>
      </c>
      <c r="R1891">
        <f>Reference!M1724</f>
        <v>0</v>
      </c>
      <c r="S1891">
        <f>'Milestone 3'!R248</f>
        <v>0</v>
      </c>
      <c r="T1891">
        <f>'Milestone 3'!S248</f>
        <v>0</v>
      </c>
    </row>
    <row r="1892" spans="1:20">
      <c r="A1892">
        <f>'Milestone 3'!A249</f>
        <v>0</v>
      </c>
      <c r="B1892">
        <f>'Milestone 3'!B249</f>
        <v>0</v>
      </c>
      <c r="C1892" s="21">
        <f>'Controls Language'!BL171</f>
        <v>0</v>
      </c>
      <c r="D1892">
        <f>Reference!C1725</f>
        <v>0</v>
      </c>
      <c r="E1892">
        <f>Reference!B1725</f>
        <v>0</v>
      </c>
      <c r="F1892">
        <f>Reference!A1725</f>
        <v>0</v>
      </c>
      <c r="G1892">
        <f>Reference!F1725</f>
        <v>0</v>
      </c>
      <c r="H1892">
        <f>Reference!E1725</f>
        <v>0</v>
      </c>
      <c r="I1892">
        <f>Reference!D1725</f>
        <v>0</v>
      </c>
      <c r="J1892">
        <f>Reference!I1725</f>
        <v>0</v>
      </c>
      <c r="K1892">
        <f>Reference!H1725</f>
        <v>0</v>
      </c>
      <c r="L1892">
        <f>Reference!G1725</f>
        <v>0</v>
      </c>
      <c r="M1892">
        <f>Reference!L1725</f>
        <v>0</v>
      </c>
      <c r="N1892">
        <f>Reference!K1725</f>
        <v>0</v>
      </c>
      <c r="O1892">
        <f>Reference!J1725</f>
        <v>0</v>
      </c>
      <c r="P1892">
        <f>Reference!O1725</f>
        <v>0</v>
      </c>
      <c r="Q1892">
        <f>Reference!N1725</f>
        <v>0</v>
      </c>
      <c r="R1892">
        <f>Reference!M1725</f>
        <v>0</v>
      </c>
      <c r="S1892">
        <f>'Milestone 3'!R249</f>
        <v>0</v>
      </c>
      <c r="T1892">
        <f>'Milestone 3'!S249</f>
        <v>0</v>
      </c>
    </row>
    <row r="1893" spans="1:20">
      <c r="A1893">
        <f>'Milestone 3'!A250</f>
        <v>0</v>
      </c>
      <c r="B1893">
        <f>'Milestone 3'!B250</f>
        <v>0</v>
      </c>
      <c r="C1893" s="21">
        <f>'Controls Language'!BL172</f>
        <v>0</v>
      </c>
      <c r="D1893">
        <f>Reference!C1726</f>
        <v>0</v>
      </c>
      <c r="E1893">
        <f>Reference!B1726</f>
        <v>0</v>
      </c>
      <c r="F1893">
        <f>Reference!A1726</f>
        <v>0</v>
      </c>
      <c r="G1893">
        <f>Reference!F1726</f>
        <v>0</v>
      </c>
      <c r="H1893">
        <f>Reference!E1726</f>
        <v>0</v>
      </c>
      <c r="I1893">
        <f>Reference!D1726</f>
        <v>0</v>
      </c>
      <c r="J1893">
        <f>Reference!I1726</f>
        <v>0</v>
      </c>
      <c r="K1893">
        <f>Reference!H1726</f>
        <v>0</v>
      </c>
      <c r="L1893">
        <f>Reference!G1726</f>
        <v>0</v>
      </c>
      <c r="M1893">
        <f>Reference!L1726</f>
        <v>0</v>
      </c>
      <c r="N1893">
        <f>Reference!K1726</f>
        <v>0</v>
      </c>
      <c r="O1893">
        <f>Reference!J1726</f>
        <v>0</v>
      </c>
      <c r="P1893">
        <f>Reference!O1726</f>
        <v>0</v>
      </c>
      <c r="Q1893">
        <f>Reference!N1726</f>
        <v>0</v>
      </c>
      <c r="R1893">
        <f>Reference!M1726</f>
        <v>0</v>
      </c>
      <c r="S1893">
        <f>'Milestone 3'!R250</f>
        <v>0</v>
      </c>
      <c r="T1893">
        <f>'Milestone 3'!S250</f>
        <v>0</v>
      </c>
    </row>
    <row r="1894" spans="1:20">
      <c r="A1894">
        <f>'Milestone 3'!A251</f>
        <v>0</v>
      </c>
      <c r="B1894">
        <f>'Milestone 3'!B251</f>
        <v>0</v>
      </c>
      <c r="C1894" s="21">
        <f>'Controls Language'!BL173</f>
        <v>0</v>
      </c>
      <c r="D1894">
        <f>Reference!C1727</f>
        <v>0</v>
      </c>
      <c r="E1894">
        <f>Reference!B1727</f>
        <v>0</v>
      </c>
      <c r="F1894">
        <f>Reference!A1727</f>
        <v>0</v>
      </c>
      <c r="G1894">
        <f>Reference!F1727</f>
        <v>0</v>
      </c>
      <c r="H1894">
        <f>Reference!E1727</f>
        <v>0</v>
      </c>
      <c r="I1894">
        <f>Reference!D1727</f>
        <v>0</v>
      </c>
      <c r="J1894">
        <f>Reference!I1727</f>
        <v>0</v>
      </c>
      <c r="K1894">
        <f>Reference!H1727</f>
        <v>0</v>
      </c>
      <c r="L1894">
        <f>Reference!G1727</f>
        <v>0</v>
      </c>
      <c r="M1894">
        <f>Reference!L1727</f>
        <v>0</v>
      </c>
      <c r="N1894">
        <f>Reference!K1727</f>
        <v>0</v>
      </c>
      <c r="O1894">
        <f>Reference!J1727</f>
        <v>0</v>
      </c>
      <c r="P1894">
        <f>Reference!O1727</f>
        <v>0</v>
      </c>
      <c r="Q1894">
        <f>Reference!N1727</f>
        <v>0</v>
      </c>
      <c r="R1894">
        <f>Reference!M1727</f>
        <v>0</v>
      </c>
      <c r="S1894">
        <f>'Milestone 3'!R251</f>
        <v>0</v>
      </c>
      <c r="T1894">
        <f>'Milestone 3'!S251</f>
        <v>0</v>
      </c>
    </row>
    <row r="1895" spans="1:20">
      <c r="A1895">
        <f>'Milestone 3'!A252</f>
        <v>0</v>
      </c>
      <c r="B1895">
        <f>'Milestone 3'!B252</f>
        <v>0</v>
      </c>
      <c r="C1895" s="21">
        <f>'Controls Language'!BL174</f>
        <v>0</v>
      </c>
      <c r="D1895">
        <f>Reference!C1728</f>
        <v>0</v>
      </c>
      <c r="E1895">
        <f>Reference!B1728</f>
        <v>0</v>
      </c>
      <c r="F1895">
        <f>Reference!A1728</f>
        <v>0</v>
      </c>
      <c r="G1895">
        <f>Reference!F1728</f>
        <v>0</v>
      </c>
      <c r="H1895">
        <f>Reference!E1728</f>
        <v>0</v>
      </c>
      <c r="I1895">
        <f>Reference!D1728</f>
        <v>0</v>
      </c>
      <c r="J1895">
        <f>Reference!I1728</f>
        <v>0</v>
      </c>
      <c r="K1895">
        <f>Reference!H1728</f>
        <v>0</v>
      </c>
      <c r="L1895">
        <f>Reference!G1728</f>
        <v>0</v>
      </c>
      <c r="M1895">
        <f>Reference!L1728</f>
        <v>0</v>
      </c>
      <c r="N1895">
        <f>Reference!K1728</f>
        <v>0</v>
      </c>
      <c r="O1895">
        <f>Reference!J1728</f>
        <v>0</v>
      </c>
      <c r="P1895">
        <f>Reference!O1728</f>
        <v>0</v>
      </c>
      <c r="Q1895">
        <f>Reference!N1728</f>
        <v>0</v>
      </c>
      <c r="R1895">
        <f>Reference!M1728</f>
        <v>0</v>
      </c>
      <c r="S1895">
        <f>'Milestone 3'!R252</f>
        <v>0</v>
      </c>
      <c r="T1895">
        <f>'Milestone 3'!S252</f>
        <v>0</v>
      </c>
    </row>
    <row r="1896" spans="1:20">
      <c r="A1896">
        <f>'Milestone 3'!A253</f>
        <v>0</v>
      </c>
      <c r="B1896">
        <f>'Milestone 3'!B253</f>
        <v>0</v>
      </c>
      <c r="C1896" s="21">
        <f>'Controls Language'!BL175</f>
        <v>0</v>
      </c>
      <c r="D1896">
        <f>Reference!C1729</f>
        <v>0</v>
      </c>
      <c r="E1896">
        <f>Reference!B1729</f>
        <v>0</v>
      </c>
      <c r="F1896">
        <f>Reference!A1729</f>
        <v>0</v>
      </c>
      <c r="G1896">
        <f>Reference!F1729</f>
        <v>0</v>
      </c>
      <c r="H1896">
        <f>Reference!E1729</f>
        <v>0</v>
      </c>
      <c r="I1896">
        <f>Reference!D1729</f>
        <v>0</v>
      </c>
      <c r="J1896">
        <f>Reference!I1729</f>
        <v>0</v>
      </c>
      <c r="K1896">
        <f>Reference!H1729</f>
        <v>0</v>
      </c>
      <c r="L1896">
        <f>Reference!G1729</f>
        <v>0</v>
      </c>
      <c r="M1896">
        <f>Reference!L1729</f>
        <v>0</v>
      </c>
      <c r="N1896">
        <f>Reference!K1729</f>
        <v>0</v>
      </c>
      <c r="O1896">
        <f>Reference!J1729</f>
        <v>0</v>
      </c>
      <c r="P1896">
        <f>Reference!O1729</f>
        <v>0</v>
      </c>
      <c r="Q1896">
        <f>Reference!N1729</f>
        <v>0</v>
      </c>
      <c r="R1896">
        <f>Reference!M1729</f>
        <v>0</v>
      </c>
      <c r="S1896">
        <f>'Milestone 3'!R253</f>
        <v>0</v>
      </c>
      <c r="T1896">
        <f>'Milestone 3'!S253</f>
        <v>0</v>
      </c>
    </row>
    <row r="1897" spans="1:20">
      <c r="A1897">
        <f>'Milestone 3'!A254</f>
        <v>0</v>
      </c>
      <c r="B1897">
        <f>'Milestone 3'!B254</f>
        <v>0</v>
      </c>
      <c r="C1897" s="21">
        <f>'Controls Language'!BL176</f>
        <v>0</v>
      </c>
      <c r="D1897">
        <f>Reference!C1730</f>
        <v>0</v>
      </c>
      <c r="E1897">
        <f>Reference!B1730</f>
        <v>0</v>
      </c>
      <c r="F1897">
        <f>Reference!A1730</f>
        <v>0</v>
      </c>
      <c r="G1897">
        <f>Reference!F1730</f>
        <v>0</v>
      </c>
      <c r="H1897">
        <f>Reference!E1730</f>
        <v>0</v>
      </c>
      <c r="I1897">
        <f>Reference!D1730</f>
        <v>0</v>
      </c>
      <c r="J1897">
        <f>Reference!I1730</f>
        <v>0</v>
      </c>
      <c r="K1897">
        <f>Reference!H1730</f>
        <v>0</v>
      </c>
      <c r="L1897">
        <f>Reference!G1730</f>
        <v>0</v>
      </c>
      <c r="M1897">
        <f>Reference!L1730</f>
        <v>0</v>
      </c>
      <c r="N1897">
        <f>Reference!K1730</f>
        <v>0</v>
      </c>
      <c r="O1897">
        <f>Reference!J1730</f>
        <v>0</v>
      </c>
      <c r="P1897">
        <f>Reference!O1730</f>
        <v>0</v>
      </c>
      <c r="Q1897">
        <f>Reference!N1730</f>
        <v>0</v>
      </c>
      <c r="R1897">
        <f>Reference!M1730</f>
        <v>0</v>
      </c>
      <c r="S1897">
        <f>'Milestone 3'!R254</f>
        <v>0</v>
      </c>
      <c r="T1897">
        <f>'Milestone 3'!S254</f>
        <v>0</v>
      </c>
    </row>
    <row r="1898" spans="1:20">
      <c r="A1898">
        <f>'Milestone 3'!A255</f>
        <v>0</v>
      </c>
      <c r="B1898">
        <f>'Milestone 3'!B255</f>
        <v>0</v>
      </c>
      <c r="C1898" s="21">
        <f>'Controls Language'!BL177</f>
        <v>0</v>
      </c>
      <c r="D1898">
        <f>Reference!C1731</f>
        <v>0</v>
      </c>
      <c r="E1898">
        <f>Reference!B1731</f>
        <v>0</v>
      </c>
      <c r="F1898">
        <f>Reference!A1731</f>
        <v>0</v>
      </c>
      <c r="G1898">
        <f>Reference!F1731</f>
        <v>0</v>
      </c>
      <c r="H1898">
        <f>Reference!E1731</f>
        <v>0</v>
      </c>
      <c r="I1898">
        <f>Reference!D1731</f>
        <v>0</v>
      </c>
      <c r="J1898">
        <f>Reference!I1731</f>
        <v>0</v>
      </c>
      <c r="K1898">
        <f>Reference!H1731</f>
        <v>0</v>
      </c>
      <c r="L1898">
        <f>Reference!G1731</f>
        <v>0</v>
      </c>
      <c r="M1898">
        <f>Reference!L1731</f>
        <v>0</v>
      </c>
      <c r="N1898">
        <f>Reference!K1731</f>
        <v>0</v>
      </c>
      <c r="O1898">
        <f>Reference!J1731</f>
        <v>0</v>
      </c>
      <c r="P1898">
        <f>Reference!O1731</f>
        <v>0</v>
      </c>
      <c r="Q1898">
        <f>Reference!N1731</f>
        <v>0</v>
      </c>
      <c r="R1898">
        <f>Reference!M1731</f>
        <v>0</v>
      </c>
      <c r="S1898">
        <f>'Milestone 3'!R255</f>
        <v>0</v>
      </c>
      <c r="T1898">
        <f>'Milestone 3'!S255</f>
        <v>0</v>
      </c>
    </row>
    <row r="1899" spans="1:20">
      <c r="A1899">
        <f>'Milestone 3'!A256</f>
        <v>0</v>
      </c>
      <c r="B1899">
        <f>'Milestone 3'!B256</f>
        <v>0</v>
      </c>
      <c r="C1899" s="21">
        <f>'Controls Language'!BL178</f>
        <v>0</v>
      </c>
      <c r="D1899">
        <f>Reference!C1732</f>
        <v>0</v>
      </c>
      <c r="E1899">
        <f>Reference!B1732</f>
        <v>0</v>
      </c>
      <c r="F1899">
        <f>Reference!A1732</f>
        <v>0</v>
      </c>
      <c r="G1899">
        <f>Reference!F1732</f>
        <v>0</v>
      </c>
      <c r="H1899">
        <f>Reference!E1732</f>
        <v>0</v>
      </c>
      <c r="I1899">
        <f>Reference!D1732</f>
        <v>0</v>
      </c>
      <c r="J1899">
        <f>Reference!I1732</f>
        <v>0</v>
      </c>
      <c r="K1899">
        <f>Reference!H1732</f>
        <v>0</v>
      </c>
      <c r="L1899">
        <f>Reference!G1732</f>
        <v>0</v>
      </c>
      <c r="M1899">
        <f>Reference!L1732</f>
        <v>0</v>
      </c>
      <c r="N1899">
        <f>Reference!K1732</f>
        <v>0</v>
      </c>
      <c r="O1899">
        <f>Reference!J1732</f>
        <v>0</v>
      </c>
      <c r="P1899">
        <f>Reference!O1732</f>
        <v>0</v>
      </c>
      <c r="Q1899">
        <f>Reference!N1732</f>
        <v>0</v>
      </c>
      <c r="R1899">
        <f>Reference!M1732</f>
        <v>0</v>
      </c>
      <c r="S1899">
        <f>'Milestone 3'!R256</f>
        <v>0</v>
      </c>
      <c r="T1899">
        <f>'Milestone 3'!S256</f>
        <v>0</v>
      </c>
    </row>
    <row r="1900" spans="1:20">
      <c r="A1900">
        <f>'Milestone 3'!A257</f>
        <v>0</v>
      </c>
      <c r="B1900">
        <f>'Milestone 3'!B257</f>
        <v>0</v>
      </c>
      <c r="C1900" s="21">
        <f>'Controls Language'!BL179</f>
        <v>0</v>
      </c>
      <c r="D1900">
        <f>Reference!C1733</f>
        <v>0</v>
      </c>
      <c r="E1900">
        <f>Reference!B1733</f>
        <v>0</v>
      </c>
      <c r="F1900">
        <f>Reference!A1733</f>
        <v>0</v>
      </c>
      <c r="G1900">
        <f>Reference!F1733</f>
        <v>0</v>
      </c>
      <c r="H1900">
        <f>Reference!E1733</f>
        <v>0</v>
      </c>
      <c r="I1900">
        <f>Reference!D1733</f>
        <v>0</v>
      </c>
      <c r="J1900">
        <f>Reference!I1733</f>
        <v>0</v>
      </c>
      <c r="K1900">
        <f>Reference!H1733</f>
        <v>0</v>
      </c>
      <c r="L1900">
        <f>Reference!G1733</f>
        <v>0</v>
      </c>
      <c r="M1900">
        <f>Reference!L1733</f>
        <v>0</v>
      </c>
      <c r="N1900">
        <f>Reference!K1733</f>
        <v>0</v>
      </c>
      <c r="O1900">
        <f>Reference!J1733</f>
        <v>0</v>
      </c>
      <c r="P1900">
        <f>Reference!O1733</f>
        <v>0</v>
      </c>
      <c r="Q1900">
        <f>Reference!N1733</f>
        <v>0</v>
      </c>
      <c r="R1900">
        <f>Reference!M1733</f>
        <v>0</v>
      </c>
      <c r="S1900">
        <f>'Milestone 3'!R257</f>
        <v>0</v>
      </c>
      <c r="T1900">
        <f>'Milestone 3'!S257</f>
        <v>0</v>
      </c>
    </row>
    <row r="1901" spans="1:20">
      <c r="A1901">
        <f>'Milestone 3'!A258</f>
        <v>0</v>
      </c>
      <c r="B1901">
        <f>'Milestone 3'!B258</f>
        <v>0</v>
      </c>
      <c r="C1901" s="21">
        <f>'Controls Language'!BL180</f>
        <v>0</v>
      </c>
      <c r="D1901">
        <f>Reference!C1734</f>
        <v>0</v>
      </c>
      <c r="E1901">
        <f>Reference!B1734</f>
        <v>0</v>
      </c>
      <c r="F1901">
        <f>Reference!A1734</f>
        <v>0</v>
      </c>
      <c r="G1901">
        <f>Reference!F1734</f>
        <v>0</v>
      </c>
      <c r="H1901">
        <f>Reference!E1734</f>
        <v>0</v>
      </c>
      <c r="I1901">
        <f>Reference!D1734</f>
        <v>0</v>
      </c>
      <c r="J1901">
        <f>Reference!I1734</f>
        <v>0</v>
      </c>
      <c r="K1901">
        <f>Reference!H1734</f>
        <v>0</v>
      </c>
      <c r="L1901">
        <f>Reference!G1734</f>
        <v>0</v>
      </c>
      <c r="M1901">
        <f>Reference!L1734</f>
        <v>0</v>
      </c>
      <c r="N1901">
        <f>Reference!K1734</f>
        <v>0</v>
      </c>
      <c r="O1901">
        <f>Reference!J1734</f>
        <v>0</v>
      </c>
      <c r="P1901">
        <f>Reference!O1734</f>
        <v>0</v>
      </c>
      <c r="Q1901">
        <f>Reference!N1734</f>
        <v>0</v>
      </c>
      <c r="R1901">
        <f>Reference!M1734</f>
        <v>0</v>
      </c>
      <c r="S1901">
        <f>'Milestone 3'!R258</f>
        <v>0</v>
      </c>
      <c r="T1901">
        <f>'Milestone 3'!S258</f>
        <v>0</v>
      </c>
    </row>
    <row r="1902" spans="1:20">
      <c r="A1902">
        <f>'Milestone 3'!A259</f>
        <v>0</v>
      </c>
      <c r="B1902">
        <f>'Milestone 3'!B259</f>
        <v>0</v>
      </c>
      <c r="C1902" s="21">
        <f>'Controls Language'!BL181</f>
        <v>0</v>
      </c>
      <c r="D1902">
        <f>Reference!C1735</f>
        <v>0</v>
      </c>
      <c r="E1902">
        <f>Reference!B1735</f>
        <v>0</v>
      </c>
      <c r="F1902">
        <f>Reference!A1735</f>
        <v>0</v>
      </c>
      <c r="G1902">
        <f>Reference!F1735</f>
        <v>0</v>
      </c>
      <c r="H1902">
        <f>Reference!E1735</f>
        <v>0</v>
      </c>
      <c r="I1902">
        <f>Reference!D1735</f>
        <v>0</v>
      </c>
      <c r="J1902">
        <f>Reference!I1735</f>
        <v>0</v>
      </c>
      <c r="K1902">
        <f>Reference!H1735</f>
        <v>0</v>
      </c>
      <c r="L1902">
        <f>Reference!G1735</f>
        <v>0</v>
      </c>
      <c r="M1902">
        <f>Reference!L1735</f>
        <v>0</v>
      </c>
      <c r="N1902">
        <f>Reference!K1735</f>
        <v>0</v>
      </c>
      <c r="O1902">
        <f>Reference!J1735</f>
        <v>0</v>
      </c>
      <c r="P1902">
        <f>Reference!O1735</f>
        <v>0</v>
      </c>
      <c r="Q1902">
        <f>Reference!N1735</f>
        <v>0</v>
      </c>
      <c r="R1902">
        <f>Reference!M1735</f>
        <v>0</v>
      </c>
      <c r="S1902">
        <f>'Milestone 3'!R259</f>
        <v>0</v>
      </c>
      <c r="T1902">
        <f>'Milestone 3'!S259</f>
        <v>0</v>
      </c>
    </row>
    <row r="1903" spans="1:20">
      <c r="A1903">
        <f>'Milestone 3'!A260</f>
        <v>0</v>
      </c>
      <c r="B1903">
        <f>'Milestone 3'!B260</f>
        <v>0</v>
      </c>
      <c r="C1903" s="21">
        <f>'Controls Language'!BL182</f>
        <v>0</v>
      </c>
      <c r="D1903">
        <f>Reference!C1736</f>
        <v>0</v>
      </c>
      <c r="E1903">
        <f>Reference!B1736</f>
        <v>0</v>
      </c>
      <c r="F1903">
        <f>Reference!A1736</f>
        <v>0</v>
      </c>
      <c r="G1903">
        <f>Reference!F1736</f>
        <v>0</v>
      </c>
      <c r="H1903">
        <f>Reference!E1736</f>
        <v>0</v>
      </c>
      <c r="I1903">
        <f>Reference!D1736</f>
        <v>0</v>
      </c>
      <c r="J1903">
        <f>Reference!I1736</f>
        <v>0</v>
      </c>
      <c r="K1903">
        <f>Reference!H1736</f>
        <v>0</v>
      </c>
      <c r="L1903">
        <f>Reference!G1736</f>
        <v>0</v>
      </c>
      <c r="M1903">
        <f>Reference!L1736</f>
        <v>0</v>
      </c>
      <c r="N1903">
        <f>Reference!K1736</f>
        <v>0</v>
      </c>
      <c r="O1903">
        <f>Reference!J1736</f>
        <v>0</v>
      </c>
      <c r="P1903">
        <f>Reference!O1736</f>
        <v>0</v>
      </c>
      <c r="Q1903">
        <f>Reference!N1736</f>
        <v>0</v>
      </c>
      <c r="R1903">
        <f>Reference!M1736</f>
        <v>0</v>
      </c>
      <c r="S1903">
        <f>'Milestone 3'!R260</f>
        <v>0</v>
      </c>
      <c r="T1903">
        <f>'Milestone 3'!S260</f>
        <v>0</v>
      </c>
    </row>
    <row r="1904" spans="1:20">
      <c r="A1904">
        <f>'Milestone 3'!A261</f>
        <v>0</v>
      </c>
      <c r="B1904">
        <f>'Milestone 3'!B261</f>
        <v>0</v>
      </c>
      <c r="C1904" s="21">
        <f>'Controls Language'!BL183</f>
        <v>0</v>
      </c>
      <c r="D1904">
        <f>Reference!C1737</f>
        <v>0</v>
      </c>
      <c r="E1904">
        <f>Reference!B1737</f>
        <v>0</v>
      </c>
      <c r="F1904">
        <f>Reference!A1737</f>
        <v>0</v>
      </c>
      <c r="G1904">
        <f>Reference!F1737</f>
        <v>0</v>
      </c>
      <c r="H1904">
        <f>Reference!E1737</f>
        <v>0</v>
      </c>
      <c r="I1904">
        <f>Reference!D1737</f>
        <v>0</v>
      </c>
      <c r="J1904">
        <f>Reference!I1737</f>
        <v>0</v>
      </c>
      <c r="K1904">
        <f>Reference!H1737</f>
        <v>0</v>
      </c>
      <c r="L1904">
        <f>Reference!G1737</f>
        <v>0</v>
      </c>
      <c r="M1904">
        <f>Reference!L1737</f>
        <v>0</v>
      </c>
      <c r="N1904">
        <f>Reference!K1737</f>
        <v>0</v>
      </c>
      <c r="O1904">
        <f>Reference!J1737</f>
        <v>0</v>
      </c>
      <c r="P1904">
        <f>Reference!O1737</f>
        <v>0</v>
      </c>
      <c r="Q1904">
        <f>Reference!N1737</f>
        <v>0</v>
      </c>
      <c r="R1904">
        <f>Reference!M1737</f>
        <v>0</v>
      </c>
      <c r="S1904">
        <f>'Milestone 3'!R261</f>
        <v>0</v>
      </c>
      <c r="T1904">
        <f>'Milestone 3'!S261</f>
        <v>0</v>
      </c>
    </row>
    <row r="1905" spans="1:20">
      <c r="A1905">
        <f>'Milestone 3'!A262</f>
        <v>0</v>
      </c>
      <c r="B1905">
        <f>'Milestone 3'!B262</f>
        <v>0</v>
      </c>
      <c r="C1905" s="21">
        <f>'Controls Language'!BL184</f>
        <v>0</v>
      </c>
      <c r="D1905">
        <f>Reference!C1738</f>
        <v>0</v>
      </c>
      <c r="E1905">
        <f>Reference!B1738</f>
        <v>0</v>
      </c>
      <c r="F1905">
        <f>Reference!A1738</f>
        <v>0</v>
      </c>
      <c r="G1905">
        <f>Reference!F1738</f>
        <v>0</v>
      </c>
      <c r="H1905">
        <f>Reference!E1738</f>
        <v>0</v>
      </c>
      <c r="I1905">
        <f>Reference!D1738</f>
        <v>0</v>
      </c>
      <c r="J1905">
        <f>Reference!I1738</f>
        <v>0</v>
      </c>
      <c r="K1905">
        <f>Reference!H1738</f>
        <v>0</v>
      </c>
      <c r="L1905">
        <f>Reference!G1738</f>
        <v>0</v>
      </c>
      <c r="M1905">
        <f>Reference!L1738</f>
        <v>0</v>
      </c>
      <c r="N1905">
        <f>Reference!K1738</f>
        <v>0</v>
      </c>
      <c r="O1905">
        <f>Reference!J1738</f>
        <v>0</v>
      </c>
      <c r="P1905">
        <f>Reference!O1738</f>
        <v>0</v>
      </c>
      <c r="Q1905">
        <f>Reference!N1738</f>
        <v>0</v>
      </c>
      <c r="R1905">
        <f>Reference!M1738</f>
        <v>0</v>
      </c>
      <c r="S1905">
        <f>'Milestone 3'!R262</f>
        <v>0</v>
      </c>
      <c r="T1905">
        <f>'Milestone 3'!S262</f>
        <v>0</v>
      </c>
    </row>
    <row r="1906" spans="1:20">
      <c r="A1906">
        <f>'Milestone 3'!A263</f>
        <v>0</v>
      </c>
      <c r="B1906">
        <f>'Milestone 3'!B263</f>
        <v>0</v>
      </c>
      <c r="C1906" s="21">
        <f>'Controls Language'!BL185</f>
        <v>0</v>
      </c>
      <c r="D1906">
        <f>Reference!C1739</f>
        <v>0</v>
      </c>
      <c r="E1906">
        <f>Reference!B1739</f>
        <v>0</v>
      </c>
      <c r="F1906">
        <f>Reference!A1739</f>
        <v>0</v>
      </c>
      <c r="G1906">
        <f>Reference!F1739</f>
        <v>0</v>
      </c>
      <c r="H1906">
        <f>Reference!E1739</f>
        <v>0</v>
      </c>
      <c r="I1906">
        <f>Reference!D1739</f>
        <v>0</v>
      </c>
      <c r="J1906">
        <f>Reference!I1739</f>
        <v>0</v>
      </c>
      <c r="K1906">
        <f>Reference!H1739</f>
        <v>0</v>
      </c>
      <c r="L1906">
        <f>Reference!G1739</f>
        <v>0</v>
      </c>
      <c r="M1906">
        <f>Reference!L1739</f>
        <v>0</v>
      </c>
      <c r="N1906">
        <f>Reference!K1739</f>
        <v>0</v>
      </c>
      <c r="O1906">
        <f>Reference!J1739</f>
        <v>0</v>
      </c>
      <c r="P1906">
        <f>Reference!O1739</f>
        <v>0</v>
      </c>
      <c r="Q1906">
        <f>Reference!N1739</f>
        <v>0</v>
      </c>
      <c r="R1906">
        <f>Reference!M1739</f>
        <v>0</v>
      </c>
      <c r="S1906">
        <f>'Milestone 3'!R263</f>
        <v>0</v>
      </c>
      <c r="T1906">
        <f>'Milestone 3'!S263</f>
        <v>0</v>
      </c>
    </row>
    <row r="1907" spans="1:20">
      <c r="A1907">
        <f>'Milestone 3'!A264</f>
        <v>0</v>
      </c>
      <c r="B1907">
        <f>'Milestone 3'!B264</f>
        <v>0</v>
      </c>
      <c r="C1907" s="21">
        <f>'Controls Language'!BL186</f>
        <v>0</v>
      </c>
      <c r="D1907">
        <f>Reference!C1740</f>
        <v>0</v>
      </c>
      <c r="E1907">
        <f>Reference!B1740</f>
        <v>0</v>
      </c>
      <c r="F1907">
        <f>Reference!A1740</f>
        <v>0</v>
      </c>
      <c r="G1907">
        <f>Reference!F1740</f>
        <v>0</v>
      </c>
      <c r="H1907">
        <f>Reference!E1740</f>
        <v>0</v>
      </c>
      <c r="I1907">
        <f>Reference!D1740</f>
        <v>0</v>
      </c>
      <c r="J1907">
        <f>Reference!I1740</f>
        <v>0</v>
      </c>
      <c r="K1907">
        <f>Reference!H1740</f>
        <v>0</v>
      </c>
      <c r="L1907">
        <f>Reference!G1740</f>
        <v>0</v>
      </c>
      <c r="M1907">
        <f>Reference!L1740</f>
        <v>0</v>
      </c>
      <c r="N1907">
        <f>Reference!K1740</f>
        <v>0</v>
      </c>
      <c r="O1907">
        <f>Reference!J1740</f>
        <v>0</v>
      </c>
      <c r="P1907">
        <f>Reference!O1740</f>
        <v>0</v>
      </c>
      <c r="Q1907">
        <f>Reference!N1740</f>
        <v>0</v>
      </c>
      <c r="R1907">
        <f>Reference!M1740</f>
        <v>0</v>
      </c>
      <c r="S1907">
        <f>'Milestone 3'!R264</f>
        <v>0</v>
      </c>
      <c r="T1907">
        <f>'Milestone 3'!S264</f>
        <v>0</v>
      </c>
    </row>
    <row r="1908" spans="1:20">
      <c r="A1908">
        <f>'Milestone 3'!A265</f>
        <v>0</v>
      </c>
      <c r="B1908">
        <f>'Milestone 3'!B265</f>
        <v>0</v>
      </c>
      <c r="C1908" s="21">
        <f>'Controls Language'!BL187</f>
        <v>0</v>
      </c>
      <c r="D1908">
        <f>Reference!C1741</f>
        <v>0</v>
      </c>
      <c r="E1908">
        <f>Reference!B1741</f>
        <v>0</v>
      </c>
      <c r="F1908">
        <f>Reference!A1741</f>
        <v>0</v>
      </c>
      <c r="G1908">
        <f>Reference!F1741</f>
        <v>0</v>
      </c>
      <c r="H1908">
        <f>Reference!E1741</f>
        <v>0</v>
      </c>
      <c r="I1908">
        <f>Reference!D1741</f>
        <v>0</v>
      </c>
      <c r="J1908">
        <f>Reference!I1741</f>
        <v>0</v>
      </c>
      <c r="K1908">
        <f>Reference!H1741</f>
        <v>0</v>
      </c>
      <c r="L1908">
        <f>Reference!G1741</f>
        <v>0</v>
      </c>
      <c r="M1908">
        <f>Reference!L1741</f>
        <v>0</v>
      </c>
      <c r="N1908">
        <f>Reference!K1741</f>
        <v>0</v>
      </c>
      <c r="O1908">
        <f>Reference!J1741</f>
        <v>0</v>
      </c>
      <c r="P1908">
        <f>Reference!O1741</f>
        <v>0</v>
      </c>
      <c r="Q1908">
        <f>Reference!N1741</f>
        <v>0</v>
      </c>
      <c r="R1908">
        <f>Reference!M1741</f>
        <v>0</v>
      </c>
      <c r="S1908">
        <f>'Milestone 3'!R265</f>
        <v>0</v>
      </c>
      <c r="T1908">
        <f>'Milestone 3'!S265</f>
        <v>0</v>
      </c>
    </row>
    <row r="1909" spans="1:20">
      <c r="A1909">
        <f>'Milestone 3'!A266</f>
        <v>0</v>
      </c>
      <c r="B1909">
        <f>'Milestone 3'!B266</f>
        <v>0</v>
      </c>
      <c r="C1909" s="21">
        <f>'Controls Language'!BL188</f>
        <v>0</v>
      </c>
      <c r="D1909">
        <f>Reference!C1742</f>
        <v>0</v>
      </c>
      <c r="E1909">
        <f>Reference!B1742</f>
        <v>0</v>
      </c>
      <c r="F1909">
        <f>Reference!A1742</f>
        <v>0</v>
      </c>
      <c r="G1909">
        <f>Reference!F1742</f>
        <v>0</v>
      </c>
      <c r="H1909">
        <f>Reference!E1742</f>
        <v>0</v>
      </c>
      <c r="I1909">
        <f>Reference!D1742</f>
        <v>0</v>
      </c>
      <c r="J1909">
        <f>Reference!I1742</f>
        <v>0</v>
      </c>
      <c r="K1909">
        <f>Reference!H1742</f>
        <v>0</v>
      </c>
      <c r="L1909">
        <f>Reference!G1742</f>
        <v>0</v>
      </c>
      <c r="M1909">
        <f>Reference!L1742</f>
        <v>0</v>
      </c>
      <c r="N1909">
        <f>Reference!K1742</f>
        <v>0</v>
      </c>
      <c r="O1909">
        <f>Reference!J1742</f>
        <v>0</v>
      </c>
      <c r="P1909">
        <f>Reference!O1742</f>
        <v>0</v>
      </c>
      <c r="Q1909">
        <f>Reference!N1742</f>
        <v>0</v>
      </c>
      <c r="R1909">
        <f>Reference!M1742</f>
        <v>0</v>
      </c>
      <c r="S1909">
        <f>'Milestone 3'!R266</f>
        <v>0</v>
      </c>
      <c r="T1909">
        <f>'Milestone 3'!S266</f>
        <v>0</v>
      </c>
    </row>
    <row r="1910" spans="1:20">
      <c r="A1910">
        <f>'Milestone 3'!A267</f>
        <v>0</v>
      </c>
      <c r="B1910">
        <f>'Milestone 3'!B267</f>
        <v>0</v>
      </c>
      <c r="C1910" s="21">
        <f>'Controls Language'!BL189</f>
        <v>0</v>
      </c>
      <c r="D1910">
        <f>Reference!C1743</f>
        <v>0</v>
      </c>
      <c r="E1910">
        <f>Reference!B1743</f>
        <v>0</v>
      </c>
      <c r="F1910">
        <f>Reference!A1743</f>
        <v>0</v>
      </c>
      <c r="G1910">
        <f>Reference!F1743</f>
        <v>0</v>
      </c>
      <c r="H1910">
        <f>Reference!E1743</f>
        <v>0</v>
      </c>
      <c r="I1910">
        <f>Reference!D1743</f>
        <v>0</v>
      </c>
      <c r="J1910">
        <f>Reference!I1743</f>
        <v>0</v>
      </c>
      <c r="K1910">
        <f>Reference!H1743</f>
        <v>0</v>
      </c>
      <c r="L1910">
        <f>Reference!G1743</f>
        <v>0</v>
      </c>
      <c r="M1910">
        <f>Reference!L1743</f>
        <v>0</v>
      </c>
      <c r="N1910">
        <f>Reference!K1743</f>
        <v>0</v>
      </c>
      <c r="O1910">
        <f>Reference!J1743</f>
        <v>0</v>
      </c>
      <c r="P1910">
        <f>Reference!O1743</f>
        <v>0</v>
      </c>
      <c r="Q1910">
        <f>Reference!N1743</f>
        <v>0</v>
      </c>
      <c r="R1910">
        <f>Reference!M1743</f>
        <v>0</v>
      </c>
      <c r="S1910">
        <f>'Milestone 3'!R267</f>
        <v>0</v>
      </c>
      <c r="T1910">
        <f>'Milestone 3'!S267</f>
        <v>0</v>
      </c>
    </row>
    <row r="1911" spans="1:20">
      <c r="A1911">
        <f>'Milestone 3'!A268</f>
        <v>0</v>
      </c>
      <c r="B1911">
        <f>'Milestone 3'!B268</f>
        <v>0</v>
      </c>
      <c r="C1911" s="21">
        <f>'Controls Language'!BL190</f>
        <v>0</v>
      </c>
      <c r="D1911">
        <f>Reference!C1744</f>
        <v>0</v>
      </c>
      <c r="E1911">
        <f>Reference!B1744</f>
        <v>0</v>
      </c>
      <c r="F1911">
        <f>Reference!A1744</f>
        <v>0</v>
      </c>
      <c r="G1911">
        <f>Reference!F1744</f>
        <v>0</v>
      </c>
      <c r="H1911">
        <f>Reference!E1744</f>
        <v>0</v>
      </c>
      <c r="I1911">
        <f>Reference!D1744</f>
        <v>0</v>
      </c>
      <c r="J1911">
        <f>Reference!I1744</f>
        <v>0</v>
      </c>
      <c r="K1911">
        <f>Reference!H1744</f>
        <v>0</v>
      </c>
      <c r="L1911">
        <f>Reference!G1744</f>
        <v>0</v>
      </c>
      <c r="M1911">
        <f>Reference!L1744</f>
        <v>0</v>
      </c>
      <c r="N1911">
        <f>Reference!K1744</f>
        <v>0</v>
      </c>
      <c r="O1911">
        <f>Reference!J1744</f>
        <v>0</v>
      </c>
      <c r="P1911">
        <f>Reference!O1744</f>
        <v>0</v>
      </c>
      <c r="Q1911">
        <f>Reference!N1744</f>
        <v>0</v>
      </c>
      <c r="R1911">
        <f>Reference!M1744</f>
        <v>0</v>
      </c>
      <c r="S1911">
        <f>'Milestone 3'!R268</f>
        <v>0</v>
      </c>
      <c r="T1911">
        <f>'Milestone 3'!S268</f>
        <v>0</v>
      </c>
    </row>
    <row r="1912" spans="1:20">
      <c r="A1912">
        <f>'Milestone 3'!A269</f>
        <v>0</v>
      </c>
      <c r="B1912">
        <f>'Milestone 3'!B269</f>
        <v>0</v>
      </c>
      <c r="C1912" s="21">
        <f>'Controls Language'!BL191</f>
        <v>0</v>
      </c>
      <c r="D1912">
        <f>Reference!C1745</f>
        <v>0</v>
      </c>
      <c r="E1912">
        <f>Reference!B1745</f>
        <v>0</v>
      </c>
      <c r="F1912">
        <f>Reference!A1745</f>
        <v>0</v>
      </c>
      <c r="G1912">
        <f>Reference!F1745</f>
        <v>0</v>
      </c>
      <c r="H1912">
        <f>Reference!E1745</f>
        <v>0</v>
      </c>
      <c r="I1912">
        <f>Reference!D1745</f>
        <v>0</v>
      </c>
      <c r="J1912">
        <f>Reference!I1745</f>
        <v>0</v>
      </c>
      <c r="K1912">
        <f>Reference!H1745</f>
        <v>0</v>
      </c>
      <c r="L1912">
        <f>Reference!G1745</f>
        <v>0</v>
      </c>
      <c r="M1912">
        <f>Reference!L1745</f>
        <v>0</v>
      </c>
      <c r="N1912">
        <f>Reference!K1745</f>
        <v>0</v>
      </c>
      <c r="O1912">
        <f>Reference!J1745</f>
        <v>0</v>
      </c>
      <c r="P1912">
        <f>Reference!O1745</f>
        <v>0</v>
      </c>
      <c r="Q1912">
        <f>Reference!N1745</f>
        <v>0</v>
      </c>
      <c r="R1912">
        <f>Reference!M1745</f>
        <v>0</v>
      </c>
      <c r="S1912">
        <f>'Milestone 3'!R269</f>
        <v>0</v>
      </c>
      <c r="T1912">
        <f>'Milestone 3'!S269</f>
        <v>0</v>
      </c>
    </row>
    <row r="1913" spans="1:20">
      <c r="A1913">
        <f>'Milestone 3'!A270</f>
        <v>0</v>
      </c>
      <c r="B1913">
        <f>'Milestone 3'!B270</f>
        <v>0</v>
      </c>
      <c r="C1913" s="21">
        <f>'Controls Language'!BL192</f>
        <v>0</v>
      </c>
      <c r="D1913">
        <f>Reference!C1746</f>
        <v>0</v>
      </c>
      <c r="E1913">
        <f>Reference!B1746</f>
        <v>0</v>
      </c>
      <c r="F1913">
        <f>Reference!A1746</f>
        <v>0</v>
      </c>
      <c r="G1913">
        <f>Reference!F1746</f>
        <v>0</v>
      </c>
      <c r="H1913">
        <f>Reference!E1746</f>
        <v>0</v>
      </c>
      <c r="I1913">
        <f>Reference!D1746</f>
        <v>0</v>
      </c>
      <c r="J1913">
        <f>Reference!I1746</f>
        <v>0</v>
      </c>
      <c r="K1913">
        <f>Reference!H1746</f>
        <v>0</v>
      </c>
      <c r="L1913">
        <f>Reference!G1746</f>
        <v>0</v>
      </c>
      <c r="M1913">
        <f>Reference!L1746</f>
        <v>0</v>
      </c>
      <c r="N1913">
        <f>Reference!K1746</f>
        <v>0</v>
      </c>
      <c r="O1913">
        <f>Reference!J1746</f>
        <v>0</v>
      </c>
      <c r="P1913">
        <f>Reference!O1746</f>
        <v>0</v>
      </c>
      <c r="Q1913">
        <f>Reference!N1746</f>
        <v>0</v>
      </c>
      <c r="R1913">
        <f>Reference!M1746</f>
        <v>0</v>
      </c>
      <c r="S1913">
        <f>'Milestone 3'!R270</f>
        <v>0</v>
      </c>
      <c r="T1913">
        <f>'Milestone 3'!S270</f>
        <v>0</v>
      </c>
    </row>
    <row r="1914" spans="1:20">
      <c r="A1914">
        <f>'Milestone 3'!A271</f>
        <v>0</v>
      </c>
      <c r="B1914">
        <f>'Milestone 3'!B271</f>
        <v>0</v>
      </c>
      <c r="C1914" s="21">
        <f>'Controls Language'!BL193</f>
        <v>0</v>
      </c>
      <c r="D1914">
        <f>Reference!C1747</f>
        <v>0</v>
      </c>
      <c r="E1914">
        <f>Reference!B1747</f>
        <v>0</v>
      </c>
      <c r="F1914">
        <f>Reference!A1747</f>
        <v>0</v>
      </c>
      <c r="G1914">
        <f>Reference!F1747</f>
        <v>0</v>
      </c>
      <c r="H1914">
        <f>Reference!E1747</f>
        <v>0</v>
      </c>
      <c r="I1914">
        <f>Reference!D1747</f>
        <v>0</v>
      </c>
      <c r="J1914">
        <f>Reference!I1747</f>
        <v>0</v>
      </c>
      <c r="K1914">
        <f>Reference!H1747</f>
        <v>0</v>
      </c>
      <c r="L1914">
        <f>Reference!G1747</f>
        <v>0</v>
      </c>
      <c r="M1914">
        <f>Reference!L1747</f>
        <v>0</v>
      </c>
      <c r="N1914">
        <f>Reference!K1747</f>
        <v>0</v>
      </c>
      <c r="O1914">
        <f>Reference!J1747</f>
        <v>0</v>
      </c>
      <c r="P1914">
        <f>Reference!O1747</f>
        <v>0</v>
      </c>
      <c r="Q1914">
        <f>Reference!N1747</f>
        <v>0</v>
      </c>
      <c r="R1914">
        <f>Reference!M1747</f>
        <v>0</v>
      </c>
      <c r="S1914">
        <f>'Milestone 3'!R271</f>
        <v>0</v>
      </c>
      <c r="T1914">
        <f>'Milestone 3'!S271</f>
        <v>0</v>
      </c>
    </row>
    <row r="1915" spans="1:20">
      <c r="A1915">
        <f>'Milestone 3'!A272</f>
        <v>0</v>
      </c>
      <c r="B1915">
        <f>'Milestone 3'!B272</f>
        <v>0</v>
      </c>
      <c r="C1915" s="21">
        <f>'Controls Language'!BL194</f>
        <v>0</v>
      </c>
      <c r="D1915">
        <f>Reference!C1748</f>
        <v>0</v>
      </c>
      <c r="E1915">
        <f>Reference!B1748</f>
        <v>0</v>
      </c>
      <c r="F1915">
        <f>Reference!A1748</f>
        <v>0</v>
      </c>
      <c r="G1915">
        <f>Reference!F1748</f>
        <v>0</v>
      </c>
      <c r="H1915">
        <f>Reference!E1748</f>
        <v>0</v>
      </c>
      <c r="I1915">
        <f>Reference!D1748</f>
        <v>0</v>
      </c>
      <c r="J1915">
        <f>Reference!I1748</f>
        <v>0</v>
      </c>
      <c r="K1915">
        <f>Reference!H1748</f>
        <v>0</v>
      </c>
      <c r="L1915">
        <f>Reference!G1748</f>
        <v>0</v>
      </c>
      <c r="M1915">
        <f>Reference!L1748</f>
        <v>0</v>
      </c>
      <c r="N1915">
        <f>Reference!K1748</f>
        <v>0</v>
      </c>
      <c r="O1915">
        <f>Reference!J1748</f>
        <v>0</v>
      </c>
      <c r="P1915">
        <f>Reference!O1748</f>
        <v>0</v>
      </c>
      <c r="Q1915">
        <f>Reference!N1748</f>
        <v>0</v>
      </c>
      <c r="R1915">
        <f>Reference!M1748</f>
        <v>0</v>
      </c>
      <c r="S1915">
        <f>'Milestone 3'!R272</f>
        <v>0</v>
      </c>
      <c r="T1915">
        <f>'Milestone 3'!S272</f>
        <v>0</v>
      </c>
    </row>
    <row r="1916" spans="1:20">
      <c r="A1916">
        <f>'Milestone 3'!A273</f>
        <v>0</v>
      </c>
      <c r="B1916">
        <f>'Milestone 3'!B273</f>
        <v>0</v>
      </c>
      <c r="C1916" s="21">
        <f>'Controls Language'!BL195</f>
        <v>0</v>
      </c>
      <c r="D1916">
        <f>Reference!C1749</f>
        <v>0</v>
      </c>
      <c r="E1916">
        <f>Reference!B1749</f>
        <v>0</v>
      </c>
      <c r="F1916">
        <f>Reference!A1749</f>
        <v>0</v>
      </c>
      <c r="G1916">
        <f>Reference!F1749</f>
        <v>0</v>
      </c>
      <c r="H1916">
        <f>Reference!E1749</f>
        <v>0</v>
      </c>
      <c r="I1916">
        <f>Reference!D1749</f>
        <v>0</v>
      </c>
      <c r="J1916">
        <f>Reference!I1749</f>
        <v>0</v>
      </c>
      <c r="K1916">
        <f>Reference!H1749</f>
        <v>0</v>
      </c>
      <c r="L1916">
        <f>Reference!G1749</f>
        <v>0</v>
      </c>
      <c r="M1916">
        <f>Reference!L1749</f>
        <v>0</v>
      </c>
      <c r="N1916">
        <f>Reference!K1749</f>
        <v>0</v>
      </c>
      <c r="O1916">
        <f>Reference!J1749</f>
        <v>0</v>
      </c>
      <c r="P1916">
        <f>Reference!O1749</f>
        <v>0</v>
      </c>
      <c r="Q1916">
        <f>Reference!N1749</f>
        <v>0</v>
      </c>
      <c r="R1916">
        <f>Reference!M1749</f>
        <v>0</v>
      </c>
      <c r="S1916">
        <f>'Milestone 3'!R273</f>
        <v>0</v>
      </c>
      <c r="T1916">
        <f>'Milestone 3'!S273</f>
        <v>0</v>
      </c>
    </row>
    <row r="1917" spans="1:20">
      <c r="A1917">
        <f>'Milestone 3'!A274</f>
        <v>0</v>
      </c>
      <c r="B1917">
        <f>'Milestone 3'!B274</f>
        <v>0</v>
      </c>
      <c r="C1917" s="21">
        <f>'Controls Language'!BL196</f>
        <v>0</v>
      </c>
      <c r="D1917">
        <f>Reference!C1750</f>
        <v>0</v>
      </c>
      <c r="E1917">
        <f>Reference!B1750</f>
        <v>0</v>
      </c>
      <c r="F1917">
        <f>Reference!A1750</f>
        <v>0</v>
      </c>
      <c r="G1917">
        <f>Reference!F1750</f>
        <v>0</v>
      </c>
      <c r="H1917">
        <f>Reference!E1750</f>
        <v>0</v>
      </c>
      <c r="I1917">
        <f>Reference!D1750</f>
        <v>0</v>
      </c>
      <c r="J1917">
        <f>Reference!I1750</f>
        <v>0</v>
      </c>
      <c r="K1917">
        <f>Reference!H1750</f>
        <v>0</v>
      </c>
      <c r="L1917">
        <f>Reference!G1750</f>
        <v>0</v>
      </c>
      <c r="M1917">
        <f>Reference!L1750</f>
        <v>0</v>
      </c>
      <c r="N1917">
        <f>Reference!K1750</f>
        <v>0</v>
      </c>
      <c r="O1917">
        <f>Reference!J1750</f>
        <v>0</v>
      </c>
      <c r="P1917">
        <f>Reference!O1750</f>
        <v>0</v>
      </c>
      <c r="Q1917">
        <f>Reference!N1750</f>
        <v>0</v>
      </c>
      <c r="R1917">
        <f>Reference!M1750</f>
        <v>0</v>
      </c>
      <c r="S1917">
        <f>'Milestone 3'!R274</f>
        <v>0</v>
      </c>
      <c r="T1917">
        <f>'Milestone 3'!S274</f>
        <v>0</v>
      </c>
    </row>
    <row r="1918" spans="1:20">
      <c r="A1918">
        <f>'Milestone 3'!A275</f>
        <v>0</v>
      </c>
      <c r="B1918">
        <f>'Milestone 3'!B275</f>
        <v>0</v>
      </c>
      <c r="C1918" s="21">
        <f>'Controls Language'!BL197</f>
        <v>0</v>
      </c>
      <c r="D1918">
        <f>Reference!C1751</f>
        <v>0</v>
      </c>
      <c r="E1918">
        <f>Reference!B1751</f>
        <v>0</v>
      </c>
      <c r="F1918">
        <f>Reference!A1751</f>
        <v>0</v>
      </c>
      <c r="G1918">
        <f>Reference!F1751</f>
        <v>0</v>
      </c>
      <c r="H1918">
        <f>Reference!E1751</f>
        <v>0</v>
      </c>
      <c r="I1918">
        <f>Reference!D1751</f>
        <v>0</v>
      </c>
      <c r="J1918">
        <f>Reference!I1751</f>
        <v>0</v>
      </c>
      <c r="K1918">
        <f>Reference!H1751</f>
        <v>0</v>
      </c>
      <c r="L1918">
        <f>Reference!G1751</f>
        <v>0</v>
      </c>
      <c r="M1918">
        <f>Reference!L1751</f>
        <v>0</v>
      </c>
      <c r="N1918">
        <f>Reference!K1751</f>
        <v>0</v>
      </c>
      <c r="O1918">
        <f>Reference!J1751</f>
        <v>0</v>
      </c>
      <c r="P1918">
        <f>Reference!O1751</f>
        <v>0</v>
      </c>
      <c r="Q1918">
        <f>Reference!N1751</f>
        <v>0</v>
      </c>
      <c r="R1918">
        <f>Reference!M1751</f>
        <v>0</v>
      </c>
      <c r="S1918">
        <f>'Milestone 3'!R275</f>
        <v>0</v>
      </c>
      <c r="T1918">
        <f>'Milestone 3'!S275</f>
        <v>0</v>
      </c>
    </row>
    <row r="1919" spans="1:20">
      <c r="A1919">
        <f>'Milestone 3'!A276</f>
        <v>0</v>
      </c>
      <c r="B1919">
        <f>'Milestone 3'!B276</f>
        <v>0</v>
      </c>
      <c r="C1919" s="21">
        <f>'Controls Language'!BL198</f>
        <v>0</v>
      </c>
      <c r="D1919">
        <f>Reference!C1752</f>
        <v>0</v>
      </c>
      <c r="E1919">
        <f>Reference!B1752</f>
        <v>0</v>
      </c>
      <c r="F1919">
        <f>Reference!A1752</f>
        <v>0</v>
      </c>
      <c r="G1919">
        <f>Reference!F1752</f>
        <v>0</v>
      </c>
      <c r="H1919">
        <f>Reference!E1752</f>
        <v>0</v>
      </c>
      <c r="I1919">
        <f>Reference!D1752</f>
        <v>0</v>
      </c>
      <c r="J1919">
        <f>Reference!I1752</f>
        <v>0</v>
      </c>
      <c r="K1919">
        <f>Reference!H1752</f>
        <v>0</v>
      </c>
      <c r="L1919">
        <f>Reference!G1752</f>
        <v>0</v>
      </c>
      <c r="M1919">
        <f>Reference!L1752</f>
        <v>0</v>
      </c>
      <c r="N1919">
        <f>Reference!K1752</f>
        <v>0</v>
      </c>
      <c r="O1919">
        <f>Reference!J1752</f>
        <v>0</v>
      </c>
      <c r="P1919">
        <f>Reference!O1752</f>
        <v>0</v>
      </c>
      <c r="Q1919">
        <f>Reference!N1752</f>
        <v>0</v>
      </c>
      <c r="R1919">
        <f>Reference!M1752</f>
        <v>0</v>
      </c>
      <c r="S1919">
        <f>'Milestone 3'!R276</f>
        <v>0</v>
      </c>
      <c r="T1919">
        <f>'Milestone 3'!S276</f>
        <v>0</v>
      </c>
    </row>
    <row r="1920" spans="1:20">
      <c r="A1920">
        <f>'Milestone 3'!A277</f>
        <v>0</v>
      </c>
      <c r="B1920">
        <f>'Milestone 3'!B277</f>
        <v>0</v>
      </c>
      <c r="C1920" s="21">
        <f>'Controls Language'!BL199</f>
        <v>0</v>
      </c>
      <c r="D1920">
        <f>Reference!C1753</f>
        <v>0</v>
      </c>
      <c r="E1920">
        <f>Reference!B1753</f>
        <v>0</v>
      </c>
      <c r="F1920">
        <f>Reference!A1753</f>
        <v>0</v>
      </c>
      <c r="G1920">
        <f>Reference!F1753</f>
        <v>0</v>
      </c>
      <c r="H1920">
        <f>Reference!E1753</f>
        <v>0</v>
      </c>
      <c r="I1920">
        <f>Reference!D1753</f>
        <v>0</v>
      </c>
      <c r="J1920">
        <f>Reference!I1753</f>
        <v>0</v>
      </c>
      <c r="K1920">
        <f>Reference!H1753</f>
        <v>0</v>
      </c>
      <c r="L1920">
        <f>Reference!G1753</f>
        <v>0</v>
      </c>
      <c r="M1920">
        <f>Reference!L1753</f>
        <v>0</v>
      </c>
      <c r="N1920">
        <f>Reference!K1753</f>
        <v>0</v>
      </c>
      <c r="O1920">
        <f>Reference!J1753</f>
        <v>0</v>
      </c>
      <c r="P1920">
        <f>Reference!O1753</f>
        <v>0</v>
      </c>
      <c r="Q1920">
        <f>Reference!N1753</f>
        <v>0</v>
      </c>
      <c r="R1920">
        <f>Reference!M1753</f>
        <v>0</v>
      </c>
      <c r="S1920">
        <f>'Milestone 3'!R277</f>
        <v>0</v>
      </c>
      <c r="T1920">
        <f>'Milestone 3'!S277</f>
        <v>0</v>
      </c>
    </row>
    <row r="1921" spans="1:20">
      <c r="A1921">
        <f>'Milestone 3'!A278</f>
        <v>0</v>
      </c>
      <c r="B1921">
        <f>'Milestone 3'!B278</f>
        <v>0</v>
      </c>
      <c r="C1921" s="21">
        <f>'Controls Language'!BL200</f>
        <v>0</v>
      </c>
      <c r="D1921">
        <f>Reference!C1754</f>
        <v>0</v>
      </c>
      <c r="E1921">
        <f>Reference!B1754</f>
        <v>0</v>
      </c>
      <c r="F1921">
        <f>Reference!A1754</f>
        <v>0</v>
      </c>
      <c r="G1921">
        <f>Reference!F1754</f>
        <v>0</v>
      </c>
      <c r="H1921">
        <f>Reference!E1754</f>
        <v>0</v>
      </c>
      <c r="I1921">
        <f>Reference!D1754</f>
        <v>0</v>
      </c>
      <c r="J1921">
        <f>Reference!I1754</f>
        <v>0</v>
      </c>
      <c r="K1921">
        <f>Reference!H1754</f>
        <v>0</v>
      </c>
      <c r="L1921">
        <f>Reference!G1754</f>
        <v>0</v>
      </c>
      <c r="M1921">
        <f>Reference!L1754</f>
        <v>0</v>
      </c>
      <c r="N1921">
        <f>Reference!K1754</f>
        <v>0</v>
      </c>
      <c r="O1921">
        <f>Reference!J1754</f>
        <v>0</v>
      </c>
      <c r="P1921">
        <f>Reference!O1754</f>
        <v>0</v>
      </c>
      <c r="Q1921">
        <f>Reference!N1754</f>
        <v>0</v>
      </c>
      <c r="R1921">
        <f>Reference!M1754</f>
        <v>0</v>
      </c>
      <c r="S1921">
        <f>'Milestone 3'!R278</f>
        <v>0</v>
      </c>
      <c r="T1921">
        <f>'Milestone 3'!S278</f>
        <v>0</v>
      </c>
    </row>
    <row r="1922" spans="1:20">
      <c r="A1922">
        <f>'Milestone 3'!A279</f>
        <v>0</v>
      </c>
      <c r="B1922">
        <f>'Milestone 3'!B279</f>
        <v>0</v>
      </c>
      <c r="C1922" s="21">
        <f>'Controls Language'!BL201</f>
        <v>0</v>
      </c>
      <c r="D1922">
        <f>Reference!C1755</f>
        <v>0</v>
      </c>
      <c r="E1922">
        <f>Reference!B1755</f>
        <v>0</v>
      </c>
      <c r="F1922">
        <f>Reference!A1755</f>
        <v>0</v>
      </c>
      <c r="G1922">
        <f>Reference!F1755</f>
        <v>0</v>
      </c>
      <c r="H1922">
        <f>Reference!E1755</f>
        <v>0</v>
      </c>
      <c r="I1922">
        <f>Reference!D1755</f>
        <v>0</v>
      </c>
      <c r="J1922">
        <f>Reference!I1755</f>
        <v>0</v>
      </c>
      <c r="K1922">
        <f>Reference!H1755</f>
        <v>0</v>
      </c>
      <c r="L1922">
        <f>Reference!G1755</f>
        <v>0</v>
      </c>
      <c r="M1922">
        <f>Reference!L1755</f>
        <v>0</v>
      </c>
      <c r="N1922">
        <f>Reference!K1755</f>
        <v>0</v>
      </c>
      <c r="O1922">
        <f>Reference!J1755</f>
        <v>0</v>
      </c>
      <c r="P1922">
        <f>Reference!O1755</f>
        <v>0</v>
      </c>
      <c r="Q1922">
        <f>Reference!N1755</f>
        <v>0</v>
      </c>
      <c r="R1922">
        <f>Reference!M1755</f>
        <v>0</v>
      </c>
      <c r="S1922">
        <f>'Milestone 3'!R279</f>
        <v>0</v>
      </c>
      <c r="T1922">
        <f>'Milestone 3'!S279</f>
        <v>0</v>
      </c>
    </row>
    <row r="1923" spans="1:20">
      <c r="A1923">
        <f>'Milestone 3'!A280</f>
        <v>0</v>
      </c>
      <c r="B1923">
        <f>'Milestone 3'!B280</f>
        <v>0</v>
      </c>
      <c r="C1923" s="21">
        <f>'Controls Language'!BL202</f>
        <v>0</v>
      </c>
      <c r="D1923">
        <f>Reference!C1756</f>
        <v>0</v>
      </c>
      <c r="E1923">
        <f>Reference!B1756</f>
        <v>0</v>
      </c>
      <c r="F1923">
        <f>Reference!A1756</f>
        <v>0</v>
      </c>
      <c r="G1923">
        <f>Reference!F1756</f>
        <v>0</v>
      </c>
      <c r="H1923">
        <f>Reference!E1756</f>
        <v>0</v>
      </c>
      <c r="I1923">
        <f>Reference!D1756</f>
        <v>0</v>
      </c>
      <c r="J1923">
        <f>Reference!I1756</f>
        <v>0</v>
      </c>
      <c r="K1923">
        <f>Reference!H1756</f>
        <v>0</v>
      </c>
      <c r="L1923">
        <f>Reference!G1756</f>
        <v>0</v>
      </c>
      <c r="M1923">
        <f>Reference!L1756</f>
        <v>0</v>
      </c>
      <c r="N1923">
        <f>Reference!K1756</f>
        <v>0</v>
      </c>
      <c r="O1923">
        <f>Reference!J1756</f>
        <v>0</v>
      </c>
      <c r="P1923">
        <f>Reference!O1756</f>
        <v>0</v>
      </c>
      <c r="Q1923">
        <f>Reference!N1756</f>
        <v>0</v>
      </c>
      <c r="R1923">
        <f>Reference!M1756</f>
        <v>0</v>
      </c>
      <c r="S1923">
        <f>'Milestone 3'!R280</f>
        <v>0</v>
      </c>
      <c r="T1923">
        <f>'Milestone 3'!S280</f>
        <v>0</v>
      </c>
    </row>
    <row r="1924" spans="1:20">
      <c r="A1924">
        <f>'Milestone 3'!A281</f>
        <v>0</v>
      </c>
      <c r="B1924">
        <f>'Milestone 3'!B281</f>
        <v>0</v>
      </c>
      <c r="C1924" s="21">
        <f>'Controls Language'!BL203</f>
        <v>0</v>
      </c>
      <c r="D1924">
        <f>Reference!C1757</f>
        <v>0</v>
      </c>
      <c r="E1924">
        <f>Reference!B1757</f>
        <v>0</v>
      </c>
      <c r="F1924">
        <f>Reference!A1757</f>
        <v>0</v>
      </c>
      <c r="G1924">
        <f>Reference!F1757</f>
        <v>0</v>
      </c>
      <c r="H1924">
        <f>Reference!E1757</f>
        <v>0</v>
      </c>
      <c r="I1924">
        <f>Reference!D1757</f>
        <v>0</v>
      </c>
      <c r="J1924">
        <f>Reference!I1757</f>
        <v>0</v>
      </c>
      <c r="K1924">
        <f>Reference!H1757</f>
        <v>0</v>
      </c>
      <c r="L1924">
        <f>Reference!G1757</f>
        <v>0</v>
      </c>
      <c r="M1924">
        <f>Reference!L1757</f>
        <v>0</v>
      </c>
      <c r="N1924">
        <f>Reference!K1757</f>
        <v>0</v>
      </c>
      <c r="O1924">
        <f>Reference!J1757</f>
        <v>0</v>
      </c>
      <c r="P1924">
        <f>Reference!O1757</f>
        <v>0</v>
      </c>
      <c r="Q1924">
        <f>Reference!N1757</f>
        <v>0</v>
      </c>
      <c r="R1924">
        <f>Reference!M1757</f>
        <v>0</v>
      </c>
      <c r="S1924">
        <f>'Milestone 3'!R281</f>
        <v>0</v>
      </c>
      <c r="T1924">
        <f>'Milestone 3'!S281</f>
        <v>0</v>
      </c>
    </row>
    <row r="1925" spans="1:20">
      <c r="A1925">
        <f>'Milestone 3'!A282</f>
        <v>0</v>
      </c>
      <c r="B1925">
        <f>'Milestone 3'!B282</f>
        <v>0</v>
      </c>
      <c r="C1925" s="21">
        <f>'Controls Language'!BL204</f>
        <v>0</v>
      </c>
      <c r="D1925">
        <f>Reference!C1758</f>
        <v>0</v>
      </c>
      <c r="E1925">
        <f>Reference!B1758</f>
        <v>0</v>
      </c>
      <c r="F1925">
        <f>Reference!A1758</f>
        <v>0</v>
      </c>
      <c r="G1925">
        <f>Reference!F1758</f>
        <v>0</v>
      </c>
      <c r="H1925">
        <f>Reference!E1758</f>
        <v>0</v>
      </c>
      <c r="I1925">
        <f>Reference!D1758</f>
        <v>0</v>
      </c>
      <c r="J1925">
        <f>Reference!I1758</f>
        <v>0</v>
      </c>
      <c r="K1925">
        <f>Reference!H1758</f>
        <v>0</v>
      </c>
      <c r="L1925">
        <f>Reference!G1758</f>
        <v>0</v>
      </c>
      <c r="M1925">
        <f>Reference!L1758</f>
        <v>0</v>
      </c>
      <c r="N1925">
        <f>Reference!K1758</f>
        <v>0</v>
      </c>
      <c r="O1925">
        <f>Reference!J1758</f>
        <v>0</v>
      </c>
      <c r="P1925">
        <f>Reference!O1758</f>
        <v>0</v>
      </c>
      <c r="Q1925">
        <f>Reference!N1758</f>
        <v>0</v>
      </c>
      <c r="R1925">
        <f>Reference!M1758</f>
        <v>0</v>
      </c>
      <c r="S1925">
        <f>'Milestone 3'!R282</f>
        <v>0</v>
      </c>
      <c r="T1925">
        <f>'Milestone 3'!S282</f>
        <v>0</v>
      </c>
    </row>
    <row r="1926" spans="1:20">
      <c r="A1926">
        <f>'Milestone 3'!A283</f>
        <v>0</v>
      </c>
      <c r="B1926">
        <f>'Milestone 3'!B283</f>
        <v>0</v>
      </c>
      <c r="C1926" s="21">
        <f>'Controls Language'!BL205</f>
        <v>0</v>
      </c>
      <c r="D1926">
        <f>Reference!C1759</f>
        <v>0</v>
      </c>
      <c r="E1926">
        <f>Reference!B1759</f>
        <v>0</v>
      </c>
      <c r="F1926">
        <f>Reference!A1759</f>
        <v>0</v>
      </c>
      <c r="G1926">
        <f>Reference!F1759</f>
        <v>0</v>
      </c>
      <c r="H1926">
        <f>Reference!E1759</f>
        <v>0</v>
      </c>
      <c r="I1926">
        <f>Reference!D1759</f>
        <v>0</v>
      </c>
      <c r="J1926">
        <f>Reference!I1759</f>
        <v>0</v>
      </c>
      <c r="K1926">
        <f>Reference!H1759</f>
        <v>0</v>
      </c>
      <c r="L1926">
        <f>Reference!G1759</f>
        <v>0</v>
      </c>
      <c r="M1926">
        <f>Reference!L1759</f>
        <v>0</v>
      </c>
      <c r="N1926">
        <f>Reference!K1759</f>
        <v>0</v>
      </c>
      <c r="O1926">
        <f>Reference!J1759</f>
        <v>0</v>
      </c>
      <c r="P1926">
        <f>Reference!O1759</f>
        <v>0</v>
      </c>
      <c r="Q1926">
        <f>Reference!N1759</f>
        <v>0</v>
      </c>
      <c r="R1926">
        <f>Reference!M1759</f>
        <v>0</v>
      </c>
      <c r="S1926">
        <f>'Milestone 3'!R283</f>
        <v>0</v>
      </c>
      <c r="T1926">
        <f>'Milestone 3'!S283</f>
        <v>0</v>
      </c>
    </row>
    <row r="1927" spans="1:20">
      <c r="A1927">
        <f>'Milestone 3'!A284</f>
        <v>0</v>
      </c>
      <c r="B1927">
        <f>'Milestone 3'!B284</f>
        <v>0</v>
      </c>
      <c r="C1927" s="21">
        <f>'Controls Language'!BL206</f>
        <v>0</v>
      </c>
      <c r="D1927">
        <f>Reference!C1760</f>
        <v>0</v>
      </c>
      <c r="E1927">
        <f>Reference!B1760</f>
        <v>0</v>
      </c>
      <c r="F1927">
        <f>Reference!A1760</f>
        <v>0</v>
      </c>
      <c r="G1927">
        <f>Reference!F1760</f>
        <v>0</v>
      </c>
      <c r="H1927">
        <f>Reference!E1760</f>
        <v>0</v>
      </c>
      <c r="I1927">
        <f>Reference!D1760</f>
        <v>0</v>
      </c>
      <c r="J1927">
        <f>Reference!I1760</f>
        <v>0</v>
      </c>
      <c r="K1927">
        <f>Reference!H1760</f>
        <v>0</v>
      </c>
      <c r="L1927">
        <f>Reference!G1760</f>
        <v>0</v>
      </c>
      <c r="M1927">
        <f>Reference!L1760</f>
        <v>0</v>
      </c>
      <c r="N1927">
        <f>Reference!K1760</f>
        <v>0</v>
      </c>
      <c r="O1927">
        <f>Reference!J1760</f>
        <v>0</v>
      </c>
      <c r="P1927">
        <f>Reference!O1760</f>
        <v>0</v>
      </c>
      <c r="Q1927">
        <f>Reference!N1760</f>
        <v>0</v>
      </c>
      <c r="R1927">
        <f>Reference!M1760</f>
        <v>0</v>
      </c>
      <c r="S1927">
        <f>'Milestone 3'!R284</f>
        <v>0</v>
      </c>
      <c r="T1927">
        <f>'Milestone 3'!S284</f>
        <v>0</v>
      </c>
    </row>
    <row r="1928" spans="1:20">
      <c r="A1928">
        <f>'Milestone 3'!A285</f>
        <v>0</v>
      </c>
      <c r="B1928">
        <f>'Milestone 3'!B285</f>
        <v>0</v>
      </c>
      <c r="C1928" s="21">
        <f>'Controls Language'!BL207</f>
        <v>0</v>
      </c>
      <c r="D1928">
        <f>Reference!C1761</f>
        <v>0</v>
      </c>
      <c r="E1928">
        <f>Reference!B1761</f>
        <v>0</v>
      </c>
      <c r="F1928">
        <f>Reference!A1761</f>
        <v>0</v>
      </c>
      <c r="G1928">
        <f>Reference!F1761</f>
        <v>0</v>
      </c>
      <c r="H1928">
        <f>Reference!E1761</f>
        <v>0</v>
      </c>
      <c r="I1928">
        <f>Reference!D1761</f>
        <v>0</v>
      </c>
      <c r="J1928">
        <f>Reference!I1761</f>
        <v>0</v>
      </c>
      <c r="K1928">
        <f>Reference!H1761</f>
        <v>0</v>
      </c>
      <c r="L1928">
        <f>Reference!G1761</f>
        <v>0</v>
      </c>
      <c r="M1928">
        <f>Reference!L1761</f>
        <v>0</v>
      </c>
      <c r="N1928">
        <f>Reference!K1761</f>
        <v>0</v>
      </c>
      <c r="O1928">
        <f>Reference!J1761</f>
        <v>0</v>
      </c>
      <c r="P1928">
        <f>Reference!O1761</f>
        <v>0</v>
      </c>
      <c r="Q1928">
        <f>Reference!N1761</f>
        <v>0</v>
      </c>
      <c r="R1928">
        <f>Reference!M1761</f>
        <v>0</v>
      </c>
      <c r="S1928">
        <f>'Milestone 3'!R285</f>
        <v>0</v>
      </c>
      <c r="T1928">
        <f>'Milestone 3'!S285</f>
        <v>0</v>
      </c>
    </row>
    <row r="1929" spans="1:20">
      <c r="A1929">
        <f>'Milestone 3'!A286</f>
        <v>0</v>
      </c>
      <c r="B1929">
        <f>'Milestone 3'!B286</f>
        <v>0</v>
      </c>
      <c r="C1929" s="21">
        <f>'Controls Language'!BL208</f>
        <v>0</v>
      </c>
      <c r="D1929">
        <f>Reference!C1762</f>
        <v>0</v>
      </c>
      <c r="E1929">
        <f>Reference!B1762</f>
        <v>0</v>
      </c>
      <c r="F1929">
        <f>Reference!A1762</f>
        <v>0</v>
      </c>
      <c r="G1929">
        <f>Reference!F1762</f>
        <v>0</v>
      </c>
      <c r="H1929">
        <f>Reference!E1762</f>
        <v>0</v>
      </c>
      <c r="I1929">
        <f>Reference!D1762</f>
        <v>0</v>
      </c>
      <c r="J1929">
        <f>Reference!I1762</f>
        <v>0</v>
      </c>
      <c r="K1929">
        <f>Reference!H1762</f>
        <v>0</v>
      </c>
      <c r="L1929">
        <f>Reference!G1762</f>
        <v>0</v>
      </c>
      <c r="M1929">
        <f>Reference!L1762</f>
        <v>0</v>
      </c>
      <c r="N1929">
        <f>Reference!K1762</f>
        <v>0</v>
      </c>
      <c r="O1929">
        <f>Reference!J1762</f>
        <v>0</v>
      </c>
      <c r="P1929">
        <f>Reference!O1762</f>
        <v>0</v>
      </c>
      <c r="Q1929">
        <f>Reference!N1762</f>
        <v>0</v>
      </c>
      <c r="R1929">
        <f>Reference!M1762</f>
        <v>0</v>
      </c>
      <c r="S1929">
        <f>'Milestone 3'!R286</f>
        <v>0</v>
      </c>
      <c r="T1929">
        <f>'Milestone 3'!S286</f>
        <v>0</v>
      </c>
    </row>
    <row r="1930" spans="1:20">
      <c r="A1930">
        <f>'Milestone 3'!A287</f>
        <v>0</v>
      </c>
      <c r="B1930">
        <f>'Milestone 3'!B287</f>
        <v>0</v>
      </c>
      <c r="C1930" s="21">
        <f>'Controls Language'!BL209</f>
        <v>0</v>
      </c>
      <c r="D1930">
        <f>Reference!C1763</f>
        <v>0</v>
      </c>
      <c r="E1930">
        <f>Reference!B1763</f>
        <v>0</v>
      </c>
      <c r="F1930">
        <f>Reference!A1763</f>
        <v>0</v>
      </c>
      <c r="G1930">
        <f>Reference!F1763</f>
        <v>0</v>
      </c>
      <c r="H1930">
        <f>Reference!E1763</f>
        <v>0</v>
      </c>
      <c r="I1930">
        <f>Reference!D1763</f>
        <v>0</v>
      </c>
      <c r="J1930">
        <f>Reference!I1763</f>
        <v>0</v>
      </c>
      <c r="K1930">
        <f>Reference!H1763</f>
        <v>0</v>
      </c>
      <c r="L1930">
        <f>Reference!G1763</f>
        <v>0</v>
      </c>
      <c r="M1930">
        <f>Reference!L1763</f>
        <v>0</v>
      </c>
      <c r="N1930">
        <f>Reference!K1763</f>
        <v>0</v>
      </c>
      <c r="O1930">
        <f>Reference!J1763</f>
        <v>0</v>
      </c>
      <c r="P1930">
        <f>Reference!O1763</f>
        <v>0</v>
      </c>
      <c r="Q1930">
        <f>Reference!N1763</f>
        <v>0</v>
      </c>
      <c r="R1930">
        <f>Reference!M1763</f>
        <v>0</v>
      </c>
      <c r="S1930">
        <f>'Milestone 3'!R287</f>
        <v>0</v>
      </c>
      <c r="T1930">
        <f>'Milestone 3'!S287</f>
        <v>0</v>
      </c>
    </row>
    <row r="1931" spans="1:20">
      <c r="A1931">
        <f>'Milestone 3'!A288</f>
        <v>0</v>
      </c>
      <c r="B1931">
        <f>'Milestone 3'!B288</f>
        <v>0</v>
      </c>
      <c r="C1931" s="21">
        <f>'Controls Language'!BL210</f>
        <v>0</v>
      </c>
      <c r="D1931">
        <f>Reference!C1764</f>
        <v>0</v>
      </c>
      <c r="E1931">
        <f>Reference!B1764</f>
        <v>0</v>
      </c>
      <c r="F1931">
        <f>Reference!A1764</f>
        <v>0</v>
      </c>
      <c r="G1931">
        <f>Reference!F1764</f>
        <v>0</v>
      </c>
      <c r="H1931">
        <f>Reference!E1764</f>
        <v>0</v>
      </c>
      <c r="I1931">
        <f>Reference!D1764</f>
        <v>0</v>
      </c>
      <c r="J1931">
        <f>Reference!I1764</f>
        <v>0</v>
      </c>
      <c r="K1931">
        <f>Reference!H1764</f>
        <v>0</v>
      </c>
      <c r="L1931">
        <f>Reference!G1764</f>
        <v>0</v>
      </c>
      <c r="M1931">
        <f>Reference!L1764</f>
        <v>0</v>
      </c>
      <c r="N1931">
        <f>Reference!K1764</f>
        <v>0</v>
      </c>
      <c r="O1931">
        <f>Reference!J1764</f>
        <v>0</v>
      </c>
      <c r="P1931">
        <f>Reference!O1764</f>
        <v>0</v>
      </c>
      <c r="Q1931">
        <f>Reference!N1764</f>
        <v>0</v>
      </c>
      <c r="R1931">
        <f>Reference!M1764</f>
        <v>0</v>
      </c>
      <c r="S1931">
        <f>'Milestone 3'!R288</f>
        <v>0</v>
      </c>
      <c r="T1931">
        <f>'Milestone 3'!S288</f>
        <v>0</v>
      </c>
    </row>
    <row r="1932" spans="1:20">
      <c r="A1932">
        <f>'Milestone 3'!A289</f>
        <v>0</v>
      </c>
      <c r="B1932">
        <f>'Milestone 3'!B289</f>
        <v>0</v>
      </c>
      <c r="C1932" s="21">
        <f>'Controls Language'!BL211</f>
        <v>0</v>
      </c>
      <c r="D1932">
        <f>Reference!C1765</f>
        <v>0</v>
      </c>
      <c r="E1932">
        <f>Reference!B1765</f>
        <v>0</v>
      </c>
      <c r="F1932">
        <f>Reference!A1765</f>
        <v>0</v>
      </c>
      <c r="G1932">
        <f>Reference!F1765</f>
        <v>0</v>
      </c>
      <c r="H1932">
        <f>Reference!E1765</f>
        <v>0</v>
      </c>
      <c r="I1932">
        <f>Reference!D1765</f>
        <v>0</v>
      </c>
      <c r="J1932">
        <f>Reference!I1765</f>
        <v>0</v>
      </c>
      <c r="K1932">
        <f>Reference!H1765</f>
        <v>0</v>
      </c>
      <c r="L1932">
        <f>Reference!G1765</f>
        <v>0</v>
      </c>
      <c r="M1932">
        <f>Reference!L1765</f>
        <v>0</v>
      </c>
      <c r="N1932">
        <f>Reference!K1765</f>
        <v>0</v>
      </c>
      <c r="O1932">
        <f>Reference!J1765</f>
        <v>0</v>
      </c>
      <c r="P1932">
        <f>Reference!O1765</f>
        <v>0</v>
      </c>
      <c r="Q1932">
        <f>Reference!N1765</f>
        <v>0</v>
      </c>
      <c r="R1932">
        <f>Reference!M1765</f>
        <v>0</v>
      </c>
      <c r="S1932">
        <f>'Milestone 3'!R289</f>
        <v>0</v>
      </c>
      <c r="T1932">
        <f>'Milestone 3'!S289</f>
        <v>0</v>
      </c>
    </row>
    <row r="1933" spans="1:20">
      <c r="A1933">
        <f>'Milestone 3'!A290</f>
        <v>0</v>
      </c>
      <c r="B1933">
        <f>'Milestone 3'!B290</f>
        <v>0</v>
      </c>
      <c r="C1933" s="21">
        <f>'Controls Language'!BL212</f>
        <v>0</v>
      </c>
      <c r="D1933">
        <f>Reference!C1766</f>
        <v>0</v>
      </c>
      <c r="E1933">
        <f>Reference!B1766</f>
        <v>0</v>
      </c>
      <c r="F1933">
        <f>Reference!A1766</f>
        <v>0</v>
      </c>
      <c r="G1933">
        <f>Reference!F1766</f>
        <v>0</v>
      </c>
      <c r="H1933">
        <f>Reference!E1766</f>
        <v>0</v>
      </c>
      <c r="I1933">
        <f>Reference!D1766</f>
        <v>0</v>
      </c>
      <c r="J1933">
        <f>Reference!I1766</f>
        <v>0</v>
      </c>
      <c r="K1933">
        <f>Reference!H1766</f>
        <v>0</v>
      </c>
      <c r="L1933">
        <f>Reference!G1766</f>
        <v>0</v>
      </c>
      <c r="M1933">
        <f>Reference!L1766</f>
        <v>0</v>
      </c>
      <c r="N1933">
        <f>Reference!K1766</f>
        <v>0</v>
      </c>
      <c r="O1933">
        <f>Reference!J1766</f>
        <v>0</v>
      </c>
      <c r="P1933">
        <f>Reference!O1766</f>
        <v>0</v>
      </c>
      <c r="Q1933">
        <f>Reference!N1766</f>
        <v>0</v>
      </c>
      <c r="R1933">
        <f>Reference!M1766</f>
        <v>0</v>
      </c>
      <c r="S1933">
        <f>'Milestone 3'!R290</f>
        <v>0</v>
      </c>
      <c r="T1933">
        <f>'Milestone 3'!S290</f>
        <v>0</v>
      </c>
    </row>
    <row r="1934" spans="1:20">
      <c r="A1934">
        <f>'Milestone 3'!A291</f>
        <v>0</v>
      </c>
      <c r="B1934">
        <f>'Milestone 3'!B291</f>
        <v>0</v>
      </c>
      <c r="C1934" s="21">
        <f>'Controls Language'!BL213</f>
        <v>0</v>
      </c>
      <c r="D1934">
        <f>Reference!C1767</f>
        <v>0</v>
      </c>
      <c r="E1934">
        <f>Reference!B1767</f>
        <v>0</v>
      </c>
      <c r="F1934">
        <f>Reference!A1767</f>
        <v>0</v>
      </c>
      <c r="G1934">
        <f>Reference!F1767</f>
        <v>0</v>
      </c>
      <c r="H1934">
        <f>Reference!E1767</f>
        <v>0</v>
      </c>
      <c r="I1934">
        <f>Reference!D1767</f>
        <v>0</v>
      </c>
      <c r="J1934">
        <f>Reference!I1767</f>
        <v>0</v>
      </c>
      <c r="K1934">
        <f>Reference!H1767</f>
        <v>0</v>
      </c>
      <c r="L1934">
        <f>Reference!G1767</f>
        <v>0</v>
      </c>
      <c r="M1934">
        <f>Reference!L1767</f>
        <v>0</v>
      </c>
      <c r="N1934">
        <f>Reference!K1767</f>
        <v>0</v>
      </c>
      <c r="O1934">
        <f>Reference!J1767</f>
        <v>0</v>
      </c>
      <c r="P1934">
        <f>Reference!O1767</f>
        <v>0</v>
      </c>
      <c r="Q1934">
        <f>Reference!N1767</f>
        <v>0</v>
      </c>
      <c r="R1934">
        <f>Reference!M1767</f>
        <v>0</v>
      </c>
      <c r="S1934">
        <f>'Milestone 3'!R291</f>
        <v>0</v>
      </c>
      <c r="T1934">
        <f>'Milestone 3'!S291</f>
        <v>0</v>
      </c>
    </row>
    <row r="1935" spans="1:20">
      <c r="A1935">
        <f>'Milestone 3'!A292</f>
        <v>0</v>
      </c>
      <c r="B1935">
        <f>'Milestone 3'!B292</f>
        <v>0</v>
      </c>
      <c r="C1935" s="21">
        <f>'Controls Language'!BL214</f>
        <v>0</v>
      </c>
      <c r="D1935">
        <f>Reference!C1768</f>
        <v>0</v>
      </c>
      <c r="E1935">
        <f>Reference!B1768</f>
        <v>0</v>
      </c>
      <c r="F1935">
        <f>Reference!A1768</f>
        <v>0</v>
      </c>
      <c r="G1935">
        <f>Reference!F1768</f>
        <v>0</v>
      </c>
      <c r="H1935">
        <f>Reference!E1768</f>
        <v>0</v>
      </c>
      <c r="I1935">
        <f>Reference!D1768</f>
        <v>0</v>
      </c>
      <c r="J1935">
        <f>Reference!I1768</f>
        <v>0</v>
      </c>
      <c r="K1935">
        <f>Reference!H1768</f>
        <v>0</v>
      </c>
      <c r="L1935">
        <f>Reference!G1768</f>
        <v>0</v>
      </c>
      <c r="M1935">
        <f>Reference!L1768</f>
        <v>0</v>
      </c>
      <c r="N1935">
        <f>Reference!K1768</f>
        <v>0</v>
      </c>
      <c r="O1935">
        <f>Reference!J1768</f>
        <v>0</v>
      </c>
      <c r="P1935">
        <f>Reference!O1768</f>
        <v>0</v>
      </c>
      <c r="Q1935">
        <f>Reference!N1768</f>
        <v>0</v>
      </c>
      <c r="R1935">
        <f>Reference!M1768</f>
        <v>0</v>
      </c>
      <c r="S1935">
        <f>'Milestone 3'!R292</f>
        <v>0</v>
      </c>
      <c r="T1935">
        <f>'Milestone 3'!S292</f>
        <v>0</v>
      </c>
    </row>
    <row r="1936" spans="1:20">
      <c r="A1936">
        <f>'Milestone 3'!A293</f>
        <v>0</v>
      </c>
      <c r="B1936">
        <f>'Milestone 3'!B293</f>
        <v>0</v>
      </c>
      <c r="C1936" s="21">
        <f>'Controls Language'!BL215</f>
        <v>0</v>
      </c>
      <c r="D1936">
        <f>Reference!C1769</f>
        <v>0</v>
      </c>
      <c r="E1936">
        <f>Reference!B1769</f>
        <v>0</v>
      </c>
      <c r="F1936">
        <f>Reference!A1769</f>
        <v>0</v>
      </c>
      <c r="G1936">
        <f>Reference!F1769</f>
        <v>0</v>
      </c>
      <c r="H1936">
        <f>Reference!E1769</f>
        <v>0</v>
      </c>
      <c r="I1936">
        <f>Reference!D1769</f>
        <v>0</v>
      </c>
      <c r="J1936">
        <f>Reference!I1769</f>
        <v>0</v>
      </c>
      <c r="K1936">
        <f>Reference!H1769</f>
        <v>0</v>
      </c>
      <c r="L1936">
        <f>Reference!G1769</f>
        <v>0</v>
      </c>
      <c r="M1936">
        <f>Reference!L1769</f>
        <v>0</v>
      </c>
      <c r="N1936">
        <f>Reference!K1769</f>
        <v>0</v>
      </c>
      <c r="O1936">
        <f>Reference!J1769</f>
        <v>0</v>
      </c>
      <c r="P1936">
        <f>Reference!O1769</f>
        <v>0</v>
      </c>
      <c r="Q1936">
        <f>Reference!N1769</f>
        <v>0</v>
      </c>
      <c r="R1936">
        <f>Reference!M1769</f>
        <v>0</v>
      </c>
      <c r="S1936">
        <f>'Milestone 3'!R293</f>
        <v>0</v>
      </c>
      <c r="T1936">
        <f>'Milestone 3'!S293</f>
        <v>0</v>
      </c>
    </row>
    <row r="1937" spans="1:20">
      <c r="A1937">
        <f>'Milestone 3'!A294</f>
        <v>0</v>
      </c>
      <c r="B1937">
        <f>'Milestone 3'!B294</f>
        <v>0</v>
      </c>
      <c r="C1937" s="21">
        <f>'Controls Language'!BL216</f>
        <v>0</v>
      </c>
      <c r="D1937">
        <f>Reference!C1770</f>
        <v>0</v>
      </c>
      <c r="E1937">
        <f>Reference!B1770</f>
        <v>0</v>
      </c>
      <c r="F1937">
        <f>Reference!A1770</f>
        <v>0</v>
      </c>
      <c r="G1937">
        <f>Reference!F1770</f>
        <v>0</v>
      </c>
      <c r="H1937">
        <f>Reference!E1770</f>
        <v>0</v>
      </c>
      <c r="I1937">
        <f>Reference!D1770</f>
        <v>0</v>
      </c>
      <c r="J1937">
        <f>Reference!I1770</f>
        <v>0</v>
      </c>
      <c r="K1937">
        <f>Reference!H1770</f>
        <v>0</v>
      </c>
      <c r="L1937">
        <f>Reference!G1770</f>
        <v>0</v>
      </c>
      <c r="M1937">
        <f>Reference!L1770</f>
        <v>0</v>
      </c>
      <c r="N1937">
        <f>Reference!K1770</f>
        <v>0</v>
      </c>
      <c r="O1937">
        <f>Reference!J1770</f>
        <v>0</v>
      </c>
      <c r="P1937">
        <f>Reference!O1770</f>
        <v>0</v>
      </c>
      <c r="Q1937">
        <f>Reference!N1770</f>
        <v>0</v>
      </c>
      <c r="R1937">
        <f>Reference!M1770</f>
        <v>0</v>
      </c>
      <c r="S1937">
        <f>'Milestone 3'!R294</f>
        <v>0</v>
      </c>
      <c r="T1937">
        <f>'Milestone 3'!S294</f>
        <v>0</v>
      </c>
    </row>
    <row r="1938" spans="1:20">
      <c r="A1938">
        <f>'Milestone 3'!A295</f>
        <v>0</v>
      </c>
      <c r="B1938">
        <f>'Milestone 3'!B295</f>
        <v>0</v>
      </c>
      <c r="C1938" s="21">
        <f>'Controls Language'!BL217</f>
        <v>0</v>
      </c>
      <c r="D1938">
        <f>Reference!C1771</f>
        <v>0</v>
      </c>
      <c r="E1938">
        <f>Reference!B1771</f>
        <v>0</v>
      </c>
      <c r="F1938">
        <f>Reference!A1771</f>
        <v>0</v>
      </c>
      <c r="G1938">
        <f>Reference!F1771</f>
        <v>0</v>
      </c>
      <c r="H1938">
        <f>Reference!E1771</f>
        <v>0</v>
      </c>
      <c r="I1938">
        <f>Reference!D1771</f>
        <v>0</v>
      </c>
      <c r="J1938">
        <f>Reference!I1771</f>
        <v>0</v>
      </c>
      <c r="K1938">
        <f>Reference!H1771</f>
        <v>0</v>
      </c>
      <c r="L1938">
        <f>Reference!G1771</f>
        <v>0</v>
      </c>
      <c r="M1938">
        <f>Reference!L1771</f>
        <v>0</v>
      </c>
      <c r="N1938">
        <f>Reference!K1771</f>
        <v>0</v>
      </c>
      <c r="O1938">
        <f>Reference!J1771</f>
        <v>0</v>
      </c>
      <c r="P1938">
        <f>Reference!O1771</f>
        <v>0</v>
      </c>
      <c r="Q1938">
        <f>Reference!N1771</f>
        <v>0</v>
      </c>
      <c r="R1938">
        <f>Reference!M1771</f>
        <v>0</v>
      </c>
      <c r="S1938">
        <f>'Milestone 3'!R295</f>
        <v>0</v>
      </c>
      <c r="T1938">
        <f>'Milestone 3'!S295</f>
        <v>0</v>
      </c>
    </row>
    <row r="1939" spans="1:20">
      <c r="A1939">
        <f>'Milestone 3'!A296</f>
        <v>0</v>
      </c>
      <c r="B1939">
        <f>'Milestone 3'!B296</f>
        <v>0</v>
      </c>
      <c r="C1939" s="21">
        <f>'Controls Language'!BL218</f>
        <v>0</v>
      </c>
      <c r="D1939">
        <f>Reference!C1772</f>
        <v>0</v>
      </c>
      <c r="E1939">
        <f>Reference!B1772</f>
        <v>0</v>
      </c>
      <c r="F1939">
        <f>Reference!A1772</f>
        <v>0</v>
      </c>
      <c r="G1939">
        <f>Reference!F1772</f>
        <v>0</v>
      </c>
      <c r="H1939">
        <f>Reference!E1772</f>
        <v>0</v>
      </c>
      <c r="I1939">
        <f>Reference!D1772</f>
        <v>0</v>
      </c>
      <c r="J1939">
        <f>Reference!I1772</f>
        <v>0</v>
      </c>
      <c r="K1939">
        <f>Reference!H1772</f>
        <v>0</v>
      </c>
      <c r="L1939">
        <f>Reference!G1772</f>
        <v>0</v>
      </c>
      <c r="M1939">
        <f>Reference!L1772</f>
        <v>0</v>
      </c>
      <c r="N1939">
        <f>Reference!K1772</f>
        <v>0</v>
      </c>
      <c r="O1939">
        <f>Reference!J1772</f>
        <v>0</v>
      </c>
      <c r="P1939">
        <f>Reference!O1772</f>
        <v>0</v>
      </c>
      <c r="Q1939">
        <f>Reference!N1772</f>
        <v>0</v>
      </c>
      <c r="R1939">
        <f>Reference!M1772</f>
        <v>0</v>
      </c>
      <c r="S1939">
        <f>'Milestone 3'!R296</f>
        <v>0</v>
      </c>
      <c r="T1939">
        <f>'Milestone 3'!S296</f>
        <v>0</v>
      </c>
    </row>
    <row r="1940" spans="1:20">
      <c r="A1940">
        <f>'Milestone 3'!A297</f>
        <v>0</v>
      </c>
      <c r="B1940">
        <f>'Milestone 3'!B297</f>
        <v>0</v>
      </c>
      <c r="C1940" s="21">
        <f>'Controls Language'!BL219</f>
        <v>0</v>
      </c>
      <c r="D1940">
        <f>Reference!C1773</f>
        <v>0</v>
      </c>
      <c r="E1940">
        <f>Reference!B1773</f>
        <v>0</v>
      </c>
      <c r="F1940">
        <f>Reference!A1773</f>
        <v>0</v>
      </c>
      <c r="G1940">
        <f>Reference!F1773</f>
        <v>0</v>
      </c>
      <c r="H1940">
        <f>Reference!E1773</f>
        <v>0</v>
      </c>
      <c r="I1940">
        <f>Reference!D1773</f>
        <v>0</v>
      </c>
      <c r="J1940">
        <f>Reference!I1773</f>
        <v>0</v>
      </c>
      <c r="K1940">
        <f>Reference!H1773</f>
        <v>0</v>
      </c>
      <c r="L1940">
        <f>Reference!G1773</f>
        <v>0</v>
      </c>
      <c r="M1940">
        <f>Reference!L1773</f>
        <v>0</v>
      </c>
      <c r="N1940">
        <f>Reference!K1773</f>
        <v>0</v>
      </c>
      <c r="O1940">
        <f>Reference!J1773</f>
        <v>0</v>
      </c>
      <c r="P1940">
        <f>Reference!O1773</f>
        <v>0</v>
      </c>
      <c r="Q1940">
        <f>Reference!N1773</f>
        <v>0</v>
      </c>
      <c r="R1940">
        <f>Reference!M1773</f>
        <v>0</v>
      </c>
      <c r="S1940">
        <f>'Milestone 3'!R297</f>
        <v>0</v>
      </c>
      <c r="T1940">
        <f>'Milestone 3'!S297</f>
        <v>0</v>
      </c>
    </row>
    <row r="1941" spans="1:20">
      <c r="A1941">
        <f>'Milestone 3'!A298</f>
        <v>0</v>
      </c>
      <c r="B1941">
        <f>'Milestone 3'!B298</f>
        <v>0</v>
      </c>
      <c r="C1941" s="21">
        <f>'Controls Language'!BL220</f>
        <v>0</v>
      </c>
      <c r="D1941">
        <f>Reference!C1774</f>
        <v>0</v>
      </c>
      <c r="E1941">
        <f>Reference!B1774</f>
        <v>0</v>
      </c>
      <c r="F1941">
        <f>Reference!A1774</f>
        <v>0</v>
      </c>
      <c r="G1941">
        <f>Reference!F1774</f>
        <v>0</v>
      </c>
      <c r="H1941">
        <f>Reference!E1774</f>
        <v>0</v>
      </c>
      <c r="I1941">
        <f>Reference!D1774</f>
        <v>0</v>
      </c>
      <c r="J1941">
        <f>Reference!I1774</f>
        <v>0</v>
      </c>
      <c r="K1941">
        <f>Reference!H1774</f>
        <v>0</v>
      </c>
      <c r="L1941">
        <f>Reference!G1774</f>
        <v>0</v>
      </c>
      <c r="M1941">
        <f>Reference!L1774</f>
        <v>0</v>
      </c>
      <c r="N1941">
        <f>Reference!K1774</f>
        <v>0</v>
      </c>
      <c r="O1941">
        <f>Reference!J1774</f>
        <v>0</v>
      </c>
      <c r="P1941">
        <f>Reference!O1774</f>
        <v>0</v>
      </c>
      <c r="Q1941">
        <f>Reference!N1774</f>
        <v>0</v>
      </c>
      <c r="R1941">
        <f>Reference!M1774</f>
        <v>0</v>
      </c>
      <c r="S1941">
        <f>'Milestone 3'!R298</f>
        <v>0</v>
      </c>
      <c r="T1941">
        <f>'Milestone 3'!S298</f>
        <v>0</v>
      </c>
    </row>
    <row r="1942" spans="1:20">
      <c r="A1942">
        <f>'Milestone 3'!A299</f>
        <v>0</v>
      </c>
      <c r="B1942">
        <f>'Milestone 3'!B299</f>
        <v>0</v>
      </c>
      <c r="C1942" s="21">
        <f>'Controls Language'!BL221</f>
        <v>0</v>
      </c>
      <c r="D1942">
        <f>Reference!C1775</f>
        <v>0</v>
      </c>
      <c r="E1942">
        <f>Reference!B1775</f>
        <v>0</v>
      </c>
      <c r="F1942">
        <f>Reference!A1775</f>
        <v>0</v>
      </c>
      <c r="G1942">
        <f>Reference!F1775</f>
        <v>0</v>
      </c>
      <c r="H1942">
        <f>Reference!E1775</f>
        <v>0</v>
      </c>
      <c r="I1942">
        <f>Reference!D1775</f>
        <v>0</v>
      </c>
      <c r="J1942">
        <f>Reference!I1775</f>
        <v>0</v>
      </c>
      <c r="K1942">
        <f>Reference!H1775</f>
        <v>0</v>
      </c>
      <c r="L1942">
        <f>Reference!G1775</f>
        <v>0</v>
      </c>
      <c r="M1942">
        <f>Reference!L1775</f>
        <v>0</v>
      </c>
      <c r="N1942">
        <f>Reference!K1775</f>
        <v>0</v>
      </c>
      <c r="O1942">
        <f>Reference!J1775</f>
        <v>0</v>
      </c>
      <c r="P1942">
        <f>Reference!O1775</f>
        <v>0</v>
      </c>
      <c r="Q1942">
        <f>Reference!N1775</f>
        <v>0</v>
      </c>
      <c r="R1942">
        <f>Reference!M1775</f>
        <v>0</v>
      </c>
      <c r="S1942">
        <f>'Milestone 3'!R299</f>
        <v>0</v>
      </c>
      <c r="T1942">
        <f>'Milestone 3'!S299</f>
        <v>0</v>
      </c>
    </row>
    <row r="1943" spans="1:20">
      <c r="A1943">
        <f>'Milestone 3'!A300</f>
        <v>0</v>
      </c>
      <c r="B1943">
        <f>'Milestone 3'!B300</f>
        <v>0</v>
      </c>
      <c r="C1943" s="21">
        <f>'Controls Language'!BL222</f>
        <v>0</v>
      </c>
      <c r="D1943">
        <f>Reference!C1776</f>
        <v>0</v>
      </c>
      <c r="E1943">
        <f>Reference!B1776</f>
        <v>0</v>
      </c>
      <c r="F1943">
        <f>Reference!A1776</f>
        <v>0</v>
      </c>
      <c r="G1943">
        <f>Reference!F1776</f>
        <v>0</v>
      </c>
      <c r="H1943">
        <f>Reference!E1776</f>
        <v>0</v>
      </c>
      <c r="I1943">
        <f>Reference!D1776</f>
        <v>0</v>
      </c>
      <c r="J1943">
        <f>Reference!I1776</f>
        <v>0</v>
      </c>
      <c r="K1943">
        <f>Reference!H1776</f>
        <v>0</v>
      </c>
      <c r="L1943">
        <f>Reference!G1776</f>
        <v>0</v>
      </c>
      <c r="M1943">
        <f>Reference!L1776</f>
        <v>0</v>
      </c>
      <c r="N1943">
        <f>Reference!K1776</f>
        <v>0</v>
      </c>
      <c r="O1943">
        <f>Reference!J1776</f>
        <v>0</v>
      </c>
      <c r="P1943">
        <f>Reference!O1776</f>
        <v>0</v>
      </c>
      <c r="Q1943">
        <f>Reference!N1776</f>
        <v>0</v>
      </c>
      <c r="R1943">
        <f>Reference!M1776</f>
        <v>0</v>
      </c>
      <c r="S1943">
        <f>'Milestone 3'!R300</f>
        <v>0</v>
      </c>
      <c r="T1943">
        <f>'Milestone 3'!S300</f>
        <v>0</v>
      </c>
    </row>
    <row r="1944" spans="1:20">
      <c r="A1944">
        <f>'Milestone 3'!A301</f>
        <v>0</v>
      </c>
      <c r="B1944">
        <f>'Milestone 3'!B301</f>
        <v>0</v>
      </c>
      <c r="C1944" s="21">
        <f>'Controls Language'!BL223</f>
        <v>0</v>
      </c>
      <c r="D1944">
        <f>Reference!C1777</f>
        <v>0</v>
      </c>
      <c r="E1944">
        <f>Reference!B1777</f>
        <v>0</v>
      </c>
      <c r="F1944">
        <f>Reference!A1777</f>
        <v>0</v>
      </c>
      <c r="G1944">
        <f>Reference!F1777</f>
        <v>0</v>
      </c>
      <c r="H1944">
        <f>Reference!E1777</f>
        <v>0</v>
      </c>
      <c r="I1944">
        <f>Reference!D1777</f>
        <v>0</v>
      </c>
      <c r="J1944">
        <f>Reference!I1777</f>
        <v>0</v>
      </c>
      <c r="K1944">
        <f>Reference!H1777</f>
        <v>0</v>
      </c>
      <c r="L1944">
        <f>Reference!G1777</f>
        <v>0</v>
      </c>
      <c r="M1944">
        <f>Reference!L1777</f>
        <v>0</v>
      </c>
      <c r="N1944">
        <f>Reference!K1777</f>
        <v>0</v>
      </c>
      <c r="O1944">
        <f>Reference!J1777</f>
        <v>0</v>
      </c>
      <c r="P1944">
        <f>Reference!O1777</f>
        <v>0</v>
      </c>
      <c r="Q1944">
        <f>Reference!N1777</f>
        <v>0</v>
      </c>
      <c r="R1944">
        <f>Reference!M1777</f>
        <v>0</v>
      </c>
      <c r="S1944">
        <f>'Milestone 3'!R301</f>
        <v>0</v>
      </c>
      <c r="T1944">
        <f>'Milestone 3'!S301</f>
        <v>0</v>
      </c>
    </row>
    <row r="1945" spans="1:20">
      <c r="A1945">
        <f>'Milestone 3'!A302</f>
        <v>0</v>
      </c>
      <c r="B1945">
        <f>'Milestone 3'!B302</f>
        <v>0</v>
      </c>
      <c r="C1945" s="21">
        <f>'Controls Language'!BL224</f>
        <v>0</v>
      </c>
      <c r="D1945">
        <f>Reference!C1778</f>
        <v>0</v>
      </c>
      <c r="E1945">
        <f>Reference!B1778</f>
        <v>0</v>
      </c>
      <c r="F1945">
        <f>Reference!A1778</f>
        <v>0</v>
      </c>
      <c r="G1945">
        <f>Reference!F1778</f>
        <v>0</v>
      </c>
      <c r="H1945">
        <f>Reference!E1778</f>
        <v>0</v>
      </c>
      <c r="I1945">
        <f>Reference!D1778</f>
        <v>0</v>
      </c>
      <c r="J1945">
        <f>Reference!I1778</f>
        <v>0</v>
      </c>
      <c r="K1945">
        <f>Reference!H1778</f>
        <v>0</v>
      </c>
      <c r="L1945">
        <f>Reference!G1778</f>
        <v>0</v>
      </c>
      <c r="M1945">
        <f>Reference!L1778</f>
        <v>0</v>
      </c>
      <c r="N1945">
        <f>Reference!K1778</f>
        <v>0</v>
      </c>
      <c r="O1945">
        <f>Reference!J1778</f>
        <v>0</v>
      </c>
      <c r="P1945">
        <f>Reference!O1778</f>
        <v>0</v>
      </c>
      <c r="Q1945">
        <f>Reference!N1778</f>
        <v>0</v>
      </c>
      <c r="R1945">
        <f>Reference!M1778</f>
        <v>0</v>
      </c>
      <c r="S1945">
        <f>'Milestone 3'!R302</f>
        <v>0</v>
      </c>
      <c r="T1945">
        <f>'Milestone 3'!S302</f>
        <v>0</v>
      </c>
    </row>
    <row r="1946" spans="1:20">
      <c r="A1946">
        <f>'Milestone 3'!A303</f>
        <v>0</v>
      </c>
      <c r="B1946">
        <f>'Milestone 3'!B303</f>
        <v>0</v>
      </c>
      <c r="C1946" s="21">
        <f>'Controls Language'!BL225</f>
        <v>0</v>
      </c>
      <c r="D1946">
        <f>Reference!C1779</f>
        <v>0</v>
      </c>
      <c r="E1946">
        <f>Reference!B1779</f>
        <v>0</v>
      </c>
      <c r="F1946">
        <f>Reference!A1779</f>
        <v>0</v>
      </c>
      <c r="G1946">
        <f>Reference!F1779</f>
        <v>0</v>
      </c>
      <c r="H1946">
        <f>Reference!E1779</f>
        <v>0</v>
      </c>
      <c r="I1946">
        <f>Reference!D1779</f>
        <v>0</v>
      </c>
      <c r="J1946">
        <f>Reference!I1779</f>
        <v>0</v>
      </c>
      <c r="K1946">
        <f>Reference!H1779</f>
        <v>0</v>
      </c>
      <c r="L1946">
        <f>Reference!G1779</f>
        <v>0</v>
      </c>
      <c r="M1946">
        <f>Reference!L1779</f>
        <v>0</v>
      </c>
      <c r="N1946">
        <f>Reference!K1779</f>
        <v>0</v>
      </c>
      <c r="O1946">
        <f>Reference!J1779</f>
        <v>0</v>
      </c>
      <c r="P1946">
        <f>Reference!O1779</f>
        <v>0</v>
      </c>
      <c r="Q1946">
        <f>Reference!N1779</f>
        <v>0</v>
      </c>
      <c r="R1946">
        <f>Reference!M1779</f>
        <v>0</v>
      </c>
      <c r="S1946">
        <f>'Milestone 3'!R303</f>
        <v>0</v>
      </c>
      <c r="T1946">
        <f>'Milestone 3'!S303</f>
        <v>0</v>
      </c>
    </row>
    <row r="1947" spans="1:20">
      <c r="A1947">
        <f>'Milestone 3'!A304</f>
        <v>0</v>
      </c>
      <c r="B1947">
        <f>'Milestone 3'!B304</f>
        <v>0</v>
      </c>
      <c r="C1947" s="21">
        <f>'Controls Language'!BL226</f>
        <v>0</v>
      </c>
      <c r="D1947">
        <f>Reference!C1780</f>
        <v>0</v>
      </c>
      <c r="E1947">
        <f>Reference!B1780</f>
        <v>0</v>
      </c>
      <c r="F1947">
        <f>Reference!A1780</f>
        <v>0</v>
      </c>
      <c r="G1947">
        <f>Reference!F1780</f>
        <v>0</v>
      </c>
      <c r="H1947">
        <f>Reference!E1780</f>
        <v>0</v>
      </c>
      <c r="I1947">
        <f>Reference!D1780</f>
        <v>0</v>
      </c>
      <c r="J1947">
        <f>Reference!I1780</f>
        <v>0</v>
      </c>
      <c r="K1947">
        <f>Reference!H1780</f>
        <v>0</v>
      </c>
      <c r="L1947">
        <f>Reference!G1780</f>
        <v>0</v>
      </c>
      <c r="M1947">
        <f>Reference!L1780</f>
        <v>0</v>
      </c>
      <c r="N1947">
        <f>Reference!K1780</f>
        <v>0</v>
      </c>
      <c r="O1947">
        <f>Reference!J1780</f>
        <v>0</v>
      </c>
      <c r="P1947">
        <f>Reference!O1780</f>
        <v>0</v>
      </c>
      <c r="Q1947">
        <f>Reference!N1780</f>
        <v>0</v>
      </c>
      <c r="R1947">
        <f>Reference!M1780</f>
        <v>0</v>
      </c>
      <c r="S1947">
        <f>'Milestone 3'!R304</f>
        <v>0</v>
      </c>
      <c r="T1947">
        <f>'Milestone 3'!S304</f>
        <v>0</v>
      </c>
    </row>
    <row r="1948" spans="1:20">
      <c r="A1948">
        <f>'Milestone 3'!A305</f>
        <v>0</v>
      </c>
      <c r="B1948">
        <f>'Milestone 3'!B305</f>
        <v>0</v>
      </c>
      <c r="C1948" s="21">
        <f>'Controls Language'!BL227</f>
        <v>0</v>
      </c>
      <c r="D1948">
        <f>Reference!C1781</f>
        <v>0</v>
      </c>
      <c r="E1948">
        <f>Reference!B1781</f>
        <v>0</v>
      </c>
      <c r="F1948">
        <f>Reference!A1781</f>
        <v>0</v>
      </c>
      <c r="G1948">
        <f>Reference!F1781</f>
        <v>0</v>
      </c>
      <c r="H1948">
        <f>Reference!E1781</f>
        <v>0</v>
      </c>
      <c r="I1948">
        <f>Reference!D1781</f>
        <v>0</v>
      </c>
      <c r="J1948">
        <f>Reference!I1781</f>
        <v>0</v>
      </c>
      <c r="K1948">
        <f>Reference!H1781</f>
        <v>0</v>
      </c>
      <c r="L1948">
        <f>Reference!G1781</f>
        <v>0</v>
      </c>
      <c r="M1948">
        <f>Reference!L1781</f>
        <v>0</v>
      </c>
      <c r="N1948">
        <f>Reference!K1781</f>
        <v>0</v>
      </c>
      <c r="O1948">
        <f>Reference!J1781</f>
        <v>0</v>
      </c>
      <c r="P1948">
        <f>Reference!O1781</f>
        <v>0</v>
      </c>
      <c r="Q1948">
        <f>Reference!N1781</f>
        <v>0</v>
      </c>
      <c r="R1948">
        <f>Reference!M1781</f>
        <v>0</v>
      </c>
      <c r="S1948">
        <f>'Milestone 3'!R305</f>
        <v>0</v>
      </c>
      <c r="T1948">
        <f>'Milestone 3'!S305</f>
        <v>0</v>
      </c>
    </row>
    <row r="1949" spans="1:20">
      <c r="A1949">
        <f>'Milestone 3'!A306</f>
        <v>0</v>
      </c>
      <c r="B1949">
        <f>'Milestone 3'!B306</f>
        <v>0</v>
      </c>
      <c r="C1949" s="21">
        <f>'Controls Language'!BL228</f>
        <v>0</v>
      </c>
      <c r="D1949">
        <f>Reference!C1782</f>
        <v>0</v>
      </c>
      <c r="E1949">
        <f>Reference!B1782</f>
        <v>0</v>
      </c>
      <c r="F1949">
        <f>Reference!A1782</f>
        <v>0</v>
      </c>
      <c r="G1949">
        <f>Reference!F1782</f>
        <v>0</v>
      </c>
      <c r="H1949">
        <f>Reference!E1782</f>
        <v>0</v>
      </c>
      <c r="I1949">
        <f>Reference!D1782</f>
        <v>0</v>
      </c>
      <c r="J1949">
        <f>Reference!I1782</f>
        <v>0</v>
      </c>
      <c r="K1949">
        <f>Reference!H1782</f>
        <v>0</v>
      </c>
      <c r="L1949">
        <f>Reference!G1782</f>
        <v>0</v>
      </c>
      <c r="M1949">
        <f>Reference!L1782</f>
        <v>0</v>
      </c>
      <c r="N1949">
        <f>Reference!K1782</f>
        <v>0</v>
      </c>
      <c r="O1949">
        <f>Reference!J1782</f>
        <v>0</v>
      </c>
      <c r="P1949">
        <f>Reference!O1782</f>
        <v>0</v>
      </c>
      <c r="Q1949">
        <f>Reference!N1782</f>
        <v>0</v>
      </c>
      <c r="R1949">
        <f>Reference!M1782</f>
        <v>0</v>
      </c>
      <c r="S1949">
        <f>'Milestone 3'!R306</f>
        <v>0</v>
      </c>
      <c r="T1949">
        <f>'Milestone 3'!S306</f>
        <v>0</v>
      </c>
    </row>
    <row r="1950" spans="1:20">
      <c r="A1950">
        <f>'Milestone 3'!A307</f>
        <v>0</v>
      </c>
      <c r="B1950">
        <f>'Milestone 3'!B307</f>
        <v>0</v>
      </c>
      <c r="C1950" s="21">
        <f>'Controls Language'!BL229</f>
        <v>0</v>
      </c>
      <c r="D1950">
        <f>Reference!C1783</f>
        <v>0</v>
      </c>
      <c r="E1950">
        <f>Reference!B1783</f>
        <v>0</v>
      </c>
      <c r="F1950">
        <f>Reference!A1783</f>
        <v>0</v>
      </c>
      <c r="G1950">
        <f>Reference!F1783</f>
        <v>0</v>
      </c>
      <c r="H1950">
        <f>Reference!E1783</f>
        <v>0</v>
      </c>
      <c r="I1950">
        <f>Reference!D1783</f>
        <v>0</v>
      </c>
      <c r="J1950">
        <f>Reference!I1783</f>
        <v>0</v>
      </c>
      <c r="K1950">
        <f>Reference!H1783</f>
        <v>0</v>
      </c>
      <c r="L1950">
        <f>Reference!G1783</f>
        <v>0</v>
      </c>
      <c r="M1950">
        <f>Reference!L1783</f>
        <v>0</v>
      </c>
      <c r="N1950">
        <f>Reference!K1783</f>
        <v>0</v>
      </c>
      <c r="O1950">
        <f>Reference!J1783</f>
        <v>0</v>
      </c>
      <c r="P1950">
        <f>Reference!O1783</f>
        <v>0</v>
      </c>
      <c r="Q1950">
        <f>Reference!N1783</f>
        <v>0</v>
      </c>
      <c r="R1950">
        <f>Reference!M1783</f>
        <v>0</v>
      </c>
      <c r="S1950">
        <f>'Milestone 3'!R307</f>
        <v>0</v>
      </c>
      <c r="T1950">
        <f>'Milestone 3'!S307</f>
        <v>0</v>
      </c>
    </row>
    <row r="1951" spans="1:20">
      <c r="A1951">
        <f>'Milestone 3'!A308</f>
        <v>0</v>
      </c>
      <c r="B1951">
        <f>'Milestone 3'!B308</f>
        <v>0</v>
      </c>
      <c r="C1951" s="21">
        <f>'Controls Language'!BL230</f>
        <v>0</v>
      </c>
      <c r="D1951">
        <f>Reference!C1784</f>
        <v>0</v>
      </c>
      <c r="E1951">
        <f>Reference!B1784</f>
        <v>0</v>
      </c>
      <c r="F1951">
        <f>Reference!A1784</f>
        <v>0</v>
      </c>
      <c r="G1951">
        <f>Reference!F1784</f>
        <v>0</v>
      </c>
      <c r="H1951">
        <f>Reference!E1784</f>
        <v>0</v>
      </c>
      <c r="I1951">
        <f>Reference!D1784</f>
        <v>0</v>
      </c>
      <c r="J1951">
        <f>Reference!I1784</f>
        <v>0</v>
      </c>
      <c r="K1951">
        <f>Reference!H1784</f>
        <v>0</v>
      </c>
      <c r="L1951">
        <f>Reference!G1784</f>
        <v>0</v>
      </c>
      <c r="M1951">
        <f>Reference!L1784</f>
        <v>0</v>
      </c>
      <c r="N1951">
        <f>Reference!K1784</f>
        <v>0</v>
      </c>
      <c r="O1951">
        <f>Reference!J1784</f>
        <v>0</v>
      </c>
      <c r="P1951">
        <f>Reference!O1784</f>
        <v>0</v>
      </c>
      <c r="Q1951">
        <f>Reference!N1784</f>
        <v>0</v>
      </c>
      <c r="R1951">
        <f>Reference!M1784</f>
        <v>0</v>
      </c>
      <c r="S1951">
        <f>'Milestone 3'!R308</f>
        <v>0</v>
      </c>
      <c r="T1951">
        <f>'Milestone 3'!S308</f>
        <v>0</v>
      </c>
    </row>
    <row r="1952" spans="1:20">
      <c r="A1952">
        <f>'Milestone 3'!A309</f>
        <v>0</v>
      </c>
      <c r="B1952">
        <f>'Milestone 3'!B309</f>
        <v>0</v>
      </c>
      <c r="C1952" s="21">
        <f>'Controls Language'!BL231</f>
        <v>0</v>
      </c>
      <c r="D1952">
        <f>Reference!C1785</f>
        <v>0</v>
      </c>
      <c r="E1952">
        <f>Reference!B1785</f>
        <v>0</v>
      </c>
      <c r="F1952">
        <f>Reference!A1785</f>
        <v>0</v>
      </c>
      <c r="G1952">
        <f>Reference!F1785</f>
        <v>0</v>
      </c>
      <c r="H1952">
        <f>Reference!E1785</f>
        <v>0</v>
      </c>
      <c r="I1952">
        <f>Reference!D1785</f>
        <v>0</v>
      </c>
      <c r="J1952">
        <f>Reference!I1785</f>
        <v>0</v>
      </c>
      <c r="K1952">
        <f>Reference!H1785</f>
        <v>0</v>
      </c>
      <c r="L1952">
        <f>Reference!G1785</f>
        <v>0</v>
      </c>
      <c r="M1952">
        <f>Reference!L1785</f>
        <v>0</v>
      </c>
      <c r="N1952">
        <f>Reference!K1785</f>
        <v>0</v>
      </c>
      <c r="O1952">
        <f>Reference!J1785</f>
        <v>0</v>
      </c>
      <c r="P1952">
        <f>Reference!O1785</f>
        <v>0</v>
      </c>
      <c r="Q1952">
        <f>Reference!N1785</f>
        <v>0</v>
      </c>
      <c r="R1952">
        <f>Reference!M1785</f>
        <v>0</v>
      </c>
      <c r="S1952">
        <f>'Milestone 3'!R309</f>
        <v>0</v>
      </c>
      <c r="T1952">
        <f>'Milestone 3'!S309</f>
        <v>0</v>
      </c>
    </row>
    <row r="1953" spans="1:20">
      <c r="A1953">
        <f>'Milestone 3'!A310</f>
        <v>0</v>
      </c>
      <c r="B1953">
        <f>'Milestone 3'!B310</f>
        <v>0</v>
      </c>
      <c r="C1953" s="21">
        <f>'Controls Language'!BL232</f>
        <v>0</v>
      </c>
      <c r="D1953">
        <f>Reference!C1786</f>
        <v>0</v>
      </c>
      <c r="E1953">
        <f>Reference!B1786</f>
        <v>0</v>
      </c>
      <c r="F1953">
        <f>Reference!A1786</f>
        <v>0</v>
      </c>
      <c r="G1953">
        <f>Reference!F1786</f>
        <v>0</v>
      </c>
      <c r="H1953">
        <f>Reference!E1786</f>
        <v>0</v>
      </c>
      <c r="I1953">
        <f>Reference!D1786</f>
        <v>0</v>
      </c>
      <c r="J1953">
        <f>Reference!I1786</f>
        <v>0</v>
      </c>
      <c r="K1953">
        <f>Reference!H1786</f>
        <v>0</v>
      </c>
      <c r="L1953">
        <f>Reference!G1786</f>
        <v>0</v>
      </c>
      <c r="M1953">
        <f>Reference!L1786</f>
        <v>0</v>
      </c>
      <c r="N1953">
        <f>Reference!K1786</f>
        <v>0</v>
      </c>
      <c r="O1953">
        <f>Reference!J1786</f>
        <v>0</v>
      </c>
      <c r="P1953">
        <f>Reference!O1786</f>
        <v>0</v>
      </c>
      <c r="Q1953">
        <f>Reference!N1786</f>
        <v>0</v>
      </c>
      <c r="R1953">
        <f>Reference!M1786</f>
        <v>0</v>
      </c>
      <c r="S1953">
        <f>'Milestone 3'!R310</f>
        <v>0</v>
      </c>
      <c r="T1953">
        <f>'Milestone 3'!S310</f>
        <v>0</v>
      </c>
    </row>
    <row r="1954" spans="1:20">
      <c r="A1954">
        <f>'Milestone 3'!A311</f>
        <v>0</v>
      </c>
      <c r="B1954">
        <f>'Milestone 3'!B311</f>
        <v>0</v>
      </c>
      <c r="C1954" s="21">
        <f>'Controls Language'!BL233</f>
        <v>0</v>
      </c>
      <c r="D1954">
        <f>Reference!C1787</f>
        <v>0</v>
      </c>
      <c r="E1954">
        <f>Reference!B1787</f>
        <v>0</v>
      </c>
      <c r="F1954">
        <f>Reference!A1787</f>
        <v>0</v>
      </c>
      <c r="G1954">
        <f>Reference!F1787</f>
        <v>0</v>
      </c>
      <c r="H1954">
        <f>Reference!E1787</f>
        <v>0</v>
      </c>
      <c r="I1954">
        <f>Reference!D1787</f>
        <v>0</v>
      </c>
      <c r="J1954">
        <f>Reference!I1787</f>
        <v>0</v>
      </c>
      <c r="K1954">
        <f>Reference!H1787</f>
        <v>0</v>
      </c>
      <c r="L1954">
        <f>Reference!G1787</f>
        <v>0</v>
      </c>
      <c r="M1954">
        <f>Reference!L1787</f>
        <v>0</v>
      </c>
      <c r="N1954">
        <f>Reference!K1787</f>
        <v>0</v>
      </c>
      <c r="O1954">
        <f>Reference!J1787</f>
        <v>0</v>
      </c>
      <c r="P1954">
        <f>Reference!O1787</f>
        <v>0</v>
      </c>
      <c r="Q1954">
        <f>Reference!N1787</f>
        <v>0</v>
      </c>
      <c r="R1954">
        <f>Reference!M1787</f>
        <v>0</v>
      </c>
      <c r="S1954">
        <f>'Milestone 3'!R311</f>
        <v>0</v>
      </c>
      <c r="T1954">
        <f>'Milestone 3'!S311</f>
        <v>0</v>
      </c>
    </row>
    <row r="1955" spans="1:20">
      <c r="A1955">
        <f>'Milestone 3'!A312</f>
        <v>0</v>
      </c>
      <c r="B1955">
        <f>'Milestone 3'!B312</f>
        <v>0</v>
      </c>
      <c r="C1955" s="21">
        <f>'Controls Language'!BL234</f>
        <v>0</v>
      </c>
      <c r="D1955">
        <f>Reference!C1788</f>
        <v>0</v>
      </c>
      <c r="E1955">
        <f>Reference!B1788</f>
        <v>0</v>
      </c>
      <c r="F1955">
        <f>Reference!A1788</f>
        <v>0</v>
      </c>
      <c r="G1955">
        <f>Reference!F1788</f>
        <v>0</v>
      </c>
      <c r="H1955">
        <f>Reference!E1788</f>
        <v>0</v>
      </c>
      <c r="I1955">
        <f>Reference!D1788</f>
        <v>0</v>
      </c>
      <c r="J1955">
        <f>Reference!I1788</f>
        <v>0</v>
      </c>
      <c r="K1955">
        <f>Reference!H1788</f>
        <v>0</v>
      </c>
      <c r="L1955">
        <f>Reference!G1788</f>
        <v>0</v>
      </c>
      <c r="M1955">
        <f>Reference!L1788</f>
        <v>0</v>
      </c>
      <c r="N1955">
        <f>Reference!K1788</f>
        <v>0</v>
      </c>
      <c r="O1955">
        <f>Reference!J1788</f>
        <v>0</v>
      </c>
      <c r="P1955">
        <f>Reference!O1788</f>
        <v>0</v>
      </c>
      <c r="Q1955">
        <f>Reference!N1788</f>
        <v>0</v>
      </c>
      <c r="R1955">
        <f>Reference!M1788</f>
        <v>0</v>
      </c>
      <c r="S1955">
        <f>'Milestone 3'!R312</f>
        <v>0</v>
      </c>
      <c r="T1955">
        <f>'Milestone 3'!S312</f>
        <v>0</v>
      </c>
    </row>
    <row r="1956" spans="1:20">
      <c r="A1956">
        <f>'Milestone 3'!A313</f>
        <v>0</v>
      </c>
      <c r="B1956">
        <f>'Milestone 3'!B313</f>
        <v>0</v>
      </c>
      <c r="C1956" s="21">
        <f>'Controls Language'!BL235</f>
        <v>0</v>
      </c>
      <c r="D1956">
        <f>Reference!C1789</f>
        <v>0</v>
      </c>
      <c r="E1956">
        <f>Reference!B1789</f>
        <v>0</v>
      </c>
      <c r="F1956">
        <f>Reference!A1789</f>
        <v>0</v>
      </c>
      <c r="G1956">
        <f>Reference!F1789</f>
        <v>0</v>
      </c>
      <c r="H1956">
        <f>Reference!E1789</f>
        <v>0</v>
      </c>
      <c r="I1956">
        <f>Reference!D1789</f>
        <v>0</v>
      </c>
      <c r="J1956">
        <f>Reference!I1789</f>
        <v>0</v>
      </c>
      <c r="K1956">
        <f>Reference!H1789</f>
        <v>0</v>
      </c>
      <c r="L1956">
        <f>Reference!G1789</f>
        <v>0</v>
      </c>
      <c r="M1956">
        <f>Reference!L1789</f>
        <v>0</v>
      </c>
      <c r="N1956">
        <f>Reference!K1789</f>
        <v>0</v>
      </c>
      <c r="O1956">
        <f>Reference!J1789</f>
        <v>0</v>
      </c>
      <c r="P1956">
        <f>Reference!O1789</f>
        <v>0</v>
      </c>
      <c r="Q1956">
        <f>Reference!N1789</f>
        <v>0</v>
      </c>
      <c r="R1956">
        <f>Reference!M1789</f>
        <v>0</v>
      </c>
      <c r="S1956">
        <f>'Milestone 3'!R313</f>
        <v>0</v>
      </c>
      <c r="T1956">
        <f>'Milestone 3'!S313</f>
        <v>0</v>
      </c>
    </row>
    <row r="1957" spans="1:20">
      <c r="A1957">
        <f>'Milestone 3'!A314</f>
        <v>0</v>
      </c>
      <c r="B1957">
        <f>'Milestone 3'!B314</f>
        <v>0</v>
      </c>
      <c r="C1957" s="21">
        <f>'Controls Language'!BL236</f>
        <v>0</v>
      </c>
      <c r="D1957">
        <f>Reference!C1790</f>
        <v>0</v>
      </c>
      <c r="E1957">
        <f>Reference!B1790</f>
        <v>0</v>
      </c>
      <c r="F1957">
        <f>Reference!A1790</f>
        <v>0</v>
      </c>
      <c r="G1957">
        <f>Reference!F1790</f>
        <v>0</v>
      </c>
      <c r="H1957">
        <f>Reference!E1790</f>
        <v>0</v>
      </c>
      <c r="I1957">
        <f>Reference!D1790</f>
        <v>0</v>
      </c>
      <c r="J1957">
        <f>Reference!I1790</f>
        <v>0</v>
      </c>
      <c r="K1957">
        <f>Reference!H1790</f>
        <v>0</v>
      </c>
      <c r="L1957">
        <f>Reference!G1790</f>
        <v>0</v>
      </c>
      <c r="M1957">
        <f>Reference!L1790</f>
        <v>0</v>
      </c>
      <c r="N1957">
        <f>Reference!K1790</f>
        <v>0</v>
      </c>
      <c r="O1957">
        <f>Reference!J1790</f>
        <v>0</v>
      </c>
      <c r="P1957">
        <f>Reference!O1790</f>
        <v>0</v>
      </c>
      <c r="Q1957">
        <f>Reference!N1790</f>
        <v>0</v>
      </c>
      <c r="R1957">
        <f>Reference!M1790</f>
        <v>0</v>
      </c>
      <c r="S1957">
        <f>'Milestone 3'!R314</f>
        <v>0</v>
      </c>
      <c r="T1957">
        <f>'Milestone 3'!S314</f>
        <v>0</v>
      </c>
    </row>
    <row r="1958" spans="1:20">
      <c r="A1958">
        <f>'Milestone 3'!A315</f>
        <v>0</v>
      </c>
      <c r="B1958">
        <f>'Milestone 3'!B315</f>
        <v>0</v>
      </c>
      <c r="C1958" s="21">
        <f>'Controls Language'!BL237</f>
        <v>0</v>
      </c>
      <c r="D1958">
        <f>Reference!C1791</f>
        <v>0</v>
      </c>
      <c r="E1958">
        <f>Reference!B1791</f>
        <v>0</v>
      </c>
      <c r="F1958">
        <f>Reference!A1791</f>
        <v>0</v>
      </c>
      <c r="G1958">
        <f>Reference!F1791</f>
        <v>0</v>
      </c>
      <c r="H1958">
        <f>Reference!E1791</f>
        <v>0</v>
      </c>
      <c r="I1958">
        <f>Reference!D1791</f>
        <v>0</v>
      </c>
      <c r="J1958">
        <f>Reference!I1791</f>
        <v>0</v>
      </c>
      <c r="K1958">
        <f>Reference!H1791</f>
        <v>0</v>
      </c>
      <c r="L1958">
        <f>Reference!G1791</f>
        <v>0</v>
      </c>
      <c r="M1958">
        <f>Reference!L1791</f>
        <v>0</v>
      </c>
      <c r="N1958">
        <f>Reference!K1791</f>
        <v>0</v>
      </c>
      <c r="O1958">
        <f>Reference!J1791</f>
        <v>0</v>
      </c>
      <c r="P1958">
        <f>Reference!O1791</f>
        <v>0</v>
      </c>
      <c r="Q1958">
        <f>Reference!N1791</f>
        <v>0</v>
      </c>
      <c r="R1958">
        <f>Reference!M1791</f>
        <v>0</v>
      </c>
      <c r="S1958">
        <f>'Milestone 3'!R315</f>
        <v>0</v>
      </c>
      <c r="T1958">
        <f>'Milestone 3'!S315</f>
        <v>0</v>
      </c>
    </row>
    <row r="1959" spans="1:20">
      <c r="A1959">
        <f>'Milestone 3'!A316</f>
        <v>0</v>
      </c>
      <c r="B1959">
        <f>'Milestone 3'!B316</f>
        <v>0</v>
      </c>
      <c r="C1959" s="21">
        <f>'Controls Language'!BL238</f>
        <v>0</v>
      </c>
      <c r="D1959">
        <f>Reference!C1792</f>
        <v>0</v>
      </c>
      <c r="E1959">
        <f>Reference!B1792</f>
        <v>0</v>
      </c>
      <c r="F1959">
        <f>Reference!A1792</f>
        <v>0</v>
      </c>
      <c r="G1959">
        <f>Reference!F1792</f>
        <v>0</v>
      </c>
      <c r="H1959">
        <f>Reference!E1792</f>
        <v>0</v>
      </c>
      <c r="I1959">
        <f>Reference!D1792</f>
        <v>0</v>
      </c>
      <c r="J1959">
        <f>Reference!I1792</f>
        <v>0</v>
      </c>
      <c r="K1959">
        <f>Reference!H1792</f>
        <v>0</v>
      </c>
      <c r="L1959">
        <f>Reference!G1792</f>
        <v>0</v>
      </c>
      <c r="M1959">
        <f>Reference!L1792</f>
        <v>0</v>
      </c>
      <c r="N1959">
        <f>Reference!K1792</f>
        <v>0</v>
      </c>
      <c r="O1959">
        <f>Reference!J1792</f>
        <v>0</v>
      </c>
      <c r="P1959">
        <f>Reference!O1792</f>
        <v>0</v>
      </c>
      <c r="Q1959">
        <f>Reference!N1792</f>
        <v>0</v>
      </c>
      <c r="R1959">
        <f>Reference!M1792</f>
        <v>0</v>
      </c>
      <c r="S1959">
        <f>'Milestone 3'!R316</f>
        <v>0</v>
      </c>
      <c r="T1959">
        <f>'Milestone 3'!S316</f>
        <v>0</v>
      </c>
    </row>
    <row r="1960" spans="1:20">
      <c r="A1960">
        <f>'Milestone 3'!A317</f>
        <v>0</v>
      </c>
      <c r="B1960">
        <f>'Milestone 3'!B317</f>
        <v>0</v>
      </c>
      <c r="C1960" s="21">
        <f>'Controls Language'!BL239</f>
        <v>0</v>
      </c>
      <c r="D1960">
        <f>Reference!C1793</f>
        <v>0</v>
      </c>
      <c r="E1960">
        <f>Reference!B1793</f>
        <v>0</v>
      </c>
      <c r="F1960">
        <f>Reference!A1793</f>
        <v>0</v>
      </c>
      <c r="G1960">
        <f>Reference!F1793</f>
        <v>0</v>
      </c>
      <c r="H1960">
        <f>Reference!E1793</f>
        <v>0</v>
      </c>
      <c r="I1960">
        <f>Reference!D1793</f>
        <v>0</v>
      </c>
      <c r="J1960">
        <f>Reference!I1793</f>
        <v>0</v>
      </c>
      <c r="K1960">
        <f>Reference!H1793</f>
        <v>0</v>
      </c>
      <c r="L1960">
        <f>Reference!G1793</f>
        <v>0</v>
      </c>
      <c r="M1960">
        <f>Reference!L1793</f>
        <v>0</v>
      </c>
      <c r="N1960">
        <f>Reference!K1793</f>
        <v>0</v>
      </c>
      <c r="O1960">
        <f>Reference!J1793</f>
        <v>0</v>
      </c>
      <c r="P1960">
        <f>Reference!O1793</f>
        <v>0</v>
      </c>
      <c r="Q1960">
        <f>Reference!N1793</f>
        <v>0</v>
      </c>
      <c r="R1960">
        <f>Reference!M1793</f>
        <v>0</v>
      </c>
      <c r="S1960">
        <f>'Milestone 3'!R317</f>
        <v>0</v>
      </c>
      <c r="T1960">
        <f>'Milestone 3'!S317</f>
        <v>0</v>
      </c>
    </row>
    <row r="1961" spans="1:20">
      <c r="A1961">
        <f>'Milestone 3'!A318</f>
        <v>0</v>
      </c>
      <c r="B1961">
        <f>'Milestone 3'!B318</f>
        <v>0</v>
      </c>
      <c r="C1961" s="21">
        <f>'Controls Language'!BL240</f>
        <v>0</v>
      </c>
      <c r="D1961">
        <f>Reference!C1794</f>
        <v>0</v>
      </c>
      <c r="E1961">
        <f>Reference!B1794</f>
        <v>0</v>
      </c>
      <c r="F1961">
        <f>Reference!A1794</f>
        <v>0</v>
      </c>
      <c r="G1961">
        <f>Reference!F1794</f>
        <v>0</v>
      </c>
      <c r="H1961">
        <f>Reference!E1794</f>
        <v>0</v>
      </c>
      <c r="I1961">
        <f>Reference!D1794</f>
        <v>0</v>
      </c>
      <c r="J1961">
        <f>Reference!I1794</f>
        <v>0</v>
      </c>
      <c r="K1961">
        <f>Reference!H1794</f>
        <v>0</v>
      </c>
      <c r="L1961">
        <f>Reference!G1794</f>
        <v>0</v>
      </c>
      <c r="M1961">
        <f>Reference!L1794</f>
        <v>0</v>
      </c>
      <c r="N1961">
        <f>Reference!K1794</f>
        <v>0</v>
      </c>
      <c r="O1961">
        <f>Reference!J1794</f>
        <v>0</v>
      </c>
      <c r="P1961">
        <f>Reference!O1794</f>
        <v>0</v>
      </c>
      <c r="Q1961">
        <f>Reference!N1794</f>
        <v>0</v>
      </c>
      <c r="R1961">
        <f>Reference!M1794</f>
        <v>0</v>
      </c>
      <c r="S1961">
        <f>'Milestone 3'!R318</f>
        <v>0</v>
      </c>
      <c r="T1961">
        <f>'Milestone 3'!S318</f>
        <v>0</v>
      </c>
    </row>
    <row r="1962" spans="1:20">
      <c r="A1962">
        <f>'Milestone 3'!A319</f>
        <v>0</v>
      </c>
      <c r="B1962">
        <f>'Milestone 3'!B319</f>
        <v>0</v>
      </c>
      <c r="C1962" s="21">
        <f>'Controls Language'!BL241</f>
        <v>0</v>
      </c>
      <c r="D1962">
        <f>Reference!C1795</f>
        <v>0</v>
      </c>
      <c r="E1962">
        <f>Reference!B1795</f>
        <v>0</v>
      </c>
      <c r="F1962">
        <f>Reference!A1795</f>
        <v>0</v>
      </c>
      <c r="G1962">
        <f>Reference!F1795</f>
        <v>0</v>
      </c>
      <c r="H1962">
        <f>Reference!E1795</f>
        <v>0</v>
      </c>
      <c r="I1962">
        <f>Reference!D1795</f>
        <v>0</v>
      </c>
      <c r="J1962">
        <f>Reference!I1795</f>
        <v>0</v>
      </c>
      <c r="K1962">
        <f>Reference!H1795</f>
        <v>0</v>
      </c>
      <c r="L1962">
        <f>Reference!G1795</f>
        <v>0</v>
      </c>
      <c r="M1962">
        <f>Reference!L1795</f>
        <v>0</v>
      </c>
      <c r="N1962">
        <f>Reference!K1795</f>
        <v>0</v>
      </c>
      <c r="O1962">
        <f>Reference!J1795</f>
        <v>0</v>
      </c>
      <c r="P1962">
        <f>Reference!O1795</f>
        <v>0</v>
      </c>
      <c r="Q1962">
        <f>Reference!N1795</f>
        <v>0</v>
      </c>
      <c r="R1962">
        <f>Reference!M1795</f>
        <v>0</v>
      </c>
      <c r="S1962">
        <f>'Milestone 3'!R319</f>
        <v>0</v>
      </c>
      <c r="T1962">
        <f>'Milestone 3'!S319</f>
        <v>0</v>
      </c>
    </row>
    <row r="1963" spans="1:20">
      <c r="A1963">
        <f>'Milestone 3'!A320</f>
        <v>0</v>
      </c>
      <c r="B1963">
        <f>'Milestone 3'!B320</f>
        <v>0</v>
      </c>
      <c r="C1963" s="21">
        <f>'Controls Language'!BL242</f>
        <v>0</v>
      </c>
      <c r="D1963">
        <f>Reference!C1796</f>
        <v>0</v>
      </c>
      <c r="E1963">
        <f>Reference!B1796</f>
        <v>0</v>
      </c>
      <c r="F1963">
        <f>Reference!A1796</f>
        <v>0</v>
      </c>
      <c r="G1963">
        <f>Reference!F1796</f>
        <v>0</v>
      </c>
      <c r="H1963">
        <f>Reference!E1796</f>
        <v>0</v>
      </c>
      <c r="I1963">
        <f>Reference!D1796</f>
        <v>0</v>
      </c>
      <c r="J1963">
        <f>Reference!I1796</f>
        <v>0</v>
      </c>
      <c r="K1963">
        <f>Reference!H1796</f>
        <v>0</v>
      </c>
      <c r="L1963">
        <f>Reference!G1796</f>
        <v>0</v>
      </c>
      <c r="M1963">
        <f>Reference!L1796</f>
        <v>0</v>
      </c>
      <c r="N1963">
        <f>Reference!K1796</f>
        <v>0</v>
      </c>
      <c r="O1963">
        <f>Reference!J1796</f>
        <v>0</v>
      </c>
      <c r="P1963">
        <f>Reference!O1796</f>
        <v>0</v>
      </c>
      <c r="Q1963">
        <f>Reference!N1796</f>
        <v>0</v>
      </c>
      <c r="R1963">
        <f>Reference!M1796</f>
        <v>0</v>
      </c>
      <c r="S1963">
        <f>'Milestone 3'!R320</f>
        <v>0</v>
      </c>
      <c r="T1963">
        <f>'Milestone 3'!S320</f>
        <v>0</v>
      </c>
    </row>
    <row r="1964" spans="1:20">
      <c r="A1964">
        <f>'Milestone 3'!A321</f>
        <v>0</v>
      </c>
      <c r="B1964">
        <f>'Milestone 3'!B321</f>
        <v>0</v>
      </c>
      <c r="C1964" s="21">
        <f>'Controls Language'!BL243</f>
        <v>0</v>
      </c>
      <c r="D1964">
        <f>Reference!C1797</f>
        <v>0</v>
      </c>
      <c r="E1964">
        <f>Reference!B1797</f>
        <v>0</v>
      </c>
      <c r="F1964">
        <f>Reference!A1797</f>
        <v>0</v>
      </c>
      <c r="G1964">
        <f>Reference!F1797</f>
        <v>0</v>
      </c>
      <c r="H1964">
        <f>Reference!E1797</f>
        <v>0</v>
      </c>
      <c r="I1964">
        <f>Reference!D1797</f>
        <v>0</v>
      </c>
      <c r="J1964">
        <f>Reference!I1797</f>
        <v>0</v>
      </c>
      <c r="K1964">
        <f>Reference!H1797</f>
        <v>0</v>
      </c>
      <c r="L1964">
        <f>Reference!G1797</f>
        <v>0</v>
      </c>
      <c r="M1964">
        <f>Reference!L1797</f>
        <v>0</v>
      </c>
      <c r="N1964">
        <f>Reference!K1797</f>
        <v>0</v>
      </c>
      <c r="O1964">
        <f>Reference!J1797</f>
        <v>0</v>
      </c>
      <c r="P1964">
        <f>Reference!O1797</f>
        <v>0</v>
      </c>
      <c r="Q1964">
        <f>Reference!N1797</f>
        <v>0</v>
      </c>
      <c r="R1964">
        <f>Reference!M1797</f>
        <v>0</v>
      </c>
      <c r="S1964">
        <f>'Milestone 3'!R321</f>
        <v>0</v>
      </c>
      <c r="T1964">
        <f>'Milestone 3'!S321</f>
        <v>0</v>
      </c>
    </row>
    <row r="1965" spans="1:20">
      <c r="A1965">
        <f>'Milestone 3'!A322</f>
        <v>0</v>
      </c>
      <c r="B1965">
        <f>'Milestone 3'!B322</f>
        <v>0</v>
      </c>
      <c r="C1965" s="21">
        <f>'Controls Language'!BL244</f>
        <v>0</v>
      </c>
      <c r="D1965">
        <f>Reference!C1798</f>
        <v>0</v>
      </c>
      <c r="E1965">
        <f>Reference!B1798</f>
        <v>0</v>
      </c>
      <c r="F1965">
        <f>Reference!A1798</f>
        <v>0</v>
      </c>
      <c r="G1965">
        <f>Reference!F1798</f>
        <v>0</v>
      </c>
      <c r="H1965">
        <f>Reference!E1798</f>
        <v>0</v>
      </c>
      <c r="I1965">
        <f>Reference!D1798</f>
        <v>0</v>
      </c>
      <c r="J1965">
        <f>Reference!I1798</f>
        <v>0</v>
      </c>
      <c r="K1965">
        <f>Reference!H1798</f>
        <v>0</v>
      </c>
      <c r="L1965">
        <f>Reference!G1798</f>
        <v>0</v>
      </c>
      <c r="M1965">
        <f>Reference!L1798</f>
        <v>0</v>
      </c>
      <c r="N1965">
        <f>Reference!K1798</f>
        <v>0</v>
      </c>
      <c r="O1965">
        <f>Reference!J1798</f>
        <v>0</v>
      </c>
      <c r="P1965">
        <f>Reference!O1798</f>
        <v>0</v>
      </c>
      <c r="Q1965">
        <f>Reference!N1798</f>
        <v>0</v>
      </c>
      <c r="R1965">
        <f>Reference!M1798</f>
        <v>0</v>
      </c>
      <c r="S1965">
        <f>'Milestone 3'!R322</f>
        <v>0</v>
      </c>
      <c r="T1965">
        <f>'Milestone 3'!S322</f>
        <v>0</v>
      </c>
    </row>
    <row r="1966" spans="1:20">
      <c r="A1966">
        <f>'Milestone 3'!A323</f>
        <v>0</v>
      </c>
      <c r="B1966">
        <f>'Milestone 3'!B323</f>
        <v>0</v>
      </c>
      <c r="C1966" s="21">
        <f>'Controls Language'!BL245</f>
        <v>0</v>
      </c>
      <c r="D1966">
        <f>Reference!C1799</f>
        <v>0</v>
      </c>
      <c r="E1966">
        <f>Reference!B1799</f>
        <v>0</v>
      </c>
      <c r="F1966">
        <f>Reference!A1799</f>
        <v>0</v>
      </c>
      <c r="G1966">
        <f>Reference!F1799</f>
        <v>0</v>
      </c>
      <c r="H1966">
        <f>Reference!E1799</f>
        <v>0</v>
      </c>
      <c r="I1966">
        <f>Reference!D1799</f>
        <v>0</v>
      </c>
      <c r="J1966">
        <f>Reference!I1799</f>
        <v>0</v>
      </c>
      <c r="K1966">
        <f>Reference!H1799</f>
        <v>0</v>
      </c>
      <c r="L1966">
        <f>Reference!G1799</f>
        <v>0</v>
      </c>
      <c r="M1966">
        <f>Reference!L1799</f>
        <v>0</v>
      </c>
      <c r="N1966">
        <f>Reference!K1799</f>
        <v>0</v>
      </c>
      <c r="O1966">
        <f>Reference!J1799</f>
        <v>0</v>
      </c>
      <c r="P1966">
        <f>Reference!O1799</f>
        <v>0</v>
      </c>
      <c r="Q1966">
        <f>Reference!N1799</f>
        <v>0</v>
      </c>
      <c r="R1966">
        <f>Reference!M1799</f>
        <v>0</v>
      </c>
      <c r="S1966">
        <f>'Milestone 3'!R323</f>
        <v>0</v>
      </c>
      <c r="T1966">
        <f>'Milestone 3'!S323</f>
        <v>0</v>
      </c>
    </row>
    <row r="1967" spans="1:20">
      <c r="A1967">
        <f>'Milestone 3'!A324</f>
        <v>0</v>
      </c>
      <c r="B1967">
        <f>'Milestone 3'!B324</f>
        <v>0</v>
      </c>
      <c r="C1967" s="21">
        <f>'Controls Language'!BL246</f>
        <v>0</v>
      </c>
      <c r="D1967">
        <f>Reference!C1800</f>
        <v>0</v>
      </c>
      <c r="E1967">
        <f>Reference!B1800</f>
        <v>0</v>
      </c>
      <c r="F1967">
        <f>Reference!A1800</f>
        <v>0</v>
      </c>
      <c r="G1967">
        <f>Reference!F1800</f>
        <v>0</v>
      </c>
      <c r="H1967">
        <f>Reference!E1800</f>
        <v>0</v>
      </c>
      <c r="I1967">
        <f>Reference!D1800</f>
        <v>0</v>
      </c>
      <c r="J1967">
        <f>Reference!I1800</f>
        <v>0</v>
      </c>
      <c r="K1967">
        <f>Reference!H1800</f>
        <v>0</v>
      </c>
      <c r="L1967">
        <f>Reference!G1800</f>
        <v>0</v>
      </c>
      <c r="M1967">
        <f>Reference!L1800</f>
        <v>0</v>
      </c>
      <c r="N1967">
        <f>Reference!K1800</f>
        <v>0</v>
      </c>
      <c r="O1967">
        <f>Reference!J1800</f>
        <v>0</v>
      </c>
      <c r="P1967">
        <f>Reference!O1800</f>
        <v>0</v>
      </c>
      <c r="Q1967">
        <f>Reference!N1800</f>
        <v>0</v>
      </c>
      <c r="R1967">
        <f>Reference!M1800</f>
        <v>0</v>
      </c>
      <c r="S1967">
        <f>'Milestone 3'!R324</f>
        <v>0</v>
      </c>
      <c r="T1967">
        <f>'Milestone 3'!S324</f>
        <v>0</v>
      </c>
    </row>
    <row r="1968" spans="1:20">
      <c r="A1968">
        <f>'Milestone 3'!A325</f>
        <v>0</v>
      </c>
      <c r="B1968">
        <f>'Milestone 3'!B325</f>
        <v>0</v>
      </c>
      <c r="C1968" s="21">
        <f>'Controls Language'!BL247</f>
        <v>0</v>
      </c>
      <c r="D1968">
        <f>Reference!C1801</f>
        <v>0</v>
      </c>
      <c r="E1968">
        <f>Reference!B1801</f>
        <v>0</v>
      </c>
      <c r="F1968">
        <f>Reference!A1801</f>
        <v>0</v>
      </c>
      <c r="G1968">
        <f>Reference!F1801</f>
        <v>0</v>
      </c>
      <c r="H1968">
        <f>Reference!E1801</f>
        <v>0</v>
      </c>
      <c r="I1968">
        <f>Reference!D1801</f>
        <v>0</v>
      </c>
      <c r="J1968">
        <f>Reference!I1801</f>
        <v>0</v>
      </c>
      <c r="K1968">
        <f>Reference!H1801</f>
        <v>0</v>
      </c>
      <c r="L1968">
        <f>Reference!G1801</f>
        <v>0</v>
      </c>
      <c r="M1968">
        <f>Reference!L1801</f>
        <v>0</v>
      </c>
      <c r="N1968">
        <f>Reference!K1801</f>
        <v>0</v>
      </c>
      <c r="O1968">
        <f>Reference!J1801</f>
        <v>0</v>
      </c>
      <c r="P1968">
        <f>Reference!O1801</f>
        <v>0</v>
      </c>
      <c r="Q1968">
        <f>Reference!N1801</f>
        <v>0</v>
      </c>
      <c r="R1968">
        <f>Reference!M1801</f>
        <v>0</v>
      </c>
      <c r="S1968">
        <f>'Milestone 3'!R325</f>
        <v>0</v>
      </c>
      <c r="T1968">
        <f>'Milestone 3'!S325</f>
        <v>0</v>
      </c>
    </row>
    <row r="1969" spans="1:20">
      <c r="A1969">
        <f>'Milestone 3'!A326</f>
        <v>0</v>
      </c>
      <c r="B1969">
        <f>'Milestone 3'!B326</f>
        <v>0</v>
      </c>
      <c r="C1969" s="21">
        <f>'Controls Language'!BL248</f>
        <v>0</v>
      </c>
      <c r="D1969">
        <f>Reference!C1802</f>
        <v>0</v>
      </c>
      <c r="E1969">
        <f>Reference!B1802</f>
        <v>0</v>
      </c>
      <c r="F1969">
        <f>Reference!A1802</f>
        <v>0</v>
      </c>
      <c r="G1969">
        <f>Reference!F1802</f>
        <v>0</v>
      </c>
      <c r="H1969">
        <f>Reference!E1802</f>
        <v>0</v>
      </c>
      <c r="I1969">
        <f>Reference!D1802</f>
        <v>0</v>
      </c>
      <c r="J1969">
        <f>Reference!I1802</f>
        <v>0</v>
      </c>
      <c r="K1969">
        <f>Reference!H1802</f>
        <v>0</v>
      </c>
      <c r="L1969">
        <f>Reference!G1802</f>
        <v>0</v>
      </c>
      <c r="M1969">
        <f>Reference!L1802</f>
        <v>0</v>
      </c>
      <c r="N1969">
        <f>Reference!K1802</f>
        <v>0</v>
      </c>
      <c r="O1969">
        <f>Reference!J1802</f>
        <v>0</v>
      </c>
      <c r="P1969">
        <f>Reference!O1802</f>
        <v>0</v>
      </c>
      <c r="Q1969">
        <f>Reference!N1802</f>
        <v>0</v>
      </c>
      <c r="R1969">
        <f>Reference!M1802</f>
        <v>0</v>
      </c>
      <c r="S1969">
        <f>'Milestone 3'!R326</f>
        <v>0</v>
      </c>
      <c r="T1969">
        <f>'Milestone 3'!S326</f>
        <v>0</v>
      </c>
    </row>
    <row r="1970" spans="1:20">
      <c r="A1970">
        <f>'Milestone 3'!A327</f>
        <v>0</v>
      </c>
      <c r="B1970">
        <f>'Milestone 3'!B327</f>
        <v>0</v>
      </c>
      <c r="C1970" s="21">
        <f>'Controls Language'!BL249</f>
        <v>0</v>
      </c>
      <c r="D1970">
        <f>Reference!C1803</f>
        <v>0</v>
      </c>
      <c r="E1970">
        <f>Reference!B1803</f>
        <v>0</v>
      </c>
      <c r="F1970">
        <f>Reference!A1803</f>
        <v>0</v>
      </c>
      <c r="G1970">
        <f>Reference!F1803</f>
        <v>0</v>
      </c>
      <c r="H1970">
        <f>Reference!E1803</f>
        <v>0</v>
      </c>
      <c r="I1970">
        <f>Reference!D1803</f>
        <v>0</v>
      </c>
      <c r="J1970">
        <f>Reference!I1803</f>
        <v>0</v>
      </c>
      <c r="K1970">
        <f>Reference!H1803</f>
        <v>0</v>
      </c>
      <c r="L1970">
        <f>Reference!G1803</f>
        <v>0</v>
      </c>
      <c r="M1970">
        <f>Reference!L1803</f>
        <v>0</v>
      </c>
      <c r="N1970">
        <f>Reference!K1803</f>
        <v>0</v>
      </c>
      <c r="O1970">
        <f>Reference!J1803</f>
        <v>0</v>
      </c>
      <c r="P1970">
        <f>Reference!O1803</f>
        <v>0</v>
      </c>
      <c r="Q1970">
        <f>Reference!N1803</f>
        <v>0</v>
      </c>
      <c r="R1970">
        <f>Reference!M1803</f>
        <v>0</v>
      </c>
      <c r="S1970">
        <f>'Milestone 3'!R327</f>
        <v>0</v>
      </c>
      <c r="T1970">
        <f>'Milestone 3'!S327</f>
        <v>0</v>
      </c>
    </row>
    <row r="1971" spans="1:20">
      <c r="A1971">
        <f>'Milestone 3'!A328</f>
        <v>0</v>
      </c>
      <c r="B1971">
        <f>'Milestone 3'!B328</f>
        <v>0</v>
      </c>
      <c r="C1971" s="21">
        <f>'Controls Language'!BL250</f>
        <v>0</v>
      </c>
      <c r="D1971">
        <f>Reference!C1804</f>
        <v>0</v>
      </c>
      <c r="E1971">
        <f>Reference!B1804</f>
        <v>0</v>
      </c>
      <c r="F1971">
        <f>Reference!A1804</f>
        <v>0</v>
      </c>
      <c r="G1971">
        <f>Reference!F1804</f>
        <v>0</v>
      </c>
      <c r="H1971">
        <f>Reference!E1804</f>
        <v>0</v>
      </c>
      <c r="I1971">
        <f>Reference!D1804</f>
        <v>0</v>
      </c>
      <c r="J1971">
        <f>Reference!I1804</f>
        <v>0</v>
      </c>
      <c r="K1971">
        <f>Reference!H1804</f>
        <v>0</v>
      </c>
      <c r="L1971">
        <f>Reference!G1804</f>
        <v>0</v>
      </c>
      <c r="M1971">
        <f>Reference!L1804</f>
        <v>0</v>
      </c>
      <c r="N1971">
        <f>Reference!K1804</f>
        <v>0</v>
      </c>
      <c r="O1971">
        <f>Reference!J1804</f>
        <v>0</v>
      </c>
      <c r="P1971">
        <f>Reference!O1804</f>
        <v>0</v>
      </c>
      <c r="Q1971">
        <f>Reference!N1804</f>
        <v>0</v>
      </c>
      <c r="R1971">
        <f>Reference!M1804</f>
        <v>0</v>
      </c>
      <c r="S1971">
        <f>'Milestone 3'!R328</f>
        <v>0</v>
      </c>
      <c r="T1971">
        <f>'Milestone 3'!S328</f>
        <v>0</v>
      </c>
    </row>
    <row r="1972" spans="1:20">
      <c r="A1972">
        <f>'Milestone 3'!A329</f>
        <v>0</v>
      </c>
      <c r="B1972">
        <f>'Milestone 3'!B329</f>
        <v>0</v>
      </c>
      <c r="C1972" s="21">
        <f>'Controls Language'!BL251</f>
        <v>0</v>
      </c>
      <c r="D1972">
        <f>Reference!C1805</f>
        <v>0</v>
      </c>
      <c r="E1972">
        <f>Reference!B1805</f>
        <v>0</v>
      </c>
      <c r="F1972">
        <f>Reference!A1805</f>
        <v>0</v>
      </c>
      <c r="G1972">
        <f>Reference!F1805</f>
        <v>0</v>
      </c>
      <c r="H1972">
        <f>Reference!E1805</f>
        <v>0</v>
      </c>
      <c r="I1972">
        <f>Reference!D1805</f>
        <v>0</v>
      </c>
      <c r="J1972">
        <f>Reference!I1805</f>
        <v>0</v>
      </c>
      <c r="K1972">
        <f>Reference!H1805</f>
        <v>0</v>
      </c>
      <c r="L1972">
        <f>Reference!G1805</f>
        <v>0</v>
      </c>
      <c r="M1972">
        <f>Reference!L1805</f>
        <v>0</v>
      </c>
      <c r="N1972">
        <f>Reference!K1805</f>
        <v>0</v>
      </c>
      <c r="O1972">
        <f>Reference!J1805</f>
        <v>0</v>
      </c>
      <c r="P1972">
        <f>Reference!O1805</f>
        <v>0</v>
      </c>
      <c r="Q1972">
        <f>Reference!N1805</f>
        <v>0</v>
      </c>
      <c r="R1972">
        <f>Reference!M1805</f>
        <v>0</v>
      </c>
      <c r="S1972">
        <f>'Milestone 3'!R329</f>
        <v>0</v>
      </c>
      <c r="T1972">
        <f>'Milestone 3'!S329</f>
        <v>0</v>
      </c>
    </row>
    <row r="1973" spans="1:20">
      <c r="A1973">
        <f>'Milestone 3'!A330</f>
        <v>0</v>
      </c>
      <c r="B1973">
        <f>'Milestone 3'!B330</f>
        <v>0</v>
      </c>
      <c r="C1973" s="21">
        <f>'Controls Language'!BL252</f>
        <v>0</v>
      </c>
      <c r="D1973">
        <f>Reference!C1806</f>
        <v>0</v>
      </c>
      <c r="E1973">
        <f>Reference!B1806</f>
        <v>0</v>
      </c>
      <c r="F1973">
        <f>Reference!A1806</f>
        <v>0</v>
      </c>
      <c r="G1973">
        <f>Reference!F1806</f>
        <v>0</v>
      </c>
      <c r="H1973">
        <f>Reference!E1806</f>
        <v>0</v>
      </c>
      <c r="I1973">
        <f>Reference!D1806</f>
        <v>0</v>
      </c>
      <c r="J1973">
        <f>Reference!I1806</f>
        <v>0</v>
      </c>
      <c r="K1973">
        <f>Reference!H1806</f>
        <v>0</v>
      </c>
      <c r="L1973">
        <f>Reference!G1806</f>
        <v>0</v>
      </c>
      <c r="M1973">
        <f>Reference!L1806</f>
        <v>0</v>
      </c>
      <c r="N1973">
        <f>Reference!K1806</f>
        <v>0</v>
      </c>
      <c r="O1973">
        <f>Reference!J1806</f>
        <v>0</v>
      </c>
      <c r="P1973">
        <f>Reference!O1806</f>
        <v>0</v>
      </c>
      <c r="Q1973">
        <f>Reference!N1806</f>
        <v>0</v>
      </c>
      <c r="R1973">
        <f>Reference!M1806</f>
        <v>0</v>
      </c>
      <c r="S1973">
        <f>'Milestone 3'!R330</f>
        <v>0</v>
      </c>
      <c r="T1973">
        <f>'Milestone 3'!S330</f>
        <v>0</v>
      </c>
    </row>
    <row r="1974" spans="1:20">
      <c r="A1974">
        <f>'Milestone 3'!A331</f>
        <v>0</v>
      </c>
      <c r="B1974">
        <f>'Milestone 3'!B331</f>
        <v>0</v>
      </c>
      <c r="C1974" s="21">
        <f>'Controls Language'!BL253</f>
        <v>0</v>
      </c>
      <c r="D1974">
        <f>Reference!C1807</f>
        <v>0</v>
      </c>
      <c r="E1974">
        <f>Reference!B1807</f>
        <v>0</v>
      </c>
      <c r="F1974">
        <f>Reference!A1807</f>
        <v>0</v>
      </c>
      <c r="G1974">
        <f>Reference!F1807</f>
        <v>0</v>
      </c>
      <c r="H1974">
        <f>Reference!E1807</f>
        <v>0</v>
      </c>
      <c r="I1974">
        <f>Reference!D1807</f>
        <v>0</v>
      </c>
      <c r="J1974">
        <f>Reference!I1807</f>
        <v>0</v>
      </c>
      <c r="K1974">
        <f>Reference!H1807</f>
        <v>0</v>
      </c>
      <c r="L1974">
        <f>Reference!G1807</f>
        <v>0</v>
      </c>
      <c r="M1974">
        <f>Reference!L1807</f>
        <v>0</v>
      </c>
      <c r="N1974">
        <f>Reference!K1807</f>
        <v>0</v>
      </c>
      <c r="O1974">
        <f>Reference!J1807</f>
        <v>0</v>
      </c>
      <c r="P1974">
        <f>Reference!O1807</f>
        <v>0</v>
      </c>
      <c r="Q1974">
        <f>Reference!N1807</f>
        <v>0</v>
      </c>
      <c r="R1974">
        <f>Reference!M1807</f>
        <v>0</v>
      </c>
      <c r="S1974">
        <f>'Milestone 3'!R331</f>
        <v>0</v>
      </c>
      <c r="T1974">
        <f>'Milestone 3'!S331</f>
        <v>0</v>
      </c>
    </row>
    <row r="1975" spans="1:20">
      <c r="A1975">
        <f>'Milestone 3'!A332</f>
        <v>0</v>
      </c>
      <c r="B1975">
        <f>'Milestone 3'!B332</f>
        <v>0</v>
      </c>
      <c r="C1975" s="21">
        <f>'Controls Language'!BL254</f>
        <v>0</v>
      </c>
      <c r="D1975">
        <f>Reference!C1808</f>
        <v>0</v>
      </c>
      <c r="E1975">
        <f>Reference!B1808</f>
        <v>0</v>
      </c>
      <c r="F1975">
        <f>Reference!A1808</f>
        <v>0</v>
      </c>
      <c r="G1975">
        <f>Reference!F1808</f>
        <v>0</v>
      </c>
      <c r="H1975">
        <f>Reference!E1808</f>
        <v>0</v>
      </c>
      <c r="I1975">
        <f>Reference!D1808</f>
        <v>0</v>
      </c>
      <c r="J1975">
        <f>Reference!I1808</f>
        <v>0</v>
      </c>
      <c r="K1975">
        <f>Reference!H1808</f>
        <v>0</v>
      </c>
      <c r="L1975">
        <f>Reference!G1808</f>
        <v>0</v>
      </c>
      <c r="M1975">
        <f>Reference!L1808</f>
        <v>0</v>
      </c>
      <c r="N1975">
        <f>Reference!K1808</f>
        <v>0</v>
      </c>
      <c r="O1975">
        <f>Reference!J1808</f>
        <v>0</v>
      </c>
      <c r="P1975">
        <f>Reference!O1808</f>
        <v>0</v>
      </c>
      <c r="Q1975">
        <f>Reference!N1808</f>
        <v>0</v>
      </c>
      <c r="R1975">
        <f>Reference!M1808</f>
        <v>0</v>
      </c>
      <c r="S1975">
        <f>'Milestone 3'!R332</f>
        <v>0</v>
      </c>
      <c r="T1975">
        <f>'Milestone 3'!S332</f>
        <v>0</v>
      </c>
    </row>
    <row r="1976" spans="1:20">
      <c r="A1976">
        <f>'Milestone 3'!A333</f>
        <v>0</v>
      </c>
      <c r="B1976">
        <f>'Milestone 3'!B333</f>
        <v>0</v>
      </c>
      <c r="C1976" s="21">
        <f>'Controls Language'!BL255</f>
        <v>0</v>
      </c>
      <c r="D1976">
        <f>Reference!C1809</f>
        <v>0</v>
      </c>
      <c r="E1976">
        <f>Reference!B1809</f>
        <v>0</v>
      </c>
      <c r="F1976">
        <f>Reference!A1809</f>
        <v>0</v>
      </c>
      <c r="G1976">
        <f>Reference!F1809</f>
        <v>0</v>
      </c>
      <c r="H1976">
        <f>Reference!E1809</f>
        <v>0</v>
      </c>
      <c r="I1976">
        <f>Reference!D1809</f>
        <v>0</v>
      </c>
      <c r="J1976">
        <f>Reference!I1809</f>
        <v>0</v>
      </c>
      <c r="K1976">
        <f>Reference!H1809</f>
        <v>0</v>
      </c>
      <c r="L1976">
        <f>Reference!G1809</f>
        <v>0</v>
      </c>
      <c r="M1976">
        <f>Reference!L1809</f>
        <v>0</v>
      </c>
      <c r="N1976">
        <f>Reference!K1809</f>
        <v>0</v>
      </c>
      <c r="O1976">
        <f>Reference!J1809</f>
        <v>0</v>
      </c>
      <c r="P1976">
        <f>Reference!O1809</f>
        <v>0</v>
      </c>
      <c r="Q1976">
        <f>Reference!N1809</f>
        <v>0</v>
      </c>
      <c r="R1976">
        <f>Reference!M1809</f>
        <v>0</v>
      </c>
      <c r="S1976">
        <f>'Milestone 3'!R333</f>
        <v>0</v>
      </c>
      <c r="T1976">
        <f>'Milestone 3'!S333</f>
        <v>0</v>
      </c>
    </row>
    <row r="1977" spans="1:20">
      <c r="A1977">
        <f>'Milestone 3'!A334</f>
        <v>0</v>
      </c>
      <c r="B1977">
        <f>'Milestone 3'!B334</f>
        <v>0</v>
      </c>
      <c r="C1977" s="21">
        <f>'Controls Language'!BL256</f>
        <v>0</v>
      </c>
      <c r="D1977">
        <f>Reference!C1810</f>
        <v>0</v>
      </c>
      <c r="E1977">
        <f>Reference!B1810</f>
        <v>0</v>
      </c>
      <c r="F1977">
        <f>Reference!A1810</f>
        <v>0</v>
      </c>
      <c r="G1977">
        <f>Reference!F1810</f>
        <v>0</v>
      </c>
      <c r="H1977">
        <f>Reference!E1810</f>
        <v>0</v>
      </c>
      <c r="I1977">
        <f>Reference!D1810</f>
        <v>0</v>
      </c>
      <c r="J1977">
        <f>Reference!I1810</f>
        <v>0</v>
      </c>
      <c r="K1977">
        <f>Reference!H1810</f>
        <v>0</v>
      </c>
      <c r="L1977">
        <f>Reference!G1810</f>
        <v>0</v>
      </c>
      <c r="M1977">
        <f>Reference!L1810</f>
        <v>0</v>
      </c>
      <c r="N1977">
        <f>Reference!K1810</f>
        <v>0</v>
      </c>
      <c r="O1977">
        <f>Reference!J1810</f>
        <v>0</v>
      </c>
      <c r="P1977">
        <f>Reference!O1810</f>
        <v>0</v>
      </c>
      <c r="Q1977">
        <f>Reference!N1810</f>
        <v>0</v>
      </c>
      <c r="R1977">
        <f>Reference!M1810</f>
        <v>0</v>
      </c>
      <c r="S1977">
        <f>'Milestone 3'!R334</f>
        <v>0</v>
      </c>
      <c r="T1977">
        <f>'Milestone 3'!S334</f>
        <v>0</v>
      </c>
    </row>
    <row r="1978" spans="1:20">
      <c r="A1978">
        <f>'Milestone 3'!A335</f>
        <v>0</v>
      </c>
      <c r="B1978">
        <f>'Milestone 3'!B335</f>
        <v>0</v>
      </c>
      <c r="C1978" s="21">
        <f>'Controls Language'!BL257</f>
        <v>0</v>
      </c>
      <c r="D1978">
        <f>Reference!C1811</f>
        <v>0</v>
      </c>
      <c r="E1978">
        <f>Reference!B1811</f>
        <v>0</v>
      </c>
      <c r="F1978">
        <f>Reference!A1811</f>
        <v>0</v>
      </c>
      <c r="G1978">
        <f>Reference!F1811</f>
        <v>0</v>
      </c>
      <c r="H1978">
        <f>Reference!E1811</f>
        <v>0</v>
      </c>
      <c r="I1978">
        <f>Reference!D1811</f>
        <v>0</v>
      </c>
      <c r="J1978">
        <f>Reference!I1811</f>
        <v>0</v>
      </c>
      <c r="K1978">
        <f>Reference!H1811</f>
        <v>0</v>
      </c>
      <c r="L1978">
        <f>Reference!G1811</f>
        <v>0</v>
      </c>
      <c r="M1978">
        <f>Reference!L1811</f>
        <v>0</v>
      </c>
      <c r="N1978">
        <f>Reference!K1811</f>
        <v>0</v>
      </c>
      <c r="O1978">
        <f>Reference!J1811</f>
        <v>0</v>
      </c>
      <c r="P1978">
        <f>Reference!O1811</f>
        <v>0</v>
      </c>
      <c r="Q1978">
        <f>Reference!N1811</f>
        <v>0</v>
      </c>
      <c r="R1978">
        <f>Reference!M1811</f>
        <v>0</v>
      </c>
      <c r="S1978">
        <f>'Milestone 3'!R335</f>
        <v>0</v>
      </c>
      <c r="T1978">
        <f>'Milestone 3'!S335</f>
        <v>0</v>
      </c>
    </row>
    <row r="1979" spans="1:20">
      <c r="A1979">
        <f>'Milestone 3'!A336</f>
        <v>0</v>
      </c>
      <c r="B1979">
        <f>'Milestone 3'!B336</f>
        <v>0</v>
      </c>
      <c r="C1979" s="21">
        <f>'Controls Language'!BL258</f>
        <v>0</v>
      </c>
      <c r="D1979">
        <f>Reference!C1812</f>
        <v>0</v>
      </c>
      <c r="E1979">
        <f>Reference!B1812</f>
        <v>0</v>
      </c>
      <c r="F1979">
        <f>Reference!A1812</f>
        <v>0</v>
      </c>
      <c r="G1979">
        <f>Reference!F1812</f>
        <v>0</v>
      </c>
      <c r="H1979">
        <f>Reference!E1812</f>
        <v>0</v>
      </c>
      <c r="I1979">
        <f>Reference!D1812</f>
        <v>0</v>
      </c>
      <c r="J1979">
        <f>Reference!I1812</f>
        <v>0</v>
      </c>
      <c r="K1979">
        <f>Reference!H1812</f>
        <v>0</v>
      </c>
      <c r="L1979">
        <f>Reference!G1812</f>
        <v>0</v>
      </c>
      <c r="M1979">
        <f>Reference!L1812</f>
        <v>0</v>
      </c>
      <c r="N1979">
        <f>Reference!K1812</f>
        <v>0</v>
      </c>
      <c r="O1979">
        <f>Reference!J1812</f>
        <v>0</v>
      </c>
      <c r="P1979">
        <f>Reference!O1812</f>
        <v>0</v>
      </c>
      <c r="Q1979">
        <f>Reference!N1812</f>
        <v>0</v>
      </c>
      <c r="R1979">
        <f>Reference!M1812</f>
        <v>0</v>
      </c>
      <c r="S1979">
        <f>'Milestone 3'!R336</f>
        <v>0</v>
      </c>
      <c r="T1979">
        <f>'Milestone 3'!S336</f>
        <v>0</v>
      </c>
    </row>
    <row r="1980" spans="1:20">
      <c r="A1980">
        <f>'Milestone 3'!A337</f>
        <v>0</v>
      </c>
      <c r="B1980">
        <f>'Milestone 3'!B337</f>
        <v>0</v>
      </c>
      <c r="C1980" s="21">
        <f>'Controls Language'!BL259</f>
        <v>0</v>
      </c>
      <c r="D1980">
        <f>Reference!C1813</f>
        <v>0</v>
      </c>
      <c r="E1980">
        <f>Reference!B1813</f>
        <v>0</v>
      </c>
      <c r="F1980">
        <f>Reference!A1813</f>
        <v>0</v>
      </c>
      <c r="G1980">
        <f>Reference!F1813</f>
        <v>0</v>
      </c>
      <c r="H1980">
        <f>Reference!E1813</f>
        <v>0</v>
      </c>
      <c r="I1980">
        <f>Reference!D1813</f>
        <v>0</v>
      </c>
      <c r="J1980">
        <f>Reference!I1813</f>
        <v>0</v>
      </c>
      <c r="K1980">
        <f>Reference!H1813</f>
        <v>0</v>
      </c>
      <c r="L1980">
        <f>Reference!G1813</f>
        <v>0</v>
      </c>
      <c r="M1980">
        <f>Reference!L1813</f>
        <v>0</v>
      </c>
      <c r="N1980">
        <f>Reference!K1813</f>
        <v>0</v>
      </c>
      <c r="O1980">
        <f>Reference!J1813</f>
        <v>0</v>
      </c>
      <c r="P1980">
        <f>Reference!O1813</f>
        <v>0</v>
      </c>
      <c r="Q1980">
        <f>Reference!N1813</f>
        <v>0</v>
      </c>
      <c r="R1980">
        <f>Reference!M1813</f>
        <v>0</v>
      </c>
      <c r="S1980">
        <f>'Milestone 3'!R337</f>
        <v>0</v>
      </c>
      <c r="T1980">
        <f>'Milestone 3'!S337</f>
        <v>0</v>
      </c>
    </row>
    <row r="1981" spans="1:20">
      <c r="A1981">
        <f>'Milestone 3'!A338</f>
        <v>0</v>
      </c>
      <c r="B1981">
        <f>'Milestone 3'!B338</f>
        <v>0</v>
      </c>
      <c r="C1981" s="21">
        <f>'Controls Language'!BL260</f>
        <v>0</v>
      </c>
      <c r="D1981">
        <f>Reference!C1814</f>
        <v>0</v>
      </c>
      <c r="E1981">
        <f>Reference!B1814</f>
        <v>0</v>
      </c>
      <c r="F1981">
        <f>Reference!A1814</f>
        <v>0</v>
      </c>
      <c r="G1981">
        <f>Reference!F1814</f>
        <v>0</v>
      </c>
      <c r="H1981">
        <f>Reference!E1814</f>
        <v>0</v>
      </c>
      <c r="I1981">
        <f>Reference!D1814</f>
        <v>0</v>
      </c>
      <c r="J1981">
        <f>Reference!I1814</f>
        <v>0</v>
      </c>
      <c r="K1981">
        <f>Reference!H1814</f>
        <v>0</v>
      </c>
      <c r="L1981">
        <f>Reference!G1814</f>
        <v>0</v>
      </c>
      <c r="M1981">
        <f>Reference!L1814</f>
        <v>0</v>
      </c>
      <c r="N1981">
        <f>Reference!K1814</f>
        <v>0</v>
      </c>
      <c r="O1981">
        <f>Reference!J1814</f>
        <v>0</v>
      </c>
      <c r="P1981">
        <f>Reference!O1814</f>
        <v>0</v>
      </c>
      <c r="Q1981">
        <f>Reference!N1814</f>
        <v>0</v>
      </c>
      <c r="R1981">
        <f>Reference!M1814</f>
        <v>0</v>
      </c>
      <c r="S1981">
        <f>'Milestone 3'!R338</f>
        <v>0</v>
      </c>
      <c r="T1981">
        <f>'Milestone 3'!S338</f>
        <v>0</v>
      </c>
    </row>
    <row r="1982" spans="1:20">
      <c r="A1982">
        <f>'Milestone 3'!A339</f>
        <v>0</v>
      </c>
      <c r="B1982">
        <f>'Milestone 3'!B339</f>
        <v>0</v>
      </c>
      <c r="C1982" s="21">
        <f>'Controls Language'!BL261</f>
        <v>0</v>
      </c>
      <c r="D1982">
        <f>Reference!C1815</f>
        <v>0</v>
      </c>
      <c r="E1982">
        <f>Reference!B1815</f>
        <v>0</v>
      </c>
      <c r="F1982">
        <f>Reference!A1815</f>
        <v>0</v>
      </c>
      <c r="G1982">
        <f>Reference!F1815</f>
        <v>0</v>
      </c>
      <c r="H1982">
        <f>Reference!E1815</f>
        <v>0</v>
      </c>
      <c r="I1982">
        <f>Reference!D1815</f>
        <v>0</v>
      </c>
      <c r="J1982">
        <f>Reference!I1815</f>
        <v>0</v>
      </c>
      <c r="K1982">
        <f>Reference!H1815</f>
        <v>0</v>
      </c>
      <c r="L1982">
        <f>Reference!G1815</f>
        <v>0</v>
      </c>
      <c r="M1982">
        <f>Reference!L1815</f>
        <v>0</v>
      </c>
      <c r="N1982">
        <f>Reference!K1815</f>
        <v>0</v>
      </c>
      <c r="O1982">
        <f>Reference!J1815</f>
        <v>0</v>
      </c>
      <c r="P1982">
        <f>Reference!O1815</f>
        <v>0</v>
      </c>
      <c r="Q1982">
        <f>Reference!N1815</f>
        <v>0</v>
      </c>
      <c r="R1982">
        <f>Reference!M1815</f>
        <v>0</v>
      </c>
      <c r="S1982">
        <f>'Milestone 3'!R339</f>
        <v>0</v>
      </c>
      <c r="T1982">
        <f>'Milestone 3'!S339</f>
        <v>0</v>
      </c>
    </row>
    <row r="1983" spans="1:20">
      <c r="A1983">
        <f>'Milestone 3'!A340</f>
        <v>0</v>
      </c>
      <c r="B1983">
        <f>'Milestone 3'!B340</f>
        <v>0</v>
      </c>
      <c r="C1983" s="21">
        <f>'Controls Language'!BL262</f>
        <v>0</v>
      </c>
      <c r="D1983">
        <f>Reference!C1816</f>
        <v>0</v>
      </c>
      <c r="E1983">
        <f>Reference!B1816</f>
        <v>0</v>
      </c>
      <c r="F1983">
        <f>Reference!A1816</f>
        <v>0</v>
      </c>
      <c r="G1983">
        <f>Reference!F1816</f>
        <v>0</v>
      </c>
      <c r="H1983">
        <f>Reference!E1816</f>
        <v>0</v>
      </c>
      <c r="I1983">
        <f>Reference!D1816</f>
        <v>0</v>
      </c>
      <c r="J1983">
        <f>Reference!I1816</f>
        <v>0</v>
      </c>
      <c r="K1983">
        <f>Reference!H1816</f>
        <v>0</v>
      </c>
      <c r="L1983">
        <f>Reference!G1816</f>
        <v>0</v>
      </c>
      <c r="M1983">
        <f>Reference!L1816</f>
        <v>0</v>
      </c>
      <c r="N1983">
        <f>Reference!K1816</f>
        <v>0</v>
      </c>
      <c r="O1983">
        <f>Reference!J1816</f>
        <v>0</v>
      </c>
      <c r="P1983">
        <f>Reference!O1816</f>
        <v>0</v>
      </c>
      <c r="Q1983">
        <f>Reference!N1816</f>
        <v>0</v>
      </c>
      <c r="R1983">
        <f>Reference!M1816</f>
        <v>0</v>
      </c>
      <c r="S1983">
        <f>'Milestone 3'!R340</f>
        <v>0</v>
      </c>
      <c r="T1983">
        <f>'Milestone 3'!S340</f>
        <v>0</v>
      </c>
    </row>
    <row r="1984" spans="1:20">
      <c r="A1984">
        <f>'Milestone 3'!A341</f>
        <v>0</v>
      </c>
      <c r="B1984">
        <f>'Milestone 3'!B341</f>
        <v>0</v>
      </c>
      <c r="C1984" s="21">
        <f>'Controls Language'!BL263</f>
        <v>0</v>
      </c>
      <c r="D1984">
        <f>Reference!C1817</f>
        <v>0</v>
      </c>
      <c r="E1984">
        <f>Reference!B1817</f>
        <v>0</v>
      </c>
      <c r="F1984">
        <f>Reference!A1817</f>
        <v>0</v>
      </c>
      <c r="G1984">
        <f>Reference!F1817</f>
        <v>0</v>
      </c>
      <c r="H1984">
        <f>Reference!E1817</f>
        <v>0</v>
      </c>
      <c r="I1984">
        <f>Reference!D1817</f>
        <v>0</v>
      </c>
      <c r="J1984">
        <f>Reference!I1817</f>
        <v>0</v>
      </c>
      <c r="K1984">
        <f>Reference!H1817</f>
        <v>0</v>
      </c>
      <c r="L1984">
        <f>Reference!G1817</f>
        <v>0</v>
      </c>
      <c r="M1984">
        <f>Reference!L1817</f>
        <v>0</v>
      </c>
      <c r="N1984">
        <f>Reference!K1817</f>
        <v>0</v>
      </c>
      <c r="O1984">
        <f>Reference!J1817</f>
        <v>0</v>
      </c>
      <c r="P1984">
        <f>Reference!O1817</f>
        <v>0</v>
      </c>
      <c r="Q1984">
        <f>Reference!N1817</f>
        <v>0</v>
      </c>
      <c r="R1984">
        <f>Reference!M1817</f>
        <v>0</v>
      </c>
      <c r="S1984">
        <f>'Milestone 3'!R341</f>
        <v>0</v>
      </c>
      <c r="T1984">
        <f>'Milestone 3'!S341</f>
        <v>0</v>
      </c>
    </row>
    <row r="1985" spans="1:20">
      <c r="A1985">
        <f>'Milestone 3'!A342</f>
        <v>0</v>
      </c>
      <c r="B1985">
        <f>'Milestone 3'!B342</f>
        <v>0</v>
      </c>
      <c r="C1985" s="21">
        <f>'Controls Language'!BL264</f>
        <v>0</v>
      </c>
      <c r="D1985">
        <f>Reference!C1818</f>
        <v>0</v>
      </c>
      <c r="E1985">
        <f>Reference!B1818</f>
        <v>0</v>
      </c>
      <c r="F1985">
        <f>Reference!A1818</f>
        <v>0</v>
      </c>
      <c r="G1985">
        <f>Reference!F1818</f>
        <v>0</v>
      </c>
      <c r="H1985">
        <f>Reference!E1818</f>
        <v>0</v>
      </c>
      <c r="I1985">
        <f>Reference!D1818</f>
        <v>0</v>
      </c>
      <c r="J1985">
        <f>Reference!I1818</f>
        <v>0</v>
      </c>
      <c r="K1985">
        <f>Reference!H1818</f>
        <v>0</v>
      </c>
      <c r="L1985">
        <f>Reference!G1818</f>
        <v>0</v>
      </c>
      <c r="M1985">
        <f>Reference!L1818</f>
        <v>0</v>
      </c>
      <c r="N1985">
        <f>Reference!K1818</f>
        <v>0</v>
      </c>
      <c r="O1985">
        <f>Reference!J1818</f>
        <v>0</v>
      </c>
      <c r="P1985">
        <f>Reference!O1818</f>
        <v>0</v>
      </c>
      <c r="Q1985">
        <f>Reference!N1818</f>
        <v>0</v>
      </c>
      <c r="R1985">
        <f>Reference!M1818</f>
        <v>0</v>
      </c>
      <c r="S1985">
        <f>'Milestone 3'!R342</f>
        <v>0</v>
      </c>
      <c r="T1985">
        <f>'Milestone 3'!S342</f>
        <v>0</v>
      </c>
    </row>
    <row r="1986" spans="1:20">
      <c r="A1986">
        <f>'Milestone 3'!A343</f>
        <v>0</v>
      </c>
      <c r="B1986">
        <f>'Milestone 3'!B343</f>
        <v>0</v>
      </c>
      <c r="C1986" s="21">
        <f>'Controls Language'!BL265</f>
        <v>0</v>
      </c>
      <c r="D1986">
        <f>Reference!C1819</f>
        <v>0</v>
      </c>
      <c r="E1986">
        <f>Reference!B1819</f>
        <v>0</v>
      </c>
      <c r="F1986">
        <f>Reference!A1819</f>
        <v>0</v>
      </c>
      <c r="G1986">
        <f>Reference!F1819</f>
        <v>0</v>
      </c>
      <c r="H1986">
        <f>Reference!E1819</f>
        <v>0</v>
      </c>
      <c r="I1986">
        <f>Reference!D1819</f>
        <v>0</v>
      </c>
      <c r="J1986">
        <f>Reference!I1819</f>
        <v>0</v>
      </c>
      <c r="K1986">
        <f>Reference!H1819</f>
        <v>0</v>
      </c>
      <c r="L1986">
        <f>Reference!G1819</f>
        <v>0</v>
      </c>
      <c r="M1986">
        <f>Reference!L1819</f>
        <v>0</v>
      </c>
      <c r="N1986">
        <f>Reference!K1819</f>
        <v>0</v>
      </c>
      <c r="O1986">
        <f>Reference!J1819</f>
        <v>0</v>
      </c>
      <c r="P1986">
        <f>Reference!O1819</f>
        <v>0</v>
      </c>
      <c r="Q1986">
        <f>Reference!N1819</f>
        <v>0</v>
      </c>
      <c r="R1986">
        <f>Reference!M1819</f>
        <v>0</v>
      </c>
      <c r="S1986">
        <f>'Milestone 3'!R343</f>
        <v>0</v>
      </c>
      <c r="T1986">
        <f>'Milestone 3'!S343</f>
        <v>0</v>
      </c>
    </row>
    <row r="1987" spans="1:20">
      <c r="A1987">
        <f>'Milestone 3'!A344</f>
        <v>0</v>
      </c>
      <c r="B1987">
        <f>'Milestone 3'!B344</f>
        <v>0</v>
      </c>
      <c r="C1987" s="21">
        <f>'Controls Language'!BL266</f>
        <v>0</v>
      </c>
      <c r="D1987">
        <f>Reference!C1820</f>
        <v>0</v>
      </c>
      <c r="E1987">
        <f>Reference!B1820</f>
        <v>0</v>
      </c>
      <c r="F1987">
        <f>Reference!A1820</f>
        <v>0</v>
      </c>
      <c r="G1987">
        <f>Reference!F1820</f>
        <v>0</v>
      </c>
      <c r="H1987">
        <f>Reference!E1820</f>
        <v>0</v>
      </c>
      <c r="I1987">
        <f>Reference!D1820</f>
        <v>0</v>
      </c>
      <c r="J1987">
        <f>Reference!I1820</f>
        <v>0</v>
      </c>
      <c r="K1987">
        <f>Reference!H1820</f>
        <v>0</v>
      </c>
      <c r="L1987">
        <f>Reference!G1820</f>
        <v>0</v>
      </c>
      <c r="M1987">
        <f>Reference!L1820</f>
        <v>0</v>
      </c>
      <c r="N1987">
        <f>Reference!K1820</f>
        <v>0</v>
      </c>
      <c r="O1987">
        <f>Reference!J1820</f>
        <v>0</v>
      </c>
      <c r="P1987">
        <f>Reference!O1820</f>
        <v>0</v>
      </c>
      <c r="Q1987">
        <f>Reference!N1820</f>
        <v>0</v>
      </c>
      <c r="R1987">
        <f>Reference!M1820</f>
        <v>0</v>
      </c>
      <c r="S1987">
        <f>'Milestone 3'!R344</f>
        <v>0</v>
      </c>
      <c r="T1987">
        <f>'Milestone 3'!S344</f>
        <v>0</v>
      </c>
    </row>
    <row r="1988" spans="1:20">
      <c r="A1988">
        <f>'Milestone 3'!A345</f>
        <v>0</v>
      </c>
      <c r="B1988">
        <f>'Milestone 3'!B345</f>
        <v>0</v>
      </c>
      <c r="C1988" s="21">
        <f>'Controls Language'!BL267</f>
        <v>0</v>
      </c>
      <c r="D1988">
        <f>Reference!C1821</f>
        <v>0</v>
      </c>
      <c r="E1988">
        <f>Reference!B1821</f>
        <v>0</v>
      </c>
      <c r="F1988">
        <f>Reference!A1821</f>
        <v>0</v>
      </c>
      <c r="G1988">
        <f>Reference!F1821</f>
        <v>0</v>
      </c>
      <c r="H1988">
        <f>Reference!E1821</f>
        <v>0</v>
      </c>
      <c r="I1988">
        <f>Reference!D1821</f>
        <v>0</v>
      </c>
      <c r="J1988">
        <f>Reference!I1821</f>
        <v>0</v>
      </c>
      <c r="K1988">
        <f>Reference!H1821</f>
        <v>0</v>
      </c>
      <c r="L1988">
        <f>Reference!G1821</f>
        <v>0</v>
      </c>
      <c r="M1988">
        <f>Reference!L1821</f>
        <v>0</v>
      </c>
      <c r="N1988">
        <f>Reference!K1821</f>
        <v>0</v>
      </c>
      <c r="O1988">
        <f>Reference!J1821</f>
        <v>0</v>
      </c>
      <c r="P1988">
        <f>Reference!O1821</f>
        <v>0</v>
      </c>
      <c r="Q1988">
        <f>Reference!N1821</f>
        <v>0</v>
      </c>
      <c r="R1988">
        <f>Reference!M1821</f>
        <v>0</v>
      </c>
      <c r="S1988">
        <f>'Milestone 3'!R345</f>
        <v>0</v>
      </c>
      <c r="T1988">
        <f>'Milestone 3'!S345</f>
        <v>0</v>
      </c>
    </row>
    <row r="1989" spans="1:20">
      <c r="A1989">
        <f>'Milestone 3'!A346</f>
        <v>0</v>
      </c>
      <c r="B1989">
        <f>'Milestone 3'!B346</f>
        <v>0</v>
      </c>
      <c r="C1989" s="21">
        <f>'Controls Language'!BL268</f>
        <v>0</v>
      </c>
      <c r="D1989">
        <f>Reference!C1822</f>
        <v>0</v>
      </c>
      <c r="E1989">
        <f>Reference!B1822</f>
        <v>0</v>
      </c>
      <c r="F1989">
        <f>Reference!A1822</f>
        <v>0</v>
      </c>
      <c r="G1989">
        <f>Reference!F1822</f>
        <v>0</v>
      </c>
      <c r="H1989">
        <f>Reference!E1822</f>
        <v>0</v>
      </c>
      <c r="I1989">
        <f>Reference!D1822</f>
        <v>0</v>
      </c>
      <c r="J1989">
        <f>Reference!I1822</f>
        <v>0</v>
      </c>
      <c r="K1989">
        <f>Reference!H1822</f>
        <v>0</v>
      </c>
      <c r="L1989">
        <f>Reference!G1822</f>
        <v>0</v>
      </c>
      <c r="M1989">
        <f>Reference!L1822</f>
        <v>0</v>
      </c>
      <c r="N1989">
        <f>Reference!K1822</f>
        <v>0</v>
      </c>
      <c r="O1989">
        <f>Reference!J1822</f>
        <v>0</v>
      </c>
      <c r="P1989">
        <f>Reference!O1822</f>
        <v>0</v>
      </c>
      <c r="Q1989">
        <f>Reference!N1822</f>
        <v>0</v>
      </c>
      <c r="R1989">
        <f>Reference!M1822</f>
        <v>0</v>
      </c>
      <c r="S1989">
        <f>'Milestone 3'!R346</f>
        <v>0</v>
      </c>
      <c r="T1989">
        <f>'Milestone 3'!S346</f>
        <v>0</v>
      </c>
    </row>
    <row r="1990" spans="1:20">
      <c r="A1990">
        <f>'Milestone 3'!A347</f>
        <v>0</v>
      </c>
      <c r="B1990">
        <f>'Milestone 3'!B347</f>
        <v>0</v>
      </c>
      <c r="C1990" s="21">
        <f>'Controls Language'!BL269</f>
        <v>0</v>
      </c>
      <c r="D1990">
        <f>Reference!C1823</f>
        <v>0</v>
      </c>
      <c r="E1990">
        <f>Reference!B1823</f>
        <v>0</v>
      </c>
      <c r="F1990">
        <f>Reference!A1823</f>
        <v>0</v>
      </c>
      <c r="G1990">
        <f>Reference!F1823</f>
        <v>0</v>
      </c>
      <c r="H1990">
        <f>Reference!E1823</f>
        <v>0</v>
      </c>
      <c r="I1990">
        <f>Reference!D1823</f>
        <v>0</v>
      </c>
      <c r="J1990">
        <f>Reference!I1823</f>
        <v>0</v>
      </c>
      <c r="K1990">
        <f>Reference!H1823</f>
        <v>0</v>
      </c>
      <c r="L1990">
        <f>Reference!G1823</f>
        <v>0</v>
      </c>
      <c r="M1990">
        <f>Reference!L1823</f>
        <v>0</v>
      </c>
      <c r="N1990">
        <f>Reference!K1823</f>
        <v>0</v>
      </c>
      <c r="O1990">
        <f>Reference!J1823</f>
        <v>0</v>
      </c>
      <c r="P1990">
        <f>Reference!O1823</f>
        <v>0</v>
      </c>
      <c r="Q1990">
        <f>Reference!N1823</f>
        <v>0</v>
      </c>
      <c r="R1990">
        <f>Reference!M1823</f>
        <v>0</v>
      </c>
      <c r="S1990">
        <f>'Milestone 3'!R347</f>
        <v>0</v>
      </c>
      <c r="T1990">
        <f>'Milestone 3'!S347</f>
        <v>0</v>
      </c>
    </row>
    <row r="1991" spans="1:20">
      <c r="A1991">
        <f>'Milestone 3'!A348</f>
        <v>0</v>
      </c>
      <c r="B1991">
        <f>'Milestone 3'!B348</f>
        <v>0</v>
      </c>
      <c r="C1991" s="21">
        <f>'Controls Language'!BL270</f>
        <v>0</v>
      </c>
      <c r="D1991">
        <f>Reference!C1824</f>
        <v>0</v>
      </c>
      <c r="E1991">
        <f>Reference!B1824</f>
        <v>0</v>
      </c>
      <c r="F1991">
        <f>Reference!A1824</f>
        <v>0</v>
      </c>
      <c r="G1991">
        <f>Reference!F1824</f>
        <v>0</v>
      </c>
      <c r="H1991">
        <f>Reference!E1824</f>
        <v>0</v>
      </c>
      <c r="I1991">
        <f>Reference!D1824</f>
        <v>0</v>
      </c>
      <c r="J1991">
        <f>Reference!I1824</f>
        <v>0</v>
      </c>
      <c r="K1991">
        <f>Reference!H1824</f>
        <v>0</v>
      </c>
      <c r="L1991">
        <f>Reference!G1824</f>
        <v>0</v>
      </c>
      <c r="M1991">
        <f>Reference!L1824</f>
        <v>0</v>
      </c>
      <c r="N1991">
        <f>Reference!K1824</f>
        <v>0</v>
      </c>
      <c r="O1991">
        <f>Reference!J1824</f>
        <v>0</v>
      </c>
      <c r="P1991">
        <f>Reference!O1824</f>
        <v>0</v>
      </c>
      <c r="Q1991">
        <f>Reference!N1824</f>
        <v>0</v>
      </c>
      <c r="R1991">
        <f>Reference!M1824</f>
        <v>0</v>
      </c>
      <c r="S1991">
        <f>'Milestone 3'!R348</f>
        <v>0</v>
      </c>
      <c r="T1991">
        <f>'Milestone 3'!S348</f>
        <v>0</v>
      </c>
    </row>
    <row r="1992" spans="1:20">
      <c r="A1992">
        <f>'Milestone 3'!A349</f>
        <v>0</v>
      </c>
      <c r="B1992">
        <f>'Milestone 3'!B349</f>
        <v>0</v>
      </c>
      <c r="C1992" s="21">
        <f>'Controls Language'!BL271</f>
        <v>0</v>
      </c>
      <c r="D1992">
        <f>Reference!C1825</f>
        <v>0</v>
      </c>
      <c r="E1992">
        <f>Reference!B1825</f>
        <v>0</v>
      </c>
      <c r="F1992">
        <f>Reference!A1825</f>
        <v>0</v>
      </c>
      <c r="G1992">
        <f>Reference!F1825</f>
        <v>0</v>
      </c>
      <c r="H1992">
        <f>Reference!E1825</f>
        <v>0</v>
      </c>
      <c r="I1992">
        <f>Reference!D1825</f>
        <v>0</v>
      </c>
      <c r="J1992">
        <f>Reference!I1825</f>
        <v>0</v>
      </c>
      <c r="K1992">
        <f>Reference!H1825</f>
        <v>0</v>
      </c>
      <c r="L1992">
        <f>Reference!G1825</f>
        <v>0</v>
      </c>
      <c r="M1992">
        <f>Reference!L1825</f>
        <v>0</v>
      </c>
      <c r="N1992">
        <f>Reference!K1825</f>
        <v>0</v>
      </c>
      <c r="O1992">
        <f>Reference!J1825</f>
        <v>0</v>
      </c>
      <c r="P1992">
        <f>Reference!O1825</f>
        <v>0</v>
      </c>
      <c r="Q1992">
        <f>Reference!N1825</f>
        <v>0</v>
      </c>
      <c r="R1992">
        <f>Reference!M1825</f>
        <v>0</v>
      </c>
      <c r="S1992">
        <f>'Milestone 3'!R349</f>
        <v>0</v>
      </c>
      <c r="T1992">
        <f>'Milestone 3'!S349</f>
        <v>0</v>
      </c>
    </row>
    <row r="1993" spans="1:20">
      <c r="A1993">
        <f>'Milestone 3'!A350</f>
        <v>0</v>
      </c>
      <c r="B1993">
        <f>'Milestone 3'!B350</f>
        <v>0</v>
      </c>
      <c r="C1993" s="21">
        <f>'Controls Language'!BL272</f>
        <v>0</v>
      </c>
      <c r="D1993">
        <f>Reference!C1826</f>
        <v>0</v>
      </c>
      <c r="E1993">
        <f>Reference!B1826</f>
        <v>0</v>
      </c>
      <c r="F1993">
        <f>Reference!A1826</f>
        <v>0</v>
      </c>
      <c r="G1993">
        <f>Reference!F1826</f>
        <v>0</v>
      </c>
      <c r="H1993">
        <f>Reference!E1826</f>
        <v>0</v>
      </c>
      <c r="I1993">
        <f>Reference!D1826</f>
        <v>0</v>
      </c>
      <c r="J1993">
        <f>Reference!I1826</f>
        <v>0</v>
      </c>
      <c r="K1993">
        <f>Reference!H1826</f>
        <v>0</v>
      </c>
      <c r="L1993">
        <f>Reference!G1826</f>
        <v>0</v>
      </c>
      <c r="M1993">
        <f>Reference!L1826</f>
        <v>0</v>
      </c>
      <c r="N1993">
        <f>Reference!K1826</f>
        <v>0</v>
      </c>
      <c r="O1993">
        <f>Reference!J1826</f>
        <v>0</v>
      </c>
      <c r="P1993">
        <f>Reference!O1826</f>
        <v>0</v>
      </c>
      <c r="Q1993">
        <f>Reference!N1826</f>
        <v>0</v>
      </c>
      <c r="R1993">
        <f>Reference!M1826</f>
        <v>0</v>
      </c>
      <c r="S1993">
        <f>'Milestone 3'!R350</f>
        <v>0</v>
      </c>
      <c r="T1993">
        <f>'Milestone 3'!S350</f>
        <v>0</v>
      </c>
    </row>
    <row r="1994" spans="1:20">
      <c r="A1994">
        <f>'Milestone 3'!A351</f>
        <v>0</v>
      </c>
      <c r="B1994">
        <f>'Milestone 3'!B351</f>
        <v>0</v>
      </c>
      <c r="C1994" s="21">
        <f>'Controls Language'!BL273</f>
        <v>0</v>
      </c>
      <c r="D1994">
        <f>Reference!C1827</f>
        <v>0</v>
      </c>
      <c r="E1994">
        <f>Reference!B1827</f>
        <v>0</v>
      </c>
      <c r="F1994">
        <f>Reference!A1827</f>
        <v>0</v>
      </c>
      <c r="G1994">
        <f>Reference!F1827</f>
        <v>0</v>
      </c>
      <c r="H1994">
        <f>Reference!E1827</f>
        <v>0</v>
      </c>
      <c r="I1994">
        <f>Reference!D1827</f>
        <v>0</v>
      </c>
      <c r="J1994">
        <f>Reference!I1827</f>
        <v>0</v>
      </c>
      <c r="K1994">
        <f>Reference!H1827</f>
        <v>0</v>
      </c>
      <c r="L1994">
        <f>Reference!G1827</f>
        <v>0</v>
      </c>
      <c r="M1994">
        <f>Reference!L1827</f>
        <v>0</v>
      </c>
      <c r="N1994">
        <f>Reference!K1827</f>
        <v>0</v>
      </c>
      <c r="O1994">
        <f>Reference!J1827</f>
        <v>0</v>
      </c>
      <c r="P1994">
        <f>Reference!O1827</f>
        <v>0</v>
      </c>
      <c r="Q1994">
        <f>Reference!N1827</f>
        <v>0</v>
      </c>
      <c r="R1994">
        <f>Reference!M1827</f>
        <v>0</v>
      </c>
      <c r="S1994">
        <f>'Milestone 3'!R351</f>
        <v>0</v>
      </c>
      <c r="T1994">
        <f>'Milestone 3'!S351</f>
        <v>0</v>
      </c>
    </row>
    <row r="1995" spans="1:20">
      <c r="A1995">
        <f>'Milestone 3'!A352</f>
        <v>0</v>
      </c>
      <c r="B1995">
        <f>'Milestone 3'!B352</f>
        <v>0</v>
      </c>
      <c r="C1995" s="21">
        <f>'Controls Language'!BL274</f>
        <v>0</v>
      </c>
      <c r="D1995">
        <f>Reference!C1828</f>
        <v>0</v>
      </c>
      <c r="E1995">
        <f>Reference!B1828</f>
        <v>0</v>
      </c>
      <c r="F1995">
        <f>Reference!A1828</f>
        <v>0</v>
      </c>
      <c r="G1995">
        <f>Reference!F1828</f>
        <v>0</v>
      </c>
      <c r="H1995">
        <f>Reference!E1828</f>
        <v>0</v>
      </c>
      <c r="I1995">
        <f>Reference!D1828</f>
        <v>0</v>
      </c>
      <c r="J1995">
        <f>Reference!I1828</f>
        <v>0</v>
      </c>
      <c r="K1995">
        <f>Reference!H1828</f>
        <v>0</v>
      </c>
      <c r="L1995">
        <f>Reference!G1828</f>
        <v>0</v>
      </c>
      <c r="M1995">
        <f>Reference!L1828</f>
        <v>0</v>
      </c>
      <c r="N1995">
        <f>Reference!K1828</f>
        <v>0</v>
      </c>
      <c r="O1995">
        <f>Reference!J1828</f>
        <v>0</v>
      </c>
      <c r="P1995">
        <f>Reference!O1828</f>
        <v>0</v>
      </c>
      <c r="Q1995">
        <f>Reference!N1828</f>
        <v>0</v>
      </c>
      <c r="R1995">
        <f>Reference!M1828</f>
        <v>0</v>
      </c>
      <c r="S1995">
        <f>'Milestone 3'!R352</f>
        <v>0</v>
      </c>
      <c r="T1995">
        <f>'Milestone 3'!S352</f>
        <v>0</v>
      </c>
    </row>
    <row r="1996" spans="1:20">
      <c r="A1996">
        <f>'Milestone 3'!A353</f>
        <v>0</v>
      </c>
      <c r="B1996">
        <f>'Milestone 3'!B353</f>
        <v>0</v>
      </c>
      <c r="C1996" s="21">
        <f>'Controls Language'!BL275</f>
        <v>0</v>
      </c>
      <c r="D1996">
        <f>Reference!C1829</f>
        <v>0</v>
      </c>
      <c r="E1996">
        <f>Reference!B1829</f>
        <v>0</v>
      </c>
      <c r="F1996">
        <f>Reference!A1829</f>
        <v>0</v>
      </c>
      <c r="G1996">
        <f>Reference!F1829</f>
        <v>0</v>
      </c>
      <c r="H1996">
        <f>Reference!E1829</f>
        <v>0</v>
      </c>
      <c r="I1996">
        <f>Reference!D1829</f>
        <v>0</v>
      </c>
      <c r="J1996">
        <f>Reference!I1829</f>
        <v>0</v>
      </c>
      <c r="K1996">
        <f>Reference!H1829</f>
        <v>0</v>
      </c>
      <c r="L1996">
        <f>Reference!G1829</f>
        <v>0</v>
      </c>
      <c r="M1996">
        <f>Reference!L1829</f>
        <v>0</v>
      </c>
      <c r="N1996">
        <f>Reference!K1829</f>
        <v>0</v>
      </c>
      <c r="O1996">
        <f>Reference!J1829</f>
        <v>0</v>
      </c>
      <c r="P1996">
        <f>Reference!O1829</f>
        <v>0</v>
      </c>
      <c r="Q1996">
        <f>Reference!N1829</f>
        <v>0</v>
      </c>
      <c r="R1996">
        <f>Reference!M1829</f>
        <v>0</v>
      </c>
      <c r="S1996">
        <f>'Milestone 3'!R353</f>
        <v>0</v>
      </c>
      <c r="T1996">
        <f>'Milestone 3'!S353</f>
        <v>0</v>
      </c>
    </row>
    <row r="1997" spans="1:20">
      <c r="A1997">
        <f>'Milestone 3'!A354</f>
        <v>0</v>
      </c>
      <c r="B1997">
        <f>'Milestone 3'!B354</f>
        <v>0</v>
      </c>
      <c r="C1997" s="21">
        <f>'Controls Language'!BL276</f>
        <v>0</v>
      </c>
      <c r="D1997">
        <f>Reference!C1830</f>
        <v>0</v>
      </c>
      <c r="E1997">
        <f>Reference!B1830</f>
        <v>0</v>
      </c>
      <c r="F1997">
        <f>Reference!A1830</f>
        <v>0</v>
      </c>
      <c r="G1997">
        <f>Reference!F1830</f>
        <v>0</v>
      </c>
      <c r="H1997">
        <f>Reference!E1830</f>
        <v>0</v>
      </c>
      <c r="I1997">
        <f>Reference!D1830</f>
        <v>0</v>
      </c>
      <c r="J1997">
        <f>Reference!I1830</f>
        <v>0</v>
      </c>
      <c r="K1997">
        <f>Reference!H1830</f>
        <v>0</v>
      </c>
      <c r="L1997">
        <f>Reference!G1830</f>
        <v>0</v>
      </c>
      <c r="M1997">
        <f>Reference!L1830</f>
        <v>0</v>
      </c>
      <c r="N1997">
        <f>Reference!K1830</f>
        <v>0</v>
      </c>
      <c r="O1997">
        <f>Reference!J1830</f>
        <v>0</v>
      </c>
      <c r="P1997">
        <f>Reference!O1830</f>
        <v>0</v>
      </c>
      <c r="Q1997">
        <f>Reference!N1830</f>
        <v>0</v>
      </c>
      <c r="R1997">
        <f>Reference!M1830</f>
        <v>0</v>
      </c>
      <c r="S1997">
        <f>'Milestone 3'!R354</f>
        <v>0</v>
      </c>
      <c r="T1997">
        <f>'Milestone 3'!S354</f>
        <v>0</v>
      </c>
    </row>
    <row r="1998" spans="1:20">
      <c r="A1998">
        <f>'Milestone 3'!A355</f>
        <v>0</v>
      </c>
      <c r="B1998">
        <f>'Milestone 3'!B355</f>
        <v>0</v>
      </c>
      <c r="C1998" s="21">
        <f>'Controls Language'!BL277</f>
        <v>0</v>
      </c>
      <c r="D1998">
        <f>Reference!C1831</f>
        <v>0</v>
      </c>
      <c r="E1998">
        <f>Reference!B1831</f>
        <v>0</v>
      </c>
      <c r="F1998">
        <f>Reference!A1831</f>
        <v>0</v>
      </c>
      <c r="G1998">
        <f>Reference!F1831</f>
        <v>0</v>
      </c>
      <c r="H1998">
        <f>Reference!E1831</f>
        <v>0</v>
      </c>
      <c r="I1998">
        <f>Reference!D1831</f>
        <v>0</v>
      </c>
      <c r="J1998">
        <f>Reference!I1831</f>
        <v>0</v>
      </c>
      <c r="K1998">
        <f>Reference!H1831</f>
        <v>0</v>
      </c>
      <c r="L1998">
        <f>Reference!G1831</f>
        <v>0</v>
      </c>
      <c r="M1998">
        <f>Reference!L1831</f>
        <v>0</v>
      </c>
      <c r="N1998">
        <f>Reference!K1831</f>
        <v>0</v>
      </c>
      <c r="O1998">
        <f>Reference!J1831</f>
        <v>0</v>
      </c>
      <c r="P1998">
        <f>Reference!O1831</f>
        <v>0</v>
      </c>
      <c r="Q1998">
        <f>Reference!N1831</f>
        <v>0</v>
      </c>
      <c r="R1998">
        <f>Reference!M1831</f>
        <v>0</v>
      </c>
      <c r="S1998">
        <f>'Milestone 3'!R355</f>
        <v>0</v>
      </c>
      <c r="T1998">
        <f>'Milestone 3'!S355</f>
        <v>0</v>
      </c>
    </row>
    <row r="1999" spans="1:20">
      <c r="A1999">
        <f>'Milestone 3'!A356</f>
        <v>0</v>
      </c>
      <c r="B1999">
        <f>'Milestone 3'!B356</f>
        <v>0</v>
      </c>
      <c r="C1999" s="21">
        <f>'Controls Language'!BL278</f>
        <v>0</v>
      </c>
      <c r="D1999">
        <f>Reference!C1832</f>
        <v>0</v>
      </c>
      <c r="E1999">
        <f>Reference!B1832</f>
        <v>0</v>
      </c>
      <c r="F1999">
        <f>Reference!A1832</f>
        <v>0</v>
      </c>
      <c r="G1999">
        <f>Reference!F1832</f>
        <v>0</v>
      </c>
      <c r="H1999">
        <f>Reference!E1832</f>
        <v>0</v>
      </c>
      <c r="I1999">
        <f>Reference!D1832</f>
        <v>0</v>
      </c>
      <c r="J1999">
        <f>Reference!I1832</f>
        <v>0</v>
      </c>
      <c r="K1999">
        <f>Reference!H1832</f>
        <v>0</v>
      </c>
      <c r="L1999">
        <f>Reference!G1832</f>
        <v>0</v>
      </c>
      <c r="M1999">
        <f>Reference!L1832</f>
        <v>0</v>
      </c>
      <c r="N1999">
        <f>Reference!K1832</f>
        <v>0</v>
      </c>
      <c r="O1999">
        <f>Reference!J1832</f>
        <v>0</v>
      </c>
      <c r="P1999">
        <f>Reference!O1832</f>
        <v>0</v>
      </c>
      <c r="Q1999">
        <f>Reference!N1832</f>
        <v>0</v>
      </c>
      <c r="R1999">
        <f>Reference!M1832</f>
        <v>0</v>
      </c>
      <c r="S1999">
        <f>'Milestone 3'!R356</f>
        <v>0</v>
      </c>
      <c r="T1999">
        <f>'Milestone 3'!S356</f>
        <v>0</v>
      </c>
    </row>
    <row r="2000" spans="1:20">
      <c r="A2000">
        <f>'Milestone 3'!A357</f>
        <v>0</v>
      </c>
      <c r="B2000">
        <f>'Milestone 3'!B357</f>
        <v>0</v>
      </c>
      <c r="C2000" s="21">
        <f>'Controls Language'!BL279</f>
        <v>0</v>
      </c>
      <c r="D2000">
        <f>Reference!C1833</f>
        <v>0</v>
      </c>
      <c r="E2000">
        <f>Reference!B1833</f>
        <v>0</v>
      </c>
      <c r="F2000">
        <f>Reference!A1833</f>
        <v>0</v>
      </c>
      <c r="G2000">
        <f>Reference!F1833</f>
        <v>0</v>
      </c>
      <c r="H2000">
        <f>Reference!E1833</f>
        <v>0</v>
      </c>
      <c r="I2000">
        <f>Reference!D1833</f>
        <v>0</v>
      </c>
      <c r="J2000">
        <f>Reference!I1833</f>
        <v>0</v>
      </c>
      <c r="K2000">
        <f>Reference!H1833</f>
        <v>0</v>
      </c>
      <c r="L2000">
        <f>Reference!G1833</f>
        <v>0</v>
      </c>
      <c r="M2000">
        <f>Reference!L1833</f>
        <v>0</v>
      </c>
      <c r="N2000">
        <f>Reference!K1833</f>
        <v>0</v>
      </c>
      <c r="O2000">
        <f>Reference!J1833</f>
        <v>0</v>
      </c>
      <c r="P2000">
        <f>Reference!O1833</f>
        <v>0</v>
      </c>
      <c r="Q2000">
        <f>Reference!N1833</f>
        <v>0</v>
      </c>
      <c r="R2000">
        <f>Reference!M1833</f>
        <v>0</v>
      </c>
      <c r="S2000">
        <f>'Milestone 3'!R357</f>
        <v>0</v>
      </c>
      <c r="T2000">
        <f>'Milestone 3'!S357</f>
        <v>0</v>
      </c>
    </row>
    <row r="2001" spans="1:20">
      <c r="A2001">
        <f>'Milestone 3'!A358</f>
        <v>0</v>
      </c>
      <c r="B2001">
        <f>'Milestone 3'!B358</f>
        <v>0</v>
      </c>
      <c r="C2001" s="21">
        <f>'Controls Language'!BL280</f>
        <v>0</v>
      </c>
      <c r="D2001">
        <f>Reference!C1834</f>
        <v>0</v>
      </c>
      <c r="E2001">
        <f>Reference!B1834</f>
        <v>0</v>
      </c>
      <c r="F2001">
        <f>Reference!A1834</f>
        <v>0</v>
      </c>
      <c r="G2001">
        <f>Reference!F1834</f>
        <v>0</v>
      </c>
      <c r="H2001">
        <f>Reference!E1834</f>
        <v>0</v>
      </c>
      <c r="I2001">
        <f>Reference!D1834</f>
        <v>0</v>
      </c>
      <c r="J2001">
        <f>Reference!I1834</f>
        <v>0</v>
      </c>
      <c r="K2001">
        <f>Reference!H1834</f>
        <v>0</v>
      </c>
      <c r="L2001">
        <f>Reference!G1834</f>
        <v>0</v>
      </c>
      <c r="M2001">
        <f>Reference!L1834</f>
        <v>0</v>
      </c>
      <c r="N2001">
        <f>Reference!K1834</f>
        <v>0</v>
      </c>
      <c r="O2001">
        <f>Reference!J1834</f>
        <v>0</v>
      </c>
      <c r="P2001">
        <f>Reference!O1834</f>
        <v>0</v>
      </c>
      <c r="Q2001">
        <f>Reference!N1834</f>
        <v>0</v>
      </c>
      <c r="R2001">
        <f>Reference!M1834</f>
        <v>0</v>
      </c>
      <c r="S2001">
        <f>'Milestone 3'!R358</f>
        <v>0</v>
      </c>
      <c r="T2001">
        <f>'Milestone 3'!S358</f>
        <v>0</v>
      </c>
    </row>
    <row r="2002" spans="1:20">
      <c r="A2002">
        <f>'Milestone 3'!A359</f>
        <v>0</v>
      </c>
      <c r="B2002">
        <f>'Milestone 3'!B359</f>
        <v>0</v>
      </c>
      <c r="C2002" s="21">
        <f>'Controls Language'!BL281</f>
        <v>0</v>
      </c>
      <c r="D2002">
        <f>Reference!C1835</f>
        <v>0</v>
      </c>
      <c r="E2002">
        <f>Reference!B1835</f>
        <v>0</v>
      </c>
      <c r="F2002">
        <f>Reference!A1835</f>
        <v>0</v>
      </c>
      <c r="G2002">
        <f>Reference!F1835</f>
        <v>0</v>
      </c>
      <c r="H2002">
        <f>Reference!E1835</f>
        <v>0</v>
      </c>
      <c r="I2002">
        <f>Reference!D1835</f>
        <v>0</v>
      </c>
      <c r="J2002">
        <f>Reference!I1835</f>
        <v>0</v>
      </c>
      <c r="K2002">
        <f>Reference!H1835</f>
        <v>0</v>
      </c>
      <c r="L2002">
        <f>Reference!G1835</f>
        <v>0</v>
      </c>
      <c r="M2002">
        <f>Reference!L1835</f>
        <v>0</v>
      </c>
      <c r="N2002">
        <f>Reference!K1835</f>
        <v>0</v>
      </c>
      <c r="O2002">
        <f>Reference!J1835</f>
        <v>0</v>
      </c>
      <c r="P2002">
        <f>Reference!O1835</f>
        <v>0</v>
      </c>
      <c r="Q2002">
        <f>Reference!N1835</f>
        <v>0</v>
      </c>
      <c r="R2002">
        <f>Reference!M1835</f>
        <v>0</v>
      </c>
      <c r="S2002">
        <f>'Milestone 3'!R359</f>
        <v>0</v>
      </c>
      <c r="T2002">
        <f>'Milestone 3'!S359</f>
        <v>0</v>
      </c>
    </row>
    <row r="2003" spans="1:20">
      <c r="A2003">
        <f>'Milestone 3'!A360</f>
        <v>0</v>
      </c>
      <c r="B2003">
        <f>'Milestone 3'!B360</f>
        <v>0</v>
      </c>
      <c r="C2003" s="21">
        <f>'Controls Language'!BL282</f>
        <v>0</v>
      </c>
      <c r="D2003">
        <f>Reference!C1836</f>
        <v>0</v>
      </c>
      <c r="E2003">
        <f>Reference!B1836</f>
        <v>0</v>
      </c>
      <c r="F2003">
        <f>Reference!A1836</f>
        <v>0</v>
      </c>
      <c r="G2003">
        <f>Reference!F1836</f>
        <v>0</v>
      </c>
      <c r="H2003">
        <f>Reference!E1836</f>
        <v>0</v>
      </c>
      <c r="I2003">
        <f>Reference!D1836</f>
        <v>0</v>
      </c>
      <c r="J2003">
        <f>Reference!I1836</f>
        <v>0</v>
      </c>
      <c r="K2003">
        <f>Reference!H1836</f>
        <v>0</v>
      </c>
      <c r="L2003">
        <f>Reference!G1836</f>
        <v>0</v>
      </c>
      <c r="M2003">
        <f>Reference!L1836</f>
        <v>0</v>
      </c>
      <c r="N2003">
        <f>Reference!K1836</f>
        <v>0</v>
      </c>
      <c r="O2003">
        <f>Reference!J1836</f>
        <v>0</v>
      </c>
      <c r="P2003">
        <f>Reference!O1836</f>
        <v>0</v>
      </c>
      <c r="Q2003">
        <f>Reference!N1836</f>
        <v>0</v>
      </c>
      <c r="R2003">
        <f>Reference!M1836</f>
        <v>0</v>
      </c>
      <c r="S2003">
        <f>'Milestone 3'!R360</f>
        <v>0</v>
      </c>
      <c r="T2003">
        <f>'Milestone 3'!S360</f>
        <v>0</v>
      </c>
    </row>
    <row r="2004" spans="1:20">
      <c r="A2004">
        <f>'Milestone 3'!A361</f>
        <v>0</v>
      </c>
      <c r="B2004">
        <f>'Milestone 3'!B361</f>
        <v>0</v>
      </c>
      <c r="C2004" s="21">
        <f>'Controls Language'!BL283</f>
        <v>0</v>
      </c>
      <c r="D2004">
        <f>Reference!C1837</f>
        <v>0</v>
      </c>
      <c r="E2004">
        <f>Reference!B1837</f>
        <v>0</v>
      </c>
      <c r="F2004">
        <f>Reference!A1837</f>
        <v>0</v>
      </c>
      <c r="G2004">
        <f>Reference!F1837</f>
        <v>0</v>
      </c>
      <c r="H2004">
        <f>Reference!E1837</f>
        <v>0</v>
      </c>
      <c r="I2004">
        <f>Reference!D1837</f>
        <v>0</v>
      </c>
      <c r="J2004">
        <f>Reference!I1837</f>
        <v>0</v>
      </c>
      <c r="K2004">
        <f>Reference!H1837</f>
        <v>0</v>
      </c>
      <c r="L2004">
        <f>Reference!G1837</f>
        <v>0</v>
      </c>
      <c r="M2004">
        <f>Reference!L1837</f>
        <v>0</v>
      </c>
      <c r="N2004">
        <f>Reference!K1837</f>
        <v>0</v>
      </c>
      <c r="O2004">
        <f>Reference!J1837</f>
        <v>0</v>
      </c>
      <c r="P2004">
        <f>Reference!O1837</f>
        <v>0</v>
      </c>
      <c r="Q2004">
        <f>Reference!N1837</f>
        <v>0</v>
      </c>
      <c r="R2004">
        <f>Reference!M1837</f>
        <v>0</v>
      </c>
      <c r="S2004">
        <f>'Milestone 3'!R361</f>
        <v>0</v>
      </c>
      <c r="T2004">
        <f>'Milestone 3'!S361</f>
        <v>0</v>
      </c>
    </row>
    <row r="2005" spans="1:20">
      <c r="A2005">
        <f>'Milestone 3'!A362</f>
        <v>0</v>
      </c>
      <c r="B2005">
        <f>'Milestone 3'!B362</f>
        <v>0</v>
      </c>
      <c r="C2005" s="21">
        <f>'Controls Language'!BL284</f>
        <v>0</v>
      </c>
      <c r="D2005">
        <f>Reference!C1838</f>
        <v>0</v>
      </c>
      <c r="E2005">
        <f>Reference!B1838</f>
        <v>0</v>
      </c>
      <c r="F2005">
        <f>Reference!A1838</f>
        <v>0</v>
      </c>
      <c r="G2005">
        <f>Reference!F1838</f>
        <v>0</v>
      </c>
      <c r="H2005">
        <f>Reference!E1838</f>
        <v>0</v>
      </c>
      <c r="I2005">
        <f>Reference!D1838</f>
        <v>0</v>
      </c>
      <c r="J2005">
        <f>Reference!I1838</f>
        <v>0</v>
      </c>
      <c r="K2005">
        <f>Reference!H1838</f>
        <v>0</v>
      </c>
      <c r="L2005">
        <f>Reference!G1838</f>
        <v>0</v>
      </c>
      <c r="M2005">
        <f>Reference!L1838</f>
        <v>0</v>
      </c>
      <c r="N2005">
        <f>Reference!K1838</f>
        <v>0</v>
      </c>
      <c r="O2005">
        <f>Reference!J1838</f>
        <v>0</v>
      </c>
      <c r="P2005">
        <f>Reference!O1838</f>
        <v>0</v>
      </c>
      <c r="Q2005">
        <f>Reference!N1838</f>
        <v>0</v>
      </c>
      <c r="R2005">
        <f>Reference!M1838</f>
        <v>0</v>
      </c>
      <c r="S2005">
        <f>'Milestone 3'!R362</f>
        <v>0</v>
      </c>
      <c r="T2005">
        <f>'Milestone 3'!S362</f>
        <v>0</v>
      </c>
    </row>
    <row r="2006" spans="1:20">
      <c r="A2006">
        <f>'Milestone 3'!A363</f>
        <v>0</v>
      </c>
      <c r="B2006">
        <f>'Milestone 3'!B363</f>
        <v>0</v>
      </c>
      <c r="C2006" s="21">
        <f>'Controls Language'!BL285</f>
        <v>0</v>
      </c>
      <c r="D2006">
        <f>Reference!C1839</f>
        <v>0</v>
      </c>
      <c r="E2006">
        <f>Reference!B1839</f>
        <v>0</v>
      </c>
      <c r="F2006">
        <f>Reference!A1839</f>
        <v>0</v>
      </c>
      <c r="G2006">
        <f>Reference!F1839</f>
        <v>0</v>
      </c>
      <c r="H2006">
        <f>Reference!E1839</f>
        <v>0</v>
      </c>
      <c r="I2006">
        <f>Reference!D1839</f>
        <v>0</v>
      </c>
      <c r="J2006">
        <f>Reference!I1839</f>
        <v>0</v>
      </c>
      <c r="K2006">
        <f>Reference!H1839</f>
        <v>0</v>
      </c>
      <c r="L2006">
        <f>Reference!G1839</f>
        <v>0</v>
      </c>
      <c r="M2006">
        <f>Reference!L1839</f>
        <v>0</v>
      </c>
      <c r="N2006">
        <f>Reference!K1839</f>
        <v>0</v>
      </c>
      <c r="O2006">
        <f>Reference!J1839</f>
        <v>0</v>
      </c>
      <c r="P2006">
        <f>Reference!O1839</f>
        <v>0</v>
      </c>
      <c r="Q2006">
        <f>Reference!N1839</f>
        <v>0</v>
      </c>
      <c r="R2006">
        <f>Reference!M1839</f>
        <v>0</v>
      </c>
      <c r="S2006">
        <f>'Milestone 3'!R363</f>
        <v>0</v>
      </c>
      <c r="T2006">
        <f>'Milestone 3'!S363</f>
        <v>0</v>
      </c>
    </row>
    <row r="2007" spans="1:20">
      <c r="A2007">
        <f>'Milestone 3'!A364</f>
        <v>0</v>
      </c>
      <c r="B2007">
        <f>'Milestone 3'!B364</f>
        <v>0</v>
      </c>
      <c r="C2007" s="21">
        <f>'Controls Language'!BL286</f>
        <v>0</v>
      </c>
      <c r="D2007">
        <f>Reference!C1840</f>
        <v>0</v>
      </c>
      <c r="E2007">
        <f>Reference!B1840</f>
        <v>0</v>
      </c>
      <c r="F2007">
        <f>Reference!A1840</f>
        <v>0</v>
      </c>
      <c r="G2007">
        <f>Reference!F1840</f>
        <v>0</v>
      </c>
      <c r="H2007">
        <f>Reference!E1840</f>
        <v>0</v>
      </c>
      <c r="I2007">
        <f>Reference!D1840</f>
        <v>0</v>
      </c>
      <c r="J2007">
        <f>Reference!I1840</f>
        <v>0</v>
      </c>
      <c r="K2007">
        <f>Reference!H1840</f>
        <v>0</v>
      </c>
      <c r="L2007">
        <f>Reference!G1840</f>
        <v>0</v>
      </c>
      <c r="M2007">
        <f>Reference!L1840</f>
        <v>0</v>
      </c>
      <c r="N2007">
        <f>Reference!K1840</f>
        <v>0</v>
      </c>
      <c r="O2007">
        <f>Reference!J1840</f>
        <v>0</v>
      </c>
      <c r="P2007">
        <f>Reference!O1840</f>
        <v>0</v>
      </c>
      <c r="Q2007">
        <f>Reference!N1840</f>
        <v>0</v>
      </c>
      <c r="R2007">
        <f>Reference!M1840</f>
        <v>0</v>
      </c>
      <c r="S2007">
        <f>'Milestone 3'!R364</f>
        <v>0</v>
      </c>
      <c r="T2007">
        <f>'Milestone 3'!S364</f>
        <v>0</v>
      </c>
    </row>
    <row r="2008" spans="1:20">
      <c r="A2008">
        <f>'Milestone 3'!A365</f>
        <v>0</v>
      </c>
      <c r="B2008">
        <f>'Milestone 3'!B365</f>
        <v>0</v>
      </c>
      <c r="C2008" s="21">
        <f>'Controls Language'!BL287</f>
        <v>0</v>
      </c>
      <c r="D2008">
        <f>Reference!C1841</f>
        <v>0</v>
      </c>
      <c r="E2008">
        <f>Reference!B1841</f>
        <v>0</v>
      </c>
      <c r="F2008">
        <f>Reference!A1841</f>
        <v>0</v>
      </c>
      <c r="G2008">
        <f>Reference!F1841</f>
        <v>0</v>
      </c>
      <c r="H2008">
        <f>Reference!E1841</f>
        <v>0</v>
      </c>
      <c r="I2008">
        <f>Reference!D1841</f>
        <v>0</v>
      </c>
      <c r="J2008">
        <f>Reference!I1841</f>
        <v>0</v>
      </c>
      <c r="K2008">
        <f>Reference!H1841</f>
        <v>0</v>
      </c>
      <c r="L2008">
        <f>Reference!G1841</f>
        <v>0</v>
      </c>
      <c r="M2008">
        <f>Reference!L1841</f>
        <v>0</v>
      </c>
      <c r="N2008">
        <f>Reference!K1841</f>
        <v>0</v>
      </c>
      <c r="O2008">
        <f>Reference!J1841</f>
        <v>0</v>
      </c>
      <c r="P2008">
        <f>Reference!O1841</f>
        <v>0</v>
      </c>
      <c r="Q2008">
        <f>Reference!N1841</f>
        <v>0</v>
      </c>
      <c r="R2008">
        <f>Reference!M1841</f>
        <v>0</v>
      </c>
      <c r="S2008">
        <f>'Milestone 3'!R365</f>
        <v>0</v>
      </c>
      <c r="T2008">
        <f>'Milestone 3'!S365</f>
        <v>0</v>
      </c>
    </row>
    <row r="2009" spans="1:20">
      <c r="A2009">
        <f>'Milestone 3'!A366</f>
        <v>0</v>
      </c>
      <c r="B2009">
        <f>'Milestone 3'!B366</f>
        <v>0</v>
      </c>
      <c r="C2009" s="21">
        <f>'Controls Language'!BL288</f>
        <v>0</v>
      </c>
      <c r="D2009">
        <f>Reference!C1842</f>
        <v>0</v>
      </c>
      <c r="E2009">
        <f>Reference!B1842</f>
        <v>0</v>
      </c>
      <c r="F2009">
        <f>Reference!A1842</f>
        <v>0</v>
      </c>
      <c r="G2009">
        <f>Reference!F1842</f>
        <v>0</v>
      </c>
      <c r="H2009">
        <f>Reference!E1842</f>
        <v>0</v>
      </c>
      <c r="I2009">
        <f>Reference!D1842</f>
        <v>0</v>
      </c>
      <c r="J2009">
        <f>Reference!I1842</f>
        <v>0</v>
      </c>
      <c r="K2009">
        <f>Reference!H1842</f>
        <v>0</v>
      </c>
      <c r="L2009">
        <f>Reference!G1842</f>
        <v>0</v>
      </c>
      <c r="M2009">
        <f>Reference!L1842</f>
        <v>0</v>
      </c>
      <c r="N2009">
        <f>Reference!K1842</f>
        <v>0</v>
      </c>
      <c r="O2009">
        <f>Reference!J1842</f>
        <v>0</v>
      </c>
      <c r="P2009">
        <f>Reference!O1842</f>
        <v>0</v>
      </c>
      <c r="Q2009">
        <f>Reference!N1842</f>
        <v>0</v>
      </c>
      <c r="R2009">
        <f>Reference!M1842</f>
        <v>0</v>
      </c>
      <c r="S2009">
        <f>'Milestone 3'!R366</f>
        <v>0</v>
      </c>
      <c r="T2009">
        <f>'Milestone 3'!S366</f>
        <v>0</v>
      </c>
    </row>
    <row r="2010" spans="1:20">
      <c r="A2010">
        <f>'Milestone 3'!A367</f>
        <v>0</v>
      </c>
      <c r="B2010">
        <f>'Milestone 3'!B367</f>
        <v>0</v>
      </c>
      <c r="C2010" s="21">
        <f>'Controls Language'!BL289</f>
        <v>0</v>
      </c>
      <c r="D2010">
        <f>Reference!C1843</f>
        <v>0</v>
      </c>
      <c r="E2010">
        <f>Reference!B1843</f>
        <v>0</v>
      </c>
      <c r="F2010">
        <f>Reference!A1843</f>
        <v>0</v>
      </c>
      <c r="G2010">
        <f>Reference!F1843</f>
        <v>0</v>
      </c>
      <c r="H2010">
        <f>Reference!E1843</f>
        <v>0</v>
      </c>
      <c r="I2010">
        <f>Reference!D1843</f>
        <v>0</v>
      </c>
      <c r="J2010">
        <f>Reference!I1843</f>
        <v>0</v>
      </c>
      <c r="K2010">
        <f>Reference!H1843</f>
        <v>0</v>
      </c>
      <c r="L2010">
        <f>Reference!G1843</f>
        <v>0</v>
      </c>
      <c r="M2010">
        <f>Reference!L1843</f>
        <v>0</v>
      </c>
      <c r="N2010">
        <f>Reference!K1843</f>
        <v>0</v>
      </c>
      <c r="O2010">
        <f>Reference!J1843</f>
        <v>0</v>
      </c>
      <c r="P2010">
        <f>Reference!O1843</f>
        <v>0</v>
      </c>
      <c r="Q2010">
        <f>Reference!N1843</f>
        <v>0</v>
      </c>
      <c r="R2010">
        <f>Reference!M1843</f>
        <v>0</v>
      </c>
      <c r="S2010">
        <f>'Milestone 3'!R367</f>
        <v>0</v>
      </c>
      <c r="T2010">
        <f>'Milestone 3'!S367</f>
        <v>0</v>
      </c>
    </row>
    <row r="2011" spans="1:20">
      <c r="A2011">
        <f>'Milestone 3'!A368</f>
        <v>0</v>
      </c>
      <c r="B2011">
        <f>'Milestone 3'!B368</f>
        <v>0</v>
      </c>
      <c r="C2011" s="21">
        <f>'Controls Language'!BL290</f>
        <v>0</v>
      </c>
      <c r="D2011">
        <f>Reference!C1844</f>
        <v>0</v>
      </c>
      <c r="E2011">
        <f>Reference!B1844</f>
        <v>0</v>
      </c>
      <c r="F2011">
        <f>Reference!A1844</f>
        <v>0</v>
      </c>
      <c r="G2011">
        <f>Reference!F1844</f>
        <v>0</v>
      </c>
      <c r="H2011">
        <f>Reference!E1844</f>
        <v>0</v>
      </c>
      <c r="I2011">
        <f>Reference!D1844</f>
        <v>0</v>
      </c>
      <c r="J2011">
        <f>Reference!I1844</f>
        <v>0</v>
      </c>
      <c r="K2011">
        <f>Reference!H1844</f>
        <v>0</v>
      </c>
      <c r="L2011">
        <f>Reference!G1844</f>
        <v>0</v>
      </c>
      <c r="M2011">
        <f>Reference!L1844</f>
        <v>0</v>
      </c>
      <c r="N2011">
        <f>Reference!K1844</f>
        <v>0</v>
      </c>
      <c r="O2011">
        <f>Reference!J1844</f>
        <v>0</v>
      </c>
      <c r="P2011">
        <f>Reference!O1844</f>
        <v>0</v>
      </c>
      <c r="Q2011">
        <f>Reference!N1844</f>
        <v>0</v>
      </c>
      <c r="R2011">
        <f>Reference!M1844</f>
        <v>0</v>
      </c>
      <c r="S2011">
        <f>'Milestone 3'!R368</f>
        <v>0</v>
      </c>
      <c r="T2011">
        <f>'Milestone 3'!S368</f>
        <v>0</v>
      </c>
    </row>
    <row r="2012" spans="1:20">
      <c r="A2012">
        <f>'Milestone 3'!A369</f>
        <v>0</v>
      </c>
      <c r="B2012">
        <f>'Milestone 3'!B369</f>
        <v>0</v>
      </c>
      <c r="C2012" s="21">
        <f>'Controls Language'!BL291</f>
        <v>0</v>
      </c>
      <c r="D2012">
        <f>Reference!C1845</f>
        <v>0</v>
      </c>
      <c r="E2012">
        <f>Reference!B1845</f>
        <v>0</v>
      </c>
      <c r="F2012">
        <f>Reference!A1845</f>
        <v>0</v>
      </c>
      <c r="G2012">
        <f>Reference!F1845</f>
        <v>0</v>
      </c>
      <c r="H2012">
        <f>Reference!E1845</f>
        <v>0</v>
      </c>
      <c r="I2012">
        <f>Reference!D1845</f>
        <v>0</v>
      </c>
      <c r="J2012">
        <f>Reference!I1845</f>
        <v>0</v>
      </c>
      <c r="K2012">
        <f>Reference!H1845</f>
        <v>0</v>
      </c>
      <c r="L2012">
        <f>Reference!G1845</f>
        <v>0</v>
      </c>
      <c r="M2012">
        <f>Reference!L1845</f>
        <v>0</v>
      </c>
      <c r="N2012">
        <f>Reference!K1845</f>
        <v>0</v>
      </c>
      <c r="O2012">
        <f>Reference!J1845</f>
        <v>0</v>
      </c>
      <c r="P2012">
        <f>Reference!O1845</f>
        <v>0</v>
      </c>
      <c r="Q2012">
        <f>Reference!N1845</f>
        <v>0</v>
      </c>
      <c r="R2012">
        <f>Reference!M1845</f>
        <v>0</v>
      </c>
      <c r="S2012">
        <f>'Milestone 3'!R369</f>
        <v>0</v>
      </c>
      <c r="T2012">
        <f>'Milestone 3'!S369</f>
        <v>0</v>
      </c>
    </row>
    <row r="2013" spans="1:20">
      <c r="A2013">
        <f>'Milestone 3'!A370</f>
        <v>0</v>
      </c>
      <c r="B2013">
        <f>'Milestone 3'!B370</f>
        <v>0</v>
      </c>
      <c r="C2013" s="21">
        <f>'Controls Language'!BL292</f>
        <v>0</v>
      </c>
      <c r="D2013">
        <f>Reference!C1846</f>
        <v>0</v>
      </c>
      <c r="E2013">
        <f>Reference!B1846</f>
        <v>0</v>
      </c>
      <c r="F2013">
        <f>Reference!A1846</f>
        <v>0</v>
      </c>
      <c r="G2013">
        <f>Reference!F1846</f>
        <v>0</v>
      </c>
      <c r="H2013">
        <f>Reference!E1846</f>
        <v>0</v>
      </c>
      <c r="I2013">
        <f>Reference!D1846</f>
        <v>0</v>
      </c>
      <c r="J2013">
        <f>Reference!I1846</f>
        <v>0</v>
      </c>
      <c r="K2013">
        <f>Reference!H1846</f>
        <v>0</v>
      </c>
      <c r="L2013">
        <f>Reference!G1846</f>
        <v>0</v>
      </c>
      <c r="M2013">
        <f>Reference!L1846</f>
        <v>0</v>
      </c>
      <c r="N2013">
        <f>Reference!K1846</f>
        <v>0</v>
      </c>
      <c r="O2013">
        <f>Reference!J1846</f>
        <v>0</v>
      </c>
      <c r="P2013">
        <f>Reference!O1846</f>
        <v>0</v>
      </c>
      <c r="Q2013">
        <f>Reference!N1846</f>
        <v>0</v>
      </c>
      <c r="R2013">
        <f>Reference!M1846</f>
        <v>0</v>
      </c>
      <c r="S2013">
        <f>'Milestone 3'!R370</f>
        <v>0</v>
      </c>
      <c r="T2013">
        <f>'Milestone 3'!S370</f>
        <v>0</v>
      </c>
    </row>
    <row r="2014" spans="1:20">
      <c r="A2014">
        <f>'Milestone 3'!A371</f>
        <v>0</v>
      </c>
      <c r="B2014">
        <f>'Milestone 3'!B371</f>
        <v>0</v>
      </c>
      <c r="C2014" s="21">
        <f>'Controls Language'!BL293</f>
        <v>0</v>
      </c>
      <c r="D2014">
        <f>Reference!C1847</f>
        <v>0</v>
      </c>
      <c r="E2014">
        <f>Reference!B1847</f>
        <v>0</v>
      </c>
      <c r="F2014">
        <f>Reference!A1847</f>
        <v>0</v>
      </c>
      <c r="G2014">
        <f>Reference!F1847</f>
        <v>0</v>
      </c>
      <c r="H2014">
        <f>Reference!E1847</f>
        <v>0</v>
      </c>
      <c r="I2014">
        <f>Reference!D1847</f>
        <v>0</v>
      </c>
      <c r="J2014">
        <f>Reference!I1847</f>
        <v>0</v>
      </c>
      <c r="K2014">
        <f>Reference!H1847</f>
        <v>0</v>
      </c>
      <c r="L2014">
        <f>Reference!G1847</f>
        <v>0</v>
      </c>
      <c r="M2014">
        <f>Reference!L1847</f>
        <v>0</v>
      </c>
      <c r="N2014">
        <f>Reference!K1847</f>
        <v>0</v>
      </c>
      <c r="O2014">
        <f>Reference!J1847</f>
        <v>0</v>
      </c>
      <c r="P2014">
        <f>Reference!O1847</f>
        <v>0</v>
      </c>
      <c r="Q2014">
        <f>Reference!N1847</f>
        <v>0</v>
      </c>
      <c r="R2014">
        <f>Reference!M1847</f>
        <v>0</v>
      </c>
      <c r="S2014">
        <f>'Milestone 3'!R371</f>
        <v>0</v>
      </c>
      <c r="T2014">
        <f>'Milestone 3'!S371</f>
        <v>0</v>
      </c>
    </row>
    <row r="2015" spans="1:20">
      <c r="A2015">
        <f>'Milestone 3'!A372</f>
        <v>0</v>
      </c>
      <c r="B2015">
        <f>'Milestone 3'!B372</f>
        <v>0</v>
      </c>
      <c r="C2015" s="21">
        <f>'Controls Language'!BL294</f>
        <v>0</v>
      </c>
      <c r="D2015">
        <f>Reference!C1848</f>
        <v>0</v>
      </c>
      <c r="E2015">
        <f>Reference!B1848</f>
        <v>0</v>
      </c>
      <c r="F2015">
        <f>Reference!A1848</f>
        <v>0</v>
      </c>
      <c r="G2015">
        <f>Reference!F1848</f>
        <v>0</v>
      </c>
      <c r="H2015">
        <f>Reference!E1848</f>
        <v>0</v>
      </c>
      <c r="I2015">
        <f>Reference!D1848</f>
        <v>0</v>
      </c>
      <c r="J2015">
        <f>Reference!I1848</f>
        <v>0</v>
      </c>
      <c r="K2015">
        <f>Reference!H1848</f>
        <v>0</v>
      </c>
      <c r="L2015">
        <f>Reference!G1848</f>
        <v>0</v>
      </c>
      <c r="M2015">
        <f>Reference!L1848</f>
        <v>0</v>
      </c>
      <c r="N2015">
        <f>Reference!K1848</f>
        <v>0</v>
      </c>
      <c r="O2015">
        <f>Reference!J1848</f>
        <v>0</v>
      </c>
      <c r="P2015">
        <f>Reference!O1848</f>
        <v>0</v>
      </c>
      <c r="Q2015">
        <f>Reference!N1848</f>
        <v>0</v>
      </c>
      <c r="R2015">
        <f>Reference!M1848</f>
        <v>0</v>
      </c>
      <c r="S2015">
        <f>'Milestone 3'!R372</f>
        <v>0</v>
      </c>
      <c r="T2015">
        <f>'Milestone 3'!S372</f>
        <v>0</v>
      </c>
    </row>
    <row r="2016" spans="1:20">
      <c r="A2016">
        <f>'Milestone 3'!A373</f>
        <v>0</v>
      </c>
      <c r="B2016">
        <f>'Milestone 3'!B373</f>
        <v>0</v>
      </c>
      <c r="C2016" s="21">
        <f>'Controls Language'!BL295</f>
        <v>0</v>
      </c>
      <c r="D2016">
        <f>Reference!C1849</f>
        <v>0</v>
      </c>
      <c r="E2016">
        <f>Reference!B1849</f>
        <v>0</v>
      </c>
      <c r="F2016">
        <f>Reference!A1849</f>
        <v>0</v>
      </c>
      <c r="G2016">
        <f>Reference!F1849</f>
        <v>0</v>
      </c>
      <c r="H2016">
        <f>Reference!E1849</f>
        <v>0</v>
      </c>
      <c r="I2016">
        <f>Reference!D1849</f>
        <v>0</v>
      </c>
      <c r="J2016">
        <f>Reference!I1849</f>
        <v>0</v>
      </c>
      <c r="K2016">
        <f>Reference!H1849</f>
        <v>0</v>
      </c>
      <c r="L2016">
        <f>Reference!G1849</f>
        <v>0</v>
      </c>
      <c r="M2016">
        <f>Reference!L1849</f>
        <v>0</v>
      </c>
      <c r="N2016">
        <f>Reference!K1849</f>
        <v>0</v>
      </c>
      <c r="O2016">
        <f>Reference!J1849</f>
        <v>0</v>
      </c>
      <c r="P2016">
        <f>Reference!O1849</f>
        <v>0</v>
      </c>
      <c r="Q2016">
        <f>Reference!N1849</f>
        <v>0</v>
      </c>
      <c r="R2016">
        <f>Reference!M1849</f>
        <v>0</v>
      </c>
      <c r="S2016">
        <f>'Milestone 3'!R373</f>
        <v>0</v>
      </c>
      <c r="T2016">
        <f>'Milestone 3'!S373</f>
        <v>0</v>
      </c>
    </row>
    <row r="2017" spans="1:20">
      <c r="A2017">
        <f>'Milestone 3'!A374</f>
        <v>0</v>
      </c>
      <c r="B2017">
        <f>'Milestone 3'!B374</f>
        <v>0</v>
      </c>
      <c r="C2017" s="21">
        <f>'Controls Language'!BL296</f>
        <v>0</v>
      </c>
      <c r="D2017">
        <f>Reference!C1850</f>
        <v>0</v>
      </c>
      <c r="E2017">
        <f>Reference!B1850</f>
        <v>0</v>
      </c>
      <c r="F2017">
        <f>Reference!A1850</f>
        <v>0</v>
      </c>
      <c r="G2017">
        <f>Reference!F1850</f>
        <v>0</v>
      </c>
      <c r="H2017">
        <f>Reference!E1850</f>
        <v>0</v>
      </c>
      <c r="I2017">
        <f>Reference!D1850</f>
        <v>0</v>
      </c>
      <c r="J2017">
        <f>Reference!I1850</f>
        <v>0</v>
      </c>
      <c r="K2017">
        <f>Reference!H1850</f>
        <v>0</v>
      </c>
      <c r="L2017">
        <f>Reference!G1850</f>
        <v>0</v>
      </c>
      <c r="M2017">
        <f>Reference!L1850</f>
        <v>0</v>
      </c>
      <c r="N2017">
        <f>Reference!K1850</f>
        <v>0</v>
      </c>
      <c r="O2017">
        <f>Reference!J1850</f>
        <v>0</v>
      </c>
      <c r="P2017">
        <f>Reference!O1850</f>
        <v>0</v>
      </c>
      <c r="Q2017">
        <f>Reference!N1850</f>
        <v>0</v>
      </c>
      <c r="R2017">
        <f>Reference!M1850</f>
        <v>0</v>
      </c>
      <c r="S2017">
        <f>'Milestone 3'!R374</f>
        <v>0</v>
      </c>
      <c r="T2017">
        <f>'Milestone 3'!S374</f>
        <v>0</v>
      </c>
    </row>
    <row r="2018" spans="1:20">
      <c r="A2018">
        <f>'Milestone 3'!A375</f>
        <v>0</v>
      </c>
      <c r="B2018">
        <f>'Milestone 3'!B375</f>
        <v>0</v>
      </c>
      <c r="C2018" s="21">
        <f>'Controls Language'!BL297</f>
        <v>0</v>
      </c>
      <c r="D2018">
        <f>Reference!C1851</f>
        <v>0</v>
      </c>
      <c r="E2018">
        <f>Reference!B1851</f>
        <v>0</v>
      </c>
      <c r="F2018">
        <f>Reference!A1851</f>
        <v>0</v>
      </c>
      <c r="G2018">
        <f>Reference!F1851</f>
        <v>0</v>
      </c>
      <c r="H2018">
        <f>Reference!E1851</f>
        <v>0</v>
      </c>
      <c r="I2018">
        <f>Reference!D1851</f>
        <v>0</v>
      </c>
      <c r="J2018">
        <f>Reference!I1851</f>
        <v>0</v>
      </c>
      <c r="K2018">
        <f>Reference!H1851</f>
        <v>0</v>
      </c>
      <c r="L2018">
        <f>Reference!G1851</f>
        <v>0</v>
      </c>
      <c r="M2018">
        <f>Reference!L1851</f>
        <v>0</v>
      </c>
      <c r="N2018">
        <f>Reference!K1851</f>
        <v>0</v>
      </c>
      <c r="O2018">
        <f>Reference!J1851</f>
        <v>0</v>
      </c>
      <c r="P2018">
        <f>Reference!O1851</f>
        <v>0</v>
      </c>
      <c r="Q2018">
        <f>Reference!N1851</f>
        <v>0</v>
      </c>
      <c r="R2018">
        <f>Reference!M1851</f>
        <v>0</v>
      </c>
      <c r="S2018">
        <f>'Milestone 3'!R375</f>
        <v>0</v>
      </c>
      <c r="T2018">
        <f>'Milestone 3'!S375</f>
        <v>0</v>
      </c>
    </row>
    <row r="2019" spans="1:20">
      <c r="A2019">
        <f>'Milestone 3'!A376</f>
        <v>0</v>
      </c>
      <c r="B2019">
        <f>'Milestone 3'!B376</f>
        <v>0</v>
      </c>
      <c r="C2019" s="21">
        <f>'Controls Language'!BL298</f>
        <v>0</v>
      </c>
      <c r="D2019">
        <f>Reference!C1852</f>
        <v>0</v>
      </c>
      <c r="E2019">
        <f>Reference!B1852</f>
        <v>0</v>
      </c>
      <c r="F2019">
        <f>Reference!A1852</f>
        <v>0</v>
      </c>
      <c r="G2019">
        <f>Reference!F1852</f>
        <v>0</v>
      </c>
      <c r="H2019">
        <f>Reference!E1852</f>
        <v>0</v>
      </c>
      <c r="I2019">
        <f>Reference!D1852</f>
        <v>0</v>
      </c>
      <c r="J2019">
        <f>Reference!I1852</f>
        <v>0</v>
      </c>
      <c r="K2019">
        <f>Reference!H1852</f>
        <v>0</v>
      </c>
      <c r="L2019">
        <f>Reference!G1852</f>
        <v>0</v>
      </c>
      <c r="M2019">
        <f>Reference!L1852</f>
        <v>0</v>
      </c>
      <c r="N2019">
        <f>Reference!K1852</f>
        <v>0</v>
      </c>
      <c r="O2019">
        <f>Reference!J1852</f>
        <v>0</v>
      </c>
      <c r="P2019">
        <f>Reference!O1852</f>
        <v>0</v>
      </c>
      <c r="Q2019">
        <f>Reference!N1852</f>
        <v>0</v>
      </c>
      <c r="R2019">
        <f>Reference!M1852</f>
        <v>0</v>
      </c>
      <c r="S2019">
        <f>'Milestone 3'!R376</f>
        <v>0</v>
      </c>
      <c r="T2019">
        <f>'Milestone 3'!S376</f>
        <v>0</v>
      </c>
    </row>
    <row r="2020" spans="1:20">
      <c r="A2020">
        <f>'Milestone 3'!A377</f>
        <v>0</v>
      </c>
      <c r="B2020">
        <f>'Milestone 3'!B377</f>
        <v>0</v>
      </c>
      <c r="C2020" s="21">
        <f>'Controls Language'!BL299</f>
        <v>0</v>
      </c>
      <c r="D2020">
        <f>Reference!C1853</f>
        <v>0</v>
      </c>
      <c r="E2020">
        <f>Reference!B1853</f>
        <v>0</v>
      </c>
      <c r="F2020">
        <f>Reference!A1853</f>
        <v>0</v>
      </c>
      <c r="G2020">
        <f>Reference!F1853</f>
        <v>0</v>
      </c>
      <c r="H2020">
        <f>Reference!E1853</f>
        <v>0</v>
      </c>
      <c r="I2020">
        <f>Reference!D1853</f>
        <v>0</v>
      </c>
      <c r="J2020">
        <f>Reference!I1853</f>
        <v>0</v>
      </c>
      <c r="K2020">
        <f>Reference!H1853</f>
        <v>0</v>
      </c>
      <c r="L2020">
        <f>Reference!G1853</f>
        <v>0</v>
      </c>
      <c r="M2020">
        <f>Reference!L1853</f>
        <v>0</v>
      </c>
      <c r="N2020">
        <f>Reference!K1853</f>
        <v>0</v>
      </c>
      <c r="O2020">
        <f>Reference!J1853</f>
        <v>0</v>
      </c>
      <c r="P2020">
        <f>Reference!O1853</f>
        <v>0</v>
      </c>
      <c r="Q2020">
        <f>Reference!N1853</f>
        <v>0</v>
      </c>
      <c r="R2020">
        <f>Reference!M1853</f>
        <v>0</v>
      </c>
      <c r="S2020">
        <f>'Milestone 3'!R377</f>
        <v>0</v>
      </c>
      <c r="T2020">
        <f>'Milestone 3'!S377</f>
        <v>0</v>
      </c>
    </row>
    <row r="2021" spans="1:20">
      <c r="A2021">
        <f>'Milestone 3'!A378</f>
        <v>0</v>
      </c>
      <c r="B2021">
        <f>'Milestone 3'!B378</f>
        <v>0</v>
      </c>
      <c r="C2021" s="21">
        <f>'Controls Language'!BL300</f>
        <v>0</v>
      </c>
      <c r="D2021">
        <f>Reference!C1854</f>
        <v>0</v>
      </c>
      <c r="E2021">
        <f>Reference!B1854</f>
        <v>0</v>
      </c>
      <c r="F2021">
        <f>Reference!A1854</f>
        <v>0</v>
      </c>
      <c r="G2021">
        <f>Reference!F1854</f>
        <v>0</v>
      </c>
      <c r="H2021">
        <f>Reference!E1854</f>
        <v>0</v>
      </c>
      <c r="I2021">
        <f>Reference!D1854</f>
        <v>0</v>
      </c>
      <c r="J2021">
        <f>Reference!I1854</f>
        <v>0</v>
      </c>
      <c r="K2021">
        <f>Reference!H1854</f>
        <v>0</v>
      </c>
      <c r="L2021">
        <f>Reference!G1854</f>
        <v>0</v>
      </c>
      <c r="M2021">
        <f>Reference!L1854</f>
        <v>0</v>
      </c>
      <c r="N2021">
        <f>Reference!K1854</f>
        <v>0</v>
      </c>
      <c r="O2021">
        <f>Reference!J1854</f>
        <v>0</v>
      </c>
      <c r="P2021">
        <f>Reference!O1854</f>
        <v>0</v>
      </c>
      <c r="Q2021">
        <f>Reference!N1854</f>
        <v>0</v>
      </c>
      <c r="R2021">
        <f>Reference!M1854</f>
        <v>0</v>
      </c>
      <c r="S2021">
        <f>'Milestone 3'!R378</f>
        <v>0</v>
      </c>
      <c r="T2021">
        <f>'Milestone 3'!S378</f>
        <v>0</v>
      </c>
    </row>
    <row r="2022" spans="1:20">
      <c r="A2022">
        <f>'Milestone 3'!A379</f>
        <v>0</v>
      </c>
      <c r="B2022">
        <f>'Milestone 3'!B379</f>
        <v>0</v>
      </c>
      <c r="C2022" s="21">
        <f>'Controls Language'!BL301</f>
        <v>0</v>
      </c>
      <c r="D2022">
        <f>Reference!C1855</f>
        <v>0</v>
      </c>
      <c r="E2022">
        <f>Reference!B1855</f>
        <v>0</v>
      </c>
      <c r="F2022">
        <f>Reference!A1855</f>
        <v>0</v>
      </c>
      <c r="G2022">
        <f>Reference!F1855</f>
        <v>0</v>
      </c>
      <c r="H2022">
        <f>Reference!E1855</f>
        <v>0</v>
      </c>
      <c r="I2022">
        <f>Reference!D1855</f>
        <v>0</v>
      </c>
      <c r="J2022">
        <f>Reference!I1855</f>
        <v>0</v>
      </c>
      <c r="K2022">
        <f>Reference!H1855</f>
        <v>0</v>
      </c>
      <c r="L2022">
        <f>Reference!G1855</f>
        <v>0</v>
      </c>
      <c r="M2022">
        <f>Reference!L1855</f>
        <v>0</v>
      </c>
      <c r="N2022">
        <f>Reference!K1855</f>
        <v>0</v>
      </c>
      <c r="O2022">
        <f>Reference!J1855</f>
        <v>0</v>
      </c>
      <c r="P2022">
        <f>Reference!O1855</f>
        <v>0</v>
      </c>
      <c r="Q2022">
        <f>Reference!N1855</f>
        <v>0</v>
      </c>
      <c r="R2022">
        <f>Reference!M1855</f>
        <v>0</v>
      </c>
      <c r="S2022">
        <f>'Milestone 3'!R379</f>
        <v>0</v>
      </c>
      <c r="T2022">
        <f>'Milestone 3'!S379</f>
        <v>0</v>
      </c>
    </row>
    <row r="2023" spans="1:20">
      <c r="A2023">
        <f>'Milestone 3'!A380</f>
        <v>0</v>
      </c>
      <c r="B2023">
        <f>'Milestone 3'!B380</f>
        <v>0</v>
      </c>
      <c r="C2023" s="21">
        <f>'Controls Language'!BL302</f>
        <v>0</v>
      </c>
      <c r="D2023">
        <f>Reference!C1856</f>
        <v>0</v>
      </c>
      <c r="E2023">
        <f>Reference!B1856</f>
        <v>0</v>
      </c>
      <c r="F2023">
        <f>Reference!A1856</f>
        <v>0</v>
      </c>
      <c r="G2023">
        <f>Reference!F1856</f>
        <v>0</v>
      </c>
      <c r="H2023">
        <f>Reference!E1856</f>
        <v>0</v>
      </c>
      <c r="I2023">
        <f>Reference!D1856</f>
        <v>0</v>
      </c>
      <c r="J2023">
        <f>Reference!I1856</f>
        <v>0</v>
      </c>
      <c r="K2023">
        <f>Reference!H1856</f>
        <v>0</v>
      </c>
      <c r="L2023">
        <f>Reference!G1856</f>
        <v>0</v>
      </c>
      <c r="M2023">
        <f>Reference!L1856</f>
        <v>0</v>
      </c>
      <c r="N2023">
        <f>Reference!K1856</f>
        <v>0</v>
      </c>
      <c r="O2023">
        <f>Reference!J1856</f>
        <v>0</v>
      </c>
      <c r="P2023">
        <f>Reference!O1856</f>
        <v>0</v>
      </c>
      <c r="Q2023">
        <f>Reference!N1856</f>
        <v>0</v>
      </c>
      <c r="R2023">
        <f>Reference!M1856</f>
        <v>0</v>
      </c>
      <c r="S2023">
        <f>'Milestone 3'!R380</f>
        <v>0</v>
      </c>
      <c r="T2023">
        <f>'Milestone 3'!S380</f>
        <v>0</v>
      </c>
    </row>
    <row r="2024" spans="1:20">
      <c r="A2024">
        <f>'Milestone 3'!A381</f>
        <v>0</v>
      </c>
      <c r="B2024">
        <f>'Milestone 3'!B381</f>
        <v>0</v>
      </c>
      <c r="C2024" s="21">
        <f>'Controls Language'!BL303</f>
        <v>0</v>
      </c>
      <c r="D2024">
        <f>Reference!C1857</f>
        <v>0</v>
      </c>
      <c r="E2024">
        <f>Reference!B1857</f>
        <v>0</v>
      </c>
      <c r="F2024">
        <f>Reference!A1857</f>
        <v>0</v>
      </c>
      <c r="G2024">
        <f>Reference!F1857</f>
        <v>0</v>
      </c>
      <c r="H2024">
        <f>Reference!E1857</f>
        <v>0</v>
      </c>
      <c r="I2024">
        <f>Reference!D1857</f>
        <v>0</v>
      </c>
      <c r="J2024">
        <f>Reference!I1857</f>
        <v>0</v>
      </c>
      <c r="K2024">
        <f>Reference!H1857</f>
        <v>0</v>
      </c>
      <c r="L2024">
        <f>Reference!G1857</f>
        <v>0</v>
      </c>
      <c r="M2024">
        <f>Reference!L1857</f>
        <v>0</v>
      </c>
      <c r="N2024">
        <f>Reference!K1857</f>
        <v>0</v>
      </c>
      <c r="O2024">
        <f>Reference!J1857</f>
        <v>0</v>
      </c>
      <c r="P2024">
        <f>Reference!O1857</f>
        <v>0</v>
      </c>
      <c r="Q2024">
        <f>Reference!N1857</f>
        <v>0</v>
      </c>
      <c r="R2024">
        <f>Reference!M1857</f>
        <v>0</v>
      </c>
      <c r="S2024">
        <f>'Milestone 3'!R381</f>
        <v>0</v>
      </c>
      <c r="T2024">
        <f>'Milestone 3'!S381</f>
        <v>0</v>
      </c>
    </row>
    <row r="2025" spans="1:20">
      <c r="A2025">
        <f>'Milestone 3'!A382</f>
        <v>0</v>
      </c>
      <c r="B2025">
        <f>'Milestone 3'!B382</f>
        <v>0</v>
      </c>
      <c r="C2025" s="21">
        <f>'Controls Language'!BL304</f>
        <v>0</v>
      </c>
      <c r="D2025">
        <f>Reference!C1858</f>
        <v>0</v>
      </c>
      <c r="E2025">
        <f>Reference!B1858</f>
        <v>0</v>
      </c>
      <c r="F2025">
        <f>Reference!A1858</f>
        <v>0</v>
      </c>
      <c r="G2025">
        <f>Reference!F1858</f>
        <v>0</v>
      </c>
      <c r="H2025">
        <f>Reference!E1858</f>
        <v>0</v>
      </c>
      <c r="I2025">
        <f>Reference!D1858</f>
        <v>0</v>
      </c>
      <c r="J2025">
        <f>Reference!I1858</f>
        <v>0</v>
      </c>
      <c r="K2025">
        <f>Reference!H1858</f>
        <v>0</v>
      </c>
      <c r="L2025">
        <f>Reference!G1858</f>
        <v>0</v>
      </c>
      <c r="M2025">
        <f>Reference!L1858</f>
        <v>0</v>
      </c>
      <c r="N2025">
        <f>Reference!K1858</f>
        <v>0</v>
      </c>
      <c r="O2025">
        <f>Reference!J1858</f>
        <v>0</v>
      </c>
      <c r="P2025">
        <f>Reference!O1858</f>
        <v>0</v>
      </c>
      <c r="Q2025">
        <f>Reference!N1858</f>
        <v>0</v>
      </c>
      <c r="R2025">
        <f>Reference!M1858</f>
        <v>0</v>
      </c>
      <c r="S2025">
        <f>'Milestone 3'!R382</f>
        <v>0</v>
      </c>
      <c r="T2025">
        <f>'Milestone 3'!S382</f>
        <v>0</v>
      </c>
    </row>
    <row r="2026" spans="1:20">
      <c r="A2026">
        <f>'Milestone 3'!A383</f>
        <v>0</v>
      </c>
      <c r="B2026">
        <f>'Milestone 3'!B383</f>
        <v>0</v>
      </c>
      <c r="C2026" s="21">
        <f>'Controls Language'!BL305</f>
        <v>0</v>
      </c>
      <c r="D2026">
        <f>Reference!C1859</f>
        <v>0</v>
      </c>
      <c r="E2026">
        <f>Reference!B1859</f>
        <v>0</v>
      </c>
      <c r="F2026">
        <f>Reference!A1859</f>
        <v>0</v>
      </c>
      <c r="G2026">
        <f>Reference!F1859</f>
        <v>0</v>
      </c>
      <c r="H2026">
        <f>Reference!E1859</f>
        <v>0</v>
      </c>
      <c r="I2026">
        <f>Reference!D1859</f>
        <v>0</v>
      </c>
      <c r="J2026">
        <f>Reference!I1859</f>
        <v>0</v>
      </c>
      <c r="K2026">
        <f>Reference!H1859</f>
        <v>0</v>
      </c>
      <c r="L2026">
        <f>Reference!G1859</f>
        <v>0</v>
      </c>
      <c r="M2026">
        <f>Reference!L1859</f>
        <v>0</v>
      </c>
      <c r="N2026">
        <f>Reference!K1859</f>
        <v>0</v>
      </c>
      <c r="O2026">
        <f>Reference!J1859</f>
        <v>0</v>
      </c>
      <c r="P2026">
        <f>Reference!O1859</f>
        <v>0</v>
      </c>
      <c r="Q2026">
        <f>Reference!N1859</f>
        <v>0</v>
      </c>
      <c r="R2026">
        <f>Reference!M1859</f>
        <v>0</v>
      </c>
      <c r="S2026">
        <f>'Milestone 3'!R383</f>
        <v>0</v>
      </c>
      <c r="T2026">
        <f>'Milestone 3'!S383</f>
        <v>0</v>
      </c>
    </row>
    <row r="2027" spans="1:20">
      <c r="A2027">
        <f>'Milestone 3'!A384</f>
        <v>0</v>
      </c>
      <c r="B2027">
        <f>'Milestone 3'!B384</f>
        <v>0</v>
      </c>
      <c r="C2027" s="21">
        <f>'Controls Language'!BL306</f>
        <v>0</v>
      </c>
      <c r="D2027">
        <f>Reference!C1860</f>
        <v>0</v>
      </c>
      <c r="E2027">
        <f>Reference!B1860</f>
        <v>0</v>
      </c>
      <c r="F2027">
        <f>Reference!A1860</f>
        <v>0</v>
      </c>
      <c r="G2027">
        <f>Reference!F1860</f>
        <v>0</v>
      </c>
      <c r="H2027">
        <f>Reference!E1860</f>
        <v>0</v>
      </c>
      <c r="I2027">
        <f>Reference!D1860</f>
        <v>0</v>
      </c>
      <c r="J2027">
        <f>Reference!I1860</f>
        <v>0</v>
      </c>
      <c r="K2027">
        <f>Reference!H1860</f>
        <v>0</v>
      </c>
      <c r="L2027">
        <f>Reference!G1860</f>
        <v>0</v>
      </c>
      <c r="M2027">
        <f>Reference!L1860</f>
        <v>0</v>
      </c>
      <c r="N2027">
        <f>Reference!K1860</f>
        <v>0</v>
      </c>
      <c r="O2027">
        <f>Reference!J1860</f>
        <v>0</v>
      </c>
      <c r="P2027">
        <f>Reference!O1860</f>
        <v>0</v>
      </c>
      <c r="Q2027">
        <f>Reference!N1860</f>
        <v>0</v>
      </c>
      <c r="R2027">
        <f>Reference!M1860</f>
        <v>0</v>
      </c>
      <c r="S2027">
        <f>'Milestone 3'!R384</f>
        <v>0</v>
      </c>
      <c r="T2027">
        <f>'Milestone 3'!S384</f>
        <v>0</v>
      </c>
    </row>
    <row r="2028" spans="1:20">
      <c r="A2028">
        <f>'Milestone 3'!A385</f>
        <v>0</v>
      </c>
      <c r="B2028">
        <f>'Milestone 3'!B385</f>
        <v>0</v>
      </c>
      <c r="C2028" s="21">
        <f>'Controls Language'!BL307</f>
        <v>0</v>
      </c>
      <c r="D2028">
        <f>Reference!C1861</f>
        <v>0</v>
      </c>
      <c r="E2028">
        <f>Reference!B1861</f>
        <v>0</v>
      </c>
      <c r="F2028">
        <f>Reference!A1861</f>
        <v>0</v>
      </c>
      <c r="G2028">
        <f>Reference!F1861</f>
        <v>0</v>
      </c>
      <c r="H2028">
        <f>Reference!E1861</f>
        <v>0</v>
      </c>
      <c r="I2028">
        <f>Reference!D1861</f>
        <v>0</v>
      </c>
      <c r="J2028">
        <f>Reference!I1861</f>
        <v>0</v>
      </c>
      <c r="K2028">
        <f>Reference!H1861</f>
        <v>0</v>
      </c>
      <c r="L2028">
        <f>Reference!G1861</f>
        <v>0</v>
      </c>
      <c r="M2028">
        <f>Reference!L1861</f>
        <v>0</v>
      </c>
      <c r="N2028">
        <f>Reference!K1861</f>
        <v>0</v>
      </c>
      <c r="O2028">
        <f>Reference!J1861</f>
        <v>0</v>
      </c>
      <c r="P2028">
        <f>Reference!O1861</f>
        <v>0</v>
      </c>
      <c r="Q2028">
        <f>Reference!N1861</f>
        <v>0</v>
      </c>
      <c r="R2028">
        <f>Reference!M1861</f>
        <v>0</v>
      </c>
      <c r="S2028">
        <f>'Milestone 3'!R385</f>
        <v>0</v>
      </c>
      <c r="T2028">
        <f>'Milestone 3'!S385</f>
        <v>0</v>
      </c>
    </row>
    <row r="2029" spans="1:20">
      <c r="A2029">
        <f>'Milestone 3'!A386</f>
        <v>0</v>
      </c>
      <c r="B2029">
        <f>'Milestone 3'!B386</f>
        <v>0</v>
      </c>
      <c r="C2029" s="21">
        <f>'Controls Language'!BL308</f>
        <v>0</v>
      </c>
      <c r="D2029">
        <f>Reference!C1862</f>
        <v>0</v>
      </c>
      <c r="E2029">
        <f>Reference!B1862</f>
        <v>0</v>
      </c>
      <c r="F2029">
        <f>Reference!A1862</f>
        <v>0</v>
      </c>
      <c r="G2029">
        <f>Reference!F1862</f>
        <v>0</v>
      </c>
      <c r="H2029">
        <f>Reference!E1862</f>
        <v>0</v>
      </c>
      <c r="I2029">
        <f>Reference!D1862</f>
        <v>0</v>
      </c>
      <c r="J2029">
        <f>Reference!I1862</f>
        <v>0</v>
      </c>
      <c r="K2029">
        <f>Reference!H1862</f>
        <v>0</v>
      </c>
      <c r="L2029">
        <f>Reference!G1862</f>
        <v>0</v>
      </c>
      <c r="M2029">
        <f>Reference!L1862</f>
        <v>0</v>
      </c>
      <c r="N2029">
        <f>Reference!K1862</f>
        <v>0</v>
      </c>
      <c r="O2029">
        <f>Reference!J1862</f>
        <v>0</v>
      </c>
      <c r="P2029">
        <f>Reference!O1862</f>
        <v>0</v>
      </c>
      <c r="Q2029">
        <f>Reference!N1862</f>
        <v>0</v>
      </c>
      <c r="R2029">
        <f>Reference!M1862</f>
        <v>0</v>
      </c>
      <c r="S2029">
        <f>'Milestone 3'!R386</f>
        <v>0</v>
      </c>
      <c r="T2029">
        <f>'Milestone 3'!S386</f>
        <v>0</v>
      </c>
    </row>
    <row r="2030" spans="1:20">
      <c r="A2030">
        <f>'Milestone 3'!A387</f>
        <v>0</v>
      </c>
      <c r="B2030">
        <f>'Milestone 3'!B387</f>
        <v>0</v>
      </c>
      <c r="C2030" s="21">
        <f>'Controls Language'!BL309</f>
        <v>0</v>
      </c>
      <c r="D2030">
        <f>Reference!C1863</f>
        <v>0</v>
      </c>
      <c r="E2030">
        <f>Reference!B1863</f>
        <v>0</v>
      </c>
      <c r="F2030">
        <f>Reference!A1863</f>
        <v>0</v>
      </c>
      <c r="G2030">
        <f>Reference!F1863</f>
        <v>0</v>
      </c>
      <c r="H2030">
        <f>Reference!E1863</f>
        <v>0</v>
      </c>
      <c r="I2030">
        <f>Reference!D1863</f>
        <v>0</v>
      </c>
      <c r="J2030">
        <f>Reference!I1863</f>
        <v>0</v>
      </c>
      <c r="K2030">
        <f>Reference!H1863</f>
        <v>0</v>
      </c>
      <c r="L2030">
        <f>Reference!G1863</f>
        <v>0</v>
      </c>
      <c r="M2030">
        <f>Reference!L1863</f>
        <v>0</v>
      </c>
      <c r="N2030">
        <f>Reference!K1863</f>
        <v>0</v>
      </c>
      <c r="O2030">
        <f>Reference!J1863</f>
        <v>0</v>
      </c>
      <c r="P2030">
        <f>Reference!O1863</f>
        <v>0</v>
      </c>
      <c r="Q2030">
        <f>Reference!N1863</f>
        <v>0</v>
      </c>
      <c r="R2030">
        <f>Reference!M1863</f>
        <v>0</v>
      </c>
      <c r="S2030">
        <f>'Milestone 3'!R387</f>
        <v>0</v>
      </c>
      <c r="T2030">
        <f>'Milestone 3'!S387</f>
        <v>0</v>
      </c>
    </row>
    <row r="2031" spans="1:20">
      <c r="A2031">
        <f>'Milestone 3'!A388</f>
        <v>0</v>
      </c>
      <c r="B2031">
        <f>'Milestone 3'!B388</f>
        <v>0</v>
      </c>
      <c r="C2031" s="21">
        <f>'Controls Language'!BL310</f>
        <v>0</v>
      </c>
      <c r="D2031">
        <f>Reference!C1864</f>
        <v>0</v>
      </c>
      <c r="E2031">
        <f>Reference!B1864</f>
        <v>0</v>
      </c>
      <c r="F2031">
        <f>Reference!A1864</f>
        <v>0</v>
      </c>
      <c r="G2031">
        <f>Reference!F1864</f>
        <v>0</v>
      </c>
      <c r="H2031">
        <f>Reference!E1864</f>
        <v>0</v>
      </c>
      <c r="I2031">
        <f>Reference!D1864</f>
        <v>0</v>
      </c>
      <c r="J2031">
        <f>Reference!I1864</f>
        <v>0</v>
      </c>
      <c r="K2031">
        <f>Reference!H1864</f>
        <v>0</v>
      </c>
      <c r="L2031">
        <f>Reference!G1864</f>
        <v>0</v>
      </c>
      <c r="M2031">
        <f>Reference!L1864</f>
        <v>0</v>
      </c>
      <c r="N2031">
        <f>Reference!K1864</f>
        <v>0</v>
      </c>
      <c r="O2031">
        <f>Reference!J1864</f>
        <v>0</v>
      </c>
      <c r="P2031">
        <f>Reference!O1864</f>
        <v>0</v>
      </c>
      <c r="Q2031">
        <f>Reference!N1864</f>
        <v>0</v>
      </c>
      <c r="R2031">
        <f>Reference!M1864</f>
        <v>0</v>
      </c>
      <c r="S2031">
        <f>'Milestone 3'!R388</f>
        <v>0</v>
      </c>
      <c r="T2031">
        <f>'Milestone 3'!S388</f>
        <v>0</v>
      </c>
    </row>
    <row r="2032" spans="1:20">
      <c r="A2032">
        <f>'Milestone 3'!A389</f>
        <v>0</v>
      </c>
      <c r="B2032">
        <f>'Milestone 3'!B389</f>
        <v>0</v>
      </c>
      <c r="C2032" s="21">
        <f>'Controls Language'!BL311</f>
        <v>0</v>
      </c>
      <c r="D2032">
        <f>Reference!C1865</f>
        <v>0</v>
      </c>
      <c r="E2032">
        <f>Reference!B1865</f>
        <v>0</v>
      </c>
      <c r="F2032">
        <f>Reference!A1865</f>
        <v>0</v>
      </c>
      <c r="G2032">
        <f>Reference!F1865</f>
        <v>0</v>
      </c>
      <c r="H2032">
        <f>Reference!E1865</f>
        <v>0</v>
      </c>
      <c r="I2032">
        <f>Reference!D1865</f>
        <v>0</v>
      </c>
      <c r="J2032">
        <f>Reference!I1865</f>
        <v>0</v>
      </c>
      <c r="K2032">
        <f>Reference!H1865</f>
        <v>0</v>
      </c>
      <c r="L2032">
        <f>Reference!G1865</f>
        <v>0</v>
      </c>
      <c r="M2032">
        <f>Reference!L1865</f>
        <v>0</v>
      </c>
      <c r="N2032">
        <f>Reference!K1865</f>
        <v>0</v>
      </c>
      <c r="O2032">
        <f>Reference!J1865</f>
        <v>0</v>
      </c>
      <c r="P2032">
        <f>Reference!O1865</f>
        <v>0</v>
      </c>
      <c r="Q2032">
        <f>Reference!N1865</f>
        <v>0</v>
      </c>
      <c r="R2032">
        <f>Reference!M1865</f>
        <v>0</v>
      </c>
      <c r="S2032">
        <f>'Milestone 3'!R389</f>
        <v>0</v>
      </c>
      <c r="T2032">
        <f>'Milestone 3'!S389</f>
        <v>0</v>
      </c>
    </row>
    <row r="2033" spans="1:20">
      <c r="A2033">
        <f>'Milestone 3'!A390</f>
        <v>0</v>
      </c>
      <c r="B2033">
        <f>'Milestone 3'!B390</f>
        <v>0</v>
      </c>
      <c r="C2033" s="21">
        <f>'Controls Language'!BL312</f>
        <v>0</v>
      </c>
      <c r="D2033">
        <f>Reference!C1866</f>
        <v>0</v>
      </c>
      <c r="E2033">
        <f>Reference!B1866</f>
        <v>0</v>
      </c>
      <c r="F2033">
        <f>Reference!A1866</f>
        <v>0</v>
      </c>
      <c r="G2033">
        <f>Reference!F1866</f>
        <v>0</v>
      </c>
      <c r="H2033">
        <f>Reference!E1866</f>
        <v>0</v>
      </c>
      <c r="I2033">
        <f>Reference!D1866</f>
        <v>0</v>
      </c>
      <c r="J2033">
        <f>Reference!I1866</f>
        <v>0</v>
      </c>
      <c r="K2033">
        <f>Reference!H1866</f>
        <v>0</v>
      </c>
      <c r="L2033">
        <f>Reference!G1866</f>
        <v>0</v>
      </c>
      <c r="M2033">
        <f>Reference!L1866</f>
        <v>0</v>
      </c>
      <c r="N2033">
        <f>Reference!K1866</f>
        <v>0</v>
      </c>
      <c r="O2033">
        <f>Reference!J1866</f>
        <v>0</v>
      </c>
      <c r="P2033">
        <f>Reference!O1866</f>
        <v>0</v>
      </c>
      <c r="Q2033">
        <f>Reference!N1866</f>
        <v>0</v>
      </c>
      <c r="R2033">
        <f>Reference!M1866</f>
        <v>0</v>
      </c>
      <c r="S2033">
        <f>'Milestone 3'!R390</f>
        <v>0</v>
      </c>
      <c r="T2033">
        <f>'Milestone 3'!S390</f>
        <v>0</v>
      </c>
    </row>
    <row r="2034" spans="1:20">
      <c r="A2034">
        <f>'Milestone 3'!A391</f>
        <v>0</v>
      </c>
      <c r="B2034">
        <f>'Milestone 3'!B391</f>
        <v>0</v>
      </c>
      <c r="C2034" s="21">
        <f>'Controls Language'!BL313</f>
        <v>0</v>
      </c>
      <c r="D2034">
        <f>Reference!C1867</f>
        <v>0</v>
      </c>
      <c r="E2034">
        <f>Reference!B1867</f>
        <v>0</v>
      </c>
      <c r="F2034">
        <f>Reference!A1867</f>
        <v>0</v>
      </c>
      <c r="G2034">
        <f>Reference!F1867</f>
        <v>0</v>
      </c>
      <c r="H2034">
        <f>Reference!E1867</f>
        <v>0</v>
      </c>
      <c r="I2034">
        <f>Reference!D1867</f>
        <v>0</v>
      </c>
      <c r="J2034">
        <f>Reference!I1867</f>
        <v>0</v>
      </c>
      <c r="K2034">
        <f>Reference!H1867</f>
        <v>0</v>
      </c>
      <c r="L2034">
        <f>Reference!G1867</f>
        <v>0</v>
      </c>
      <c r="M2034">
        <f>Reference!L1867</f>
        <v>0</v>
      </c>
      <c r="N2034">
        <f>Reference!K1867</f>
        <v>0</v>
      </c>
      <c r="O2034">
        <f>Reference!J1867</f>
        <v>0</v>
      </c>
      <c r="P2034">
        <f>Reference!O1867</f>
        <v>0</v>
      </c>
      <c r="Q2034">
        <f>Reference!N1867</f>
        <v>0</v>
      </c>
      <c r="R2034">
        <f>Reference!M1867</f>
        <v>0</v>
      </c>
      <c r="S2034">
        <f>'Milestone 3'!R391</f>
        <v>0</v>
      </c>
      <c r="T2034">
        <f>'Milestone 3'!S391</f>
        <v>0</v>
      </c>
    </row>
    <row r="2035" spans="1:20">
      <c r="A2035">
        <f>'Milestone 3'!A392</f>
        <v>0</v>
      </c>
      <c r="B2035">
        <f>'Milestone 3'!B392</f>
        <v>0</v>
      </c>
      <c r="C2035" s="21">
        <f>'Controls Language'!BL314</f>
        <v>0</v>
      </c>
      <c r="D2035">
        <f>Reference!C1868</f>
        <v>0</v>
      </c>
      <c r="E2035">
        <f>Reference!B1868</f>
        <v>0</v>
      </c>
      <c r="F2035">
        <f>Reference!A1868</f>
        <v>0</v>
      </c>
      <c r="G2035">
        <f>Reference!F1868</f>
        <v>0</v>
      </c>
      <c r="H2035">
        <f>Reference!E1868</f>
        <v>0</v>
      </c>
      <c r="I2035">
        <f>Reference!D1868</f>
        <v>0</v>
      </c>
      <c r="J2035">
        <f>Reference!I1868</f>
        <v>0</v>
      </c>
      <c r="K2035">
        <f>Reference!H1868</f>
        <v>0</v>
      </c>
      <c r="L2035">
        <f>Reference!G1868</f>
        <v>0</v>
      </c>
      <c r="M2035">
        <f>Reference!L1868</f>
        <v>0</v>
      </c>
      <c r="N2035">
        <f>Reference!K1868</f>
        <v>0</v>
      </c>
      <c r="O2035">
        <f>Reference!J1868</f>
        <v>0</v>
      </c>
      <c r="P2035">
        <f>Reference!O1868</f>
        <v>0</v>
      </c>
      <c r="Q2035">
        <f>Reference!N1868</f>
        <v>0</v>
      </c>
      <c r="R2035">
        <f>Reference!M1868</f>
        <v>0</v>
      </c>
      <c r="S2035">
        <f>'Milestone 3'!R392</f>
        <v>0</v>
      </c>
      <c r="T2035">
        <f>'Milestone 3'!S392</f>
        <v>0</v>
      </c>
    </row>
    <row r="2036" spans="1:20">
      <c r="A2036">
        <f>'Milestone 3'!A393</f>
        <v>0</v>
      </c>
      <c r="B2036">
        <f>'Milestone 3'!B393</f>
        <v>0</v>
      </c>
      <c r="C2036" s="21">
        <f>'Controls Language'!BL315</f>
        <v>0</v>
      </c>
      <c r="D2036">
        <f>Reference!C1869</f>
        <v>0</v>
      </c>
      <c r="E2036">
        <f>Reference!B1869</f>
        <v>0</v>
      </c>
      <c r="F2036">
        <f>Reference!A1869</f>
        <v>0</v>
      </c>
      <c r="G2036">
        <f>Reference!F1869</f>
        <v>0</v>
      </c>
      <c r="H2036">
        <f>Reference!E1869</f>
        <v>0</v>
      </c>
      <c r="I2036">
        <f>Reference!D1869</f>
        <v>0</v>
      </c>
      <c r="J2036">
        <f>Reference!I1869</f>
        <v>0</v>
      </c>
      <c r="K2036">
        <f>Reference!H1869</f>
        <v>0</v>
      </c>
      <c r="L2036">
        <f>Reference!G1869</f>
        <v>0</v>
      </c>
      <c r="M2036">
        <f>Reference!L1869</f>
        <v>0</v>
      </c>
      <c r="N2036">
        <f>Reference!K1869</f>
        <v>0</v>
      </c>
      <c r="O2036">
        <f>Reference!J1869</f>
        <v>0</v>
      </c>
      <c r="P2036">
        <f>Reference!O1869</f>
        <v>0</v>
      </c>
      <c r="Q2036">
        <f>Reference!N1869</f>
        <v>0</v>
      </c>
      <c r="R2036">
        <f>Reference!M1869</f>
        <v>0</v>
      </c>
      <c r="S2036">
        <f>'Milestone 3'!R393</f>
        <v>0</v>
      </c>
      <c r="T2036">
        <f>'Milestone 3'!S393</f>
        <v>0</v>
      </c>
    </row>
    <row r="2037" spans="1:20">
      <c r="A2037">
        <f>'Milestone 3'!A394</f>
        <v>0</v>
      </c>
      <c r="B2037">
        <f>'Milestone 3'!B394</f>
        <v>0</v>
      </c>
      <c r="C2037" s="21">
        <f>'Controls Language'!BL316</f>
        <v>0</v>
      </c>
      <c r="D2037">
        <f>Reference!C1870</f>
        <v>0</v>
      </c>
      <c r="E2037">
        <f>Reference!B1870</f>
        <v>0</v>
      </c>
      <c r="F2037">
        <f>Reference!A1870</f>
        <v>0</v>
      </c>
      <c r="G2037">
        <f>Reference!F1870</f>
        <v>0</v>
      </c>
      <c r="H2037">
        <f>Reference!E1870</f>
        <v>0</v>
      </c>
      <c r="I2037">
        <f>Reference!D1870</f>
        <v>0</v>
      </c>
      <c r="J2037">
        <f>Reference!I1870</f>
        <v>0</v>
      </c>
      <c r="K2037">
        <f>Reference!H1870</f>
        <v>0</v>
      </c>
      <c r="L2037">
        <f>Reference!G1870</f>
        <v>0</v>
      </c>
      <c r="M2037">
        <f>Reference!L1870</f>
        <v>0</v>
      </c>
      <c r="N2037">
        <f>Reference!K1870</f>
        <v>0</v>
      </c>
      <c r="O2037">
        <f>Reference!J1870</f>
        <v>0</v>
      </c>
      <c r="P2037">
        <f>Reference!O1870</f>
        <v>0</v>
      </c>
      <c r="Q2037">
        <f>Reference!N1870</f>
        <v>0</v>
      </c>
      <c r="R2037">
        <f>Reference!M1870</f>
        <v>0</v>
      </c>
      <c r="S2037">
        <f>'Milestone 3'!R394</f>
        <v>0</v>
      </c>
      <c r="T2037">
        <f>'Milestone 3'!S394</f>
        <v>0</v>
      </c>
    </row>
    <row r="2038" spans="1:20">
      <c r="A2038">
        <f>'Milestone 3'!A395</f>
        <v>0</v>
      </c>
      <c r="B2038">
        <f>'Milestone 3'!B395</f>
        <v>0</v>
      </c>
      <c r="C2038" s="21">
        <f>'Controls Language'!BL317</f>
        <v>0</v>
      </c>
      <c r="D2038">
        <f>Reference!C1871</f>
        <v>0</v>
      </c>
      <c r="E2038">
        <f>Reference!B1871</f>
        <v>0</v>
      </c>
      <c r="F2038">
        <f>Reference!A1871</f>
        <v>0</v>
      </c>
      <c r="G2038">
        <f>Reference!F1871</f>
        <v>0</v>
      </c>
      <c r="H2038">
        <f>Reference!E1871</f>
        <v>0</v>
      </c>
      <c r="I2038">
        <f>Reference!D1871</f>
        <v>0</v>
      </c>
      <c r="J2038">
        <f>Reference!I1871</f>
        <v>0</v>
      </c>
      <c r="K2038">
        <f>Reference!H1871</f>
        <v>0</v>
      </c>
      <c r="L2038">
        <f>Reference!G1871</f>
        <v>0</v>
      </c>
      <c r="M2038">
        <f>Reference!L1871</f>
        <v>0</v>
      </c>
      <c r="N2038">
        <f>Reference!K1871</f>
        <v>0</v>
      </c>
      <c r="O2038">
        <f>Reference!J1871</f>
        <v>0</v>
      </c>
      <c r="P2038">
        <f>Reference!O1871</f>
        <v>0</v>
      </c>
      <c r="Q2038">
        <f>Reference!N1871</f>
        <v>0</v>
      </c>
      <c r="R2038">
        <f>Reference!M1871</f>
        <v>0</v>
      </c>
      <c r="S2038">
        <f>'Milestone 3'!R395</f>
        <v>0</v>
      </c>
      <c r="T2038">
        <f>'Milestone 3'!S395</f>
        <v>0</v>
      </c>
    </row>
    <row r="2039" spans="1:20">
      <c r="A2039">
        <f>'Milestone 3'!A396</f>
        <v>0</v>
      </c>
      <c r="B2039">
        <f>'Milestone 3'!B396</f>
        <v>0</v>
      </c>
      <c r="C2039" s="21">
        <f>'Controls Language'!BL318</f>
        <v>0</v>
      </c>
      <c r="D2039">
        <f>Reference!C1872</f>
        <v>0</v>
      </c>
      <c r="E2039">
        <f>Reference!B1872</f>
        <v>0</v>
      </c>
      <c r="F2039">
        <f>Reference!A1872</f>
        <v>0</v>
      </c>
      <c r="G2039">
        <f>Reference!F1872</f>
        <v>0</v>
      </c>
      <c r="H2039">
        <f>Reference!E1872</f>
        <v>0</v>
      </c>
      <c r="I2039">
        <f>Reference!D1872</f>
        <v>0</v>
      </c>
      <c r="J2039">
        <f>Reference!I1872</f>
        <v>0</v>
      </c>
      <c r="K2039">
        <f>Reference!H1872</f>
        <v>0</v>
      </c>
      <c r="L2039">
        <f>Reference!G1872</f>
        <v>0</v>
      </c>
      <c r="M2039">
        <f>Reference!L1872</f>
        <v>0</v>
      </c>
      <c r="N2039">
        <f>Reference!K1872</f>
        <v>0</v>
      </c>
      <c r="O2039">
        <f>Reference!J1872</f>
        <v>0</v>
      </c>
      <c r="P2039">
        <f>Reference!O1872</f>
        <v>0</v>
      </c>
      <c r="Q2039">
        <f>Reference!N1872</f>
        <v>0</v>
      </c>
      <c r="R2039">
        <f>Reference!M1872</f>
        <v>0</v>
      </c>
      <c r="S2039">
        <f>'Milestone 3'!R396</f>
        <v>0</v>
      </c>
      <c r="T2039">
        <f>'Milestone 3'!S396</f>
        <v>0</v>
      </c>
    </row>
    <row r="2040" spans="1:20">
      <c r="A2040">
        <f>'Milestone 3'!A397</f>
        <v>0</v>
      </c>
      <c r="B2040">
        <f>'Milestone 3'!B397</f>
        <v>0</v>
      </c>
      <c r="C2040" s="21">
        <f>'Controls Language'!BL319</f>
        <v>0</v>
      </c>
      <c r="D2040">
        <f>Reference!C1873</f>
        <v>0</v>
      </c>
      <c r="E2040">
        <f>Reference!B1873</f>
        <v>0</v>
      </c>
      <c r="F2040">
        <f>Reference!A1873</f>
        <v>0</v>
      </c>
      <c r="G2040">
        <f>Reference!F1873</f>
        <v>0</v>
      </c>
      <c r="H2040">
        <f>Reference!E1873</f>
        <v>0</v>
      </c>
      <c r="I2040">
        <f>Reference!D1873</f>
        <v>0</v>
      </c>
      <c r="J2040">
        <f>Reference!I1873</f>
        <v>0</v>
      </c>
      <c r="K2040">
        <f>Reference!H1873</f>
        <v>0</v>
      </c>
      <c r="L2040">
        <f>Reference!G1873</f>
        <v>0</v>
      </c>
      <c r="M2040">
        <f>Reference!L1873</f>
        <v>0</v>
      </c>
      <c r="N2040">
        <f>Reference!K1873</f>
        <v>0</v>
      </c>
      <c r="O2040">
        <f>Reference!J1873</f>
        <v>0</v>
      </c>
      <c r="P2040">
        <f>Reference!O1873</f>
        <v>0</v>
      </c>
      <c r="Q2040">
        <f>Reference!N1873</f>
        <v>0</v>
      </c>
      <c r="R2040">
        <f>Reference!M1873</f>
        <v>0</v>
      </c>
      <c r="S2040">
        <f>'Milestone 3'!R397</f>
        <v>0</v>
      </c>
      <c r="T2040">
        <f>'Milestone 3'!S397</f>
        <v>0</v>
      </c>
    </row>
    <row r="2041" spans="1:20">
      <c r="A2041">
        <f>'Milestone 3'!A398</f>
        <v>0</v>
      </c>
      <c r="B2041">
        <f>'Milestone 3'!B398</f>
        <v>0</v>
      </c>
      <c r="C2041" s="21">
        <f>'Controls Language'!BL320</f>
        <v>0</v>
      </c>
      <c r="D2041">
        <f>Reference!C1874</f>
        <v>0</v>
      </c>
      <c r="E2041">
        <f>Reference!B1874</f>
        <v>0</v>
      </c>
      <c r="F2041">
        <f>Reference!A1874</f>
        <v>0</v>
      </c>
      <c r="G2041">
        <f>Reference!F1874</f>
        <v>0</v>
      </c>
      <c r="H2041">
        <f>Reference!E1874</f>
        <v>0</v>
      </c>
      <c r="I2041">
        <f>Reference!D1874</f>
        <v>0</v>
      </c>
      <c r="J2041">
        <f>Reference!I1874</f>
        <v>0</v>
      </c>
      <c r="K2041">
        <f>Reference!H1874</f>
        <v>0</v>
      </c>
      <c r="L2041">
        <f>Reference!G1874</f>
        <v>0</v>
      </c>
      <c r="M2041">
        <f>Reference!L1874</f>
        <v>0</v>
      </c>
      <c r="N2041">
        <f>Reference!K1874</f>
        <v>0</v>
      </c>
      <c r="O2041">
        <f>Reference!J1874</f>
        <v>0</v>
      </c>
      <c r="P2041">
        <f>Reference!O1874</f>
        <v>0</v>
      </c>
      <c r="Q2041">
        <f>Reference!N1874</f>
        <v>0</v>
      </c>
      <c r="R2041">
        <f>Reference!M1874</f>
        <v>0</v>
      </c>
      <c r="S2041">
        <f>'Milestone 3'!R398</f>
        <v>0</v>
      </c>
      <c r="T2041">
        <f>'Milestone 3'!S398</f>
        <v>0</v>
      </c>
    </row>
    <row r="2042" spans="1:20">
      <c r="A2042">
        <f>'Milestone 3'!A399</f>
        <v>0</v>
      </c>
      <c r="B2042">
        <f>'Milestone 3'!B399</f>
        <v>0</v>
      </c>
      <c r="C2042" s="21">
        <f>'Controls Language'!BL321</f>
        <v>0</v>
      </c>
      <c r="D2042">
        <f>Reference!C1875</f>
        <v>0</v>
      </c>
      <c r="E2042">
        <f>Reference!B1875</f>
        <v>0</v>
      </c>
      <c r="F2042">
        <f>Reference!A1875</f>
        <v>0</v>
      </c>
      <c r="G2042">
        <f>Reference!F1875</f>
        <v>0</v>
      </c>
      <c r="H2042">
        <f>Reference!E1875</f>
        <v>0</v>
      </c>
      <c r="I2042">
        <f>Reference!D1875</f>
        <v>0</v>
      </c>
      <c r="J2042">
        <f>Reference!I1875</f>
        <v>0</v>
      </c>
      <c r="K2042">
        <f>Reference!H1875</f>
        <v>0</v>
      </c>
      <c r="L2042">
        <f>Reference!G1875</f>
        <v>0</v>
      </c>
      <c r="M2042">
        <f>Reference!L1875</f>
        <v>0</v>
      </c>
      <c r="N2042">
        <f>Reference!K1875</f>
        <v>0</v>
      </c>
      <c r="O2042">
        <f>Reference!J1875</f>
        <v>0</v>
      </c>
      <c r="P2042">
        <f>Reference!O1875</f>
        <v>0</v>
      </c>
      <c r="Q2042">
        <f>Reference!N1875</f>
        <v>0</v>
      </c>
      <c r="R2042">
        <f>Reference!M1875</f>
        <v>0</v>
      </c>
      <c r="S2042">
        <f>'Milestone 3'!R399</f>
        <v>0</v>
      </c>
      <c r="T2042">
        <f>'Milestone 3'!S399</f>
        <v>0</v>
      </c>
    </row>
    <row r="2043" spans="1:20">
      <c r="A2043">
        <f>'Milestone 3'!A400</f>
        <v>0</v>
      </c>
      <c r="B2043">
        <f>'Milestone 3'!B400</f>
        <v>0</v>
      </c>
      <c r="C2043" s="21">
        <f>'Controls Language'!BL322</f>
        <v>0</v>
      </c>
      <c r="D2043">
        <f>Reference!C1876</f>
        <v>0</v>
      </c>
      <c r="E2043">
        <f>Reference!B1876</f>
        <v>0</v>
      </c>
      <c r="F2043">
        <f>Reference!A1876</f>
        <v>0</v>
      </c>
      <c r="G2043">
        <f>Reference!F1876</f>
        <v>0</v>
      </c>
      <c r="H2043">
        <f>Reference!E1876</f>
        <v>0</v>
      </c>
      <c r="I2043">
        <f>Reference!D1876</f>
        <v>0</v>
      </c>
      <c r="J2043">
        <f>Reference!I1876</f>
        <v>0</v>
      </c>
      <c r="K2043">
        <f>Reference!H1876</f>
        <v>0</v>
      </c>
      <c r="L2043">
        <f>Reference!G1876</f>
        <v>0</v>
      </c>
      <c r="M2043">
        <f>Reference!L1876</f>
        <v>0</v>
      </c>
      <c r="N2043">
        <f>Reference!K1876</f>
        <v>0</v>
      </c>
      <c r="O2043">
        <f>Reference!J1876</f>
        <v>0</v>
      </c>
      <c r="P2043">
        <f>Reference!O1876</f>
        <v>0</v>
      </c>
      <c r="Q2043">
        <f>Reference!N1876</f>
        <v>0</v>
      </c>
      <c r="R2043">
        <f>Reference!M1876</f>
        <v>0</v>
      </c>
      <c r="S2043">
        <f>'Milestone 3'!R400</f>
        <v>0</v>
      </c>
      <c r="T2043">
        <f>'Milestone 3'!S400</f>
        <v>0</v>
      </c>
    </row>
    <row r="2044" spans="1:20">
      <c r="A2044">
        <f>'Milestone 3'!A401</f>
        <v>0</v>
      </c>
      <c r="B2044">
        <f>'Milestone 3'!B401</f>
        <v>0</v>
      </c>
      <c r="C2044" s="21">
        <f>'Controls Language'!BL323</f>
        <v>0</v>
      </c>
      <c r="D2044">
        <f>Reference!C1877</f>
        <v>0</v>
      </c>
      <c r="E2044">
        <f>Reference!B1877</f>
        <v>0</v>
      </c>
      <c r="F2044">
        <f>Reference!A1877</f>
        <v>0</v>
      </c>
      <c r="G2044">
        <f>Reference!F1877</f>
        <v>0</v>
      </c>
      <c r="H2044">
        <f>Reference!E1877</f>
        <v>0</v>
      </c>
      <c r="I2044">
        <f>Reference!D1877</f>
        <v>0</v>
      </c>
      <c r="J2044">
        <f>Reference!I1877</f>
        <v>0</v>
      </c>
      <c r="K2044">
        <f>Reference!H1877</f>
        <v>0</v>
      </c>
      <c r="L2044">
        <f>Reference!G1877</f>
        <v>0</v>
      </c>
      <c r="M2044">
        <f>Reference!L1877</f>
        <v>0</v>
      </c>
      <c r="N2044">
        <f>Reference!K1877</f>
        <v>0</v>
      </c>
      <c r="O2044">
        <f>Reference!J1877</f>
        <v>0</v>
      </c>
      <c r="P2044">
        <f>Reference!O1877</f>
        <v>0</v>
      </c>
      <c r="Q2044">
        <f>Reference!N1877</f>
        <v>0</v>
      </c>
      <c r="R2044">
        <f>Reference!M1877</f>
        <v>0</v>
      </c>
      <c r="S2044">
        <f>'Milestone 3'!R401</f>
        <v>0</v>
      </c>
      <c r="T2044">
        <f>'Milestone 3'!S401</f>
        <v>0</v>
      </c>
    </row>
    <row r="2045" spans="1:20">
      <c r="A2045">
        <f>'Milestone 3'!A402</f>
        <v>0</v>
      </c>
      <c r="B2045">
        <f>'Milestone 3'!B402</f>
        <v>0</v>
      </c>
      <c r="C2045" s="21">
        <f>'Controls Language'!BL324</f>
        <v>0</v>
      </c>
      <c r="D2045">
        <f>Reference!C1878</f>
        <v>0</v>
      </c>
      <c r="E2045">
        <f>Reference!B1878</f>
        <v>0</v>
      </c>
      <c r="F2045">
        <f>Reference!A1878</f>
        <v>0</v>
      </c>
      <c r="G2045">
        <f>Reference!F1878</f>
        <v>0</v>
      </c>
      <c r="H2045">
        <f>Reference!E1878</f>
        <v>0</v>
      </c>
      <c r="I2045">
        <f>Reference!D1878</f>
        <v>0</v>
      </c>
      <c r="J2045">
        <f>Reference!I1878</f>
        <v>0</v>
      </c>
      <c r="K2045">
        <f>Reference!H1878</f>
        <v>0</v>
      </c>
      <c r="L2045">
        <f>Reference!G1878</f>
        <v>0</v>
      </c>
      <c r="M2045">
        <f>Reference!L1878</f>
        <v>0</v>
      </c>
      <c r="N2045">
        <f>Reference!K1878</f>
        <v>0</v>
      </c>
      <c r="O2045">
        <f>Reference!J1878</f>
        <v>0</v>
      </c>
      <c r="P2045">
        <f>Reference!O1878</f>
        <v>0</v>
      </c>
      <c r="Q2045">
        <f>Reference!N1878</f>
        <v>0</v>
      </c>
      <c r="R2045">
        <f>Reference!M1878</f>
        <v>0</v>
      </c>
      <c r="S2045">
        <f>'Milestone 3'!R402</f>
        <v>0</v>
      </c>
      <c r="T2045">
        <f>'Milestone 3'!S402</f>
        <v>0</v>
      </c>
    </row>
    <row r="2046" spans="1:20">
      <c r="A2046">
        <f>'Milestone 3'!A403</f>
        <v>0</v>
      </c>
      <c r="B2046">
        <f>'Milestone 3'!B403</f>
        <v>0</v>
      </c>
      <c r="C2046" s="21">
        <f>'Controls Language'!BL325</f>
        <v>0</v>
      </c>
      <c r="D2046">
        <f>Reference!C1879</f>
        <v>0</v>
      </c>
      <c r="E2046">
        <f>Reference!B1879</f>
        <v>0</v>
      </c>
      <c r="F2046">
        <f>Reference!A1879</f>
        <v>0</v>
      </c>
      <c r="G2046">
        <f>Reference!F1879</f>
        <v>0</v>
      </c>
      <c r="H2046">
        <f>Reference!E1879</f>
        <v>0</v>
      </c>
      <c r="I2046">
        <f>Reference!D1879</f>
        <v>0</v>
      </c>
      <c r="J2046">
        <f>Reference!I1879</f>
        <v>0</v>
      </c>
      <c r="K2046">
        <f>Reference!H1879</f>
        <v>0</v>
      </c>
      <c r="L2046">
        <f>Reference!G1879</f>
        <v>0</v>
      </c>
      <c r="M2046">
        <f>Reference!L1879</f>
        <v>0</v>
      </c>
      <c r="N2046">
        <f>Reference!K1879</f>
        <v>0</v>
      </c>
      <c r="O2046">
        <f>Reference!J1879</f>
        <v>0</v>
      </c>
      <c r="P2046">
        <f>Reference!O1879</f>
        <v>0</v>
      </c>
      <c r="Q2046">
        <f>Reference!N1879</f>
        <v>0</v>
      </c>
      <c r="R2046">
        <f>Reference!M1879</f>
        <v>0</v>
      </c>
      <c r="S2046">
        <f>'Milestone 3'!R403</f>
        <v>0</v>
      </c>
      <c r="T2046">
        <f>'Milestone 3'!S403</f>
        <v>0</v>
      </c>
    </row>
    <row r="2047" spans="1:20">
      <c r="A2047">
        <f>'Milestone 3'!A404</f>
        <v>0</v>
      </c>
      <c r="B2047">
        <f>'Milestone 3'!B404</f>
        <v>0</v>
      </c>
      <c r="C2047" s="21">
        <f>'Controls Language'!BL326</f>
        <v>0</v>
      </c>
      <c r="D2047">
        <f>Reference!C1880</f>
        <v>0</v>
      </c>
      <c r="E2047">
        <f>Reference!B1880</f>
        <v>0</v>
      </c>
      <c r="F2047">
        <f>Reference!A1880</f>
        <v>0</v>
      </c>
      <c r="G2047">
        <f>Reference!F1880</f>
        <v>0</v>
      </c>
      <c r="H2047">
        <f>Reference!E1880</f>
        <v>0</v>
      </c>
      <c r="I2047">
        <f>Reference!D1880</f>
        <v>0</v>
      </c>
      <c r="J2047">
        <f>Reference!I1880</f>
        <v>0</v>
      </c>
      <c r="K2047">
        <f>Reference!H1880</f>
        <v>0</v>
      </c>
      <c r="L2047">
        <f>Reference!G1880</f>
        <v>0</v>
      </c>
      <c r="M2047">
        <f>Reference!L1880</f>
        <v>0</v>
      </c>
      <c r="N2047">
        <f>Reference!K1880</f>
        <v>0</v>
      </c>
      <c r="O2047">
        <f>Reference!J1880</f>
        <v>0</v>
      </c>
      <c r="P2047">
        <f>Reference!O1880</f>
        <v>0</v>
      </c>
      <c r="Q2047">
        <f>Reference!N1880</f>
        <v>0</v>
      </c>
      <c r="R2047">
        <f>Reference!M1880</f>
        <v>0</v>
      </c>
      <c r="S2047">
        <f>'Milestone 3'!R404</f>
        <v>0</v>
      </c>
      <c r="T2047">
        <f>'Milestone 3'!S404</f>
        <v>0</v>
      </c>
    </row>
    <row r="2048" spans="1:20">
      <c r="A2048">
        <f>'Milestone 3'!A405</f>
        <v>0</v>
      </c>
      <c r="B2048">
        <f>'Milestone 3'!B405</f>
        <v>0</v>
      </c>
      <c r="C2048" s="21">
        <f>'Controls Language'!BL327</f>
        <v>0</v>
      </c>
      <c r="D2048">
        <f>Reference!C1881</f>
        <v>0</v>
      </c>
      <c r="E2048">
        <f>Reference!B1881</f>
        <v>0</v>
      </c>
      <c r="F2048">
        <f>Reference!A1881</f>
        <v>0</v>
      </c>
      <c r="G2048">
        <f>Reference!F1881</f>
        <v>0</v>
      </c>
      <c r="H2048">
        <f>Reference!E1881</f>
        <v>0</v>
      </c>
      <c r="I2048">
        <f>Reference!D1881</f>
        <v>0</v>
      </c>
      <c r="J2048">
        <f>Reference!I1881</f>
        <v>0</v>
      </c>
      <c r="K2048">
        <f>Reference!H1881</f>
        <v>0</v>
      </c>
      <c r="L2048">
        <f>Reference!G1881</f>
        <v>0</v>
      </c>
      <c r="M2048">
        <f>Reference!L1881</f>
        <v>0</v>
      </c>
      <c r="N2048">
        <f>Reference!K1881</f>
        <v>0</v>
      </c>
      <c r="O2048">
        <f>Reference!J1881</f>
        <v>0</v>
      </c>
      <c r="P2048">
        <f>Reference!O1881</f>
        <v>0</v>
      </c>
      <c r="Q2048">
        <f>Reference!N1881</f>
        <v>0</v>
      </c>
      <c r="R2048">
        <f>Reference!M1881</f>
        <v>0</v>
      </c>
      <c r="S2048">
        <f>'Milestone 3'!R405</f>
        <v>0</v>
      </c>
      <c r="T2048">
        <f>'Milestone 3'!S405</f>
        <v>0</v>
      </c>
    </row>
    <row r="2049" spans="1:20">
      <c r="A2049">
        <f>'Milestone 3'!A406</f>
        <v>0</v>
      </c>
      <c r="B2049">
        <f>'Milestone 3'!B406</f>
        <v>0</v>
      </c>
      <c r="C2049" s="21">
        <f>'Controls Language'!BL328</f>
        <v>0</v>
      </c>
      <c r="D2049">
        <f>Reference!C1882</f>
        <v>0</v>
      </c>
      <c r="E2049">
        <f>Reference!B1882</f>
        <v>0</v>
      </c>
      <c r="F2049">
        <f>Reference!A1882</f>
        <v>0</v>
      </c>
      <c r="G2049">
        <f>Reference!F1882</f>
        <v>0</v>
      </c>
      <c r="H2049">
        <f>Reference!E1882</f>
        <v>0</v>
      </c>
      <c r="I2049">
        <f>Reference!D1882</f>
        <v>0</v>
      </c>
      <c r="J2049">
        <f>Reference!I1882</f>
        <v>0</v>
      </c>
      <c r="K2049">
        <f>Reference!H1882</f>
        <v>0</v>
      </c>
      <c r="L2049">
        <f>Reference!G1882</f>
        <v>0</v>
      </c>
      <c r="M2049">
        <f>Reference!L1882</f>
        <v>0</v>
      </c>
      <c r="N2049">
        <f>Reference!K1882</f>
        <v>0</v>
      </c>
      <c r="O2049">
        <f>Reference!J1882</f>
        <v>0</v>
      </c>
      <c r="P2049">
        <f>Reference!O1882</f>
        <v>0</v>
      </c>
      <c r="Q2049">
        <f>Reference!N1882</f>
        <v>0</v>
      </c>
      <c r="R2049">
        <f>Reference!M1882</f>
        <v>0</v>
      </c>
      <c r="S2049">
        <f>'Milestone 3'!R406</f>
        <v>0</v>
      </c>
      <c r="T2049">
        <f>'Milestone 3'!S406</f>
        <v>0</v>
      </c>
    </row>
    <row r="2050" spans="1:20">
      <c r="A2050">
        <f>'Milestone 3'!A407</f>
        <v>0</v>
      </c>
      <c r="B2050">
        <f>'Milestone 3'!B407</f>
        <v>0</v>
      </c>
      <c r="C2050" s="21">
        <f>'Controls Language'!BL329</f>
        <v>0</v>
      </c>
      <c r="D2050">
        <f>Reference!C1883</f>
        <v>0</v>
      </c>
      <c r="E2050">
        <f>Reference!B1883</f>
        <v>0</v>
      </c>
      <c r="F2050">
        <f>Reference!A1883</f>
        <v>0</v>
      </c>
      <c r="G2050">
        <f>Reference!F1883</f>
        <v>0</v>
      </c>
      <c r="H2050">
        <f>Reference!E1883</f>
        <v>0</v>
      </c>
      <c r="I2050">
        <f>Reference!D1883</f>
        <v>0</v>
      </c>
      <c r="J2050">
        <f>Reference!I1883</f>
        <v>0</v>
      </c>
      <c r="K2050">
        <f>Reference!H1883</f>
        <v>0</v>
      </c>
      <c r="L2050">
        <f>Reference!G1883</f>
        <v>0</v>
      </c>
      <c r="M2050">
        <f>Reference!L1883</f>
        <v>0</v>
      </c>
      <c r="N2050">
        <f>Reference!K1883</f>
        <v>0</v>
      </c>
      <c r="O2050">
        <f>Reference!J1883</f>
        <v>0</v>
      </c>
      <c r="P2050">
        <f>Reference!O1883</f>
        <v>0</v>
      </c>
      <c r="Q2050">
        <f>Reference!N1883</f>
        <v>0</v>
      </c>
      <c r="R2050">
        <f>Reference!M1883</f>
        <v>0</v>
      </c>
      <c r="S2050">
        <f>'Milestone 3'!R407</f>
        <v>0</v>
      </c>
      <c r="T2050">
        <f>'Milestone 3'!S407</f>
        <v>0</v>
      </c>
    </row>
    <row r="2051" spans="1:20">
      <c r="A2051">
        <f>'Milestone 3'!A408</f>
        <v>0</v>
      </c>
      <c r="B2051">
        <f>'Milestone 3'!B408</f>
        <v>0</v>
      </c>
      <c r="C2051" s="21">
        <f>'Controls Language'!BL330</f>
        <v>0</v>
      </c>
      <c r="D2051">
        <f>Reference!C1884</f>
        <v>0</v>
      </c>
      <c r="E2051">
        <f>Reference!B1884</f>
        <v>0</v>
      </c>
      <c r="F2051">
        <f>Reference!A1884</f>
        <v>0</v>
      </c>
      <c r="G2051">
        <f>Reference!F1884</f>
        <v>0</v>
      </c>
      <c r="H2051">
        <f>Reference!E1884</f>
        <v>0</v>
      </c>
      <c r="I2051">
        <f>Reference!D1884</f>
        <v>0</v>
      </c>
      <c r="J2051">
        <f>Reference!I1884</f>
        <v>0</v>
      </c>
      <c r="K2051">
        <f>Reference!H1884</f>
        <v>0</v>
      </c>
      <c r="L2051">
        <f>Reference!G1884</f>
        <v>0</v>
      </c>
      <c r="M2051">
        <f>Reference!L1884</f>
        <v>0</v>
      </c>
      <c r="N2051">
        <f>Reference!K1884</f>
        <v>0</v>
      </c>
      <c r="O2051">
        <f>Reference!J1884</f>
        <v>0</v>
      </c>
      <c r="P2051">
        <f>Reference!O1884</f>
        <v>0</v>
      </c>
      <c r="Q2051">
        <f>Reference!N1884</f>
        <v>0</v>
      </c>
      <c r="R2051">
        <f>Reference!M1884</f>
        <v>0</v>
      </c>
      <c r="S2051">
        <f>'Milestone 3'!R408</f>
        <v>0</v>
      </c>
      <c r="T2051">
        <f>'Milestone 3'!S408</f>
        <v>0</v>
      </c>
    </row>
    <row r="2052" spans="1:20">
      <c r="A2052">
        <f>'Milestone 3'!A409</f>
        <v>0</v>
      </c>
      <c r="B2052">
        <f>'Milestone 3'!B409</f>
        <v>0</v>
      </c>
      <c r="C2052" s="21">
        <f>'Controls Language'!BL331</f>
        <v>0</v>
      </c>
      <c r="D2052">
        <f>Reference!C1885</f>
        <v>0</v>
      </c>
      <c r="E2052">
        <f>Reference!B1885</f>
        <v>0</v>
      </c>
      <c r="F2052">
        <f>Reference!A1885</f>
        <v>0</v>
      </c>
      <c r="G2052">
        <f>Reference!F1885</f>
        <v>0</v>
      </c>
      <c r="H2052">
        <f>Reference!E1885</f>
        <v>0</v>
      </c>
      <c r="I2052">
        <f>Reference!D1885</f>
        <v>0</v>
      </c>
      <c r="J2052">
        <f>Reference!I1885</f>
        <v>0</v>
      </c>
      <c r="K2052">
        <f>Reference!H1885</f>
        <v>0</v>
      </c>
      <c r="L2052">
        <f>Reference!G1885</f>
        <v>0</v>
      </c>
      <c r="M2052">
        <f>Reference!L1885</f>
        <v>0</v>
      </c>
      <c r="N2052">
        <f>Reference!K1885</f>
        <v>0</v>
      </c>
      <c r="O2052">
        <f>Reference!J1885</f>
        <v>0</v>
      </c>
      <c r="P2052">
        <f>Reference!O1885</f>
        <v>0</v>
      </c>
      <c r="Q2052">
        <f>Reference!N1885</f>
        <v>0</v>
      </c>
      <c r="R2052">
        <f>Reference!M1885</f>
        <v>0</v>
      </c>
      <c r="S2052">
        <f>'Milestone 3'!R409</f>
        <v>0</v>
      </c>
      <c r="T2052">
        <f>'Milestone 3'!S409</f>
        <v>0</v>
      </c>
    </row>
    <row r="2053" spans="1:20">
      <c r="A2053">
        <f>'Milestone 3'!A410</f>
        <v>0</v>
      </c>
      <c r="B2053">
        <f>'Milestone 3'!B410</f>
        <v>0</v>
      </c>
      <c r="C2053" s="21">
        <f>'Controls Language'!BL332</f>
        <v>0</v>
      </c>
      <c r="D2053">
        <f>Reference!C1886</f>
        <v>0</v>
      </c>
      <c r="E2053">
        <f>Reference!B1886</f>
        <v>0</v>
      </c>
      <c r="F2053">
        <f>Reference!A1886</f>
        <v>0</v>
      </c>
      <c r="G2053">
        <f>Reference!F1886</f>
        <v>0</v>
      </c>
      <c r="H2053">
        <f>Reference!E1886</f>
        <v>0</v>
      </c>
      <c r="I2053">
        <f>Reference!D1886</f>
        <v>0</v>
      </c>
      <c r="J2053">
        <f>Reference!I1886</f>
        <v>0</v>
      </c>
      <c r="K2053">
        <f>Reference!H1886</f>
        <v>0</v>
      </c>
      <c r="L2053">
        <f>Reference!G1886</f>
        <v>0</v>
      </c>
      <c r="M2053">
        <f>Reference!L1886</f>
        <v>0</v>
      </c>
      <c r="N2053">
        <f>Reference!K1886</f>
        <v>0</v>
      </c>
      <c r="O2053">
        <f>Reference!J1886</f>
        <v>0</v>
      </c>
      <c r="P2053">
        <f>Reference!O1886</f>
        <v>0</v>
      </c>
      <c r="Q2053">
        <f>Reference!N1886</f>
        <v>0</v>
      </c>
      <c r="R2053">
        <f>Reference!M1886</f>
        <v>0</v>
      </c>
      <c r="S2053">
        <f>'Milestone 3'!R410</f>
        <v>0</v>
      </c>
      <c r="T2053">
        <f>'Milestone 3'!S410</f>
        <v>0</v>
      </c>
    </row>
    <row r="2054" spans="1:20">
      <c r="A2054">
        <f>'Milestone 3'!A411</f>
        <v>0</v>
      </c>
      <c r="B2054">
        <f>'Milestone 3'!B411</f>
        <v>0</v>
      </c>
      <c r="C2054" s="21">
        <f>'Controls Language'!BL333</f>
        <v>0</v>
      </c>
      <c r="D2054">
        <f>Reference!C1887</f>
        <v>0</v>
      </c>
      <c r="E2054">
        <f>Reference!B1887</f>
        <v>0</v>
      </c>
      <c r="F2054">
        <f>Reference!A1887</f>
        <v>0</v>
      </c>
      <c r="G2054">
        <f>Reference!F1887</f>
        <v>0</v>
      </c>
      <c r="H2054">
        <f>Reference!E1887</f>
        <v>0</v>
      </c>
      <c r="I2054">
        <f>Reference!D1887</f>
        <v>0</v>
      </c>
      <c r="J2054">
        <f>Reference!I1887</f>
        <v>0</v>
      </c>
      <c r="K2054">
        <f>Reference!H1887</f>
        <v>0</v>
      </c>
      <c r="L2054">
        <f>Reference!G1887</f>
        <v>0</v>
      </c>
      <c r="M2054">
        <f>Reference!L1887</f>
        <v>0</v>
      </c>
      <c r="N2054">
        <f>Reference!K1887</f>
        <v>0</v>
      </c>
      <c r="O2054">
        <f>Reference!J1887</f>
        <v>0</v>
      </c>
      <c r="P2054">
        <f>Reference!O1887</f>
        <v>0</v>
      </c>
      <c r="Q2054">
        <f>Reference!N1887</f>
        <v>0</v>
      </c>
      <c r="R2054">
        <f>Reference!M1887</f>
        <v>0</v>
      </c>
      <c r="S2054">
        <f>'Milestone 3'!R411</f>
        <v>0</v>
      </c>
      <c r="T2054">
        <f>'Milestone 3'!S411</f>
        <v>0</v>
      </c>
    </row>
    <row r="2055" spans="1:20">
      <c r="A2055">
        <f>'Milestone 3'!A412</f>
        <v>0</v>
      </c>
      <c r="B2055">
        <f>'Milestone 3'!B412</f>
        <v>0</v>
      </c>
      <c r="C2055" s="21">
        <f>'Controls Language'!BL334</f>
        <v>0</v>
      </c>
      <c r="D2055">
        <f>Reference!C1888</f>
        <v>0</v>
      </c>
      <c r="E2055">
        <f>Reference!B1888</f>
        <v>0</v>
      </c>
      <c r="F2055">
        <f>Reference!A1888</f>
        <v>0</v>
      </c>
      <c r="G2055">
        <f>Reference!F1888</f>
        <v>0</v>
      </c>
      <c r="H2055">
        <f>Reference!E1888</f>
        <v>0</v>
      </c>
      <c r="I2055">
        <f>Reference!D1888</f>
        <v>0</v>
      </c>
      <c r="J2055">
        <f>Reference!I1888</f>
        <v>0</v>
      </c>
      <c r="K2055">
        <f>Reference!H1888</f>
        <v>0</v>
      </c>
      <c r="L2055">
        <f>Reference!G1888</f>
        <v>0</v>
      </c>
      <c r="M2055">
        <f>Reference!L1888</f>
        <v>0</v>
      </c>
      <c r="N2055">
        <f>Reference!K1888</f>
        <v>0</v>
      </c>
      <c r="O2055">
        <f>Reference!J1888</f>
        <v>0</v>
      </c>
      <c r="P2055">
        <f>Reference!O1888</f>
        <v>0</v>
      </c>
      <c r="Q2055">
        <f>Reference!N1888</f>
        <v>0</v>
      </c>
      <c r="R2055">
        <f>Reference!M1888</f>
        <v>0</v>
      </c>
      <c r="S2055">
        <f>'Milestone 3'!R412</f>
        <v>0</v>
      </c>
      <c r="T2055">
        <f>'Milestone 3'!S412</f>
        <v>0</v>
      </c>
    </row>
    <row r="2056" spans="1:20">
      <c r="A2056">
        <f>'Milestone 3'!A413</f>
        <v>0</v>
      </c>
      <c r="B2056">
        <f>'Milestone 3'!B413</f>
        <v>0</v>
      </c>
      <c r="C2056" s="21">
        <f>'Controls Language'!BL335</f>
        <v>0</v>
      </c>
      <c r="D2056">
        <f>Reference!C1889</f>
        <v>0</v>
      </c>
      <c r="E2056">
        <f>Reference!B1889</f>
        <v>0</v>
      </c>
      <c r="F2056">
        <f>Reference!A1889</f>
        <v>0</v>
      </c>
      <c r="G2056">
        <f>Reference!F1889</f>
        <v>0</v>
      </c>
      <c r="H2056">
        <f>Reference!E1889</f>
        <v>0</v>
      </c>
      <c r="I2056">
        <f>Reference!D1889</f>
        <v>0</v>
      </c>
      <c r="J2056">
        <f>Reference!I1889</f>
        <v>0</v>
      </c>
      <c r="K2056">
        <f>Reference!H1889</f>
        <v>0</v>
      </c>
      <c r="L2056">
        <f>Reference!G1889</f>
        <v>0</v>
      </c>
      <c r="M2056">
        <f>Reference!L1889</f>
        <v>0</v>
      </c>
      <c r="N2056">
        <f>Reference!K1889</f>
        <v>0</v>
      </c>
      <c r="O2056">
        <f>Reference!J1889</f>
        <v>0</v>
      </c>
      <c r="P2056">
        <f>Reference!O1889</f>
        <v>0</v>
      </c>
      <c r="Q2056">
        <f>Reference!N1889</f>
        <v>0</v>
      </c>
      <c r="R2056">
        <f>Reference!M1889</f>
        <v>0</v>
      </c>
      <c r="S2056">
        <f>'Milestone 3'!R413</f>
        <v>0</v>
      </c>
      <c r="T2056">
        <f>'Milestone 3'!S413</f>
        <v>0</v>
      </c>
    </row>
    <row r="2057" spans="1:20">
      <c r="A2057">
        <f>'Milestone 3'!A414</f>
        <v>0</v>
      </c>
      <c r="B2057">
        <f>'Milestone 3'!B414</f>
        <v>0</v>
      </c>
      <c r="C2057" s="21">
        <f>'Controls Language'!BL336</f>
        <v>0</v>
      </c>
      <c r="D2057">
        <f>Reference!C1890</f>
        <v>0</v>
      </c>
      <c r="E2057">
        <f>Reference!B1890</f>
        <v>0</v>
      </c>
      <c r="F2057">
        <f>Reference!A1890</f>
        <v>0</v>
      </c>
      <c r="G2057">
        <f>Reference!F1890</f>
        <v>0</v>
      </c>
      <c r="H2057">
        <f>Reference!E1890</f>
        <v>0</v>
      </c>
      <c r="I2057">
        <f>Reference!D1890</f>
        <v>0</v>
      </c>
      <c r="J2057">
        <f>Reference!I1890</f>
        <v>0</v>
      </c>
      <c r="K2057">
        <f>Reference!H1890</f>
        <v>0</v>
      </c>
      <c r="L2057">
        <f>Reference!G1890</f>
        <v>0</v>
      </c>
      <c r="M2057">
        <f>Reference!L1890</f>
        <v>0</v>
      </c>
      <c r="N2057">
        <f>Reference!K1890</f>
        <v>0</v>
      </c>
      <c r="O2057">
        <f>Reference!J1890</f>
        <v>0</v>
      </c>
      <c r="P2057">
        <f>Reference!O1890</f>
        <v>0</v>
      </c>
      <c r="Q2057">
        <f>Reference!N1890</f>
        <v>0</v>
      </c>
      <c r="R2057">
        <f>Reference!M1890</f>
        <v>0</v>
      </c>
      <c r="S2057">
        <f>'Milestone 3'!R414</f>
        <v>0</v>
      </c>
      <c r="T2057">
        <f>'Milestone 3'!S414</f>
        <v>0</v>
      </c>
    </row>
    <row r="2058" spans="1:20">
      <c r="A2058">
        <f>'Milestone 3'!A415</f>
        <v>0</v>
      </c>
      <c r="B2058">
        <f>'Milestone 3'!B415</f>
        <v>0</v>
      </c>
      <c r="C2058" s="21">
        <f>'Controls Language'!BL337</f>
        <v>0</v>
      </c>
      <c r="D2058">
        <f>Reference!C1891</f>
        <v>0</v>
      </c>
      <c r="E2058">
        <f>Reference!B1891</f>
        <v>0</v>
      </c>
      <c r="F2058">
        <f>Reference!A1891</f>
        <v>0</v>
      </c>
      <c r="G2058">
        <f>Reference!F1891</f>
        <v>0</v>
      </c>
      <c r="H2058">
        <f>Reference!E1891</f>
        <v>0</v>
      </c>
      <c r="I2058">
        <f>Reference!D1891</f>
        <v>0</v>
      </c>
      <c r="J2058">
        <f>Reference!I1891</f>
        <v>0</v>
      </c>
      <c r="K2058">
        <f>Reference!H1891</f>
        <v>0</v>
      </c>
      <c r="L2058">
        <f>Reference!G1891</f>
        <v>0</v>
      </c>
      <c r="M2058">
        <f>Reference!L1891</f>
        <v>0</v>
      </c>
      <c r="N2058">
        <f>Reference!K1891</f>
        <v>0</v>
      </c>
      <c r="O2058">
        <f>Reference!J1891</f>
        <v>0</v>
      </c>
      <c r="P2058">
        <f>Reference!O1891</f>
        <v>0</v>
      </c>
      <c r="Q2058">
        <f>Reference!N1891</f>
        <v>0</v>
      </c>
      <c r="R2058">
        <f>Reference!M1891</f>
        <v>0</v>
      </c>
      <c r="S2058">
        <f>'Milestone 3'!R415</f>
        <v>0</v>
      </c>
      <c r="T2058">
        <f>'Milestone 3'!S415</f>
        <v>0</v>
      </c>
    </row>
    <row r="2059" spans="1:20">
      <c r="A2059">
        <f>'Milestone 3'!A416</f>
        <v>0</v>
      </c>
      <c r="B2059">
        <f>'Milestone 3'!B416</f>
        <v>0</v>
      </c>
      <c r="C2059" s="21">
        <f>'Controls Language'!BL338</f>
        <v>0</v>
      </c>
      <c r="D2059">
        <f>Reference!C1892</f>
        <v>0</v>
      </c>
      <c r="E2059">
        <f>Reference!B1892</f>
        <v>0</v>
      </c>
      <c r="F2059">
        <f>Reference!A1892</f>
        <v>0</v>
      </c>
      <c r="G2059">
        <f>Reference!F1892</f>
        <v>0</v>
      </c>
      <c r="H2059">
        <f>Reference!E1892</f>
        <v>0</v>
      </c>
      <c r="I2059">
        <f>Reference!D1892</f>
        <v>0</v>
      </c>
      <c r="J2059">
        <f>Reference!I1892</f>
        <v>0</v>
      </c>
      <c r="K2059">
        <f>Reference!H1892</f>
        <v>0</v>
      </c>
      <c r="L2059">
        <f>Reference!G1892</f>
        <v>0</v>
      </c>
      <c r="M2059">
        <f>Reference!L1892</f>
        <v>0</v>
      </c>
      <c r="N2059">
        <f>Reference!K1892</f>
        <v>0</v>
      </c>
      <c r="O2059">
        <f>Reference!J1892</f>
        <v>0</v>
      </c>
      <c r="P2059">
        <f>Reference!O1892</f>
        <v>0</v>
      </c>
      <c r="Q2059">
        <f>Reference!N1892</f>
        <v>0</v>
      </c>
      <c r="R2059">
        <f>Reference!M1892</f>
        <v>0</v>
      </c>
      <c r="S2059">
        <f>'Milestone 3'!R416</f>
        <v>0</v>
      </c>
      <c r="T2059">
        <f>'Milestone 3'!S416</f>
        <v>0</v>
      </c>
    </row>
    <row r="2060" spans="1:20">
      <c r="A2060">
        <f>'Milestone 3'!A417</f>
        <v>0</v>
      </c>
      <c r="B2060">
        <f>'Milestone 3'!B417</f>
        <v>0</v>
      </c>
      <c r="C2060" s="21">
        <f>'Controls Language'!BL339</f>
        <v>0</v>
      </c>
      <c r="D2060">
        <f>Reference!C1893</f>
        <v>0</v>
      </c>
      <c r="E2060">
        <f>Reference!B1893</f>
        <v>0</v>
      </c>
      <c r="F2060">
        <f>Reference!A1893</f>
        <v>0</v>
      </c>
      <c r="G2060">
        <f>Reference!F1893</f>
        <v>0</v>
      </c>
      <c r="H2060">
        <f>Reference!E1893</f>
        <v>0</v>
      </c>
      <c r="I2060">
        <f>Reference!D1893</f>
        <v>0</v>
      </c>
      <c r="J2060">
        <f>Reference!I1893</f>
        <v>0</v>
      </c>
      <c r="K2060">
        <f>Reference!H1893</f>
        <v>0</v>
      </c>
      <c r="L2060">
        <f>Reference!G1893</f>
        <v>0</v>
      </c>
      <c r="M2060">
        <f>Reference!L1893</f>
        <v>0</v>
      </c>
      <c r="N2060">
        <f>Reference!K1893</f>
        <v>0</v>
      </c>
      <c r="O2060">
        <f>Reference!J1893</f>
        <v>0</v>
      </c>
      <c r="P2060">
        <f>Reference!O1893</f>
        <v>0</v>
      </c>
      <c r="Q2060">
        <f>Reference!N1893</f>
        <v>0</v>
      </c>
      <c r="R2060">
        <f>Reference!M1893</f>
        <v>0</v>
      </c>
      <c r="S2060">
        <f>'Milestone 3'!R417</f>
        <v>0</v>
      </c>
      <c r="T2060">
        <f>'Milestone 3'!S417</f>
        <v>0</v>
      </c>
    </row>
    <row r="2061" spans="1:20">
      <c r="A2061">
        <f>'Milestone 3'!A418</f>
        <v>0</v>
      </c>
      <c r="B2061">
        <f>'Milestone 3'!B418</f>
        <v>0</v>
      </c>
      <c r="C2061" s="21">
        <f>'Controls Language'!BL340</f>
        <v>0</v>
      </c>
      <c r="D2061">
        <f>Reference!C1894</f>
        <v>0</v>
      </c>
      <c r="E2061">
        <f>Reference!B1894</f>
        <v>0</v>
      </c>
      <c r="F2061">
        <f>Reference!A1894</f>
        <v>0</v>
      </c>
      <c r="G2061">
        <f>Reference!F1894</f>
        <v>0</v>
      </c>
      <c r="H2061">
        <f>Reference!E1894</f>
        <v>0</v>
      </c>
      <c r="I2061">
        <f>Reference!D1894</f>
        <v>0</v>
      </c>
      <c r="J2061">
        <f>Reference!I1894</f>
        <v>0</v>
      </c>
      <c r="K2061">
        <f>Reference!H1894</f>
        <v>0</v>
      </c>
      <c r="L2061">
        <f>Reference!G1894</f>
        <v>0</v>
      </c>
      <c r="M2061">
        <f>Reference!L1894</f>
        <v>0</v>
      </c>
      <c r="N2061">
        <f>Reference!K1894</f>
        <v>0</v>
      </c>
      <c r="O2061">
        <f>Reference!J1894</f>
        <v>0</v>
      </c>
      <c r="P2061">
        <f>Reference!O1894</f>
        <v>0</v>
      </c>
      <c r="Q2061">
        <f>Reference!N1894</f>
        <v>0</v>
      </c>
      <c r="R2061">
        <f>Reference!M1894</f>
        <v>0</v>
      </c>
      <c r="S2061">
        <f>'Milestone 3'!R418</f>
        <v>0</v>
      </c>
      <c r="T2061">
        <f>'Milestone 3'!S418</f>
        <v>0</v>
      </c>
    </row>
    <row r="2062" spans="1:20">
      <c r="A2062">
        <f>'Milestone 3'!A419</f>
        <v>0</v>
      </c>
      <c r="B2062">
        <f>'Milestone 3'!B419</f>
        <v>0</v>
      </c>
      <c r="C2062" s="21">
        <f>'Controls Language'!BL341</f>
        <v>0</v>
      </c>
      <c r="D2062">
        <f>Reference!C1895</f>
        <v>0</v>
      </c>
      <c r="E2062">
        <f>Reference!B1895</f>
        <v>0</v>
      </c>
      <c r="F2062">
        <f>Reference!A1895</f>
        <v>0</v>
      </c>
      <c r="G2062">
        <f>Reference!F1895</f>
        <v>0</v>
      </c>
      <c r="H2062">
        <f>Reference!E1895</f>
        <v>0</v>
      </c>
      <c r="I2062">
        <f>Reference!D1895</f>
        <v>0</v>
      </c>
      <c r="J2062">
        <f>Reference!I1895</f>
        <v>0</v>
      </c>
      <c r="K2062">
        <f>Reference!H1895</f>
        <v>0</v>
      </c>
      <c r="L2062">
        <f>Reference!G1895</f>
        <v>0</v>
      </c>
      <c r="M2062">
        <f>Reference!L1895</f>
        <v>0</v>
      </c>
      <c r="N2062">
        <f>Reference!K1895</f>
        <v>0</v>
      </c>
      <c r="O2062">
        <f>Reference!J1895</f>
        <v>0</v>
      </c>
      <c r="P2062">
        <f>Reference!O1895</f>
        <v>0</v>
      </c>
      <c r="Q2062">
        <f>Reference!N1895</f>
        <v>0</v>
      </c>
      <c r="R2062">
        <f>Reference!M1895</f>
        <v>0</v>
      </c>
      <c r="S2062">
        <f>'Milestone 3'!R419</f>
        <v>0</v>
      </c>
      <c r="T2062">
        <f>'Milestone 3'!S419</f>
        <v>0</v>
      </c>
    </row>
    <row r="2063" spans="1:20">
      <c r="A2063">
        <f>'Milestone 3'!A420</f>
        <v>0</v>
      </c>
      <c r="B2063">
        <f>'Milestone 3'!B420</f>
        <v>0</v>
      </c>
      <c r="C2063" s="21">
        <f>'Controls Language'!BL342</f>
        <v>0</v>
      </c>
      <c r="D2063">
        <f>Reference!C1896</f>
        <v>0</v>
      </c>
      <c r="E2063">
        <f>Reference!B1896</f>
        <v>0</v>
      </c>
      <c r="F2063">
        <f>Reference!A1896</f>
        <v>0</v>
      </c>
      <c r="G2063">
        <f>Reference!F1896</f>
        <v>0</v>
      </c>
      <c r="H2063">
        <f>Reference!E1896</f>
        <v>0</v>
      </c>
      <c r="I2063">
        <f>Reference!D1896</f>
        <v>0</v>
      </c>
      <c r="J2063">
        <f>Reference!I1896</f>
        <v>0</v>
      </c>
      <c r="K2063">
        <f>Reference!H1896</f>
        <v>0</v>
      </c>
      <c r="L2063">
        <f>Reference!G1896</f>
        <v>0</v>
      </c>
      <c r="M2063">
        <f>Reference!L1896</f>
        <v>0</v>
      </c>
      <c r="N2063">
        <f>Reference!K1896</f>
        <v>0</v>
      </c>
      <c r="O2063">
        <f>Reference!J1896</f>
        <v>0</v>
      </c>
      <c r="P2063">
        <f>Reference!O1896</f>
        <v>0</v>
      </c>
      <c r="Q2063">
        <f>Reference!N1896</f>
        <v>0</v>
      </c>
      <c r="R2063">
        <f>Reference!M1896</f>
        <v>0</v>
      </c>
      <c r="S2063">
        <f>'Milestone 3'!R420</f>
        <v>0</v>
      </c>
      <c r="T2063">
        <f>'Milestone 3'!S420</f>
        <v>0</v>
      </c>
    </row>
    <row r="2064" spans="1:20">
      <c r="A2064">
        <f>'Milestone 3'!A421</f>
        <v>0</v>
      </c>
      <c r="B2064">
        <f>'Milestone 3'!B421</f>
        <v>0</v>
      </c>
      <c r="C2064" s="21">
        <f>'Controls Language'!BL343</f>
        <v>0</v>
      </c>
      <c r="D2064">
        <f>Reference!C1897</f>
        <v>0</v>
      </c>
      <c r="E2064">
        <f>Reference!B1897</f>
        <v>0</v>
      </c>
      <c r="F2064">
        <f>Reference!A1897</f>
        <v>0</v>
      </c>
      <c r="G2064">
        <f>Reference!F1897</f>
        <v>0</v>
      </c>
      <c r="H2064">
        <f>Reference!E1897</f>
        <v>0</v>
      </c>
      <c r="I2064">
        <f>Reference!D1897</f>
        <v>0</v>
      </c>
      <c r="J2064">
        <f>Reference!I1897</f>
        <v>0</v>
      </c>
      <c r="K2064">
        <f>Reference!H1897</f>
        <v>0</v>
      </c>
      <c r="L2064">
        <f>Reference!G1897</f>
        <v>0</v>
      </c>
      <c r="M2064">
        <f>Reference!L1897</f>
        <v>0</v>
      </c>
      <c r="N2064">
        <f>Reference!K1897</f>
        <v>0</v>
      </c>
      <c r="O2064">
        <f>Reference!J1897</f>
        <v>0</v>
      </c>
      <c r="P2064">
        <f>Reference!O1897</f>
        <v>0</v>
      </c>
      <c r="Q2064">
        <f>Reference!N1897</f>
        <v>0</v>
      </c>
      <c r="R2064">
        <f>Reference!M1897</f>
        <v>0</v>
      </c>
      <c r="S2064">
        <f>'Milestone 3'!R421</f>
        <v>0</v>
      </c>
      <c r="T2064">
        <f>'Milestone 3'!S421</f>
        <v>0</v>
      </c>
    </row>
    <row r="2065" spans="1:20">
      <c r="A2065">
        <f>'Milestone 3'!A422</f>
        <v>0</v>
      </c>
      <c r="B2065">
        <f>'Milestone 3'!B422</f>
        <v>0</v>
      </c>
      <c r="C2065" s="21">
        <f>'Controls Language'!BL344</f>
        <v>0</v>
      </c>
      <c r="D2065">
        <f>Reference!C1898</f>
        <v>0</v>
      </c>
      <c r="E2065">
        <f>Reference!B1898</f>
        <v>0</v>
      </c>
      <c r="F2065">
        <f>Reference!A1898</f>
        <v>0</v>
      </c>
      <c r="G2065">
        <f>Reference!F1898</f>
        <v>0</v>
      </c>
      <c r="H2065">
        <f>Reference!E1898</f>
        <v>0</v>
      </c>
      <c r="I2065">
        <f>Reference!D1898</f>
        <v>0</v>
      </c>
      <c r="J2065">
        <f>Reference!I1898</f>
        <v>0</v>
      </c>
      <c r="K2065">
        <f>Reference!H1898</f>
        <v>0</v>
      </c>
      <c r="L2065">
        <f>Reference!G1898</f>
        <v>0</v>
      </c>
      <c r="M2065">
        <f>Reference!L1898</f>
        <v>0</v>
      </c>
      <c r="N2065">
        <f>Reference!K1898</f>
        <v>0</v>
      </c>
      <c r="O2065">
        <f>Reference!J1898</f>
        <v>0</v>
      </c>
      <c r="P2065">
        <f>Reference!O1898</f>
        <v>0</v>
      </c>
      <c r="Q2065">
        <f>Reference!N1898</f>
        <v>0</v>
      </c>
      <c r="R2065">
        <f>Reference!M1898</f>
        <v>0</v>
      </c>
      <c r="S2065">
        <f>'Milestone 3'!R422</f>
        <v>0</v>
      </c>
      <c r="T2065">
        <f>'Milestone 3'!S422</f>
        <v>0</v>
      </c>
    </row>
    <row r="2066" spans="1:20">
      <c r="A2066">
        <f>'Milestone 3'!A423</f>
        <v>0</v>
      </c>
      <c r="B2066">
        <f>'Milestone 3'!B423</f>
        <v>0</v>
      </c>
      <c r="C2066" s="21">
        <f>'Controls Language'!BL345</f>
        <v>0</v>
      </c>
      <c r="D2066">
        <f>Reference!C1899</f>
        <v>0</v>
      </c>
      <c r="E2066">
        <f>Reference!B1899</f>
        <v>0</v>
      </c>
      <c r="F2066">
        <f>Reference!A1899</f>
        <v>0</v>
      </c>
      <c r="G2066">
        <f>Reference!F1899</f>
        <v>0</v>
      </c>
      <c r="H2066">
        <f>Reference!E1899</f>
        <v>0</v>
      </c>
      <c r="I2066">
        <f>Reference!D1899</f>
        <v>0</v>
      </c>
      <c r="J2066">
        <f>Reference!I1899</f>
        <v>0</v>
      </c>
      <c r="K2066">
        <f>Reference!H1899</f>
        <v>0</v>
      </c>
      <c r="L2066">
        <f>Reference!G1899</f>
        <v>0</v>
      </c>
      <c r="M2066">
        <f>Reference!L1899</f>
        <v>0</v>
      </c>
      <c r="N2066">
        <f>Reference!K1899</f>
        <v>0</v>
      </c>
      <c r="O2066">
        <f>Reference!J1899</f>
        <v>0</v>
      </c>
      <c r="P2066">
        <f>Reference!O1899</f>
        <v>0</v>
      </c>
      <c r="Q2066">
        <f>Reference!N1899</f>
        <v>0</v>
      </c>
      <c r="R2066">
        <f>Reference!M1899</f>
        <v>0</v>
      </c>
      <c r="S2066">
        <f>'Milestone 3'!R423</f>
        <v>0</v>
      </c>
      <c r="T2066">
        <f>'Milestone 3'!S423</f>
        <v>0</v>
      </c>
    </row>
    <row r="2067" spans="1:20">
      <c r="A2067">
        <f>'Milestone 3'!A424</f>
        <v>0</v>
      </c>
      <c r="B2067">
        <f>'Milestone 3'!B424</f>
        <v>0</v>
      </c>
      <c r="C2067" s="21">
        <f>'Controls Language'!BL346</f>
        <v>0</v>
      </c>
      <c r="D2067">
        <f>Reference!C1900</f>
        <v>0</v>
      </c>
      <c r="E2067">
        <f>Reference!B1900</f>
        <v>0</v>
      </c>
      <c r="F2067">
        <f>Reference!A1900</f>
        <v>0</v>
      </c>
      <c r="G2067">
        <f>Reference!F1900</f>
        <v>0</v>
      </c>
      <c r="H2067">
        <f>Reference!E1900</f>
        <v>0</v>
      </c>
      <c r="I2067">
        <f>Reference!D1900</f>
        <v>0</v>
      </c>
      <c r="J2067">
        <f>Reference!I1900</f>
        <v>0</v>
      </c>
      <c r="K2067">
        <f>Reference!H1900</f>
        <v>0</v>
      </c>
      <c r="L2067">
        <f>Reference!G1900</f>
        <v>0</v>
      </c>
      <c r="M2067">
        <f>Reference!L1900</f>
        <v>0</v>
      </c>
      <c r="N2067">
        <f>Reference!K1900</f>
        <v>0</v>
      </c>
      <c r="O2067">
        <f>Reference!J1900</f>
        <v>0</v>
      </c>
      <c r="P2067">
        <f>Reference!O1900</f>
        <v>0</v>
      </c>
      <c r="Q2067">
        <f>Reference!N1900</f>
        <v>0</v>
      </c>
      <c r="R2067">
        <f>Reference!M1900</f>
        <v>0</v>
      </c>
      <c r="S2067">
        <f>'Milestone 3'!R424</f>
        <v>0</v>
      </c>
      <c r="T2067">
        <f>'Milestone 3'!S424</f>
        <v>0</v>
      </c>
    </row>
    <row r="2068" spans="1:20">
      <c r="A2068">
        <f>'Milestone 3'!A425</f>
        <v>0</v>
      </c>
      <c r="B2068">
        <f>'Milestone 3'!B425</f>
        <v>0</v>
      </c>
      <c r="C2068" s="21">
        <f>'Controls Language'!BL347</f>
        <v>0</v>
      </c>
      <c r="D2068">
        <f>Reference!C1901</f>
        <v>0</v>
      </c>
      <c r="E2068">
        <f>Reference!B1901</f>
        <v>0</v>
      </c>
      <c r="F2068">
        <f>Reference!A1901</f>
        <v>0</v>
      </c>
      <c r="G2068">
        <f>Reference!F1901</f>
        <v>0</v>
      </c>
      <c r="H2068">
        <f>Reference!E1901</f>
        <v>0</v>
      </c>
      <c r="I2068">
        <f>Reference!D1901</f>
        <v>0</v>
      </c>
      <c r="J2068">
        <f>Reference!I1901</f>
        <v>0</v>
      </c>
      <c r="K2068">
        <f>Reference!H1901</f>
        <v>0</v>
      </c>
      <c r="L2068">
        <f>Reference!G1901</f>
        <v>0</v>
      </c>
      <c r="M2068">
        <f>Reference!L1901</f>
        <v>0</v>
      </c>
      <c r="N2068">
        <f>Reference!K1901</f>
        <v>0</v>
      </c>
      <c r="O2068">
        <f>Reference!J1901</f>
        <v>0</v>
      </c>
      <c r="P2068">
        <f>Reference!O1901</f>
        <v>0</v>
      </c>
      <c r="Q2068">
        <f>Reference!N1901</f>
        <v>0</v>
      </c>
      <c r="R2068">
        <f>Reference!M1901</f>
        <v>0</v>
      </c>
      <c r="S2068">
        <f>'Milestone 3'!R425</f>
        <v>0</v>
      </c>
      <c r="T2068">
        <f>'Milestone 3'!S425</f>
        <v>0</v>
      </c>
    </row>
    <row r="2069" spans="1:20">
      <c r="A2069">
        <f>'Milestone 3'!A426</f>
        <v>0</v>
      </c>
      <c r="B2069">
        <f>'Milestone 3'!B426</f>
        <v>0</v>
      </c>
      <c r="C2069" s="21">
        <f>'Controls Language'!BL348</f>
        <v>0</v>
      </c>
      <c r="D2069">
        <f>Reference!C1902</f>
        <v>0</v>
      </c>
      <c r="E2069">
        <f>Reference!B1902</f>
        <v>0</v>
      </c>
      <c r="F2069">
        <f>Reference!A1902</f>
        <v>0</v>
      </c>
      <c r="G2069">
        <f>Reference!F1902</f>
        <v>0</v>
      </c>
      <c r="H2069">
        <f>Reference!E1902</f>
        <v>0</v>
      </c>
      <c r="I2069">
        <f>Reference!D1902</f>
        <v>0</v>
      </c>
      <c r="J2069">
        <f>Reference!I1902</f>
        <v>0</v>
      </c>
      <c r="K2069">
        <f>Reference!H1902</f>
        <v>0</v>
      </c>
      <c r="L2069">
        <f>Reference!G1902</f>
        <v>0</v>
      </c>
      <c r="M2069">
        <f>Reference!L1902</f>
        <v>0</v>
      </c>
      <c r="N2069">
        <f>Reference!K1902</f>
        <v>0</v>
      </c>
      <c r="O2069">
        <f>Reference!J1902</f>
        <v>0</v>
      </c>
      <c r="P2069">
        <f>Reference!O1902</f>
        <v>0</v>
      </c>
      <c r="Q2069">
        <f>Reference!N1902</f>
        <v>0</v>
      </c>
      <c r="R2069">
        <f>Reference!M1902</f>
        <v>0</v>
      </c>
      <c r="S2069">
        <f>'Milestone 3'!R426</f>
        <v>0</v>
      </c>
      <c r="T2069">
        <f>'Milestone 3'!S426</f>
        <v>0</v>
      </c>
    </row>
    <row r="2070" spans="1:20">
      <c r="A2070">
        <f>'Milestone 3'!A427</f>
        <v>0</v>
      </c>
      <c r="B2070">
        <f>'Milestone 3'!B427</f>
        <v>0</v>
      </c>
      <c r="C2070" s="21">
        <f>'Controls Language'!BL349</f>
        <v>0</v>
      </c>
      <c r="D2070">
        <f>Reference!C1903</f>
        <v>0</v>
      </c>
      <c r="E2070">
        <f>Reference!B1903</f>
        <v>0</v>
      </c>
      <c r="F2070">
        <f>Reference!A1903</f>
        <v>0</v>
      </c>
      <c r="G2070">
        <f>Reference!F1903</f>
        <v>0</v>
      </c>
      <c r="H2070">
        <f>Reference!E1903</f>
        <v>0</v>
      </c>
      <c r="I2070">
        <f>Reference!D1903</f>
        <v>0</v>
      </c>
      <c r="J2070">
        <f>Reference!I1903</f>
        <v>0</v>
      </c>
      <c r="K2070">
        <f>Reference!H1903</f>
        <v>0</v>
      </c>
      <c r="L2070">
        <f>Reference!G1903</f>
        <v>0</v>
      </c>
      <c r="M2070">
        <f>Reference!L1903</f>
        <v>0</v>
      </c>
      <c r="N2070">
        <f>Reference!K1903</f>
        <v>0</v>
      </c>
      <c r="O2070">
        <f>Reference!J1903</f>
        <v>0</v>
      </c>
      <c r="P2070">
        <f>Reference!O1903</f>
        <v>0</v>
      </c>
      <c r="Q2070">
        <f>Reference!N1903</f>
        <v>0</v>
      </c>
      <c r="R2070">
        <f>Reference!M1903</f>
        <v>0</v>
      </c>
      <c r="S2070">
        <f>'Milestone 3'!R427</f>
        <v>0</v>
      </c>
      <c r="T2070">
        <f>'Milestone 3'!S427</f>
        <v>0</v>
      </c>
    </row>
    <row r="2071" spans="1:20">
      <c r="A2071">
        <f>'Milestone 3'!A428</f>
        <v>0</v>
      </c>
      <c r="B2071">
        <f>'Milestone 3'!B428</f>
        <v>0</v>
      </c>
      <c r="C2071" s="21">
        <f>'Controls Language'!BL350</f>
        <v>0</v>
      </c>
      <c r="D2071">
        <f>Reference!C1904</f>
        <v>0</v>
      </c>
      <c r="E2071">
        <f>Reference!B1904</f>
        <v>0</v>
      </c>
      <c r="F2071">
        <f>Reference!A1904</f>
        <v>0</v>
      </c>
      <c r="G2071">
        <f>Reference!F1904</f>
        <v>0</v>
      </c>
      <c r="H2071">
        <f>Reference!E1904</f>
        <v>0</v>
      </c>
      <c r="I2071">
        <f>Reference!D1904</f>
        <v>0</v>
      </c>
      <c r="J2071">
        <f>Reference!I1904</f>
        <v>0</v>
      </c>
      <c r="K2071">
        <f>Reference!H1904</f>
        <v>0</v>
      </c>
      <c r="L2071">
        <f>Reference!G1904</f>
        <v>0</v>
      </c>
      <c r="M2071">
        <f>Reference!L1904</f>
        <v>0</v>
      </c>
      <c r="N2071">
        <f>Reference!K1904</f>
        <v>0</v>
      </c>
      <c r="O2071">
        <f>Reference!J1904</f>
        <v>0</v>
      </c>
      <c r="P2071">
        <f>Reference!O1904</f>
        <v>0</v>
      </c>
      <c r="Q2071">
        <f>Reference!N1904</f>
        <v>0</v>
      </c>
      <c r="R2071">
        <f>Reference!M1904</f>
        <v>0</v>
      </c>
      <c r="S2071">
        <f>'Milestone 3'!R428</f>
        <v>0</v>
      </c>
      <c r="T2071">
        <f>'Milestone 3'!S428</f>
        <v>0</v>
      </c>
    </row>
    <row r="2072" spans="1:20">
      <c r="A2072">
        <f>'Milestone 3'!A429</f>
        <v>0</v>
      </c>
      <c r="B2072">
        <f>'Milestone 3'!B429</f>
        <v>0</v>
      </c>
      <c r="C2072" s="21">
        <f>'Controls Language'!BL351</f>
        <v>0</v>
      </c>
      <c r="D2072">
        <f>Reference!C1905</f>
        <v>0</v>
      </c>
      <c r="E2072">
        <f>Reference!B1905</f>
        <v>0</v>
      </c>
      <c r="F2072">
        <f>Reference!A1905</f>
        <v>0</v>
      </c>
      <c r="G2072">
        <f>Reference!F1905</f>
        <v>0</v>
      </c>
      <c r="H2072">
        <f>Reference!E1905</f>
        <v>0</v>
      </c>
      <c r="I2072">
        <f>Reference!D1905</f>
        <v>0</v>
      </c>
      <c r="J2072">
        <f>Reference!I1905</f>
        <v>0</v>
      </c>
      <c r="K2072">
        <f>Reference!H1905</f>
        <v>0</v>
      </c>
      <c r="L2072">
        <f>Reference!G1905</f>
        <v>0</v>
      </c>
      <c r="M2072">
        <f>Reference!L1905</f>
        <v>0</v>
      </c>
      <c r="N2072">
        <f>Reference!K1905</f>
        <v>0</v>
      </c>
      <c r="O2072">
        <f>Reference!J1905</f>
        <v>0</v>
      </c>
      <c r="P2072">
        <f>Reference!O1905</f>
        <v>0</v>
      </c>
      <c r="Q2072">
        <f>Reference!N1905</f>
        <v>0</v>
      </c>
      <c r="R2072">
        <f>Reference!M1905</f>
        <v>0</v>
      </c>
      <c r="S2072">
        <f>'Milestone 3'!R429</f>
        <v>0</v>
      </c>
      <c r="T2072">
        <f>'Milestone 3'!S429</f>
        <v>0</v>
      </c>
    </row>
    <row r="2073" spans="1:20">
      <c r="A2073">
        <f>'Milestone 3'!A430</f>
        <v>0</v>
      </c>
      <c r="B2073">
        <f>'Milestone 3'!B430</f>
        <v>0</v>
      </c>
      <c r="C2073" s="21">
        <f>'Controls Language'!BL352</f>
        <v>0</v>
      </c>
      <c r="D2073">
        <f>Reference!C1906</f>
        <v>0</v>
      </c>
      <c r="E2073">
        <f>Reference!B1906</f>
        <v>0</v>
      </c>
      <c r="F2073">
        <f>Reference!A1906</f>
        <v>0</v>
      </c>
      <c r="G2073">
        <f>Reference!F1906</f>
        <v>0</v>
      </c>
      <c r="H2073">
        <f>Reference!E1906</f>
        <v>0</v>
      </c>
      <c r="I2073">
        <f>Reference!D1906</f>
        <v>0</v>
      </c>
      <c r="J2073">
        <f>Reference!I1906</f>
        <v>0</v>
      </c>
      <c r="K2073">
        <f>Reference!H1906</f>
        <v>0</v>
      </c>
      <c r="L2073">
        <f>Reference!G1906</f>
        <v>0</v>
      </c>
      <c r="M2073">
        <f>Reference!L1906</f>
        <v>0</v>
      </c>
      <c r="N2073">
        <f>Reference!K1906</f>
        <v>0</v>
      </c>
      <c r="O2073">
        <f>Reference!J1906</f>
        <v>0</v>
      </c>
      <c r="P2073">
        <f>Reference!O1906</f>
        <v>0</v>
      </c>
      <c r="Q2073">
        <f>Reference!N1906</f>
        <v>0</v>
      </c>
      <c r="R2073">
        <f>Reference!M1906</f>
        <v>0</v>
      </c>
      <c r="S2073">
        <f>'Milestone 3'!R430</f>
        <v>0</v>
      </c>
      <c r="T2073">
        <f>'Milestone 3'!S430</f>
        <v>0</v>
      </c>
    </row>
    <row r="2074" spans="1:20">
      <c r="A2074">
        <f>'Milestone 3'!A431</f>
        <v>0</v>
      </c>
      <c r="B2074">
        <f>'Milestone 3'!B431</f>
        <v>0</v>
      </c>
      <c r="C2074" s="21">
        <f>'Controls Language'!BL353</f>
        <v>0</v>
      </c>
      <c r="D2074">
        <f>Reference!C1907</f>
        <v>0</v>
      </c>
      <c r="E2074">
        <f>Reference!B1907</f>
        <v>0</v>
      </c>
      <c r="F2074">
        <f>Reference!A1907</f>
        <v>0</v>
      </c>
      <c r="G2074">
        <f>Reference!F1907</f>
        <v>0</v>
      </c>
      <c r="H2074">
        <f>Reference!E1907</f>
        <v>0</v>
      </c>
      <c r="I2074">
        <f>Reference!D1907</f>
        <v>0</v>
      </c>
      <c r="J2074">
        <f>Reference!I1907</f>
        <v>0</v>
      </c>
      <c r="K2074">
        <f>Reference!H1907</f>
        <v>0</v>
      </c>
      <c r="L2074">
        <f>Reference!G1907</f>
        <v>0</v>
      </c>
      <c r="M2074">
        <f>Reference!L1907</f>
        <v>0</v>
      </c>
      <c r="N2074">
        <f>Reference!K1907</f>
        <v>0</v>
      </c>
      <c r="O2074">
        <f>Reference!J1907</f>
        <v>0</v>
      </c>
      <c r="P2074">
        <f>Reference!O1907</f>
        <v>0</v>
      </c>
      <c r="Q2074">
        <f>Reference!N1907</f>
        <v>0</v>
      </c>
      <c r="R2074">
        <f>Reference!M1907</f>
        <v>0</v>
      </c>
      <c r="S2074">
        <f>'Milestone 3'!R431</f>
        <v>0</v>
      </c>
      <c r="T2074">
        <f>'Milestone 3'!S431</f>
        <v>0</v>
      </c>
    </row>
    <row r="2075" spans="1:20">
      <c r="A2075">
        <f>'Milestone 3'!A432</f>
        <v>0</v>
      </c>
      <c r="B2075">
        <f>'Milestone 3'!B432</f>
        <v>0</v>
      </c>
      <c r="C2075" s="21">
        <f>'Controls Language'!BL354</f>
        <v>0</v>
      </c>
      <c r="D2075">
        <f>Reference!C1908</f>
        <v>0</v>
      </c>
      <c r="E2075">
        <f>Reference!B1908</f>
        <v>0</v>
      </c>
      <c r="F2075">
        <f>Reference!A1908</f>
        <v>0</v>
      </c>
      <c r="G2075">
        <f>Reference!F1908</f>
        <v>0</v>
      </c>
      <c r="H2075">
        <f>Reference!E1908</f>
        <v>0</v>
      </c>
      <c r="I2075">
        <f>Reference!D1908</f>
        <v>0</v>
      </c>
      <c r="J2075">
        <f>Reference!I1908</f>
        <v>0</v>
      </c>
      <c r="K2075">
        <f>Reference!H1908</f>
        <v>0</v>
      </c>
      <c r="L2075">
        <f>Reference!G1908</f>
        <v>0</v>
      </c>
      <c r="M2075">
        <f>Reference!L1908</f>
        <v>0</v>
      </c>
      <c r="N2075">
        <f>Reference!K1908</f>
        <v>0</v>
      </c>
      <c r="O2075">
        <f>Reference!J1908</f>
        <v>0</v>
      </c>
      <c r="P2075">
        <f>Reference!O1908</f>
        <v>0</v>
      </c>
      <c r="Q2075">
        <f>Reference!N1908</f>
        <v>0</v>
      </c>
      <c r="R2075">
        <f>Reference!M1908</f>
        <v>0</v>
      </c>
      <c r="S2075">
        <f>'Milestone 3'!R432</f>
        <v>0</v>
      </c>
      <c r="T2075">
        <f>'Milestone 3'!S432</f>
        <v>0</v>
      </c>
    </row>
    <row r="2076" spans="1:20">
      <c r="A2076">
        <f>'Milestone 3'!A433</f>
        <v>0</v>
      </c>
      <c r="B2076">
        <f>'Milestone 3'!B433</f>
        <v>0</v>
      </c>
      <c r="C2076" s="21">
        <f>'Controls Language'!BL355</f>
        <v>0</v>
      </c>
      <c r="D2076">
        <f>Reference!C1909</f>
        <v>0</v>
      </c>
      <c r="E2076">
        <f>Reference!B1909</f>
        <v>0</v>
      </c>
      <c r="F2076">
        <f>Reference!A1909</f>
        <v>0</v>
      </c>
      <c r="G2076">
        <f>Reference!F1909</f>
        <v>0</v>
      </c>
      <c r="H2076">
        <f>Reference!E1909</f>
        <v>0</v>
      </c>
      <c r="I2076">
        <f>Reference!D1909</f>
        <v>0</v>
      </c>
      <c r="J2076">
        <f>Reference!I1909</f>
        <v>0</v>
      </c>
      <c r="K2076">
        <f>Reference!H1909</f>
        <v>0</v>
      </c>
      <c r="L2076">
        <f>Reference!G1909</f>
        <v>0</v>
      </c>
      <c r="M2076">
        <f>Reference!L1909</f>
        <v>0</v>
      </c>
      <c r="N2076">
        <f>Reference!K1909</f>
        <v>0</v>
      </c>
      <c r="O2076">
        <f>Reference!J1909</f>
        <v>0</v>
      </c>
      <c r="P2076">
        <f>Reference!O1909</f>
        <v>0</v>
      </c>
      <c r="Q2076">
        <f>Reference!N1909</f>
        <v>0</v>
      </c>
      <c r="R2076">
        <f>Reference!M1909</f>
        <v>0</v>
      </c>
      <c r="S2076">
        <f>'Milestone 3'!R433</f>
        <v>0</v>
      </c>
      <c r="T2076">
        <f>'Milestone 3'!S433</f>
        <v>0</v>
      </c>
    </row>
    <row r="2077" spans="1:20">
      <c r="A2077">
        <f>'Milestone 3'!A434</f>
        <v>0</v>
      </c>
      <c r="B2077">
        <f>'Milestone 3'!B434</f>
        <v>0</v>
      </c>
      <c r="C2077" s="21">
        <f>'Controls Language'!BL356</f>
        <v>0</v>
      </c>
      <c r="D2077">
        <f>Reference!C1910</f>
        <v>0</v>
      </c>
      <c r="E2077">
        <f>Reference!B1910</f>
        <v>0</v>
      </c>
      <c r="F2077">
        <f>Reference!A1910</f>
        <v>0</v>
      </c>
      <c r="G2077">
        <f>Reference!F1910</f>
        <v>0</v>
      </c>
      <c r="H2077">
        <f>Reference!E1910</f>
        <v>0</v>
      </c>
      <c r="I2077">
        <f>Reference!D1910</f>
        <v>0</v>
      </c>
      <c r="J2077">
        <f>Reference!I1910</f>
        <v>0</v>
      </c>
      <c r="K2077">
        <f>Reference!H1910</f>
        <v>0</v>
      </c>
      <c r="L2077">
        <f>Reference!G1910</f>
        <v>0</v>
      </c>
      <c r="M2077">
        <f>Reference!L1910</f>
        <v>0</v>
      </c>
      <c r="N2077">
        <f>Reference!K1910</f>
        <v>0</v>
      </c>
      <c r="O2077">
        <f>Reference!J1910</f>
        <v>0</v>
      </c>
      <c r="P2077">
        <f>Reference!O1910</f>
        <v>0</v>
      </c>
      <c r="Q2077">
        <f>Reference!N1910</f>
        <v>0</v>
      </c>
      <c r="R2077">
        <f>Reference!M1910</f>
        <v>0</v>
      </c>
      <c r="S2077">
        <f>'Milestone 3'!R434</f>
        <v>0</v>
      </c>
      <c r="T2077">
        <f>'Milestone 3'!S434</f>
        <v>0</v>
      </c>
    </row>
    <row r="2078" spans="1:20">
      <c r="A2078">
        <f>'Milestone 3'!A435</f>
        <v>0</v>
      </c>
      <c r="B2078">
        <f>'Milestone 3'!B435</f>
        <v>0</v>
      </c>
      <c r="C2078" s="21">
        <f>'Controls Language'!BL357</f>
        <v>0</v>
      </c>
      <c r="D2078">
        <f>Reference!C1911</f>
        <v>0</v>
      </c>
      <c r="E2078">
        <f>Reference!B1911</f>
        <v>0</v>
      </c>
      <c r="F2078">
        <f>Reference!A1911</f>
        <v>0</v>
      </c>
      <c r="G2078">
        <f>Reference!F1911</f>
        <v>0</v>
      </c>
      <c r="H2078">
        <f>Reference!E1911</f>
        <v>0</v>
      </c>
      <c r="I2078">
        <f>Reference!D1911</f>
        <v>0</v>
      </c>
      <c r="J2078">
        <f>Reference!I1911</f>
        <v>0</v>
      </c>
      <c r="K2078">
        <f>Reference!H1911</f>
        <v>0</v>
      </c>
      <c r="L2078">
        <f>Reference!G1911</f>
        <v>0</v>
      </c>
      <c r="M2078">
        <f>Reference!L1911</f>
        <v>0</v>
      </c>
      <c r="N2078">
        <f>Reference!K1911</f>
        <v>0</v>
      </c>
      <c r="O2078">
        <f>Reference!J1911</f>
        <v>0</v>
      </c>
      <c r="P2078">
        <f>Reference!O1911</f>
        <v>0</v>
      </c>
      <c r="Q2078">
        <f>Reference!N1911</f>
        <v>0</v>
      </c>
      <c r="R2078">
        <f>Reference!M1911</f>
        <v>0</v>
      </c>
      <c r="S2078">
        <f>'Milestone 3'!R435</f>
        <v>0</v>
      </c>
      <c r="T2078">
        <f>'Milestone 3'!S435</f>
        <v>0</v>
      </c>
    </row>
    <row r="2079" spans="1:20">
      <c r="A2079">
        <f>'Milestone 3'!A436</f>
        <v>0</v>
      </c>
      <c r="B2079">
        <f>'Milestone 3'!B436</f>
        <v>0</v>
      </c>
      <c r="C2079" s="21">
        <f>'Controls Language'!BL358</f>
        <v>0</v>
      </c>
      <c r="D2079">
        <f>Reference!C1912</f>
        <v>0</v>
      </c>
      <c r="E2079">
        <f>Reference!B1912</f>
        <v>0</v>
      </c>
      <c r="F2079">
        <f>Reference!A1912</f>
        <v>0</v>
      </c>
      <c r="G2079">
        <f>Reference!F1912</f>
        <v>0</v>
      </c>
      <c r="H2079">
        <f>Reference!E1912</f>
        <v>0</v>
      </c>
      <c r="I2079">
        <f>Reference!D1912</f>
        <v>0</v>
      </c>
      <c r="J2079">
        <f>Reference!I1912</f>
        <v>0</v>
      </c>
      <c r="K2079">
        <f>Reference!H1912</f>
        <v>0</v>
      </c>
      <c r="L2079">
        <f>Reference!G1912</f>
        <v>0</v>
      </c>
      <c r="M2079">
        <f>Reference!L1912</f>
        <v>0</v>
      </c>
      <c r="N2079">
        <f>Reference!K1912</f>
        <v>0</v>
      </c>
      <c r="O2079">
        <f>Reference!J1912</f>
        <v>0</v>
      </c>
      <c r="P2079">
        <f>Reference!O1912</f>
        <v>0</v>
      </c>
      <c r="Q2079">
        <f>Reference!N1912</f>
        <v>0</v>
      </c>
      <c r="R2079">
        <f>Reference!M1912</f>
        <v>0</v>
      </c>
      <c r="S2079">
        <f>'Milestone 3'!R436</f>
        <v>0</v>
      </c>
      <c r="T2079">
        <f>'Milestone 3'!S436</f>
        <v>0</v>
      </c>
    </row>
    <row r="2080" spans="1:20">
      <c r="A2080">
        <f>'Milestone 3'!A437</f>
        <v>0</v>
      </c>
      <c r="B2080">
        <f>'Milestone 3'!B437</f>
        <v>0</v>
      </c>
      <c r="C2080" s="21">
        <f>'Controls Language'!BL359</f>
        <v>0</v>
      </c>
      <c r="D2080">
        <f>Reference!C1913</f>
        <v>0</v>
      </c>
      <c r="E2080">
        <f>Reference!B1913</f>
        <v>0</v>
      </c>
      <c r="F2080">
        <f>Reference!A1913</f>
        <v>0</v>
      </c>
      <c r="G2080">
        <f>Reference!F1913</f>
        <v>0</v>
      </c>
      <c r="H2080">
        <f>Reference!E1913</f>
        <v>0</v>
      </c>
      <c r="I2080">
        <f>Reference!D1913</f>
        <v>0</v>
      </c>
      <c r="J2080">
        <f>Reference!I1913</f>
        <v>0</v>
      </c>
      <c r="K2080">
        <f>Reference!H1913</f>
        <v>0</v>
      </c>
      <c r="L2080">
        <f>Reference!G1913</f>
        <v>0</v>
      </c>
      <c r="M2080">
        <f>Reference!L1913</f>
        <v>0</v>
      </c>
      <c r="N2080">
        <f>Reference!K1913</f>
        <v>0</v>
      </c>
      <c r="O2080">
        <f>Reference!J1913</f>
        <v>0</v>
      </c>
      <c r="P2080">
        <f>Reference!O1913</f>
        <v>0</v>
      </c>
      <c r="Q2080">
        <f>Reference!N1913</f>
        <v>0</v>
      </c>
      <c r="R2080">
        <f>Reference!M1913</f>
        <v>0</v>
      </c>
      <c r="S2080">
        <f>'Milestone 3'!R437</f>
        <v>0</v>
      </c>
      <c r="T2080">
        <f>'Milestone 3'!S437</f>
        <v>0</v>
      </c>
    </row>
    <row r="2081" spans="1:20">
      <c r="A2081">
        <f>'Milestone 3'!A438</f>
        <v>0</v>
      </c>
      <c r="B2081">
        <f>'Milestone 3'!B438</f>
        <v>0</v>
      </c>
      <c r="C2081" s="21">
        <f>'Controls Language'!BL360</f>
        <v>0</v>
      </c>
      <c r="D2081">
        <f>Reference!C1914</f>
        <v>0</v>
      </c>
      <c r="E2081">
        <f>Reference!B1914</f>
        <v>0</v>
      </c>
      <c r="F2081">
        <f>Reference!A1914</f>
        <v>0</v>
      </c>
      <c r="G2081">
        <f>Reference!F1914</f>
        <v>0</v>
      </c>
      <c r="H2081">
        <f>Reference!E1914</f>
        <v>0</v>
      </c>
      <c r="I2081">
        <f>Reference!D1914</f>
        <v>0</v>
      </c>
      <c r="J2081">
        <f>Reference!I1914</f>
        <v>0</v>
      </c>
      <c r="K2081">
        <f>Reference!H1914</f>
        <v>0</v>
      </c>
      <c r="L2081">
        <f>Reference!G1914</f>
        <v>0</v>
      </c>
      <c r="M2081">
        <f>Reference!L1914</f>
        <v>0</v>
      </c>
      <c r="N2081">
        <f>Reference!K1914</f>
        <v>0</v>
      </c>
      <c r="O2081">
        <f>Reference!J1914</f>
        <v>0</v>
      </c>
      <c r="P2081">
        <f>Reference!O1914</f>
        <v>0</v>
      </c>
      <c r="Q2081">
        <f>Reference!N1914</f>
        <v>0</v>
      </c>
      <c r="R2081">
        <f>Reference!M1914</f>
        <v>0</v>
      </c>
      <c r="S2081">
        <f>'Milestone 3'!R438</f>
        <v>0</v>
      </c>
      <c r="T2081">
        <f>'Milestone 3'!S438</f>
        <v>0</v>
      </c>
    </row>
    <row r="2082" spans="1:20">
      <c r="A2082">
        <f>'Milestone 3'!A439</f>
        <v>0</v>
      </c>
      <c r="B2082">
        <f>'Milestone 3'!B439</f>
        <v>0</v>
      </c>
      <c r="C2082" s="21">
        <f>'Controls Language'!BL361</f>
        <v>0</v>
      </c>
      <c r="D2082">
        <f>Reference!C1915</f>
        <v>0</v>
      </c>
      <c r="E2082">
        <f>Reference!B1915</f>
        <v>0</v>
      </c>
      <c r="F2082">
        <f>Reference!A1915</f>
        <v>0</v>
      </c>
      <c r="G2082">
        <f>Reference!F1915</f>
        <v>0</v>
      </c>
      <c r="H2082">
        <f>Reference!E1915</f>
        <v>0</v>
      </c>
      <c r="I2082">
        <f>Reference!D1915</f>
        <v>0</v>
      </c>
      <c r="J2082">
        <f>Reference!I1915</f>
        <v>0</v>
      </c>
      <c r="K2082">
        <f>Reference!H1915</f>
        <v>0</v>
      </c>
      <c r="L2082">
        <f>Reference!G1915</f>
        <v>0</v>
      </c>
      <c r="M2082">
        <f>Reference!L1915</f>
        <v>0</v>
      </c>
      <c r="N2082">
        <f>Reference!K1915</f>
        <v>0</v>
      </c>
      <c r="O2082">
        <f>Reference!J1915</f>
        <v>0</v>
      </c>
      <c r="P2082">
        <f>Reference!O1915</f>
        <v>0</v>
      </c>
      <c r="Q2082">
        <f>Reference!N1915</f>
        <v>0</v>
      </c>
      <c r="R2082">
        <f>Reference!M1915</f>
        <v>0</v>
      </c>
      <c r="S2082">
        <f>'Milestone 3'!R439</f>
        <v>0</v>
      </c>
      <c r="T2082">
        <f>'Milestone 3'!S439</f>
        <v>0</v>
      </c>
    </row>
    <row r="2083" spans="1:20">
      <c r="A2083">
        <f>'Milestone 3'!A440</f>
        <v>0</v>
      </c>
      <c r="B2083">
        <f>'Milestone 3'!B440</f>
        <v>0</v>
      </c>
      <c r="C2083" s="21">
        <f>'Controls Language'!BL362</f>
        <v>0</v>
      </c>
      <c r="D2083">
        <f>Reference!C1916</f>
        <v>0</v>
      </c>
      <c r="E2083">
        <f>Reference!B1916</f>
        <v>0</v>
      </c>
      <c r="F2083">
        <f>Reference!A1916</f>
        <v>0</v>
      </c>
      <c r="G2083">
        <f>Reference!F1916</f>
        <v>0</v>
      </c>
      <c r="H2083">
        <f>Reference!E1916</f>
        <v>0</v>
      </c>
      <c r="I2083">
        <f>Reference!D1916</f>
        <v>0</v>
      </c>
      <c r="J2083">
        <f>Reference!I1916</f>
        <v>0</v>
      </c>
      <c r="K2083">
        <f>Reference!H1916</f>
        <v>0</v>
      </c>
      <c r="L2083">
        <f>Reference!G1916</f>
        <v>0</v>
      </c>
      <c r="M2083">
        <f>Reference!L1916</f>
        <v>0</v>
      </c>
      <c r="N2083">
        <f>Reference!K1916</f>
        <v>0</v>
      </c>
      <c r="O2083">
        <f>Reference!J1916</f>
        <v>0</v>
      </c>
      <c r="P2083">
        <f>Reference!O1916</f>
        <v>0</v>
      </c>
      <c r="Q2083">
        <f>Reference!N1916</f>
        <v>0</v>
      </c>
      <c r="R2083">
        <f>Reference!M1916</f>
        <v>0</v>
      </c>
      <c r="S2083">
        <f>'Milestone 3'!R440</f>
        <v>0</v>
      </c>
      <c r="T2083">
        <f>'Milestone 3'!S440</f>
        <v>0</v>
      </c>
    </row>
    <row r="2084" spans="1:20">
      <c r="A2084">
        <f>'Milestone 3'!A441</f>
        <v>0</v>
      </c>
      <c r="B2084">
        <f>'Milestone 3'!B441</f>
        <v>0</v>
      </c>
      <c r="C2084" s="21">
        <f>'Controls Language'!BL363</f>
        <v>0</v>
      </c>
      <c r="D2084">
        <f>Reference!C1917</f>
        <v>0</v>
      </c>
      <c r="E2084">
        <f>Reference!B1917</f>
        <v>0</v>
      </c>
      <c r="F2084">
        <f>Reference!A1917</f>
        <v>0</v>
      </c>
      <c r="G2084">
        <f>Reference!F1917</f>
        <v>0</v>
      </c>
      <c r="H2084">
        <f>Reference!E1917</f>
        <v>0</v>
      </c>
      <c r="I2084">
        <f>Reference!D1917</f>
        <v>0</v>
      </c>
      <c r="J2084">
        <f>Reference!I1917</f>
        <v>0</v>
      </c>
      <c r="K2084">
        <f>Reference!H1917</f>
        <v>0</v>
      </c>
      <c r="L2084">
        <f>Reference!G1917</f>
        <v>0</v>
      </c>
      <c r="M2084">
        <f>Reference!L1917</f>
        <v>0</v>
      </c>
      <c r="N2084">
        <f>Reference!K1917</f>
        <v>0</v>
      </c>
      <c r="O2084">
        <f>Reference!J1917</f>
        <v>0</v>
      </c>
      <c r="P2084">
        <f>Reference!O1917</f>
        <v>0</v>
      </c>
      <c r="Q2084">
        <f>Reference!N1917</f>
        <v>0</v>
      </c>
      <c r="R2084">
        <f>Reference!M1917</f>
        <v>0</v>
      </c>
      <c r="S2084">
        <f>'Milestone 3'!R441</f>
        <v>0</v>
      </c>
      <c r="T2084">
        <f>'Milestone 3'!S441</f>
        <v>0</v>
      </c>
    </row>
    <row r="2085" spans="1:20">
      <c r="A2085">
        <f>'Milestone 3'!A442</f>
        <v>0</v>
      </c>
      <c r="B2085">
        <f>'Milestone 3'!B442</f>
        <v>0</v>
      </c>
      <c r="C2085" s="21">
        <f>'Controls Language'!BL364</f>
        <v>0</v>
      </c>
      <c r="D2085">
        <f>Reference!C1918</f>
        <v>0</v>
      </c>
      <c r="E2085">
        <f>Reference!B1918</f>
        <v>0</v>
      </c>
      <c r="F2085">
        <f>Reference!A1918</f>
        <v>0</v>
      </c>
      <c r="G2085">
        <f>Reference!F1918</f>
        <v>0</v>
      </c>
      <c r="H2085">
        <f>Reference!E1918</f>
        <v>0</v>
      </c>
      <c r="I2085">
        <f>Reference!D1918</f>
        <v>0</v>
      </c>
      <c r="J2085">
        <f>Reference!I1918</f>
        <v>0</v>
      </c>
      <c r="K2085">
        <f>Reference!H1918</f>
        <v>0</v>
      </c>
      <c r="L2085">
        <f>Reference!G1918</f>
        <v>0</v>
      </c>
      <c r="M2085">
        <f>Reference!L1918</f>
        <v>0</v>
      </c>
      <c r="N2085">
        <f>Reference!K1918</f>
        <v>0</v>
      </c>
      <c r="O2085">
        <f>Reference!J1918</f>
        <v>0</v>
      </c>
      <c r="P2085">
        <f>Reference!O1918</f>
        <v>0</v>
      </c>
      <c r="Q2085">
        <f>Reference!N1918</f>
        <v>0</v>
      </c>
      <c r="R2085">
        <f>Reference!M1918</f>
        <v>0</v>
      </c>
      <c r="S2085">
        <f>'Milestone 3'!R442</f>
        <v>0</v>
      </c>
      <c r="T2085">
        <f>'Milestone 3'!S442</f>
        <v>0</v>
      </c>
    </row>
    <row r="2086" spans="1:20">
      <c r="A2086">
        <f>'Milestone 3'!A443</f>
        <v>0</v>
      </c>
      <c r="B2086">
        <f>'Milestone 3'!B443</f>
        <v>0</v>
      </c>
      <c r="C2086" s="21">
        <f>'Controls Language'!BL365</f>
        <v>0</v>
      </c>
      <c r="D2086">
        <f>Reference!C1919</f>
        <v>0</v>
      </c>
      <c r="E2086">
        <f>Reference!B1919</f>
        <v>0</v>
      </c>
      <c r="F2086">
        <f>Reference!A1919</f>
        <v>0</v>
      </c>
      <c r="G2086">
        <f>Reference!F1919</f>
        <v>0</v>
      </c>
      <c r="H2086">
        <f>Reference!E1919</f>
        <v>0</v>
      </c>
      <c r="I2086">
        <f>Reference!D1919</f>
        <v>0</v>
      </c>
      <c r="J2086">
        <f>Reference!I1919</f>
        <v>0</v>
      </c>
      <c r="K2086">
        <f>Reference!H1919</f>
        <v>0</v>
      </c>
      <c r="L2086">
        <f>Reference!G1919</f>
        <v>0</v>
      </c>
      <c r="M2086">
        <f>Reference!L1919</f>
        <v>0</v>
      </c>
      <c r="N2086">
        <f>Reference!K1919</f>
        <v>0</v>
      </c>
      <c r="O2086">
        <f>Reference!J1919</f>
        <v>0</v>
      </c>
      <c r="P2086">
        <f>Reference!O1919</f>
        <v>0</v>
      </c>
      <c r="Q2086">
        <f>Reference!N1919</f>
        <v>0</v>
      </c>
      <c r="R2086">
        <f>Reference!M1919</f>
        <v>0</v>
      </c>
      <c r="S2086">
        <f>'Milestone 3'!R443</f>
        <v>0</v>
      </c>
      <c r="T2086">
        <f>'Milestone 3'!S443</f>
        <v>0</v>
      </c>
    </row>
    <row r="2087" spans="1:20">
      <c r="A2087">
        <f>'Milestone 3'!A444</f>
        <v>0</v>
      </c>
      <c r="B2087">
        <f>'Milestone 3'!B444</f>
        <v>0</v>
      </c>
      <c r="C2087" s="21">
        <f>'Controls Language'!BL366</f>
        <v>0</v>
      </c>
      <c r="D2087">
        <f>Reference!C1920</f>
        <v>0</v>
      </c>
      <c r="E2087">
        <f>Reference!B1920</f>
        <v>0</v>
      </c>
      <c r="F2087">
        <f>Reference!A1920</f>
        <v>0</v>
      </c>
      <c r="G2087">
        <f>Reference!F1920</f>
        <v>0</v>
      </c>
      <c r="H2087">
        <f>Reference!E1920</f>
        <v>0</v>
      </c>
      <c r="I2087">
        <f>Reference!D1920</f>
        <v>0</v>
      </c>
      <c r="J2087">
        <f>Reference!I1920</f>
        <v>0</v>
      </c>
      <c r="K2087">
        <f>Reference!H1920</f>
        <v>0</v>
      </c>
      <c r="L2087">
        <f>Reference!G1920</f>
        <v>0</v>
      </c>
      <c r="M2087">
        <f>Reference!L1920</f>
        <v>0</v>
      </c>
      <c r="N2087">
        <f>Reference!K1920</f>
        <v>0</v>
      </c>
      <c r="O2087">
        <f>Reference!J1920</f>
        <v>0</v>
      </c>
      <c r="P2087">
        <f>Reference!O1920</f>
        <v>0</v>
      </c>
      <c r="Q2087">
        <f>Reference!N1920</f>
        <v>0</v>
      </c>
      <c r="R2087">
        <f>Reference!M1920</f>
        <v>0</v>
      </c>
      <c r="S2087">
        <f>'Milestone 3'!R444</f>
        <v>0</v>
      </c>
      <c r="T2087">
        <f>'Milestone 3'!S444</f>
        <v>0</v>
      </c>
    </row>
    <row r="2088" spans="1:20">
      <c r="A2088">
        <f>'Milestone 3'!A445</f>
        <v>0</v>
      </c>
      <c r="B2088">
        <f>'Milestone 3'!B445</f>
        <v>0</v>
      </c>
      <c r="C2088" s="21">
        <f>'Controls Language'!BL367</f>
        <v>0</v>
      </c>
      <c r="D2088">
        <f>Reference!C1921</f>
        <v>0</v>
      </c>
      <c r="E2088">
        <f>Reference!B1921</f>
        <v>0</v>
      </c>
      <c r="F2088">
        <f>Reference!A1921</f>
        <v>0</v>
      </c>
      <c r="G2088">
        <f>Reference!F1921</f>
        <v>0</v>
      </c>
      <c r="H2088">
        <f>Reference!E1921</f>
        <v>0</v>
      </c>
      <c r="I2088">
        <f>Reference!D1921</f>
        <v>0</v>
      </c>
      <c r="J2088">
        <f>Reference!I1921</f>
        <v>0</v>
      </c>
      <c r="K2088">
        <f>Reference!H1921</f>
        <v>0</v>
      </c>
      <c r="L2088">
        <f>Reference!G1921</f>
        <v>0</v>
      </c>
      <c r="M2088">
        <f>Reference!L1921</f>
        <v>0</v>
      </c>
      <c r="N2088">
        <f>Reference!K1921</f>
        <v>0</v>
      </c>
      <c r="O2088">
        <f>Reference!J1921</f>
        <v>0</v>
      </c>
      <c r="P2088">
        <f>Reference!O1921</f>
        <v>0</v>
      </c>
      <c r="Q2088">
        <f>Reference!N1921</f>
        <v>0</v>
      </c>
      <c r="R2088">
        <f>Reference!M1921</f>
        <v>0</v>
      </c>
      <c r="S2088">
        <f>'Milestone 3'!R445</f>
        <v>0</v>
      </c>
      <c r="T2088">
        <f>'Milestone 3'!S445</f>
        <v>0</v>
      </c>
    </row>
    <row r="2089" spans="1:20">
      <c r="A2089">
        <f>'Milestone 3'!A446</f>
        <v>0</v>
      </c>
      <c r="B2089">
        <f>'Milestone 3'!B446</f>
        <v>0</v>
      </c>
      <c r="C2089" s="21">
        <f>'Controls Language'!BL368</f>
        <v>0</v>
      </c>
      <c r="D2089">
        <f>Reference!C1922</f>
        <v>0</v>
      </c>
      <c r="E2089">
        <f>Reference!B1922</f>
        <v>0</v>
      </c>
      <c r="F2089">
        <f>Reference!A1922</f>
        <v>0</v>
      </c>
      <c r="G2089">
        <f>Reference!F1922</f>
        <v>0</v>
      </c>
      <c r="H2089">
        <f>Reference!E1922</f>
        <v>0</v>
      </c>
      <c r="I2089">
        <f>Reference!D1922</f>
        <v>0</v>
      </c>
      <c r="J2089">
        <f>Reference!I1922</f>
        <v>0</v>
      </c>
      <c r="K2089">
        <f>Reference!H1922</f>
        <v>0</v>
      </c>
      <c r="L2089">
        <f>Reference!G1922</f>
        <v>0</v>
      </c>
      <c r="M2089">
        <f>Reference!L1922</f>
        <v>0</v>
      </c>
      <c r="N2089">
        <f>Reference!K1922</f>
        <v>0</v>
      </c>
      <c r="O2089">
        <f>Reference!J1922</f>
        <v>0</v>
      </c>
      <c r="P2089">
        <f>Reference!O1922</f>
        <v>0</v>
      </c>
      <c r="Q2089">
        <f>Reference!N1922</f>
        <v>0</v>
      </c>
      <c r="R2089">
        <f>Reference!M1922</f>
        <v>0</v>
      </c>
      <c r="S2089">
        <f>'Milestone 3'!R446</f>
        <v>0</v>
      </c>
      <c r="T2089">
        <f>'Milestone 3'!S446</f>
        <v>0</v>
      </c>
    </row>
    <row r="2090" spans="1:20">
      <c r="A2090">
        <f>'Milestone 3'!A447</f>
        <v>0</v>
      </c>
      <c r="B2090">
        <f>'Milestone 3'!B447</f>
        <v>0</v>
      </c>
      <c r="C2090" s="21">
        <f>'Controls Language'!BL369</f>
        <v>0</v>
      </c>
      <c r="D2090">
        <f>Reference!C1923</f>
        <v>0</v>
      </c>
      <c r="E2090">
        <f>Reference!B1923</f>
        <v>0</v>
      </c>
      <c r="F2090">
        <f>Reference!A1923</f>
        <v>0</v>
      </c>
      <c r="G2090">
        <f>Reference!F1923</f>
        <v>0</v>
      </c>
      <c r="H2090">
        <f>Reference!E1923</f>
        <v>0</v>
      </c>
      <c r="I2090">
        <f>Reference!D1923</f>
        <v>0</v>
      </c>
      <c r="J2090">
        <f>Reference!I1923</f>
        <v>0</v>
      </c>
      <c r="K2090">
        <f>Reference!H1923</f>
        <v>0</v>
      </c>
      <c r="L2090">
        <f>Reference!G1923</f>
        <v>0</v>
      </c>
      <c r="M2090">
        <f>Reference!L1923</f>
        <v>0</v>
      </c>
      <c r="N2090">
        <f>Reference!K1923</f>
        <v>0</v>
      </c>
      <c r="O2090">
        <f>Reference!J1923</f>
        <v>0</v>
      </c>
      <c r="P2090">
        <f>Reference!O1923</f>
        <v>0</v>
      </c>
      <c r="Q2090">
        <f>Reference!N1923</f>
        <v>0</v>
      </c>
      <c r="R2090">
        <f>Reference!M1923</f>
        <v>0</v>
      </c>
      <c r="S2090">
        <f>'Milestone 3'!R447</f>
        <v>0</v>
      </c>
      <c r="T2090">
        <f>'Milestone 3'!S447</f>
        <v>0</v>
      </c>
    </row>
    <row r="2091" spans="1:20">
      <c r="A2091">
        <f>'Milestone 3'!A448</f>
        <v>0</v>
      </c>
      <c r="B2091">
        <f>'Milestone 3'!B448</f>
        <v>0</v>
      </c>
      <c r="C2091" s="21">
        <f>'Controls Language'!BL370</f>
        <v>0</v>
      </c>
      <c r="D2091">
        <f>Reference!C1924</f>
        <v>0</v>
      </c>
      <c r="E2091">
        <f>Reference!B1924</f>
        <v>0</v>
      </c>
      <c r="F2091">
        <f>Reference!A1924</f>
        <v>0</v>
      </c>
      <c r="G2091">
        <f>Reference!F1924</f>
        <v>0</v>
      </c>
      <c r="H2091">
        <f>Reference!E1924</f>
        <v>0</v>
      </c>
      <c r="I2091">
        <f>Reference!D1924</f>
        <v>0</v>
      </c>
      <c r="J2091">
        <f>Reference!I1924</f>
        <v>0</v>
      </c>
      <c r="K2091">
        <f>Reference!H1924</f>
        <v>0</v>
      </c>
      <c r="L2091">
        <f>Reference!G1924</f>
        <v>0</v>
      </c>
      <c r="M2091">
        <f>Reference!L1924</f>
        <v>0</v>
      </c>
      <c r="N2091">
        <f>Reference!K1924</f>
        <v>0</v>
      </c>
      <c r="O2091">
        <f>Reference!J1924</f>
        <v>0</v>
      </c>
      <c r="P2091">
        <f>Reference!O1924</f>
        <v>0</v>
      </c>
      <c r="Q2091">
        <f>Reference!N1924</f>
        <v>0</v>
      </c>
      <c r="R2091">
        <f>Reference!M1924</f>
        <v>0</v>
      </c>
      <c r="S2091">
        <f>'Milestone 3'!R448</f>
        <v>0</v>
      </c>
      <c r="T2091">
        <f>'Milestone 3'!S448</f>
        <v>0</v>
      </c>
    </row>
    <row r="2092" spans="1:20">
      <c r="A2092">
        <f>'Milestone 3'!A449</f>
        <v>0</v>
      </c>
      <c r="B2092">
        <f>'Milestone 3'!B449</f>
        <v>0</v>
      </c>
      <c r="C2092" s="21">
        <f>'Controls Language'!BL371</f>
        <v>0</v>
      </c>
      <c r="D2092">
        <f>Reference!C1925</f>
        <v>0</v>
      </c>
      <c r="E2092">
        <f>Reference!B1925</f>
        <v>0</v>
      </c>
      <c r="F2092">
        <f>Reference!A1925</f>
        <v>0</v>
      </c>
      <c r="G2092">
        <f>Reference!F1925</f>
        <v>0</v>
      </c>
      <c r="H2092">
        <f>Reference!E1925</f>
        <v>0</v>
      </c>
      <c r="I2092">
        <f>Reference!D1925</f>
        <v>0</v>
      </c>
      <c r="J2092">
        <f>Reference!I1925</f>
        <v>0</v>
      </c>
      <c r="K2092">
        <f>Reference!H1925</f>
        <v>0</v>
      </c>
      <c r="L2092">
        <f>Reference!G1925</f>
        <v>0</v>
      </c>
      <c r="M2092">
        <f>Reference!L1925</f>
        <v>0</v>
      </c>
      <c r="N2092">
        <f>Reference!K1925</f>
        <v>0</v>
      </c>
      <c r="O2092">
        <f>Reference!J1925</f>
        <v>0</v>
      </c>
      <c r="P2092">
        <f>Reference!O1925</f>
        <v>0</v>
      </c>
      <c r="Q2092">
        <f>Reference!N1925</f>
        <v>0</v>
      </c>
      <c r="R2092">
        <f>Reference!M1925</f>
        <v>0</v>
      </c>
      <c r="S2092">
        <f>'Milestone 3'!R449</f>
        <v>0</v>
      </c>
      <c r="T2092">
        <f>'Milestone 3'!S449</f>
        <v>0</v>
      </c>
    </row>
    <row r="2093" spans="1:20">
      <c r="A2093">
        <f>'Milestone 3'!A450</f>
        <v>0</v>
      </c>
      <c r="B2093">
        <f>'Milestone 3'!B450</f>
        <v>0</v>
      </c>
      <c r="C2093" s="21">
        <f>'Controls Language'!BL372</f>
        <v>0</v>
      </c>
      <c r="D2093">
        <f>Reference!C1926</f>
        <v>0</v>
      </c>
      <c r="E2093">
        <f>Reference!B1926</f>
        <v>0</v>
      </c>
      <c r="F2093">
        <f>Reference!A1926</f>
        <v>0</v>
      </c>
      <c r="G2093">
        <f>Reference!F1926</f>
        <v>0</v>
      </c>
      <c r="H2093">
        <f>Reference!E1926</f>
        <v>0</v>
      </c>
      <c r="I2093">
        <f>Reference!D1926</f>
        <v>0</v>
      </c>
      <c r="J2093">
        <f>Reference!I1926</f>
        <v>0</v>
      </c>
      <c r="K2093">
        <f>Reference!H1926</f>
        <v>0</v>
      </c>
      <c r="L2093">
        <f>Reference!G1926</f>
        <v>0</v>
      </c>
      <c r="M2093">
        <f>Reference!L1926</f>
        <v>0</v>
      </c>
      <c r="N2093">
        <f>Reference!K1926</f>
        <v>0</v>
      </c>
      <c r="O2093">
        <f>Reference!J1926</f>
        <v>0</v>
      </c>
      <c r="P2093">
        <f>Reference!O1926</f>
        <v>0</v>
      </c>
      <c r="Q2093">
        <f>Reference!N1926</f>
        <v>0</v>
      </c>
      <c r="R2093">
        <f>Reference!M1926</f>
        <v>0</v>
      </c>
      <c r="S2093">
        <f>'Milestone 3'!R450</f>
        <v>0</v>
      </c>
      <c r="T2093">
        <f>'Milestone 3'!S450</f>
        <v>0</v>
      </c>
    </row>
    <row r="2094" spans="1:20">
      <c r="A2094">
        <f>'Milestone 3'!A451</f>
        <v>0</v>
      </c>
      <c r="B2094">
        <f>'Milestone 3'!B451</f>
        <v>0</v>
      </c>
      <c r="C2094" s="21">
        <f>'Controls Language'!BL373</f>
        <v>0</v>
      </c>
      <c r="D2094">
        <f>Reference!C1927</f>
        <v>0</v>
      </c>
      <c r="E2094">
        <f>Reference!B1927</f>
        <v>0</v>
      </c>
      <c r="F2094">
        <f>Reference!A1927</f>
        <v>0</v>
      </c>
      <c r="G2094">
        <f>Reference!F1927</f>
        <v>0</v>
      </c>
      <c r="H2094">
        <f>Reference!E1927</f>
        <v>0</v>
      </c>
      <c r="I2094">
        <f>Reference!D1927</f>
        <v>0</v>
      </c>
      <c r="J2094">
        <f>Reference!I1927</f>
        <v>0</v>
      </c>
      <c r="K2094">
        <f>Reference!H1927</f>
        <v>0</v>
      </c>
      <c r="L2094">
        <f>Reference!G1927</f>
        <v>0</v>
      </c>
      <c r="M2094">
        <f>Reference!L1927</f>
        <v>0</v>
      </c>
      <c r="N2094">
        <f>Reference!K1927</f>
        <v>0</v>
      </c>
      <c r="O2094">
        <f>Reference!J1927</f>
        <v>0</v>
      </c>
      <c r="P2094">
        <f>Reference!O1927</f>
        <v>0</v>
      </c>
      <c r="Q2094">
        <f>Reference!N1927</f>
        <v>0</v>
      </c>
      <c r="R2094">
        <f>Reference!M1927</f>
        <v>0</v>
      </c>
      <c r="S2094">
        <f>'Milestone 3'!R451</f>
        <v>0</v>
      </c>
      <c r="T2094">
        <f>'Milestone 3'!S451</f>
        <v>0</v>
      </c>
    </row>
    <row r="2095" spans="1:20">
      <c r="A2095">
        <f>'Milestone 3'!A452</f>
        <v>0</v>
      </c>
      <c r="B2095">
        <f>'Milestone 3'!B452</f>
        <v>0</v>
      </c>
      <c r="C2095" s="21">
        <f>'Controls Language'!BL374</f>
        <v>0</v>
      </c>
      <c r="D2095">
        <f>Reference!C1928</f>
        <v>0</v>
      </c>
      <c r="E2095">
        <f>Reference!B1928</f>
        <v>0</v>
      </c>
      <c r="F2095">
        <f>Reference!A1928</f>
        <v>0</v>
      </c>
      <c r="G2095">
        <f>Reference!F1928</f>
        <v>0</v>
      </c>
      <c r="H2095">
        <f>Reference!E1928</f>
        <v>0</v>
      </c>
      <c r="I2095">
        <f>Reference!D1928</f>
        <v>0</v>
      </c>
      <c r="J2095">
        <f>Reference!I1928</f>
        <v>0</v>
      </c>
      <c r="K2095">
        <f>Reference!H1928</f>
        <v>0</v>
      </c>
      <c r="L2095">
        <f>Reference!G1928</f>
        <v>0</v>
      </c>
      <c r="M2095">
        <f>Reference!L1928</f>
        <v>0</v>
      </c>
      <c r="N2095">
        <f>Reference!K1928</f>
        <v>0</v>
      </c>
      <c r="O2095">
        <f>Reference!J1928</f>
        <v>0</v>
      </c>
      <c r="P2095">
        <f>Reference!O1928</f>
        <v>0</v>
      </c>
      <c r="Q2095">
        <f>Reference!N1928</f>
        <v>0</v>
      </c>
      <c r="R2095">
        <f>Reference!M1928</f>
        <v>0</v>
      </c>
      <c r="S2095">
        <f>'Milestone 3'!R452</f>
        <v>0</v>
      </c>
      <c r="T2095">
        <f>'Milestone 3'!S452</f>
        <v>0</v>
      </c>
    </row>
    <row r="2096" spans="1:20">
      <c r="A2096">
        <f>'Milestone 3'!A453</f>
        <v>0</v>
      </c>
      <c r="B2096">
        <f>'Milestone 3'!B453</f>
        <v>0</v>
      </c>
      <c r="C2096" s="21">
        <f>'Controls Language'!BL375</f>
        <v>0</v>
      </c>
      <c r="D2096">
        <f>Reference!C1929</f>
        <v>0</v>
      </c>
      <c r="E2096">
        <f>Reference!B1929</f>
        <v>0</v>
      </c>
      <c r="F2096">
        <f>Reference!A1929</f>
        <v>0</v>
      </c>
      <c r="G2096">
        <f>Reference!F1929</f>
        <v>0</v>
      </c>
      <c r="H2096">
        <f>Reference!E1929</f>
        <v>0</v>
      </c>
      <c r="I2096">
        <f>Reference!D1929</f>
        <v>0</v>
      </c>
      <c r="J2096">
        <f>Reference!I1929</f>
        <v>0</v>
      </c>
      <c r="K2096">
        <f>Reference!H1929</f>
        <v>0</v>
      </c>
      <c r="L2096">
        <f>Reference!G1929</f>
        <v>0</v>
      </c>
      <c r="M2096">
        <f>Reference!L1929</f>
        <v>0</v>
      </c>
      <c r="N2096">
        <f>Reference!K1929</f>
        <v>0</v>
      </c>
      <c r="O2096">
        <f>Reference!J1929</f>
        <v>0</v>
      </c>
      <c r="P2096">
        <f>Reference!O1929</f>
        <v>0</v>
      </c>
      <c r="Q2096">
        <f>Reference!N1929</f>
        <v>0</v>
      </c>
      <c r="R2096">
        <f>Reference!M1929</f>
        <v>0</v>
      </c>
      <c r="S2096">
        <f>'Milestone 3'!R453</f>
        <v>0</v>
      </c>
      <c r="T2096">
        <f>'Milestone 3'!S453</f>
        <v>0</v>
      </c>
    </row>
    <row r="2097" spans="1:20">
      <c r="A2097">
        <f>'Milestone 3'!A454</f>
        <v>0</v>
      </c>
      <c r="B2097">
        <f>'Milestone 3'!B454</f>
        <v>0</v>
      </c>
      <c r="C2097" s="21">
        <f>'Controls Language'!BL376</f>
        <v>0</v>
      </c>
      <c r="D2097">
        <f>Reference!C1930</f>
        <v>0</v>
      </c>
      <c r="E2097">
        <f>Reference!B1930</f>
        <v>0</v>
      </c>
      <c r="F2097">
        <f>Reference!A1930</f>
        <v>0</v>
      </c>
      <c r="G2097">
        <f>Reference!F1930</f>
        <v>0</v>
      </c>
      <c r="H2097">
        <f>Reference!E1930</f>
        <v>0</v>
      </c>
      <c r="I2097">
        <f>Reference!D1930</f>
        <v>0</v>
      </c>
      <c r="J2097">
        <f>Reference!I1930</f>
        <v>0</v>
      </c>
      <c r="K2097">
        <f>Reference!H1930</f>
        <v>0</v>
      </c>
      <c r="L2097">
        <f>Reference!G1930</f>
        <v>0</v>
      </c>
      <c r="M2097">
        <f>Reference!L1930</f>
        <v>0</v>
      </c>
      <c r="N2097">
        <f>Reference!K1930</f>
        <v>0</v>
      </c>
      <c r="O2097">
        <f>Reference!J1930</f>
        <v>0</v>
      </c>
      <c r="P2097">
        <f>Reference!O1930</f>
        <v>0</v>
      </c>
      <c r="Q2097">
        <f>Reference!N1930</f>
        <v>0</v>
      </c>
      <c r="R2097">
        <f>Reference!M1930</f>
        <v>0</v>
      </c>
      <c r="S2097">
        <f>'Milestone 3'!R454</f>
        <v>0</v>
      </c>
      <c r="T2097">
        <f>'Milestone 3'!S454</f>
        <v>0</v>
      </c>
    </row>
    <row r="2098" spans="1:20">
      <c r="A2098">
        <f>'Milestone 3'!A455</f>
        <v>0</v>
      </c>
      <c r="B2098">
        <f>'Milestone 3'!B455</f>
        <v>0</v>
      </c>
      <c r="C2098" s="21">
        <f>'Controls Language'!BL377</f>
        <v>0</v>
      </c>
      <c r="D2098">
        <f>Reference!C1931</f>
        <v>0</v>
      </c>
      <c r="E2098">
        <f>Reference!B1931</f>
        <v>0</v>
      </c>
      <c r="F2098">
        <f>Reference!A1931</f>
        <v>0</v>
      </c>
      <c r="G2098">
        <f>Reference!F1931</f>
        <v>0</v>
      </c>
      <c r="H2098">
        <f>Reference!E1931</f>
        <v>0</v>
      </c>
      <c r="I2098">
        <f>Reference!D1931</f>
        <v>0</v>
      </c>
      <c r="J2098">
        <f>Reference!I1931</f>
        <v>0</v>
      </c>
      <c r="K2098">
        <f>Reference!H1931</f>
        <v>0</v>
      </c>
      <c r="L2098">
        <f>Reference!G1931</f>
        <v>0</v>
      </c>
      <c r="M2098">
        <f>Reference!L1931</f>
        <v>0</v>
      </c>
      <c r="N2098">
        <f>Reference!K1931</f>
        <v>0</v>
      </c>
      <c r="O2098">
        <f>Reference!J1931</f>
        <v>0</v>
      </c>
      <c r="P2098">
        <f>Reference!O1931</f>
        <v>0</v>
      </c>
      <c r="Q2098">
        <f>Reference!N1931</f>
        <v>0</v>
      </c>
      <c r="R2098">
        <f>Reference!M1931</f>
        <v>0</v>
      </c>
      <c r="S2098">
        <f>'Milestone 3'!R455</f>
        <v>0</v>
      </c>
      <c r="T2098">
        <f>'Milestone 3'!S455</f>
        <v>0</v>
      </c>
    </row>
    <row r="2099" spans="1:20">
      <c r="A2099">
        <f>'Milestone 3'!A456</f>
        <v>0</v>
      </c>
      <c r="B2099">
        <f>'Milestone 3'!B456</f>
        <v>0</v>
      </c>
      <c r="C2099" s="21">
        <f>'Controls Language'!BL378</f>
        <v>0</v>
      </c>
      <c r="D2099">
        <f>Reference!C1932</f>
        <v>0</v>
      </c>
      <c r="E2099">
        <f>Reference!B1932</f>
        <v>0</v>
      </c>
      <c r="F2099">
        <f>Reference!A1932</f>
        <v>0</v>
      </c>
      <c r="G2099">
        <f>Reference!F1932</f>
        <v>0</v>
      </c>
      <c r="H2099">
        <f>Reference!E1932</f>
        <v>0</v>
      </c>
      <c r="I2099">
        <f>Reference!D1932</f>
        <v>0</v>
      </c>
      <c r="J2099">
        <f>Reference!I1932</f>
        <v>0</v>
      </c>
      <c r="K2099">
        <f>Reference!H1932</f>
        <v>0</v>
      </c>
      <c r="L2099">
        <f>Reference!G1932</f>
        <v>0</v>
      </c>
      <c r="M2099">
        <f>Reference!L1932</f>
        <v>0</v>
      </c>
      <c r="N2099">
        <f>Reference!K1932</f>
        <v>0</v>
      </c>
      <c r="O2099">
        <f>Reference!J1932</f>
        <v>0</v>
      </c>
      <c r="P2099">
        <f>Reference!O1932</f>
        <v>0</v>
      </c>
      <c r="Q2099">
        <f>Reference!N1932</f>
        <v>0</v>
      </c>
      <c r="R2099">
        <f>Reference!M1932</f>
        <v>0</v>
      </c>
      <c r="S2099">
        <f>'Milestone 3'!R456</f>
        <v>0</v>
      </c>
      <c r="T2099">
        <f>'Milestone 3'!S456</f>
        <v>0</v>
      </c>
    </row>
    <row r="2100" spans="1:20">
      <c r="A2100">
        <f>'Milestone 3'!A457</f>
        <v>0</v>
      </c>
      <c r="B2100">
        <f>'Milestone 3'!B457</f>
        <v>0</v>
      </c>
      <c r="C2100" s="21">
        <f>'Controls Language'!BL379</f>
        <v>0</v>
      </c>
      <c r="D2100">
        <f>Reference!C1933</f>
        <v>0</v>
      </c>
      <c r="E2100">
        <f>Reference!B1933</f>
        <v>0</v>
      </c>
      <c r="F2100">
        <f>Reference!A1933</f>
        <v>0</v>
      </c>
      <c r="G2100">
        <f>Reference!F1933</f>
        <v>0</v>
      </c>
      <c r="H2100">
        <f>Reference!E1933</f>
        <v>0</v>
      </c>
      <c r="I2100">
        <f>Reference!D1933</f>
        <v>0</v>
      </c>
      <c r="J2100">
        <f>Reference!I1933</f>
        <v>0</v>
      </c>
      <c r="K2100">
        <f>Reference!H1933</f>
        <v>0</v>
      </c>
      <c r="L2100">
        <f>Reference!G1933</f>
        <v>0</v>
      </c>
      <c r="M2100">
        <f>Reference!L1933</f>
        <v>0</v>
      </c>
      <c r="N2100">
        <f>Reference!K1933</f>
        <v>0</v>
      </c>
      <c r="O2100">
        <f>Reference!J1933</f>
        <v>0</v>
      </c>
      <c r="P2100">
        <f>Reference!O1933</f>
        <v>0</v>
      </c>
      <c r="Q2100">
        <f>Reference!N1933</f>
        <v>0</v>
      </c>
      <c r="R2100">
        <f>Reference!M1933</f>
        <v>0</v>
      </c>
      <c r="S2100">
        <f>'Milestone 3'!R457</f>
        <v>0</v>
      </c>
      <c r="T2100">
        <f>'Milestone 3'!S457</f>
        <v>0</v>
      </c>
    </row>
    <row r="2101" spans="1:20">
      <c r="A2101">
        <f>'Milestone 3'!A458</f>
        <v>0</v>
      </c>
      <c r="B2101">
        <f>'Milestone 3'!B458</f>
        <v>0</v>
      </c>
      <c r="C2101" s="21">
        <f>'Controls Language'!BL380</f>
        <v>0</v>
      </c>
      <c r="D2101">
        <f>Reference!C1934</f>
        <v>0</v>
      </c>
      <c r="E2101">
        <f>Reference!B1934</f>
        <v>0</v>
      </c>
      <c r="F2101">
        <f>Reference!A1934</f>
        <v>0</v>
      </c>
      <c r="G2101">
        <f>Reference!F1934</f>
        <v>0</v>
      </c>
      <c r="H2101">
        <f>Reference!E1934</f>
        <v>0</v>
      </c>
      <c r="I2101">
        <f>Reference!D1934</f>
        <v>0</v>
      </c>
      <c r="J2101">
        <f>Reference!I1934</f>
        <v>0</v>
      </c>
      <c r="K2101">
        <f>Reference!H1934</f>
        <v>0</v>
      </c>
      <c r="L2101">
        <f>Reference!G1934</f>
        <v>0</v>
      </c>
      <c r="M2101">
        <f>Reference!L1934</f>
        <v>0</v>
      </c>
      <c r="N2101">
        <f>Reference!K1934</f>
        <v>0</v>
      </c>
      <c r="O2101">
        <f>Reference!J1934</f>
        <v>0</v>
      </c>
      <c r="P2101">
        <f>Reference!O1934</f>
        <v>0</v>
      </c>
      <c r="Q2101">
        <f>Reference!N1934</f>
        <v>0</v>
      </c>
      <c r="R2101">
        <f>Reference!M1934</f>
        <v>0</v>
      </c>
      <c r="S2101">
        <f>'Milestone 3'!R458</f>
        <v>0</v>
      </c>
      <c r="T2101">
        <f>'Milestone 3'!S458</f>
        <v>0</v>
      </c>
    </row>
    <row r="2102" spans="1:20">
      <c r="A2102">
        <f>'Milestone 3'!A459</f>
        <v>0</v>
      </c>
      <c r="B2102">
        <f>'Milestone 3'!B459</f>
        <v>0</v>
      </c>
      <c r="C2102" s="21">
        <f>'Controls Language'!BL381</f>
        <v>0</v>
      </c>
      <c r="D2102">
        <f>Reference!C1935</f>
        <v>0</v>
      </c>
      <c r="E2102">
        <f>Reference!B1935</f>
        <v>0</v>
      </c>
      <c r="F2102">
        <f>Reference!A1935</f>
        <v>0</v>
      </c>
      <c r="G2102">
        <f>Reference!F1935</f>
        <v>0</v>
      </c>
      <c r="H2102">
        <f>Reference!E1935</f>
        <v>0</v>
      </c>
      <c r="I2102">
        <f>Reference!D1935</f>
        <v>0</v>
      </c>
      <c r="J2102">
        <f>Reference!I1935</f>
        <v>0</v>
      </c>
      <c r="K2102">
        <f>Reference!H1935</f>
        <v>0</v>
      </c>
      <c r="L2102">
        <f>Reference!G1935</f>
        <v>0</v>
      </c>
      <c r="M2102">
        <f>Reference!L1935</f>
        <v>0</v>
      </c>
      <c r="N2102">
        <f>Reference!K1935</f>
        <v>0</v>
      </c>
      <c r="O2102">
        <f>Reference!J1935</f>
        <v>0</v>
      </c>
      <c r="P2102">
        <f>Reference!O1935</f>
        <v>0</v>
      </c>
      <c r="Q2102">
        <f>Reference!N1935</f>
        <v>0</v>
      </c>
      <c r="R2102">
        <f>Reference!M1935</f>
        <v>0</v>
      </c>
      <c r="S2102">
        <f>'Milestone 3'!R459</f>
        <v>0</v>
      </c>
      <c r="T2102">
        <f>'Milestone 3'!S459</f>
        <v>0</v>
      </c>
    </row>
    <row r="2103" spans="1:20">
      <c r="A2103">
        <f>'Milestone 3'!A460</f>
        <v>0</v>
      </c>
      <c r="B2103">
        <f>'Milestone 3'!B460</f>
        <v>0</v>
      </c>
      <c r="C2103" s="21">
        <f>'Controls Language'!BL382</f>
        <v>0</v>
      </c>
      <c r="D2103">
        <f>Reference!C1936</f>
        <v>0</v>
      </c>
      <c r="E2103">
        <f>Reference!B1936</f>
        <v>0</v>
      </c>
      <c r="F2103">
        <f>Reference!A1936</f>
        <v>0</v>
      </c>
      <c r="G2103">
        <f>Reference!F1936</f>
        <v>0</v>
      </c>
      <c r="H2103">
        <f>Reference!E1936</f>
        <v>0</v>
      </c>
      <c r="I2103">
        <f>Reference!D1936</f>
        <v>0</v>
      </c>
      <c r="J2103">
        <f>Reference!I1936</f>
        <v>0</v>
      </c>
      <c r="K2103">
        <f>Reference!H1936</f>
        <v>0</v>
      </c>
      <c r="L2103">
        <f>Reference!G1936</f>
        <v>0</v>
      </c>
      <c r="M2103">
        <f>Reference!L1936</f>
        <v>0</v>
      </c>
      <c r="N2103">
        <f>Reference!K1936</f>
        <v>0</v>
      </c>
      <c r="O2103">
        <f>Reference!J1936</f>
        <v>0</v>
      </c>
      <c r="P2103">
        <f>Reference!O1936</f>
        <v>0</v>
      </c>
      <c r="Q2103">
        <f>Reference!N1936</f>
        <v>0</v>
      </c>
      <c r="R2103">
        <f>Reference!M1936</f>
        <v>0</v>
      </c>
      <c r="S2103">
        <f>'Milestone 3'!R460</f>
        <v>0</v>
      </c>
      <c r="T2103">
        <f>'Milestone 3'!S460</f>
        <v>0</v>
      </c>
    </row>
    <row r="2104" spans="1:20">
      <c r="A2104">
        <f>'Milestone 3'!A461</f>
        <v>0</v>
      </c>
      <c r="B2104">
        <f>'Milestone 3'!B461</f>
        <v>0</v>
      </c>
      <c r="C2104" s="21">
        <f>'Controls Language'!BL383</f>
        <v>0</v>
      </c>
      <c r="D2104">
        <f>Reference!C1937</f>
        <v>0</v>
      </c>
      <c r="E2104">
        <f>Reference!B1937</f>
        <v>0</v>
      </c>
      <c r="F2104">
        <f>Reference!A1937</f>
        <v>0</v>
      </c>
      <c r="G2104">
        <f>Reference!F1937</f>
        <v>0</v>
      </c>
      <c r="H2104">
        <f>Reference!E1937</f>
        <v>0</v>
      </c>
      <c r="I2104">
        <f>Reference!D1937</f>
        <v>0</v>
      </c>
      <c r="J2104">
        <f>Reference!I1937</f>
        <v>0</v>
      </c>
      <c r="K2104">
        <f>Reference!H1937</f>
        <v>0</v>
      </c>
      <c r="L2104">
        <f>Reference!G1937</f>
        <v>0</v>
      </c>
      <c r="M2104">
        <f>Reference!L1937</f>
        <v>0</v>
      </c>
      <c r="N2104">
        <f>Reference!K1937</f>
        <v>0</v>
      </c>
      <c r="O2104">
        <f>Reference!J1937</f>
        <v>0</v>
      </c>
      <c r="P2104">
        <f>Reference!O1937</f>
        <v>0</v>
      </c>
      <c r="Q2104">
        <f>Reference!N1937</f>
        <v>0</v>
      </c>
      <c r="R2104">
        <f>Reference!M1937</f>
        <v>0</v>
      </c>
      <c r="S2104">
        <f>'Milestone 3'!R461</f>
        <v>0</v>
      </c>
      <c r="T2104">
        <f>'Milestone 3'!S461</f>
        <v>0</v>
      </c>
    </row>
    <row r="2105" spans="1:20">
      <c r="A2105">
        <f>'Milestone 3'!A462</f>
        <v>0</v>
      </c>
      <c r="B2105">
        <f>'Milestone 3'!B462</f>
        <v>0</v>
      </c>
      <c r="C2105" s="21">
        <f>'Controls Language'!BL384</f>
        <v>0</v>
      </c>
      <c r="D2105">
        <f>Reference!C1938</f>
        <v>0</v>
      </c>
      <c r="E2105">
        <f>Reference!B1938</f>
        <v>0</v>
      </c>
      <c r="F2105">
        <f>Reference!A1938</f>
        <v>0</v>
      </c>
      <c r="G2105">
        <f>Reference!F1938</f>
        <v>0</v>
      </c>
      <c r="H2105">
        <f>Reference!E1938</f>
        <v>0</v>
      </c>
      <c r="I2105">
        <f>Reference!D1938</f>
        <v>0</v>
      </c>
      <c r="J2105">
        <f>Reference!I1938</f>
        <v>0</v>
      </c>
      <c r="K2105">
        <f>Reference!H1938</f>
        <v>0</v>
      </c>
      <c r="L2105">
        <f>Reference!G1938</f>
        <v>0</v>
      </c>
      <c r="M2105">
        <f>Reference!L1938</f>
        <v>0</v>
      </c>
      <c r="N2105">
        <f>Reference!K1938</f>
        <v>0</v>
      </c>
      <c r="O2105">
        <f>Reference!J1938</f>
        <v>0</v>
      </c>
      <c r="P2105">
        <f>Reference!O1938</f>
        <v>0</v>
      </c>
      <c r="Q2105">
        <f>Reference!N1938</f>
        <v>0</v>
      </c>
      <c r="R2105">
        <f>Reference!M1938</f>
        <v>0</v>
      </c>
      <c r="S2105">
        <f>'Milestone 3'!R462</f>
        <v>0</v>
      </c>
      <c r="T2105">
        <f>'Milestone 3'!S462</f>
        <v>0</v>
      </c>
    </row>
    <row r="2106" spans="1:20">
      <c r="A2106">
        <f>'Milestone 3'!A463</f>
        <v>0</v>
      </c>
      <c r="B2106">
        <f>'Milestone 3'!B463</f>
        <v>0</v>
      </c>
      <c r="C2106" s="21">
        <f>'Controls Language'!BL385</f>
        <v>0</v>
      </c>
      <c r="D2106">
        <f>Reference!C1939</f>
        <v>0</v>
      </c>
      <c r="E2106">
        <f>Reference!B1939</f>
        <v>0</v>
      </c>
      <c r="F2106">
        <f>Reference!A1939</f>
        <v>0</v>
      </c>
      <c r="G2106">
        <f>Reference!F1939</f>
        <v>0</v>
      </c>
      <c r="H2106">
        <f>Reference!E1939</f>
        <v>0</v>
      </c>
      <c r="I2106">
        <f>Reference!D1939</f>
        <v>0</v>
      </c>
      <c r="J2106">
        <f>Reference!I1939</f>
        <v>0</v>
      </c>
      <c r="K2106">
        <f>Reference!H1939</f>
        <v>0</v>
      </c>
      <c r="L2106">
        <f>Reference!G1939</f>
        <v>0</v>
      </c>
      <c r="M2106">
        <f>Reference!L1939</f>
        <v>0</v>
      </c>
      <c r="N2106">
        <f>Reference!K1939</f>
        <v>0</v>
      </c>
      <c r="O2106">
        <f>Reference!J1939</f>
        <v>0</v>
      </c>
      <c r="P2106">
        <f>Reference!O1939</f>
        <v>0</v>
      </c>
      <c r="Q2106">
        <f>Reference!N1939</f>
        <v>0</v>
      </c>
      <c r="R2106">
        <f>Reference!M1939</f>
        <v>0</v>
      </c>
      <c r="S2106">
        <f>'Milestone 3'!R463</f>
        <v>0</v>
      </c>
      <c r="T2106">
        <f>'Milestone 3'!S463</f>
        <v>0</v>
      </c>
    </row>
    <row r="2107" spans="1:20">
      <c r="A2107">
        <f>'Milestone 3'!A464</f>
        <v>0</v>
      </c>
      <c r="B2107">
        <f>'Milestone 3'!B464</f>
        <v>0</v>
      </c>
      <c r="C2107" s="21">
        <f>'Controls Language'!BL386</f>
        <v>0</v>
      </c>
      <c r="D2107">
        <f>Reference!C1940</f>
        <v>0</v>
      </c>
      <c r="E2107">
        <f>Reference!B1940</f>
        <v>0</v>
      </c>
      <c r="F2107">
        <f>Reference!A1940</f>
        <v>0</v>
      </c>
      <c r="G2107">
        <f>Reference!F1940</f>
        <v>0</v>
      </c>
      <c r="H2107">
        <f>Reference!E1940</f>
        <v>0</v>
      </c>
      <c r="I2107">
        <f>Reference!D1940</f>
        <v>0</v>
      </c>
      <c r="J2107">
        <f>Reference!I1940</f>
        <v>0</v>
      </c>
      <c r="K2107">
        <f>Reference!H1940</f>
        <v>0</v>
      </c>
      <c r="L2107">
        <f>Reference!G1940</f>
        <v>0</v>
      </c>
      <c r="M2107">
        <f>Reference!L1940</f>
        <v>0</v>
      </c>
      <c r="N2107">
        <f>Reference!K1940</f>
        <v>0</v>
      </c>
      <c r="O2107">
        <f>Reference!J1940</f>
        <v>0</v>
      </c>
      <c r="P2107">
        <f>Reference!O1940</f>
        <v>0</v>
      </c>
      <c r="Q2107">
        <f>Reference!N1940</f>
        <v>0</v>
      </c>
      <c r="R2107">
        <f>Reference!M1940</f>
        <v>0</v>
      </c>
      <c r="S2107">
        <f>'Milestone 3'!R464</f>
        <v>0</v>
      </c>
      <c r="T2107">
        <f>'Milestone 3'!S464</f>
        <v>0</v>
      </c>
    </row>
    <row r="2108" spans="1:20">
      <c r="A2108">
        <f>'Milestone 3'!A465</f>
        <v>0</v>
      </c>
      <c r="B2108">
        <f>'Milestone 3'!B465</f>
        <v>0</v>
      </c>
      <c r="C2108" s="21">
        <f>'Controls Language'!BL387</f>
        <v>0</v>
      </c>
      <c r="D2108">
        <f>Reference!C1941</f>
        <v>0</v>
      </c>
      <c r="E2108">
        <f>Reference!B1941</f>
        <v>0</v>
      </c>
      <c r="F2108">
        <f>Reference!A1941</f>
        <v>0</v>
      </c>
      <c r="G2108">
        <f>Reference!F1941</f>
        <v>0</v>
      </c>
      <c r="H2108">
        <f>Reference!E1941</f>
        <v>0</v>
      </c>
      <c r="I2108">
        <f>Reference!D1941</f>
        <v>0</v>
      </c>
      <c r="J2108">
        <f>Reference!I1941</f>
        <v>0</v>
      </c>
      <c r="K2108">
        <f>Reference!H1941</f>
        <v>0</v>
      </c>
      <c r="L2108">
        <f>Reference!G1941</f>
        <v>0</v>
      </c>
      <c r="M2108">
        <f>Reference!L1941</f>
        <v>0</v>
      </c>
      <c r="N2108">
        <f>Reference!K1941</f>
        <v>0</v>
      </c>
      <c r="O2108">
        <f>Reference!J1941</f>
        <v>0</v>
      </c>
      <c r="P2108">
        <f>Reference!O1941</f>
        <v>0</v>
      </c>
      <c r="Q2108">
        <f>Reference!N1941</f>
        <v>0</v>
      </c>
      <c r="R2108">
        <f>Reference!M1941</f>
        <v>0</v>
      </c>
      <c r="S2108">
        <f>'Milestone 3'!R465</f>
        <v>0</v>
      </c>
      <c r="T2108">
        <f>'Milestone 3'!S465</f>
        <v>0</v>
      </c>
    </row>
    <row r="2109" spans="1:20">
      <c r="A2109">
        <f>'Milestone 3'!A466</f>
        <v>0</v>
      </c>
      <c r="B2109">
        <f>'Milestone 3'!B466</f>
        <v>0</v>
      </c>
      <c r="C2109" s="21">
        <f>'Controls Language'!BL388</f>
        <v>0</v>
      </c>
      <c r="D2109">
        <f>Reference!C1942</f>
        <v>0</v>
      </c>
      <c r="E2109">
        <f>Reference!B1942</f>
        <v>0</v>
      </c>
      <c r="F2109">
        <f>Reference!A1942</f>
        <v>0</v>
      </c>
      <c r="G2109">
        <f>Reference!F1942</f>
        <v>0</v>
      </c>
      <c r="H2109">
        <f>Reference!E1942</f>
        <v>0</v>
      </c>
      <c r="I2109">
        <f>Reference!D1942</f>
        <v>0</v>
      </c>
      <c r="J2109">
        <f>Reference!I1942</f>
        <v>0</v>
      </c>
      <c r="K2109">
        <f>Reference!H1942</f>
        <v>0</v>
      </c>
      <c r="L2109">
        <f>Reference!G1942</f>
        <v>0</v>
      </c>
      <c r="M2109">
        <f>Reference!L1942</f>
        <v>0</v>
      </c>
      <c r="N2109">
        <f>Reference!K1942</f>
        <v>0</v>
      </c>
      <c r="O2109">
        <f>Reference!J1942</f>
        <v>0</v>
      </c>
      <c r="P2109">
        <f>Reference!O1942</f>
        <v>0</v>
      </c>
      <c r="Q2109">
        <f>Reference!N1942</f>
        <v>0</v>
      </c>
      <c r="R2109">
        <f>Reference!M1942</f>
        <v>0</v>
      </c>
      <c r="S2109">
        <f>'Milestone 3'!R466</f>
        <v>0</v>
      </c>
      <c r="T2109">
        <f>'Milestone 3'!S466</f>
        <v>0</v>
      </c>
    </row>
    <row r="2110" spans="1:20">
      <c r="A2110">
        <f>'Milestone 3'!A467</f>
        <v>0</v>
      </c>
      <c r="B2110">
        <f>'Milestone 3'!B467</f>
        <v>0</v>
      </c>
      <c r="C2110" s="21">
        <f>'Controls Language'!BL389</f>
        <v>0</v>
      </c>
      <c r="D2110">
        <f>Reference!C1943</f>
        <v>0</v>
      </c>
      <c r="E2110">
        <f>Reference!B1943</f>
        <v>0</v>
      </c>
      <c r="F2110">
        <f>Reference!A1943</f>
        <v>0</v>
      </c>
      <c r="G2110">
        <f>Reference!F1943</f>
        <v>0</v>
      </c>
      <c r="H2110">
        <f>Reference!E1943</f>
        <v>0</v>
      </c>
      <c r="I2110">
        <f>Reference!D1943</f>
        <v>0</v>
      </c>
      <c r="J2110">
        <f>Reference!I1943</f>
        <v>0</v>
      </c>
      <c r="K2110">
        <f>Reference!H1943</f>
        <v>0</v>
      </c>
      <c r="L2110">
        <f>Reference!G1943</f>
        <v>0</v>
      </c>
      <c r="M2110">
        <f>Reference!L1943</f>
        <v>0</v>
      </c>
      <c r="N2110">
        <f>Reference!K1943</f>
        <v>0</v>
      </c>
      <c r="O2110">
        <f>Reference!J1943</f>
        <v>0</v>
      </c>
      <c r="P2110">
        <f>Reference!O1943</f>
        <v>0</v>
      </c>
      <c r="Q2110">
        <f>Reference!N1943</f>
        <v>0</v>
      </c>
      <c r="R2110">
        <f>Reference!M1943</f>
        <v>0</v>
      </c>
      <c r="S2110">
        <f>'Milestone 3'!R467</f>
        <v>0</v>
      </c>
      <c r="T2110">
        <f>'Milestone 3'!S467</f>
        <v>0</v>
      </c>
    </row>
    <row r="2111" spans="1:20">
      <c r="A2111">
        <f>'Milestone 3'!A468</f>
        <v>0</v>
      </c>
      <c r="B2111">
        <f>'Milestone 3'!B468</f>
        <v>0</v>
      </c>
      <c r="C2111" s="21">
        <f>'Controls Language'!BL390</f>
        <v>0</v>
      </c>
      <c r="D2111">
        <f>Reference!C1944</f>
        <v>0</v>
      </c>
      <c r="E2111">
        <f>Reference!B1944</f>
        <v>0</v>
      </c>
      <c r="F2111">
        <f>Reference!A1944</f>
        <v>0</v>
      </c>
      <c r="G2111">
        <f>Reference!F1944</f>
        <v>0</v>
      </c>
      <c r="H2111">
        <f>Reference!E1944</f>
        <v>0</v>
      </c>
      <c r="I2111">
        <f>Reference!D1944</f>
        <v>0</v>
      </c>
      <c r="J2111">
        <f>Reference!I1944</f>
        <v>0</v>
      </c>
      <c r="K2111">
        <f>Reference!H1944</f>
        <v>0</v>
      </c>
      <c r="L2111">
        <f>Reference!G1944</f>
        <v>0</v>
      </c>
      <c r="M2111">
        <f>Reference!L1944</f>
        <v>0</v>
      </c>
      <c r="N2111">
        <f>Reference!K1944</f>
        <v>0</v>
      </c>
      <c r="O2111">
        <f>Reference!J1944</f>
        <v>0</v>
      </c>
      <c r="P2111">
        <f>Reference!O1944</f>
        <v>0</v>
      </c>
      <c r="Q2111">
        <f>Reference!N1944</f>
        <v>0</v>
      </c>
      <c r="R2111">
        <f>Reference!M1944</f>
        <v>0</v>
      </c>
      <c r="S2111">
        <f>'Milestone 3'!R468</f>
        <v>0</v>
      </c>
      <c r="T2111">
        <f>'Milestone 3'!S468</f>
        <v>0</v>
      </c>
    </row>
    <row r="2112" spans="1:20">
      <c r="A2112">
        <f>'Milestone 3'!A469</f>
        <v>0</v>
      </c>
      <c r="B2112">
        <f>'Milestone 3'!B469</f>
        <v>0</v>
      </c>
      <c r="C2112" s="21">
        <f>'Controls Language'!BL391</f>
        <v>0</v>
      </c>
      <c r="D2112">
        <f>Reference!C1945</f>
        <v>0</v>
      </c>
      <c r="E2112">
        <f>Reference!B1945</f>
        <v>0</v>
      </c>
      <c r="F2112">
        <f>Reference!A1945</f>
        <v>0</v>
      </c>
      <c r="G2112">
        <f>Reference!F1945</f>
        <v>0</v>
      </c>
      <c r="H2112">
        <f>Reference!E1945</f>
        <v>0</v>
      </c>
      <c r="I2112">
        <f>Reference!D1945</f>
        <v>0</v>
      </c>
      <c r="J2112">
        <f>Reference!I1945</f>
        <v>0</v>
      </c>
      <c r="K2112">
        <f>Reference!H1945</f>
        <v>0</v>
      </c>
      <c r="L2112">
        <f>Reference!G1945</f>
        <v>0</v>
      </c>
      <c r="M2112">
        <f>Reference!L1945</f>
        <v>0</v>
      </c>
      <c r="N2112">
        <f>Reference!K1945</f>
        <v>0</v>
      </c>
      <c r="O2112">
        <f>Reference!J1945</f>
        <v>0</v>
      </c>
      <c r="P2112">
        <f>Reference!O1945</f>
        <v>0</v>
      </c>
      <c r="Q2112">
        <f>Reference!N1945</f>
        <v>0</v>
      </c>
      <c r="R2112">
        <f>Reference!M1945</f>
        <v>0</v>
      </c>
      <c r="S2112">
        <f>'Milestone 3'!R469</f>
        <v>0</v>
      </c>
      <c r="T2112">
        <f>'Milestone 3'!S469</f>
        <v>0</v>
      </c>
    </row>
    <row r="2113" spans="1:20">
      <c r="A2113">
        <f>'Milestone 3'!A470</f>
        <v>0</v>
      </c>
      <c r="B2113">
        <f>'Milestone 3'!B470</f>
        <v>0</v>
      </c>
      <c r="C2113" s="21">
        <f>'Controls Language'!BL392</f>
        <v>0</v>
      </c>
      <c r="D2113">
        <f>Reference!C1946</f>
        <v>0</v>
      </c>
      <c r="E2113">
        <f>Reference!B1946</f>
        <v>0</v>
      </c>
      <c r="F2113">
        <f>Reference!A1946</f>
        <v>0</v>
      </c>
      <c r="G2113">
        <f>Reference!F1946</f>
        <v>0</v>
      </c>
      <c r="H2113">
        <f>Reference!E1946</f>
        <v>0</v>
      </c>
      <c r="I2113">
        <f>Reference!D1946</f>
        <v>0</v>
      </c>
      <c r="J2113">
        <f>Reference!I1946</f>
        <v>0</v>
      </c>
      <c r="K2113">
        <f>Reference!H1946</f>
        <v>0</v>
      </c>
      <c r="L2113">
        <f>Reference!G1946</f>
        <v>0</v>
      </c>
      <c r="M2113">
        <f>Reference!L1946</f>
        <v>0</v>
      </c>
      <c r="N2113">
        <f>Reference!K1946</f>
        <v>0</v>
      </c>
      <c r="O2113">
        <f>Reference!J1946</f>
        <v>0</v>
      </c>
      <c r="P2113">
        <f>Reference!O1946</f>
        <v>0</v>
      </c>
      <c r="Q2113">
        <f>Reference!N1946</f>
        <v>0</v>
      </c>
      <c r="R2113">
        <f>Reference!M1946</f>
        <v>0</v>
      </c>
      <c r="S2113">
        <f>'Milestone 3'!R470</f>
        <v>0</v>
      </c>
      <c r="T2113">
        <f>'Milestone 3'!S470</f>
        <v>0</v>
      </c>
    </row>
    <row r="2114" spans="1:20">
      <c r="A2114">
        <f>'Milestone 3'!A471</f>
        <v>0</v>
      </c>
      <c r="B2114">
        <f>'Milestone 3'!B471</f>
        <v>0</v>
      </c>
      <c r="C2114" s="21">
        <f>'Controls Language'!BL393</f>
        <v>0</v>
      </c>
      <c r="D2114">
        <f>Reference!C1947</f>
        <v>0</v>
      </c>
      <c r="E2114">
        <f>Reference!B1947</f>
        <v>0</v>
      </c>
      <c r="F2114">
        <f>Reference!A1947</f>
        <v>0</v>
      </c>
      <c r="G2114">
        <f>Reference!F1947</f>
        <v>0</v>
      </c>
      <c r="H2114">
        <f>Reference!E1947</f>
        <v>0</v>
      </c>
      <c r="I2114">
        <f>Reference!D1947</f>
        <v>0</v>
      </c>
      <c r="J2114">
        <f>Reference!I1947</f>
        <v>0</v>
      </c>
      <c r="K2114">
        <f>Reference!H1947</f>
        <v>0</v>
      </c>
      <c r="L2114">
        <f>Reference!G1947</f>
        <v>0</v>
      </c>
      <c r="M2114">
        <f>Reference!L1947</f>
        <v>0</v>
      </c>
      <c r="N2114">
        <f>Reference!K1947</f>
        <v>0</v>
      </c>
      <c r="O2114">
        <f>Reference!J1947</f>
        <v>0</v>
      </c>
      <c r="P2114">
        <f>Reference!O1947</f>
        <v>0</v>
      </c>
      <c r="Q2114">
        <f>Reference!N1947</f>
        <v>0</v>
      </c>
      <c r="R2114">
        <f>Reference!M1947</f>
        <v>0</v>
      </c>
      <c r="S2114">
        <f>'Milestone 3'!R471</f>
        <v>0</v>
      </c>
      <c r="T2114">
        <f>'Milestone 3'!S471</f>
        <v>0</v>
      </c>
    </row>
    <row r="2115" spans="1:20">
      <c r="A2115">
        <f>'Milestone 3'!A472</f>
        <v>0</v>
      </c>
      <c r="B2115">
        <f>'Milestone 3'!B472</f>
        <v>0</v>
      </c>
      <c r="C2115" s="21">
        <f>'Controls Language'!BL394</f>
        <v>0</v>
      </c>
      <c r="D2115">
        <f>Reference!C1948</f>
        <v>0</v>
      </c>
      <c r="E2115">
        <f>Reference!B1948</f>
        <v>0</v>
      </c>
      <c r="F2115">
        <f>Reference!A1948</f>
        <v>0</v>
      </c>
      <c r="G2115">
        <f>Reference!F1948</f>
        <v>0</v>
      </c>
      <c r="H2115">
        <f>Reference!E1948</f>
        <v>0</v>
      </c>
      <c r="I2115">
        <f>Reference!D1948</f>
        <v>0</v>
      </c>
      <c r="J2115">
        <f>Reference!I1948</f>
        <v>0</v>
      </c>
      <c r="K2115">
        <f>Reference!H1948</f>
        <v>0</v>
      </c>
      <c r="L2115">
        <f>Reference!G1948</f>
        <v>0</v>
      </c>
      <c r="M2115">
        <f>Reference!L1948</f>
        <v>0</v>
      </c>
      <c r="N2115">
        <f>Reference!K1948</f>
        <v>0</v>
      </c>
      <c r="O2115">
        <f>Reference!J1948</f>
        <v>0</v>
      </c>
      <c r="P2115">
        <f>Reference!O1948</f>
        <v>0</v>
      </c>
      <c r="Q2115">
        <f>Reference!N1948</f>
        <v>0</v>
      </c>
      <c r="R2115">
        <f>Reference!M1948</f>
        <v>0</v>
      </c>
      <c r="S2115">
        <f>'Milestone 3'!R472</f>
        <v>0</v>
      </c>
      <c r="T2115">
        <f>'Milestone 3'!S472</f>
        <v>0</v>
      </c>
    </row>
    <row r="2116" spans="1:20">
      <c r="A2116">
        <f>'Milestone 3'!A473</f>
        <v>0</v>
      </c>
      <c r="B2116">
        <f>'Milestone 3'!B473</f>
        <v>0</v>
      </c>
      <c r="C2116" s="21">
        <f>'Controls Language'!BL395</f>
        <v>0</v>
      </c>
      <c r="D2116">
        <f>Reference!C1949</f>
        <v>0</v>
      </c>
      <c r="E2116">
        <f>Reference!B1949</f>
        <v>0</v>
      </c>
      <c r="F2116">
        <f>Reference!A1949</f>
        <v>0</v>
      </c>
      <c r="G2116">
        <f>Reference!F1949</f>
        <v>0</v>
      </c>
      <c r="H2116">
        <f>Reference!E1949</f>
        <v>0</v>
      </c>
      <c r="I2116">
        <f>Reference!D1949</f>
        <v>0</v>
      </c>
      <c r="J2116">
        <f>Reference!I1949</f>
        <v>0</v>
      </c>
      <c r="K2116">
        <f>Reference!H1949</f>
        <v>0</v>
      </c>
      <c r="L2116">
        <f>Reference!G1949</f>
        <v>0</v>
      </c>
      <c r="M2116">
        <f>Reference!L1949</f>
        <v>0</v>
      </c>
      <c r="N2116">
        <f>Reference!K1949</f>
        <v>0</v>
      </c>
      <c r="O2116">
        <f>Reference!J1949</f>
        <v>0</v>
      </c>
      <c r="P2116">
        <f>Reference!O1949</f>
        <v>0</v>
      </c>
      <c r="Q2116">
        <f>Reference!N1949</f>
        <v>0</v>
      </c>
      <c r="R2116">
        <f>Reference!M1949</f>
        <v>0</v>
      </c>
      <c r="S2116">
        <f>'Milestone 3'!R473</f>
        <v>0</v>
      </c>
      <c r="T2116">
        <f>'Milestone 3'!S473</f>
        <v>0</v>
      </c>
    </row>
    <row r="2117" spans="1:20">
      <c r="A2117">
        <f>'Milestone 3'!A474</f>
        <v>0</v>
      </c>
      <c r="B2117">
        <f>'Milestone 3'!B474</f>
        <v>0</v>
      </c>
      <c r="C2117" s="21">
        <f>'Controls Language'!BL396</f>
        <v>0</v>
      </c>
      <c r="D2117">
        <f>Reference!C1950</f>
        <v>0</v>
      </c>
      <c r="E2117">
        <f>Reference!B1950</f>
        <v>0</v>
      </c>
      <c r="F2117">
        <f>Reference!A1950</f>
        <v>0</v>
      </c>
      <c r="G2117">
        <f>Reference!F1950</f>
        <v>0</v>
      </c>
      <c r="H2117">
        <f>Reference!E1950</f>
        <v>0</v>
      </c>
      <c r="I2117">
        <f>Reference!D1950</f>
        <v>0</v>
      </c>
      <c r="J2117">
        <f>Reference!I1950</f>
        <v>0</v>
      </c>
      <c r="K2117">
        <f>Reference!H1950</f>
        <v>0</v>
      </c>
      <c r="L2117">
        <f>Reference!G1950</f>
        <v>0</v>
      </c>
      <c r="M2117">
        <f>Reference!L1950</f>
        <v>0</v>
      </c>
      <c r="N2117">
        <f>Reference!K1950</f>
        <v>0</v>
      </c>
      <c r="O2117">
        <f>Reference!J1950</f>
        <v>0</v>
      </c>
      <c r="P2117">
        <f>Reference!O1950</f>
        <v>0</v>
      </c>
      <c r="Q2117">
        <f>Reference!N1950</f>
        <v>0</v>
      </c>
      <c r="R2117">
        <f>Reference!M1950</f>
        <v>0</v>
      </c>
      <c r="S2117">
        <f>'Milestone 3'!R474</f>
        <v>0</v>
      </c>
      <c r="T2117">
        <f>'Milestone 3'!S474</f>
        <v>0</v>
      </c>
    </row>
    <row r="2118" spans="1:20">
      <c r="A2118">
        <f>'Milestone 3'!A475</f>
        <v>0</v>
      </c>
      <c r="B2118">
        <f>'Milestone 3'!B475</f>
        <v>0</v>
      </c>
      <c r="C2118" s="21">
        <f>'Controls Language'!BL397</f>
        <v>0</v>
      </c>
      <c r="D2118">
        <f>Reference!C1951</f>
        <v>0</v>
      </c>
      <c r="E2118">
        <f>Reference!B1951</f>
        <v>0</v>
      </c>
      <c r="F2118">
        <f>Reference!A1951</f>
        <v>0</v>
      </c>
      <c r="G2118">
        <f>Reference!F1951</f>
        <v>0</v>
      </c>
      <c r="H2118">
        <f>Reference!E1951</f>
        <v>0</v>
      </c>
      <c r="I2118">
        <f>Reference!D1951</f>
        <v>0</v>
      </c>
      <c r="J2118">
        <f>Reference!I1951</f>
        <v>0</v>
      </c>
      <c r="K2118">
        <f>Reference!H1951</f>
        <v>0</v>
      </c>
      <c r="L2118">
        <f>Reference!G1951</f>
        <v>0</v>
      </c>
      <c r="M2118">
        <f>Reference!L1951</f>
        <v>0</v>
      </c>
      <c r="N2118">
        <f>Reference!K1951</f>
        <v>0</v>
      </c>
      <c r="O2118">
        <f>Reference!J1951</f>
        <v>0</v>
      </c>
      <c r="P2118">
        <f>Reference!O1951</f>
        <v>0</v>
      </c>
      <c r="Q2118">
        <f>Reference!N1951</f>
        <v>0</v>
      </c>
      <c r="R2118">
        <f>Reference!M1951</f>
        <v>0</v>
      </c>
      <c r="S2118">
        <f>'Milestone 3'!R475</f>
        <v>0</v>
      </c>
      <c r="T2118">
        <f>'Milestone 3'!S475</f>
        <v>0</v>
      </c>
    </row>
    <row r="2119" spans="1:20">
      <c r="A2119">
        <f>'Milestone 3'!A476</f>
        <v>0</v>
      </c>
      <c r="B2119">
        <f>'Milestone 3'!B476</f>
        <v>0</v>
      </c>
      <c r="C2119" s="21">
        <f>'Controls Language'!BL398</f>
        <v>0</v>
      </c>
      <c r="D2119">
        <f>Reference!C1952</f>
        <v>0</v>
      </c>
      <c r="E2119">
        <f>Reference!B1952</f>
        <v>0</v>
      </c>
      <c r="F2119">
        <f>Reference!A1952</f>
        <v>0</v>
      </c>
      <c r="G2119">
        <f>Reference!F1952</f>
        <v>0</v>
      </c>
      <c r="H2119">
        <f>Reference!E1952</f>
        <v>0</v>
      </c>
      <c r="I2119">
        <f>Reference!D1952</f>
        <v>0</v>
      </c>
      <c r="J2119">
        <f>Reference!I1952</f>
        <v>0</v>
      </c>
      <c r="K2119">
        <f>Reference!H1952</f>
        <v>0</v>
      </c>
      <c r="L2119">
        <f>Reference!G1952</f>
        <v>0</v>
      </c>
      <c r="M2119">
        <f>Reference!L1952</f>
        <v>0</v>
      </c>
      <c r="N2119">
        <f>Reference!K1952</f>
        <v>0</v>
      </c>
      <c r="O2119">
        <f>Reference!J1952</f>
        <v>0</v>
      </c>
      <c r="P2119">
        <f>Reference!O1952</f>
        <v>0</v>
      </c>
      <c r="Q2119">
        <f>Reference!N1952</f>
        <v>0</v>
      </c>
      <c r="R2119">
        <f>Reference!M1952</f>
        <v>0</v>
      </c>
      <c r="S2119">
        <f>'Milestone 3'!R476</f>
        <v>0</v>
      </c>
      <c r="T2119">
        <f>'Milestone 3'!S476</f>
        <v>0</v>
      </c>
    </row>
    <row r="2120" spans="1:20">
      <c r="A2120">
        <f>'Milestone 3'!A477</f>
        <v>0</v>
      </c>
      <c r="B2120">
        <f>'Milestone 3'!B477</f>
        <v>0</v>
      </c>
      <c r="C2120" s="21">
        <f>'Controls Language'!BL399</f>
        <v>0</v>
      </c>
      <c r="D2120">
        <f>Reference!C1953</f>
        <v>0</v>
      </c>
      <c r="E2120">
        <f>Reference!B1953</f>
        <v>0</v>
      </c>
      <c r="F2120">
        <f>Reference!A1953</f>
        <v>0</v>
      </c>
      <c r="G2120">
        <f>Reference!F1953</f>
        <v>0</v>
      </c>
      <c r="H2120">
        <f>Reference!E1953</f>
        <v>0</v>
      </c>
      <c r="I2120">
        <f>Reference!D1953</f>
        <v>0</v>
      </c>
      <c r="J2120">
        <f>Reference!I1953</f>
        <v>0</v>
      </c>
      <c r="K2120">
        <f>Reference!H1953</f>
        <v>0</v>
      </c>
      <c r="L2120">
        <f>Reference!G1953</f>
        <v>0</v>
      </c>
      <c r="M2120">
        <f>Reference!L1953</f>
        <v>0</v>
      </c>
      <c r="N2120">
        <f>Reference!K1953</f>
        <v>0</v>
      </c>
      <c r="O2120">
        <f>Reference!J1953</f>
        <v>0</v>
      </c>
      <c r="P2120">
        <f>Reference!O1953</f>
        <v>0</v>
      </c>
      <c r="Q2120">
        <f>Reference!N1953</f>
        <v>0</v>
      </c>
      <c r="R2120">
        <f>Reference!M1953</f>
        <v>0</v>
      </c>
      <c r="S2120">
        <f>'Milestone 3'!R477</f>
        <v>0</v>
      </c>
      <c r="T2120">
        <f>'Milestone 3'!S477</f>
        <v>0</v>
      </c>
    </row>
    <row r="2121" spans="1:20">
      <c r="A2121">
        <f>'Milestone 3'!A478</f>
        <v>0</v>
      </c>
      <c r="B2121">
        <f>'Milestone 3'!B478</f>
        <v>0</v>
      </c>
      <c r="C2121" s="21">
        <f>'Controls Language'!BL400</f>
        <v>0</v>
      </c>
      <c r="D2121">
        <f>Reference!C1954</f>
        <v>0</v>
      </c>
      <c r="E2121">
        <f>Reference!B1954</f>
        <v>0</v>
      </c>
      <c r="F2121">
        <f>Reference!A1954</f>
        <v>0</v>
      </c>
      <c r="G2121">
        <f>Reference!F1954</f>
        <v>0</v>
      </c>
      <c r="H2121">
        <f>Reference!E1954</f>
        <v>0</v>
      </c>
      <c r="I2121">
        <f>Reference!D1954</f>
        <v>0</v>
      </c>
      <c r="J2121">
        <f>Reference!I1954</f>
        <v>0</v>
      </c>
      <c r="K2121">
        <f>Reference!H1954</f>
        <v>0</v>
      </c>
      <c r="L2121">
        <f>Reference!G1954</f>
        <v>0</v>
      </c>
      <c r="M2121">
        <f>Reference!L1954</f>
        <v>0</v>
      </c>
      <c r="N2121">
        <f>Reference!K1954</f>
        <v>0</v>
      </c>
      <c r="O2121">
        <f>Reference!J1954</f>
        <v>0</v>
      </c>
      <c r="P2121">
        <f>Reference!O1954</f>
        <v>0</v>
      </c>
      <c r="Q2121">
        <f>Reference!N1954</f>
        <v>0</v>
      </c>
      <c r="R2121">
        <f>Reference!M1954</f>
        <v>0</v>
      </c>
      <c r="S2121">
        <f>'Milestone 3'!R478</f>
        <v>0</v>
      </c>
      <c r="T2121">
        <f>'Milestone 3'!S478</f>
        <v>0</v>
      </c>
    </row>
    <row r="2122" spans="1:20">
      <c r="A2122">
        <f>'Milestone 3'!A479</f>
        <v>0</v>
      </c>
      <c r="B2122">
        <f>'Milestone 3'!B479</f>
        <v>0</v>
      </c>
      <c r="C2122" s="21">
        <f>'Controls Language'!BL401</f>
        <v>0</v>
      </c>
      <c r="D2122">
        <f>Reference!C1955</f>
        <v>0</v>
      </c>
      <c r="E2122">
        <f>Reference!B1955</f>
        <v>0</v>
      </c>
      <c r="F2122">
        <f>Reference!A1955</f>
        <v>0</v>
      </c>
      <c r="G2122">
        <f>Reference!F1955</f>
        <v>0</v>
      </c>
      <c r="H2122">
        <f>Reference!E1955</f>
        <v>0</v>
      </c>
      <c r="I2122">
        <f>Reference!D1955</f>
        <v>0</v>
      </c>
      <c r="J2122">
        <f>Reference!I1955</f>
        <v>0</v>
      </c>
      <c r="K2122">
        <f>Reference!H1955</f>
        <v>0</v>
      </c>
      <c r="L2122">
        <f>Reference!G1955</f>
        <v>0</v>
      </c>
      <c r="M2122">
        <f>Reference!L1955</f>
        <v>0</v>
      </c>
      <c r="N2122">
        <f>Reference!K1955</f>
        <v>0</v>
      </c>
      <c r="O2122">
        <f>Reference!J1955</f>
        <v>0</v>
      </c>
      <c r="P2122">
        <f>Reference!O1955</f>
        <v>0</v>
      </c>
      <c r="Q2122">
        <f>Reference!N1955</f>
        <v>0</v>
      </c>
      <c r="R2122">
        <f>Reference!M1955</f>
        <v>0</v>
      </c>
      <c r="S2122">
        <f>'Milestone 3'!R479</f>
        <v>0</v>
      </c>
      <c r="T2122">
        <f>'Milestone 3'!S479</f>
        <v>0</v>
      </c>
    </row>
    <row r="2123" spans="1:20">
      <c r="A2123">
        <f>'Milestone 3'!A480</f>
        <v>0</v>
      </c>
      <c r="B2123">
        <f>'Milestone 3'!B480</f>
        <v>0</v>
      </c>
      <c r="C2123" s="21">
        <f>'Controls Language'!BL402</f>
        <v>0</v>
      </c>
      <c r="D2123">
        <f>Reference!C1956</f>
        <v>0</v>
      </c>
      <c r="E2123">
        <f>Reference!B1956</f>
        <v>0</v>
      </c>
      <c r="F2123">
        <f>Reference!A1956</f>
        <v>0</v>
      </c>
      <c r="G2123">
        <f>Reference!F1956</f>
        <v>0</v>
      </c>
      <c r="H2123">
        <f>Reference!E1956</f>
        <v>0</v>
      </c>
      <c r="I2123">
        <f>Reference!D1956</f>
        <v>0</v>
      </c>
      <c r="J2123">
        <f>Reference!I1956</f>
        <v>0</v>
      </c>
      <c r="K2123">
        <f>Reference!H1956</f>
        <v>0</v>
      </c>
      <c r="L2123">
        <f>Reference!G1956</f>
        <v>0</v>
      </c>
      <c r="M2123">
        <f>Reference!L1956</f>
        <v>0</v>
      </c>
      <c r="N2123">
        <f>Reference!K1956</f>
        <v>0</v>
      </c>
      <c r="O2123">
        <f>Reference!J1956</f>
        <v>0</v>
      </c>
      <c r="P2123">
        <f>Reference!O1956</f>
        <v>0</v>
      </c>
      <c r="Q2123">
        <f>Reference!N1956</f>
        <v>0</v>
      </c>
      <c r="R2123">
        <f>Reference!M1956</f>
        <v>0</v>
      </c>
      <c r="S2123">
        <f>'Milestone 3'!R480</f>
        <v>0</v>
      </c>
      <c r="T2123">
        <f>'Milestone 3'!S480</f>
        <v>0</v>
      </c>
    </row>
    <row r="2124" spans="1:20">
      <c r="A2124">
        <f>'Milestone 3'!A481</f>
        <v>0</v>
      </c>
      <c r="B2124">
        <f>'Milestone 3'!B481</f>
        <v>0</v>
      </c>
      <c r="C2124" s="21">
        <f>'Controls Language'!BL403</f>
        <v>0</v>
      </c>
      <c r="D2124">
        <f>Reference!C1957</f>
        <v>0</v>
      </c>
      <c r="E2124">
        <f>Reference!B1957</f>
        <v>0</v>
      </c>
      <c r="F2124">
        <f>Reference!A1957</f>
        <v>0</v>
      </c>
      <c r="G2124">
        <f>Reference!F1957</f>
        <v>0</v>
      </c>
      <c r="H2124">
        <f>Reference!E1957</f>
        <v>0</v>
      </c>
      <c r="I2124">
        <f>Reference!D1957</f>
        <v>0</v>
      </c>
      <c r="J2124">
        <f>Reference!I1957</f>
        <v>0</v>
      </c>
      <c r="K2124">
        <f>Reference!H1957</f>
        <v>0</v>
      </c>
      <c r="L2124">
        <f>Reference!G1957</f>
        <v>0</v>
      </c>
      <c r="M2124">
        <f>Reference!L1957</f>
        <v>0</v>
      </c>
      <c r="N2124">
        <f>Reference!K1957</f>
        <v>0</v>
      </c>
      <c r="O2124">
        <f>Reference!J1957</f>
        <v>0</v>
      </c>
      <c r="P2124">
        <f>Reference!O1957</f>
        <v>0</v>
      </c>
      <c r="Q2124">
        <f>Reference!N1957</f>
        <v>0</v>
      </c>
      <c r="R2124">
        <f>Reference!M1957</f>
        <v>0</v>
      </c>
      <c r="S2124">
        <f>'Milestone 3'!R481</f>
        <v>0</v>
      </c>
      <c r="T2124">
        <f>'Milestone 3'!S481</f>
        <v>0</v>
      </c>
    </row>
    <row r="2125" spans="1:20">
      <c r="A2125">
        <f>'Milestone 3'!A482</f>
        <v>0</v>
      </c>
      <c r="B2125">
        <f>'Milestone 3'!B482</f>
        <v>0</v>
      </c>
      <c r="C2125" s="21">
        <f>'Controls Language'!BL404</f>
        <v>0</v>
      </c>
      <c r="D2125">
        <f>Reference!C1958</f>
        <v>0</v>
      </c>
      <c r="E2125">
        <f>Reference!B1958</f>
        <v>0</v>
      </c>
      <c r="F2125">
        <f>Reference!A1958</f>
        <v>0</v>
      </c>
      <c r="G2125">
        <f>Reference!F1958</f>
        <v>0</v>
      </c>
      <c r="H2125">
        <f>Reference!E1958</f>
        <v>0</v>
      </c>
      <c r="I2125">
        <f>Reference!D1958</f>
        <v>0</v>
      </c>
      <c r="J2125">
        <f>Reference!I1958</f>
        <v>0</v>
      </c>
      <c r="K2125">
        <f>Reference!H1958</f>
        <v>0</v>
      </c>
      <c r="L2125">
        <f>Reference!G1958</f>
        <v>0</v>
      </c>
      <c r="M2125">
        <f>Reference!L1958</f>
        <v>0</v>
      </c>
      <c r="N2125">
        <f>Reference!K1958</f>
        <v>0</v>
      </c>
      <c r="O2125">
        <f>Reference!J1958</f>
        <v>0</v>
      </c>
      <c r="P2125">
        <f>Reference!O1958</f>
        <v>0</v>
      </c>
      <c r="Q2125">
        <f>Reference!N1958</f>
        <v>0</v>
      </c>
      <c r="R2125">
        <f>Reference!M1958</f>
        <v>0</v>
      </c>
      <c r="S2125">
        <f>'Milestone 3'!R482</f>
        <v>0</v>
      </c>
      <c r="T2125">
        <f>'Milestone 3'!S482</f>
        <v>0</v>
      </c>
    </row>
    <row r="2126" spans="1:20">
      <c r="A2126">
        <f>'Milestone 3'!A483</f>
        <v>0</v>
      </c>
      <c r="B2126">
        <f>'Milestone 3'!B483</f>
        <v>0</v>
      </c>
      <c r="C2126" s="21">
        <f>'Controls Language'!BL405</f>
        <v>0</v>
      </c>
      <c r="D2126">
        <f>Reference!C1959</f>
        <v>0</v>
      </c>
      <c r="E2126">
        <f>Reference!B1959</f>
        <v>0</v>
      </c>
      <c r="F2126">
        <f>Reference!A1959</f>
        <v>0</v>
      </c>
      <c r="G2126">
        <f>Reference!F1959</f>
        <v>0</v>
      </c>
      <c r="H2126">
        <f>Reference!E1959</f>
        <v>0</v>
      </c>
      <c r="I2126">
        <f>Reference!D1959</f>
        <v>0</v>
      </c>
      <c r="J2126">
        <f>Reference!I1959</f>
        <v>0</v>
      </c>
      <c r="K2126">
        <f>Reference!H1959</f>
        <v>0</v>
      </c>
      <c r="L2126">
        <f>Reference!G1959</f>
        <v>0</v>
      </c>
      <c r="M2126">
        <f>Reference!L1959</f>
        <v>0</v>
      </c>
      <c r="N2126">
        <f>Reference!K1959</f>
        <v>0</v>
      </c>
      <c r="O2126">
        <f>Reference!J1959</f>
        <v>0</v>
      </c>
      <c r="P2126">
        <f>Reference!O1959</f>
        <v>0</v>
      </c>
      <c r="Q2126">
        <f>Reference!N1959</f>
        <v>0</v>
      </c>
      <c r="R2126">
        <f>Reference!M1959</f>
        <v>0</v>
      </c>
      <c r="S2126">
        <f>'Milestone 3'!R483</f>
        <v>0</v>
      </c>
      <c r="T2126">
        <f>'Milestone 3'!S483</f>
        <v>0</v>
      </c>
    </row>
    <row r="2127" spans="1:20">
      <c r="A2127">
        <f>'Milestone 3'!A484</f>
        <v>0</v>
      </c>
      <c r="B2127">
        <f>'Milestone 3'!B484</f>
        <v>0</v>
      </c>
      <c r="C2127" s="21">
        <f>'Controls Language'!BL406</f>
        <v>0</v>
      </c>
      <c r="D2127">
        <f>Reference!C1960</f>
        <v>0</v>
      </c>
      <c r="E2127">
        <f>Reference!B1960</f>
        <v>0</v>
      </c>
      <c r="F2127">
        <f>Reference!A1960</f>
        <v>0</v>
      </c>
      <c r="G2127">
        <f>Reference!F1960</f>
        <v>0</v>
      </c>
      <c r="H2127">
        <f>Reference!E1960</f>
        <v>0</v>
      </c>
      <c r="I2127">
        <f>Reference!D1960</f>
        <v>0</v>
      </c>
      <c r="J2127">
        <f>Reference!I1960</f>
        <v>0</v>
      </c>
      <c r="K2127">
        <f>Reference!H1960</f>
        <v>0</v>
      </c>
      <c r="L2127">
        <f>Reference!G1960</f>
        <v>0</v>
      </c>
      <c r="M2127">
        <f>Reference!L1960</f>
        <v>0</v>
      </c>
      <c r="N2127">
        <f>Reference!K1960</f>
        <v>0</v>
      </c>
      <c r="O2127">
        <f>Reference!J1960</f>
        <v>0</v>
      </c>
      <c r="P2127">
        <f>Reference!O1960</f>
        <v>0</v>
      </c>
      <c r="Q2127">
        <f>Reference!N1960</f>
        <v>0</v>
      </c>
      <c r="R2127">
        <f>Reference!M1960</f>
        <v>0</v>
      </c>
      <c r="S2127">
        <f>'Milestone 3'!R484</f>
        <v>0</v>
      </c>
      <c r="T2127">
        <f>'Milestone 3'!S484</f>
        <v>0</v>
      </c>
    </row>
    <row r="2128" spans="1:20">
      <c r="A2128">
        <f>'Milestone 3'!A485</f>
        <v>0</v>
      </c>
      <c r="B2128">
        <f>'Milestone 3'!B485</f>
        <v>0</v>
      </c>
      <c r="C2128" s="21">
        <f>'Controls Language'!BL407</f>
        <v>0</v>
      </c>
      <c r="D2128">
        <f>Reference!C1961</f>
        <v>0</v>
      </c>
      <c r="E2128">
        <f>Reference!B1961</f>
        <v>0</v>
      </c>
      <c r="F2128">
        <f>Reference!A1961</f>
        <v>0</v>
      </c>
      <c r="G2128">
        <f>Reference!F1961</f>
        <v>0</v>
      </c>
      <c r="H2128">
        <f>Reference!E1961</f>
        <v>0</v>
      </c>
      <c r="I2128">
        <f>Reference!D1961</f>
        <v>0</v>
      </c>
      <c r="J2128">
        <f>Reference!I1961</f>
        <v>0</v>
      </c>
      <c r="K2128">
        <f>Reference!H1961</f>
        <v>0</v>
      </c>
      <c r="L2128">
        <f>Reference!G1961</f>
        <v>0</v>
      </c>
      <c r="M2128">
        <f>Reference!L1961</f>
        <v>0</v>
      </c>
      <c r="N2128">
        <f>Reference!K1961</f>
        <v>0</v>
      </c>
      <c r="O2128">
        <f>Reference!J1961</f>
        <v>0</v>
      </c>
      <c r="P2128">
        <f>Reference!O1961</f>
        <v>0</v>
      </c>
      <c r="Q2128">
        <f>Reference!N1961</f>
        <v>0</v>
      </c>
      <c r="R2128">
        <f>Reference!M1961</f>
        <v>0</v>
      </c>
      <c r="S2128">
        <f>'Milestone 3'!R485</f>
        <v>0</v>
      </c>
      <c r="T2128">
        <f>'Milestone 3'!S485</f>
        <v>0</v>
      </c>
    </row>
    <row r="2129" spans="1:20">
      <c r="A2129">
        <f>'Milestone 3'!A486</f>
        <v>0</v>
      </c>
      <c r="B2129">
        <f>'Milestone 3'!B486</f>
        <v>0</v>
      </c>
      <c r="C2129" s="21">
        <f>'Controls Language'!BL408</f>
        <v>0</v>
      </c>
      <c r="D2129">
        <f>Reference!C1962</f>
        <v>0</v>
      </c>
      <c r="E2129">
        <f>Reference!B1962</f>
        <v>0</v>
      </c>
      <c r="F2129">
        <f>Reference!A1962</f>
        <v>0</v>
      </c>
      <c r="G2129">
        <f>Reference!F1962</f>
        <v>0</v>
      </c>
      <c r="H2129">
        <f>Reference!E1962</f>
        <v>0</v>
      </c>
      <c r="I2129">
        <f>Reference!D1962</f>
        <v>0</v>
      </c>
      <c r="J2129">
        <f>Reference!I1962</f>
        <v>0</v>
      </c>
      <c r="K2129">
        <f>Reference!H1962</f>
        <v>0</v>
      </c>
      <c r="L2129">
        <f>Reference!G1962</f>
        <v>0</v>
      </c>
      <c r="M2129">
        <f>Reference!L1962</f>
        <v>0</v>
      </c>
      <c r="N2129">
        <f>Reference!K1962</f>
        <v>0</v>
      </c>
      <c r="O2129">
        <f>Reference!J1962</f>
        <v>0</v>
      </c>
      <c r="P2129">
        <f>Reference!O1962</f>
        <v>0</v>
      </c>
      <c r="Q2129">
        <f>Reference!N1962</f>
        <v>0</v>
      </c>
      <c r="R2129">
        <f>Reference!M1962</f>
        <v>0</v>
      </c>
      <c r="S2129">
        <f>'Milestone 3'!R486</f>
        <v>0</v>
      </c>
      <c r="T2129">
        <f>'Milestone 3'!S486</f>
        <v>0</v>
      </c>
    </row>
    <row r="2130" spans="1:20">
      <c r="A2130">
        <f>'Milestone 3'!A487</f>
        <v>0</v>
      </c>
      <c r="B2130">
        <f>'Milestone 3'!B487</f>
        <v>0</v>
      </c>
      <c r="C2130" s="21">
        <f>'Controls Language'!BL409</f>
        <v>0</v>
      </c>
      <c r="D2130">
        <f>Reference!C1963</f>
        <v>0</v>
      </c>
      <c r="E2130">
        <f>Reference!B1963</f>
        <v>0</v>
      </c>
      <c r="F2130">
        <f>Reference!A1963</f>
        <v>0</v>
      </c>
      <c r="G2130">
        <f>Reference!F1963</f>
        <v>0</v>
      </c>
      <c r="H2130">
        <f>Reference!E1963</f>
        <v>0</v>
      </c>
      <c r="I2130">
        <f>Reference!D1963</f>
        <v>0</v>
      </c>
      <c r="J2130">
        <f>Reference!I1963</f>
        <v>0</v>
      </c>
      <c r="K2130">
        <f>Reference!H1963</f>
        <v>0</v>
      </c>
      <c r="L2130">
        <f>Reference!G1963</f>
        <v>0</v>
      </c>
      <c r="M2130">
        <f>Reference!L1963</f>
        <v>0</v>
      </c>
      <c r="N2130">
        <f>Reference!K1963</f>
        <v>0</v>
      </c>
      <c r="O2130">
        <f>Reference!J1963</f>
        <v>0</v>
      </c>
      <c r="P2130">
        <f>Reference!O1963</f>
        <v>0</v>
      </c>
      <c r="Q2130">
        <f>Reference!N1963</f>
        <v>0</v>
      </c>
      <c r="R2130">
        <f>Reference!M1963</f>
        <v>0</v>
      </c>
      <c r="S2130">
        <f>'Milestone 3'!R487</f>
        <v>0</v>
      </c>
      <c r="T2130">
        <f>'Milestone 3'!S487</f>
        <v>0</v>
      </c>
    </row>
    <row r="2131" spans="1:20">
      <c r="A2131">
        <f>'Milestone 3'!A488</f>
        <v>0</v>
      </c>
      <c r="B2131">
        <f>'Milestone 3'!B488</f>
        <v>0</v>
      </c>
      <c r="C2131" s="21">
        <f>'Controls Language'!BL410</f>
        <v>0</v>
      </c>
      <c r="D2131">
        <f>Reference!C1964</f>
        <v>0</v>
      </c>
      <c r="E2131">
        <f>Reference!B1964</f>
        <v>0</v>
      </c>
      <c r="F2131">
        <f>Reference!A1964</f>
        <v>0</v>
      </c>
      <c r="G2131">
        <f>Reference!F1964</f>
        <v>0</v>
      </c>
      <c r="H2131">
        <f>Reference!E1964</f>
        <v>0</v>
      </c>
      <c r="I2131">
        <f>Reference!D1964</f>
        <v>0</v>
      </c>
      <c r="J2131">
        <f>Reference!I1964</f>
        <v>0</v>
      </c>
      <c r="K2131">
        <f>Reference!H1964</f>
        <v>0</v>
      </c>
      <c r="L2131">
        <f>Reference!G1964</f>
        <v>0</v>
      </c>
      <c r="M2131">
        <f>Reference!L1964</f>
        <v>0</v>
      </c>
      <c r="N2131">
        <f>Reference!K1964</f>
        <v>0</v>
      </c>
      <c r="O2131">
        <f>Reference!J1964</f>
        <v>0</v>
      </c>
      <c r="P2131">
        <f>Reference!O1964</f>
        <v>0</v>
      </c>
      <c r="Q2131">
        <f>Reference!N1964</f>
        <v>0</v>
      </c>
      <c r="R2131">
        <f>Reference!M1964</f>
        <v>0</v>
      </c>
      <c r="S2131">
        <f>'Milestone 3'!R488</f>
        <v>0</v>
      </c>
      <c r="T2131">
        <f>'Milestone 3'!S488</f>
        <v>0</v>
      </c>
    </row>
    <row r="2132" spans="1:20">
      <c r="A2132">
        <f>'Milestone 3'!A489</f>
        <v>0</v>
      </c>
      <c r="B2132">
        <f>'Milestone 3'!B489</f>
        <v>0</v>
      </c>
      <c r="C2132" s="21">
        <f>'Controls Language'!BL411</f>
        <v>0</v>
      </c>
      <c r="D2132">
        <f>Reference!C1965</f>
        <v>0</v>
      </c>
      <c r="E2132">
        <f>Reference!B1965</f>
        <v>0</v>
      </c>
      <c r="F2132">
        <f>Reference!A1965</f>
        <v>0</v>
      </c>
      <c r="G2132">
        <f>Reference!F1965</f>
        <v>0</v>
      </c>
      <c r="H2132">
        <f>Reference!E1965</f>
        <v>0</v>
      </c>
      <c r="I2132">
        <f>Reference!D1965</f>
        <v>0</v>
      </c>
      <c r="J2132">
        <f>Reference!I1965</f>
        <v>0</v>
      </c>
      <c r="K2132">
        <f>Reference!H1965</f>
        <v>0</v>
      </c>
      <c r="L2132">
        <f>Reference!G1965</f>
        <v>0</v>
      </c>
      <c r="M2132">
        <f>Reference!L1965</f>
        <v>0</v>
      </c>
      <c r="N2132">
        <f>Reference!K1965</f>
        <v>0</v>
      </c>
      <c r="O2132">
        <f>Reference!J1965</f>
        <v>0</v>
      </c>
      <c r="P2132">
        <f>Reference!O1965</f>
        <v>0</v>
      </c>
      <c r="Q2132">
        <f>Reference!N1965</f>
        <v>0</v>
      </c>
      <c r="R2132">
        <f>Reference!M1965</f>
        <v>0</v>
      </c>
      <c r="S2132">
        <f>'Milestone 3'!R489</f>
        <v>0</v>
      </c>
      <c r="T2132">
        <f>'Milestone 3'!S489</f>
        <v>0</v>
      </c>
    </row>
    <row r="2133" spans="1:20">
      <c r="A2133">
        <f>'Milestone 3'!A490</f>
        <v>0</v>
      </c>
      <c r="B2133">
        <f>'Milestone 3'!B490</f>
        <v>0</v>
      </c>
      <c r="C2133" s="21">
        <f>'Controls Language'!BL412</f>
        <v>0</v>
      </c>
      <c r="D2133">
        <f>Reference!C1966</f>
        <v>0</v>
      </c>
      <c r="E2133">
        <f>Reference!B1966</f>
        <v>0</v>
      </c>
      <c r="F2133">
        <f>Reference!A1966</f>
        <v>0</v>
      </c>
      <c r="G2133">
        <f>Reference!F1966</f>
        <v>0</v>
      </c>
      <c r="H2133">
        <f>Reference!E1966</f>
        <v>0</v>
      </c>
      <c r="I2133">
        <f>Reference!D1966</f>
        <v>0</v>
      </c>
      <c r="J2133">
        <f>Reference!I1966</f>
        <v>0</v>
      </c>
      <c r="K2133">
        <f>Reference!H1966</f>
        <v>0</v>
      </c>
      <c r="L2133">
        <f>Reference!G1966</f>
        <v>0</v>
      </c>
      <c r="M2133">
        <f>Reference!L1966</f>
        <v>0</v>
      </c>
      <c r="N2133">
        <f>Reference!K1966</f>
        <v>0</v>
      </c>
      <c r="O2133">
        <f>Reference!J1966</f>
        <v>0</v>
      </c>
      <c r="P2133">
        <f>Reference!O1966</f>
        <v>0</v>
      </c>
      <c r="Q2133">
        <f>Reference!N1966</f>
        <v>0</v>
      </c>
      <c r="R2133">
        <f>Reference!M1966</f>
        <v>0</v>
      </c>
      <c r="S2133">
        <f>'Milestone 3'!R490</f>
        <v>0</v>
      </c>
      <c r="T2133">
        <f>'Milestone 3'!S490</f>
        <v>0</v>
      </c>
    </row>
    <row r="2134" spans="1:20">
      <c r="A2134">
        <f>'Milestone 3'!A491</f>
        <v>0</v>
      </c>
      <c r="B2134">
        <f>'Milestone 3'!B491</f>
        <v>0</v>
      </c>
      <c r="C2134" s="21">
        <f>'Controls Language'!BL413</f>
        <v>0</v>
      </c>
      <c r="D2134">
        <f>Reference!C1967</f>
        <v>0</v>
      </c>
      <c r="E2134">
        <f>Reference!B1967</f>
        <v>0</v>
      </c>
      <c r="F2134">
        <f>Reference!A1967</f>
        <v>0</v>
      </c>
      <c r="G2134">
        <f>Reference!F1967</f>
        <v>0</v>
      </c>
      <c r="H2134">
        <f>Reference!E1967</f>
        <v>0</v>
      </c>
      <c r="I2134">
        <f>Reference!D1967</f>
        <v>0</v>
      </c>
      <c r="J2134">
        <f>Reference!I1967</f>
        <v>0</v>
      </c>
      <c r="K2134">
        <f>Reference!H1967</f>
        <v>0</v>
      </c>
      <c r="L2134">
        <f>Reference!G1967</f>
        <v>0</v>
      </c>
      <c r="M2134">
        <f>Reference!L1967</f>
        <v>0</v>
      </c>
      <c r="N2134">
        <f>Reference!K1967</f>
        <v>0</v>
      </c>
      <c r="O2134">
        <f>Reference!J1967</f>
        <v>0</v>
      </c>
      <c r="P2134">
        <f>Reference!O1967</f>
        <v>0</v>
      </c>
      <c r="Q2134">
        <f>Reference!N1967</f>
        <v>0</v>
      </c>
      <c r="R2134">
        <f>Reference!M1967</f>
        <v>0</v>
      </c>
      <c r="S2134">
        <f>'Milestone 3'!R491</f>
        <v>0</v>
      </c>
      <c r="T2134">
        <f>'Milestone 3'!S491</f>
        <v>0</v>
      </c>
    </row>
    <row r="2135" spans="1:20">
      <c r="A2135">
        <f>'Milestone 3'!A492</f>
        <v>0</v>
      </c>
      <c r="B2135">
        <f>'Milestone 3'!B492</f>
        <v>0</v>
      </c>
      <c r="C2135" s="21">
        <f>'Controls Language'!BL414</f>
        <v>0</v>
      </c>
      <c r="D2135">
        <f>Reference!C1968</f>
        <v>0</v>
      </c>
      <c r="E2135">
        <f>Reference!B1968</f>
        <v>0</v>
      </c>
      <c r="F2135">
        <f>Reference!A1968</f>
        <v>0</v>
      </c>
      <c r="G2135">
        <f>Reference!F1968</f>
        <v>0</v>
      </c>
      <c r="H2135">
        <f>Reference!E1968</f>
        <v>0</v>
      </c>
      <c r="I2135">
        <f>Reference!D1968</f>
        <v>0</v>
      </c>
      <c r="J2135">
        <f>Reference!I1968</f>
        <v>0</v>
      </c>
      <c r="K2135">
        <f>Reference!H1968</f>
        <v>0</v>
      </c>
      <c r="L2135">
        <f>Reference!G1968</f>
        <v>0</v>
      </c>
      <c r="M2135">
        <f>Reference!L1968</f>
        <v>0</v>
      </c>
      <c r="N2135">
        <f>Reference!K1968</f>
        <v>0</v>
      </c>
      <c r="O2135">
        <f>Reference!J1968</f>
        <v>0</v>
      </c>
      <c r="P2135">
        <f>Reference!O1968</f>
        <v>0</v>
      </c>
      <c r="Q2135">
        <f>Reference!N1968</f>
        <v>0</v>
      </c>
      <c r="R2135">
        <f>Reference!M1968</f>
        <v>0</v>
      </c>
      <c r="S2135">
        <f>'Milestone 3'!R492</f>
        <v>0</v>
      </c>
      <c r="T2135">
        <f>'Milestone 3'!S492</f>
        <v>0</v>
      </c>
    </row>
    <row r="2136" spans="1:20">
      <c r="A2136">
        <f>'Milestone 3'!A493</f>
        <v>0</v>
      </c>
      <c r="B2136">
        <f>'Milestone 3'!B493</f>
        <v>0</v>
      </c>
      <c r="C2136" s="21">
        <f>'Controls Language'!BL415</f>
        <v>0</v>
      </c>
      <c r="D2136">
        <f>Reference!C1969</f>
        <v>0</v>
      </c>
      <c r="E2136">
        <f>Reference!B1969</f>
        <v>0</v>
      </c>
      <c r="F2136">
        <f>Reference!A1969</f>
        <v>0</v>
      </c>
      <c r="G2136">
        <f>Reference!F1969</f>
        <v>0</v>
      </c>
      <c r="H2136">
        <f>Reference!E1969</f>
        <v>0</v>
      </c>
      <c r="I2136">
        <f>Reference!D1969</f>
        <v>0</v>
      </c>
      <c r="J2136">
        <f>Reference!I1969</f>
        <v>0</v>
      </c>
      <c r="K2136">
        <f>Reference!H1969</f>
        <v>0</v>
      </c>
      <c r="L2136">
        <f>Reference!G1969</f>
        <v>0</v>
      </c>
      <c r="M2136">
        <f>Reference!L1969</f>
        <v>0</v>
      </c>
      <c r="N2136">
        <f>Reference!K1969</f>
        <v>0</v>
      </c>
      <c r="O2136">
        <f>Reference!J1969</f>
        <v>0</v>
      </c>
      <c r="P2136">
        <f>Reference!O1969</f>
        <v>0</v>
      </c>
      <c r="Q2136">
        <f>Reference!N1969</f>
        <v>0</v>
      </c>
      <c r="R2136">
        <f>Reference!M1969</f>
        <v>0</v>
      </c>
      <c r="S2136">
        <f>'Milestone 3'!R493</f>
        <v>0</v>
      </c>
      <c r="T2136">
        <f>'Milestone 3'!S493</f>
        <v>0</v>
      </c>
    </row>
    <row r="2137" spans="1:20">
      <c r="A2137">
        <f>'Milestone 3'!A494</f>
        <v>0</v>
      </c>
      <c r="B2137">
        <f>'Milestone 3'!B494</f>
        <v>0</v>
      </c>
      <c r="C2137" s="21">
        <f>'Controls Language'!BL416</f>
        <v>0</v>
      </c>
      <c r="D2137">
        <f>Reference!C1970</f>
        <v>0</v>
      </c>
      <c r="E2137">
        <f>Reference!B1970</f>
        <v>0</v>
      </c>
      <c r="F2137">
        <f>Reference!A1970</f>
        <v>0</v>
      </c>
      <c r="G2137">
        <f>Reference!F1970</f>
        <v>0</v>
      </c>
      <c r="H2137">
        <f>Reference!E1970</f>
        <v>0</v>
      </c>
      <c r="I2137">
        <f>Reference!D1970</f>
        <v>0</v>
      </c>
      <c r="J2137">
        <f>Reference!I1970</f>
        <v>0</v>
      </c>
      <c r="K2137">
        <f>Reference!H1970</f>
        <v>0</v>
      </c>
      <c r="L2137">
        <f>Reference!G1970</f>
        <v>0</v>
      </c>
      <c r="M2137">
        <f>Reference!L1970</f>
        <v>0</v>
      </c>
      <c r="N2137">
        <f>Reference!K1970</f>
        <v>0</v>
      </c>
      <c r="O2137">
        <f>Reference!J1970</f>
        <v>0</v>
      </c>
      <c r="P2137">
        <f>Reference!O1970</f>
        <v>0</v>
      </c>
      <c r="Q2137">
        <f>Reference!N1970</f>
        <v>0</v>
      </c>
      <c r="R2137">
        <f>Reference!M1970</f>
        <v>0</v>
      </c>
      <c r="S2137">
        <f>'Milestone 3'!R494</f>
        <v>0</v>
      </c>
      <c r="T2137">
        <f>'Milestone 3'!S494</f>
        <v>0</v>
      </c>
    </row>
    <row r="2138" spans="1:20">
      <c r="A2138">
        <f>'Milestone 3'!A495</f>
        <v>0</v>
      </c>
      <c r="B2138">
        <f>'Milestone 3'!B495</f>
        <v>0</v>
      </c>
      <c r="C2138" s="21">
        <f>'Controls Language'!BL417</f>
        <v>0</v>
      </c>
      <c r="D2138">
        <f>Reference!C1971</f>
        <v>0</v>
      </c>
      <c r="E2138">
        <f>Reference!B1971</f>
        <v>0</v>
      </c>
      <c r="F2138">
        <f>Reference!A1971</f>
        <v>0</v>
      </c>
      <c r="G2138">
        <f>Reference!F1971</f>
        <v>0</v>
      </c>
      <c r="H2138">
        <f>Reference!E1971</f>
        <v>0</v>
      </c>
      <c r="I2138">
        <f>Reference!D1971</f>
        <v>0</v>
      </c>
      <c r="J2138">
        <f>Reference!I1971</f>
        <v>0</v>
      </c>
      <c r="K2138">
        <f>Reference!H1971</f>
        <v>0</v>
      </c>
      <c r="L2138">
        <f>Reference!G1971</f>
        <v>0</v>
      </c>
      <c r="M2138">
        <f>Reference!L1971</f>
        <v>0</v>
      </c>
      <c r="N2138">
        <f>Reference!K1971</f>
        <v>0</v>
      </c>
      <c r="O2138">
        <f>Reference!J1971</f>
        <v>0</v>
      </c>
      <c r="P2138">
        <f>Reference!O1971</f>
        <v>0</v>
      </c>
      <c r="Q2138">
        <f>Reference!N1971</f>
        <v>0</v>
      </c>
      <c r="R2138">
        <f>Reference!M1971</f>
        <v>0</v>
      </c>
      <c r="S2138">
        <f>'Milestone 3'!R495</f>
        <v>0</v>
      </c>
      <c r="T2138">
        <f>'Milestone 3'!S495</f>
        <v>0</v>
      </c>
    </row>
    <row r="2139" spans="1:20">
      <c r="A2139">
        <f>'Milestone 3'!A496</f>
        <v>0</v>
      </c>
      <c r="B2139">
        <f>'Milestone 3'!B496</f>
        <v>0</v>
      </c>
      <c r="C2139" s="21">
        <f>'Controls Language'!BL418</f>
        <v>0</v>
      </c>
      <c r="D2139">
        <f>Reference!C1972</f>
        <v>0</v>
      </c>
      <c r="E2139">
        <f>Reference!B1972</f>
        <v>0</v>
      </c>
      <c r="F2139">
        <f>Reference!A1972</f>
        <v>0</v>
      </c>
      <c r="G2139">
        <f>Reference!F1972</f>
        <v>0</v>
      </c>
      <c r="H2139">
        <f>Reference!E1972</f>
        <v>0</v>
      </c>
      <c r="I2139">
        <f>Reference!D1972</f>
        <v>0</v>
      </c>
      <c r="J2139">
        <f>Reference!I1972</f>
        <v>0</v>
      </c>
      <c r="K2139">
        <f>Reference!H1972</f>
        <v>0</v>
      </c>
      <c r="L2139">
        <f>Reference!G1972</f>
        <v>0</v>
      </c>
      <c r="M2139">
        <f>Reference!L1972</f>
        <v>0</v>
      </c>
      <c r="N2139">
        <f>Reference!K1972</f>
        <v>0</v>
      </c>
      <c r="O2139">
        <f>Reference!J1972</f>
        <v>0</v>
      </c>
      <c r="P2139">
        <f>Reference!O1972</f>
        <v>0</v>
      </c>
      <c r="Q2139">
        <f>Reference!N1972</f>
        <v>0</v>
      </c>
      <c r="R2139">
        <f>Reference!M1972</f>
        <v>0</v>
      </c>
      <c r="S2139">
        <f>'Milestone 3'!R496</f>
        <v>0</v>
      </c>
      <c r="T2139">
        <f>'Milestone 3'!S496</f>
        <v>0</v>
      </c>
    </row>
    <row r="2140" spans="1:20">
      <c r="A2140">
        <f>'Milestone 3'!A497</f>
        <v>0</v>
      </c>
      <c r="B2140">
        <f>'Milestone 3'!B497</f>
        <v>0</v>
      </c>
      <c r="C2140" s="21">
        <f>'Controls Language'!BL419</f>
        <v>0</v>
      </c>
      <c r="D2140">
        <f>Reference!C1973</f>
        <v>0</v>
      </c>
      <c r="E2140">
        <f>Reference!B1973</f>
        <v>0</v>
      </c>
      <c r="F2140">
        <f>Reference!A1973</f>
        <v>0</v>
      </c>
      <c r="G2140">
        <f>Reference!F1973</f>
        <v>0</v>
      </c>
      <c r="H2140">
        <f>Reference!E1973</f>
        <v>0</v>
      </c>
      <c r="I2140">
        <f>Reference!D1973</f>
        <v>0</v>
      </c>
      <c r="J2140">
        <f>Reference!I1973</f>
        <v>0</v>
      </c>
      <c r="K2140">
        <f>Reference!H1973</f>
        <v>0</v>
      </c>
      <c r="L2140">
        <f>Reference!G1973</f>
        <v>0</v>
      </c>
      <c r="M2140">
        <f>Reference!L1973</f>
        <v>0</v>
      </c>
      <c r="N2140">
        <f>Reference!K1973</f>
        <v>0</v>
      </c>
      <c r="O2140">
        <f>Reference!J1973</f>
        <v>0</v>
      </c>
      <c r="P2140">
        <f>Reference!O1973</f>
        <v>0</v>
      </c>
      <c r="Q2140">
        <f>Reference!N1973</f>
        <v>0</v>
      </c>
      <c r="R2140">
        <f>Reference!M1973</f>
        <v>0</v>
      </c>
      <c r="S2140">
        <f>'Milestone 3'!R497</f>
        <v>0</v>
      </c>
      <c r="T2140">
        <f>'Milestone 3'!S497</f>
        <v>0</v>
      </c>
    </row>
    <row r="2141" spans="1:20">
      <c r="A2141">
        <f>'Milestone 3'!A498</f>
        <v>0</v>
      </c>
      <c r="B2141">
        <f>'Milestone 3'!B498</f>
        <v>0</v>
      </c>
      <c r="C2141" s="21">
        <f>'Controls Language'!BL420</f>
        <v>0</v>
      </c>
      <c r="D2141">
        <f>Reference!C1974</f>
        <v>0</v>
      </c>
      <c r="E2141">
        <f>Reference!B1974</f>
        <v>0</v>
      </c>
      <c r="F2141">
        <f>Reference!A1974</f>
        <v>0</v>
      </c>
      <c r="G2141">
        <f>Reference!F1974</f>
        <v>0</v>
      </c>
      <c r="H2141">
        <f>Reference!E1974</f>
        <v>0</v>
      </c>
      <c r="I2141">
        <f>Reference!D1974</f>
        <v>0</v>
      </c>
      <c r="J2141">
        <f>Reference!I1974</f>
        <v>0</v>
      </c>
      <c r="K2141">
        <f>Reference!H1974</f>
        <v>0</v>
      </c>
      <c r="L2141">
        <f>Reference!G1974</f>
        <v>0</v>
      </c>
      <c r="M2141">
        <f>Reference!L1974</f>
        <v>0</v>
      </c>
      <c r="N2141">
        <f>Reference!K1974</f>
        <v>0</v>
      </c>
      <c r="O2141">
        <f>Reference!J1974</f>
        <v>0</v>
      </c>
      <c r="P2141">
        <f>Reference!O1974</f>
        <v>0</v>
      </c>
      <c r="Q2141">
        <f>Reference!N1974</f>
        <v>0</v>
      </c>
      <c r="R2141">
        <f>Reference!M1974</f>
        <v>0</v>
      </c>
      <c r="S2141">
        <f>'Milestone 3'!R498</f>
        <v>0</v>
      </c>
      <c r="T2141">
        <f>'Milestone 3'!S498</f>
        <v>0</v>
      </c>
    </row>
    <row r="2142" spans="1:20">
      <c r="A2142">
        <f>'Milestone 3'!A499</f>
        <v>0</v>
      </c>
      <c r="B2142">
        <f>'Milestone 3'!B499</f>
        <v>0</v>
      </c>
      <c r="C2142" s="21">
        <f>'Controls Language'!BL421</f>
        <v>0</v>
      </c>
      <c r="D2142">
        <f>Reference!C1975</f>
        <v>0</v>
      </c>
      <c r="E2142">
        <f>Reference!B1975</f>
        <v>0</v>
      </c>
      <c r="F2142">
        <f>Reference!A1975</f>
        <v>0</v>
      </c>
      <c r="G2142">
        <f>Reference!F1975</f>
        <v>0</v>
      </c>
      <c r="H2142">
        <f>Reference!E1975</f>
        <v>0</v>
      </c>
      <c r="I2142">
        <f>Reference!D1975</f>
        <v>0</v>
      </c>
      <c r="J2142">
        <f>Reference!I1975</f>
        <v>0</v>
      </c>
      <c r="K2142">
        <f>Reference!H1975</f>
        <v>0</v>
      </c>
      <c r="L2142">
        <f>Reference!G1975</f>
        <v>0</v>
      </c>
      <c r="M2142">
        <f>Reference!L1975</f>
        <v>0</v>
      </c>
      <c r="N2142">
        <f>Reference!K1975</f>
        <v>0</v>
      </c>
      <c r="O2142">
        <f>Reference!J1975</f>
        <v>0</v>
      </c>
      <c r="P2142">
        <f>Reference!O1975</f>
        <v>0</v>
      </c>
      <c r="Q2142">
        <f>Reference!N1975</f>
        <v>0</v>
      </c>
      <c r="R2142">
        <f>Reference!M1975</f>
        <v>0</v>
      </c>
      <c r="S2142">
        <f>'Milestone 3'!R499</f>
        <v>0</v>
      </c>
      <c r="T2142">
        <f>'Milestone 3'!S499</f>
        <v>0</v>
      </c>
    </row>
    <row r="2143" spans="1:20">
      <c r="A2143">
        <f>'Milestone 3'!A500</f>
        <v>0</v>
      </c>
      <c r="B2143">
        <f>'Milestone 3'!B500</f>
        <v>0</v>
      </c>
      <c r="C2143" s="21">
        <f>'Controls Language'!BL422</f>
        <v>0</v>
      </c>
      <c r="D2143">
        <f>Reference!C1976</f>
        <v>0</v>
      </c>
      <c r="E2143">
        <f>Reference!B1976</f>
        <v>0</v>
      </c>
      <c r="F2143">
        <f>Reference!A1976</f>
        <v>0</v>
      </c>
      <c r="G2143">
        <f>Reference!F1976</f>
        <v>0</v>
      </c>
      <c r="H2143">
        <f>Reference!E1976</f>
        <v>0</v>
      </c>
      <c r="I2143">
        <f>Reference!D1976</f>
        <v>0</v>
      </c>
      <c r="J2143">
        <f>Reference!I1976</f>
        <v>0</v>
      </c>
      <c r="K2143">
        <f>Reference!H1976</f>
        <v>0</v>
      </c>
      <c r="L2143">
        <f>Reference!G1976</f>
        <v>0</v>
      </c>
      <c r="M2143">
        <f>Reference!L1976</f>
        <v>0</v>
      </c>
      <c r="N2143">
        <f>Reference!K1976</f>
        <v>0</v>
      </c>
      <c r="O2143">
        <f>Reference!J1976</f>
        <v>0</v>
      </c>
      <c r="P2143">
        <f>Reference!O1976</f>
        <v>0</v>
      </c>
      <c r="Q2143">
        <f>Reference!N1976</f>
        <v>0</v>
      </c>
      <c r="R2143">
        <f>Reference!M1976</f>
        <v>0</v>
      </c>
      <c r="S2143">
        <f>'Milestone 3'!R500</f>
        <v>0</v>
      </c>
      <c r="T2143">
        <f>'Milestone 3'!S500</f>
        <v>0</v>
      </c>
    </row>
    <row r="2144" spans="1:20">
      <c r="A2144">
        <f>'Milestone 3'!A501</f>
        <v>0</v>
      </c>
      <c r="B2144">
        <f>'Milestone 3'!B501</f>
        <v>0</v>
      </c>
      <c r="C2144" s="21">
        <f>'Controls Language'!BL423</f>
        <v>0</v>
      </c>
      <c r="D2144">
        <f>Reference!C1977</f>
        <v>0</v>
      </c>
      <c r="E2144">
        <f>Reference!B1977</f>
        <v>0</v>
      </c>
      <c r="F2144">
        <f>Reference!A1977</f>
        <v>0</v>
      </c>
      <c r="G2144">
        <f>Reference!F1977</f>
        <v>0</v>
      </c>
      <c r="H2144">
        <f>Reference!E1977</f>
        <v>0</v>
      </c>
      <c r="I2144">
        <f>Reference!D1977</f>
        <v>0</v>
      </c>
      <c r="J2144">
        <f>Reference!I1977</f>
        <v>0</v>
      </c>
      <c r="K2144">
        <f>Reference!H1977</f>
        <v>0</v>
      </c>
      <c r="L2144">
        <f>Reference!G1977</f>
        <v>0</v>
      </c>
      <c r="M2144">
        <f>Reference!L1977</f>
        <v>0</v>
      </c>
      <c r="N2144">
        <f>Reference!K1977</f>
        <v>0</v>
      </c>
      <c r="O2144">
        <f>Reference!J1977</f>
        <v>0</v>
      </c>
      <c r="P2144">
        <f>Reference!O1977</f>
        <v>0</v>
      </c>
      <c r="Q2144">
        <f>Reference!N1977</f>
        <v>0</v>
      </c>
      <c r="R2144">
        <f>Reference!M1977</f>
        <v>0</v>
      </c>
      <c r="S2144">
        <f>'Milestone 3'!R501</f>
        <v>0</v>
      </c>
      <c r="T2144">
        <f>'Milestone 3'!S501</f>
        <v>0</v>
      </c>
    </row>
    <row r="2145" spans="1:20">
      <c r="A2145">
        <f>'Milestone 3'!A502</f>
        <v>0</v>
      </c>
      <c r="B2145">
        <f>'Milestone 3'!B502</f>
        <v>0</v>
      </c>
      <c r="C2145" s="21">
        <f>'Controls Language'!BL424</f>
        <v>0</v>
      </c>
      <c r="D2145">
        <f>Reference!C1978</f>
        <v>0</v>
      </c>
      <c r="E2145">
        <f>Reference!B1978</f>
        <v>0</v>
      </c>
      <c r="F2145">
        <f>Reference!A1978</f>
        <v>0</v>
      </c>
      <c r="G2145">
        <f>Reference!F1978</f>
        <v>0</v>
      </c>
      <c r="H2145">
        <f>Reference!E1978</f>
        <v>0</v>
      </c>
      <c r="I2145">
        <f>Reference!D1978</f>
        <v>0</v>
      </c>
      <c r="J2145">
        <f>Reference!I1978</f>
        <v>0</v>
      </c>
      <c r="K2145">
        <f>Reference!H1978</f>
        <v>0</v>
      </c>
      <c r="L2145">
        <f>Reference!G1978</f>
        <v>0</v>
      </c>
      <c r="M2145">
        <f>Reference!L1978</f>
        <v>0</v>
      </c>
      <c r="N2145">
        <f>Reference!K1978</f>
        <v>0</v>
      </c>
      <c r="O2145">
        <f>Reference!J1978</f>
        <v>0</v>
      </c>
      <c r="P2145">
        <f>Reference!O1978</f>
        <v>0</v>
      </c>
      <c r="Q2145">
        <f>Reference!N1978</f>
        <v>0</v>
      </c>
      <c r="R2145">
        <f>Reference!M1978</f>
        <v>0</v>
      </c>
      <c r="S2145">
        <f>'Milestone 3'!R502</f>
        <v>0</v>
      </c>
      <c r="T2145">
        <f>'Milestone 3'!S502</f>
        <v>0</v>
      </c>
    </row>
    <row r="2146" spans="1:20">
      <c r="A2146">
        <f>'Milestone 3'!A503</f>
        <v>0</v>
      </c>
      <c r="B2146">
        <f>'Milestone 3'!B503</f>
        <v>0</v>
      </c>
      <c r="C2146" s="21">
        <f>'Controls Language'!BL425</f>
        <v>0</v>
      </c>
      <c r="D2146">
        <f>Reference!C1979</f>
        <v>0</v>
      </c>
      <c r="E2146">
        <f>Reference!B1979</f>
        <v>0</v>
      </c>
      <c r="F2146">
        <f>Reference!A1979</f>
        <v>0</v>
      </c>
      <c r="G2146">
        <f>Reference!F1979</f>
        <v>0</v>
      </c>
      <c r="H2146">
        <f>Reference!E1979</f>
        <v>0</v>
      </c>
      <c r="I2146">
        <f>Reference!D1979</f>
        <v>0</v>
      </c>
      <c r="J2146">
        <f>Reference!I1979</f>
        <v>0</v>
      </c>
      <c r="K2146">
        <f>Reference!H1979</f>
        <v>0</v>
      </c>
      <c r="L2146">
        <f>Reference!G1979</f>
        <v>0</v>
      </c>
      <c r="M2146">
        <f>Reference!L1979</f>
        <v>0</v>
      </c>
      <c r="N2146">
        <f>Reference!K1979</f>
        <v>0</v>
      </c>
      <c r="O2146">
        <f>Reference!J1979</f>
        <v>0</v>
      </c>
      <c r="P2146">
        <f>Reference!O1979</f>
        <v>0</v>
      </c>
      <c r="Q2146">
        <f>Reference!N1979</f>
        <v>0</v>
      </c>
      <c r="R2146">
        <f>Reference!M1979</f>
        <v>0</v>
      </c>
      <c r="S2146">
        <f>'Milestone 3'!R503</f>
        <v>0</v>
      </c>
      <c r="T2146">
        <f>'Milestone 3'!S503</f>
        <v>0</v>
      </c>
    </row>
    <row r="2147" spans="1:20">
      <c r="A2147">
        <f>'Milestone 3'!A504</f>
        <v>0</v>
      </c>
      <c r="B2147">
        <f>'Milestone 3'!B504</f>
        <v>0</v>
      </c>
      <c r="C2147" s="21">
        <f>'Controls Language'!BL426</f>
        <v>0</v>
      </c>
      <c r="D2147">
        <f>Reference!C1980</f>
        <v>0</v>
      </c>
      <c r="E2147">
        <f>Reference!B1980</f>
        <v>0</v>
      </c>
      <c r="F2147">
        <f>Reference!A1980</f>
        <v>0</v>
      </c>
      <c r="G2147">
        <f>Reference!F1980</f>
        <v>0</v>
      </c>
      <c r="H2147">
        <f>Reference!E1980</f>
        <v>0</v>
      </c>
      <c r="I2147">
        <f>Reference!D1980</f>
        <v>0</v>
      </c>
      <c r="J2147">
        <f>Reference!I1980</f>
        <v>0</v>
      </c>
      <c r="K2147">
        <f>Reference!H1980</f>
        <v>0</v>
      </c>
      <c r="L2147">
        <f>Reference!G1980</f>
        <v>0</v>
      </c>
      <c r="M2147">
        <f>Reference!L1980</f>
        <v>0</v>
      </c>
      <c r="N2147">
        <f>Reference!K1980</f>
        <v>0</v>
      </c>
      <c r="O2147">
        <f>Reference!J1980</f>
        <v>0</v>
      </c>
      <c r="P2147">
        <f>Reference!O1980</f>
        <v>0</v>
      </c>
      <c r="Q2147">
        <f>Reference!N1980</f>
        <v>0</v>
      </c>
      <c r="R2147">
        <f>Reference!M1980</f>
        <v>0</v>
      </c>
      <c r="S2147">
        <f>'Milestone 3'!R504</f>
        <v>0</v>
      </c>
      <c r="T2147">
        <f>'Milestone 3'!S504</f>
        <v>0</v>
      </c>
    </row>
    <row r="2148" spans="1:20">
      <c r="A2148">
        <f>'Milestone 3'!A505</f>
        <v>0</v>
      </c>
      <c r="B2148">
        <f>'Milestone 3'!B505</f>
        <v>0</v>
      </c>
      <c r="C2148" s="21">
        <f>'Controls Language'!BL427</f>
        <v>0</v>
      </c>
      <c r="D2148">
        <f>Reference!C1981</f>
        <v>0</v>
      </c>
      <c r="E2148">
        <f>Reference!B1981</f>
        <v>0</v>
      </c>
      <c r="F2148">
        <f>Reference!A1981</f>
        <v>0</v>
      </c>
      <c r="G2148">
        <f>Reference!F1981</f>
        <v>0</v>
      </c>
      <c r="H2148">
        <f>Reference!E1981</f>
        <v>0</v>
      </c>
      <c r="I2148">
        <f>Reference!D1981</f>
        <v>0</v>
      </c>
      <c r="J2148">
        <f>Reference!I1981</f>
        <v>0</v>
      </c>
      <c r="K2148">
        <f>Reference!H1981</f>
        <v>0</v>
      </c>
      <c r="L2148">
        <f>Reference!G1981</f>
        <v>0</v>
      </c>
      <c r="M2148">
        <f>Reference!L1981</f>
        <v>0</v>
      </c>
      <c r="N2148">
        <f>Reference!K1981</f>
        <v>0</v>
      </c>
      <c r="O2148">
        <f>Reference!J1981</f>
        <v>0</v>
      </c>
      <c r="P2148">
        <f>Reference!O1981</f>
        <v>0</v>
      </c>
      <c r="Q2148">
        <f>Reference!N1981</f>
        <v>0</v>
      </c>
      <c r="R2148">
        <f>Reference!M1981</f>
        <v>0</v>
      </c>
      <c r="S2148">
        <f>'Milestone 3'!R505</f>
        <v>0</v>
      </c>
      <c r="T2148">
        <f>'Milestone 3'!S505</f>
        <v>0</v>
      </c>
    </row>
    <row r="2149" spans="1:20">
      <c r="A2149">
        <f>'Milestone 3'!A506</f>
        <v>0</v>
      </c>
      <c r="B2149">
        <f>'Milestone 3'!B506</f>
        <v>0</v>
      </c>
      <c r="C2149" s="21">
        <f>'Controls Language'!BL428</f>
        <v>0</v>
      </c>
      <c r="D2149">
        <f>Reference!C1982</f>
        <v>0</v>
      </c>
      <c r="E2149">
        <f>Reference!B1982</f>
        <v>0</v>
      </c>
      <c r="F2149">
        <f>Reference!A1982</f>
        <v>0</v>
      </c>
      <c r="G2149">
        <f>Reference!F1982</f>
        <v>0</v>
      </c>
      <c r="H2149">
        <f>Reference!E1982</f>
        <v>0</v>
      </c>
      <c r="I2149">
        <f>Reference!D1982</f>
        <v>0</v>
      </c>
      <c r="J2149">
        <f>Reference!I1982</f>
        <v>0</v>
      </c>
      <c r="K2149">
        <f>Reference!H1982</f>
        <v>0</v>
      </c>
      <c r="L2149">
        <f>Reference!G1982</f>
        <v>0</v>
      </c>
      <c r="M2149">
        <f>Reference!L1982</f>
        <v>0</v>
      </c>
      <c r="N2149">
        <f>Reference!K1982</f>
        <v>0</v>
      </c>
      <c r="O2149">
        <f>Reference!J1982</f>
        <v>0</v>
      </c>
      <c r="P2149">
        <f>Reference!O1982</f>
        <v>0</v>
      </c>
      <c r="Q2149">
        <f>Reference!N1982</f>
        <v>0</v>
      </c>
      <c r="R2149">
        <f>Reference!M1982</f>
        <v>0</v>
      </c>
      <c r="S2149">
        <f>'Milestone 3'!R506</f>
        <v>0</v>
      </c>
      <c r="T2149">
        <f>'Milestone 3'!S506</f>
        <v>0</v>
      </c>
    </row>
    <row r="2150" spans="1:20">
      <c r="A2150">
        <f>'Milestone 3'!A507</f>
        <v>0</v>
      </c>
      <c r="B2150">
        <f>'Milestone 3'!B507</f>
        <v>0</v>
      </c>
      <c r="C2150" s="21">
        <f>'Controls Language'!BL429</f>
        <v>0</v>
      </c>
      <c r="D2150">
        <f>Reference!C1983</f>
        <v>0</v>
      </c>
      <c r="E2150">
        <f>Reference!B1983</f>
        <v>0</v>
      </c>
      <c r="F2150">
        <f>Reference!A1983</f>
        <v>0</v>
      </c>
      <c r="G2150">
        <f>Reference!F1983</f>
        <v>0</v>
      </c>
      <c r="H2150">
        <f>Reference!E1983</f>
        <v>0</v>
      </c>
      <c r="I2150">
        <f>Reference!D1983</f>
        <v>0</v>
      </c>
      <c r="J2150">
        <f>Reference!I1983</f>
        <v>0</v>
      </c>
      <c r="K2150">
        <f>Reference!H1983</f>
        <v>0</v>
      </c>
      <c r="L2150">
        <f>Reference!G1983</f>
        <v>0</v>
      </c>
      <c r="M2150">
        <f>Reference!L1983</f>
        <v>0</v>
      </c>
      <c r="N2150">
        <f>Reference!K1983</f>
        <v>0</v>
      </c>
      <c r="O2150">
        <f>Reference!J1983</f>
        <v>0</v>
      </c>
      <c r="P2150">
        <f>Reference!O1983</f>
        <v>0</v>
      </c>
      <c r="Q2150">
        <f>Reference!N1983</f>
        <v>0</v>
      </c>
      <c r="R2150">
        <f>Reference!M1983</f>
        <v>0</v>
      </c>
      <c r="S2150">
        <f>'Milestone 3'!R507</f>
        <v>0</v>
      </c>
      <c r="T2150">
        <f>'Milestone 3'!S507</f>
        <v>0</v>
      </c>
    </row>
    <row r="2151" spans="1:20">
      <c r="A2151">
        <f>'Milestone 3'!A508</f>
        <v>0</v>
      </c>
      <c r="B2151">
        <f>'Milestone 3'!B508</f>
        <v>0</v>
      </c>
      <c r="C2151" s="21">
        <f>'Controls Language'!BL430</f>
        <v>0</v>
      </c>
      <c r="D2151">
        <f>Reference!C1984</f>
        <v>0</v>
      </c>
      <c r="E2151">
        <f>Reference!B1984</f>
        <v>0</v>
      </c>
      <c r="F2151">
        <f>Reference!A1984</f>
        <v>0</v>
      </c>
      <c r="G2151">
        <f>Reference!F1984</f>
        <v>0</v>
      </c>
      <c r="H2151">
        <f>Reference!E1984</f>
        <v>0</v>
      </c>
      <c r="I2151">
        <f>Reference!D1984</f>
        <v>0</v>
      </c>
      <c r="J2151">
        <f>Reference!I1984</f>
        <v>0</v>
      </c>
      <c r="K2151">
        <f>Reference!H1984</f>
        <v>0</v>
      </c>
      <c r="L2151">
        <f>Reference!G1984</f>
        <v>0</v>
      </c>
      <c r="M2151">
        <f>Reference!L1984</f>
        <v>0</v>
      </c>
      <c r="N2151">
        <f>Reference!K1984</f>
        <v>0</v>
      </c>
      <c r="O2151">
        <f>Reference!J1984</f>
        <v>0</v>
      </c>
      <c r="P2151">
        <f>Reference!O1984</f>
        <v>0</v>
      </c>
      <c r="Q2151">
        <f>Reference!N1984</f>
        <v>0</v>
      </c>
      <c r="R2151">
        <f>Reference!M1984</f>
        <v>0</v>
      </c>
      <c r="S2151">
        <f>'Milestone 3'!R508</f>
        <v>0</v>
      </c>
      <c r="T2151">
        <f>'Milestone 3'!S508</f>
        <v>0</v>
      </c>
    </row>
    <row r="2152" spans="1:20">
      <c r="A2152">
        <f>'Milestone 3'!A509</f>
        <v>0</v>
      </c>
      <c r="B2152">
        <f>'Milestone 3'!B509</f>
        <v>0</v>
      </c>
      <c r="C2152" s="21">
        <f>'Controls Language'!BL431</f>
        <v>0</v>
      </c>
      <c r="D2152">
        <f>Reference!C1985</f>
        <v>0</v>
      </c>
      <c r="E2152">
        <f>Reference!B1985</f>
        <v>0</v>
      </c>
      <c r="F2152">
        <f>Reference!A1985</f>
        <v>0</v>
      </c>
      <c r="G2152">
        <f>Reference!F1985</f>
        <v>0</v>
      </c>
      <c r="H2152">
        <f>Reference!E1985</f>
        <v>0</v>
      </c>
      <c r="I2152">
        <f>Reference!D1985</f>
        <v>0</v>
      </c>
      <c r="J2152">
        <f>Reference!I1985</f>
        <v>0</v>
      </c>
      <c r="K2152">
        <f>Reference!H1985</f>
        <v>0</v>
      </c>
      <c r="L2152">
        <f>Reference!G1985</f>
        <v>0</v>
      </c>
      <c r="M2152">
        <f>Reference!L1985</f>
        <v>0</v>
      </c>
      <c r="N2152">
        <f>Reference!K1985</f>
        <v>0</v>
      </c>
      <c r="O2152">
        <f>Reference!J1985</f>
        <v>0</v>
      </c>
      <c r="P2152">
        <f>Reference!O1985</f>
        <v>0</v>
      </c>
      <c r="Q2152">
        <f>Reference!N1985</f>
        <v>0</v>
      </c>
      <c r="R2152">
        <f>Reference!M1985</f>
        <v>0</v>
      </c>
      <c r="S2152">
        <f>'Milestone 3'!R509</f>
        <v>0</v>
      </c>
      <c r="T2152">
        <f>'Milestone 3'!S509</f>
        <v>0</v>
      </c>
    </row>
    <row r="2153" spans="1:20">
      <c r="A2153">
        <f>'Milestone 3'!A510</f>
        <v>0</v>
      </c>
      <c r="B2153">
        <f>'Milestone 3'!B510</f>
        <v>0</v>
      </c>
      <c r="C2153" s="21">
        <f>'Controls Language'!BL432</f>
        <v>0</v>
      </c>
      <c r="D2153">
        <f>Reference!C1986</f>
        <v>0</v>
      </c>
      <c r="E2153">
        <f>Reference!B1986</f>
        <v>0</v>
      </c>
      <c r="F2153">
        <f>Reference!A1986</f>
        <v>0</v>
      </c>
      <c r="G2153">
        <f>Reference!F1986</f>
        <v>0</v>
      </c>
      <c r="H2153">
        <f>Reference!E1986</f>
        <v>0</v>
      </c>
      <c r="I2153">
        <f>Reference!D1986</f>
        <v>0</v>
      </c>
      <c r="J2153">
        <f>Reference!I1986</f>
        <v>0</v>
      </c>
      <c r="K2153">
        <f>Reference!H1986</f>
        <v>0</v>
      </c>
      <c r="L2153">
        <f>Reference!G1986</f>
        <v>0</v>
      </c>
      <c r="M2153">
        <f>Reference!L1986</f>
        <v>0</v>
      </c>
      <c r="N2153">
        <f>Reference!K1986</f>
        <v>0</v>
      </c>
      <c r="O2153">
        <f>Reference!J1986</f>
        <v>0</v>
      </c>
      <c r="P2153">
        <f>Reference!O1986</f>
        <v>0</v>
      </c>
      <c r="Q2153">
        <f>Reference!N1986</f>
        <v>0</v>
      </c>
      <c r="R2153">
        <f>Reference!M1986</f>
        <v>0</v>
      </c>
      <c r="S2153">
        <f>'Milestone 3'!R510</f>
        <v>0</v>
      </c>
      <c r="T2153">
        <f>'Milestone 3'!S510</f>
        <v>0</v>
      </c>
    </row>
    <row r="2154" spans="1:20">
      <c r="A2154">
        <f>'Milestone 3'!A511</f>
        <v>0</v>
      </c>
      <c r="B2154">
        <f>'Milestone 3'!B511</f>
        <v>0</v>
      </c>
      <c r="C2154" s="21">
        <f>'Controls Language'!BL433</f>
        <v>0</v>
      </c>
      <c r="D2154">
        <f>Reference!C1987</f>
        <v>0</v>
      </c>
      <c r="E2154">
        <f>Reference!B1987</f>
        <v>0</v>
      </c>
      <c r="F2154">
        <f>Reference!A1987</f>
        <v>0</v>
      </c>
      <c r="G2154">
        <f>Reference!F1987</f>
        <v>0</v>
      </c>
      <c r="H2154">
        <f>Reference!E1987</f>
        <v>0</v>
      </c>
      <c r="I2154">
        <f>Reference!D1987</f>
        <v>0</v>
      </c>
      <c r="J2154">
        <f>Reference!I1987</f>
        <v>0</v>
      </c>
      <c r="K2154">
        <f>Reference!H1987</f>
        <v>0</v>
      </c>
      <c r="L2154">
        <f>Reference!G1987</f>
        <v>0</v>
      </c>
      <c r="M2154">
        <f>Reference!L1987</f>
        <v>0</v>
      </c>
      <c r="N2154">
        <f>Reference!K1987</f>
        <v>0</v>
      </c>
      <c r="O2154">
        <f>Reference!J1987</f>
        <v>0</v>
      </c>
      <c r="P2154">
        <f>Reference!O1987</f>
        <v>0</v>
      </c>
      <c r="Q2154">
        <f>Reference!N1987</f>
        <v>0</v>
      </c>
      <c r="R2154">
        <f>Reference!M1987</f>
        <v>0</v>
      </c>
      <c r="S2154">
        <f>'Milestone 3'!R511</f>
        <v>0</v>
      </c>
      <c r="T2154">
        <f>'Milestone 3'!S511</f>
        <v>0</v>
      </c>
    </row>
    <row r="2155" spans="1:20">
      <c r="A2155">
        <f>'Milestone 3'!A512</f>
        <v>0</v>
      </c>
      <c r="B2155">
        <f>'Milestone 3'!B512</f>
        <v>0</v>
      </c>
      <c r="C2155" s="21">
        <f>'Controls Language'!BL434</f>
        <v>0</v>
      </c>
      <c r="D2155">
        <f>Reference!C1988</f>
        <v>0</v>
      </c>
      <c r="E2155">
        <f>Reference!B1988</f>
        <v>0</v>
      </c>
      <c r="F2155">
        <f>Reference!A1988</f>
        <v>0</v>
      </c>
      <c r="G2155">
        <f>Reference!F1988</f>
        <v>0</v>
      </c>
      <c r="H2155">
        <f>Reference!E1988</f>
        <v>0</v>
      </c>
      <c r="I2155">
        <f>Reference!D1988</f>
        <v>0</v>
      </c>
      <c r="J2155">
        <f>Reference!I1988</f>
        <v>0</v>
      </c>
      <c r="K2155">
        <f>Reference!H1988</f>
        <v>0</v>
      </c>
      <c r="L2155">
        <f>Reference!G1988</f>
        <v>0</v>
      </c>
      <c r="M2155">
        <f>Reference!L1988</f>
        <v>0</v>
      </c>
      <c r="N2155">
        <f>Reference!K1988</f>
        <v>0</v>
      </c>
      <c r="O2155">
        <f>Reference!J1988</f>
        <v>0</v>
      </c>
      <c r="P2155">
        <f>Reference!O1988</f>
        <v>0</v>
      </c>
      <c r="Q2155">
        <f>Reference!N1988</f>
        <v>0</v>
      </c>
      <c r="R2155">
        <f>Reference!M1988</f>
        <v>0</v>
      </c>
      <c r="S2155">
        <f>'Milestone 3'!R512</f>
        <v>0</v>
      </c>
      <c r="T2155">
        <f>'Milestone 3'!S512</f>
        <v>0</v>
      </c>
    </row>
    <row r="2156" spans="1:20">
      <c r="A2156">
        <f>'Milestone 3'!A513</f>
        <v>0</v>
      </c>
      <c r="B2156">
        <f>'Milestone 3'!B513</f>
        <v>0</v>
      </c>
      <c r="C2156" s="21">
        <f>'Controls Language'!BL435</f>
        <v>0</v>
      </c>
      <c r="D2156">
        <f>Reference!C1989</f>
        <v>0</v>
      </c>
      <c r="E2156">
        <f>Reference!B1989</f>
        <v>0</v>
      </c>
      <c r="F2156">
        <f>Reference!A1989</f>
        <v>0</v>
      </c>
      <c r="G2156">
        <f>Reference!F1989</f>
        <v>0</v>
      </c>
      <c r="H2156">
        <f>Reference!E1989</f>
        <v>0</v>
      </c>
      <c r="I2156">
        <f>Reference!D1989</f>
        <v>0</v>
      </c>
      <c r="J2156">
        <f>Reference!I1989</f>
        <v>0</v>
      </c>
      <c r="K2156">
        <f>Reference!H1989</f>
        <v>0</v>
      </c>
      <c r="L2156">
        <f>Reference!G1989</f>
        <v>0</v>
      </c>
      <c r="M2156">
        <f>Reference!L1989</f>
        <v>0</v>
      </c>
      <c r="N2156">
        <f>Reference!K1989</f>
        <v>0</v>
      </c>
      <c r="O2156">
        <f>Reference!J1989</f>
        <v>0</v>
      </c>
      <c r="P2156">
        <f>Reference!O1989</f>
        <v>0</v>
      </c>
      <c r="Q2156">
        <f>Reference!N1989</f>
        <v>0</v>
      </c>
      <c r="R2156">
        <f>Reference!M1989</f>
        <v>0</v>
      </c>
      <c r="S2156">
        <f>'Milestone 3'!R513</f>
        <v>0</v>
      </c>
      <c r="T2156">
        <f>'Milestone 3'!S513</f>
        <v>0</v>
      </c>
    </row>
    <row r="2157" spans="1:20">
      <c r="A2157">
        <f>'Milestone 3'!A514</f>
        <v>0</v>
      </c>
      <c r="B2157">
        <f>'Milestone 3'!B514</f>
        <v>0</v>
      </c>
      <c r="C2157" s="21">
        <f>'Controls Language'!BL436</f>
        <v>0</v>
      </c>
      <c r="D2157">
        <f>Reference!C1990</f>
        <v>0</v>
      </c>
      <c r="E2157">
        <f>Reference!B1990</f>
        <v>0</v>
      </c>
      <c r="F2157">
        <f>Reference!A1990</f>
        <v>0</v>
      </c>
      <c r="G2157">
        <f>Reference!F1990</f>
        <v>0</v>
      </c>
      <c r="H2157">
        <f>Reference!E1990</f>
        <v>0</v>
      </c>
      <c r="I2157">
        <f>Reference!D1990</f>
        <v>0</v>
      </c>
      <c r="J2157">
        <f>Reference!I1990</f>
        <v>0</v>
      </c>
      <c r="K2157">
        <f>Reference!H1990</f>
        <v>0</v>
      </c>
      <c r="L2157">
        <f>Reference!G1990</f>
        <v>0</v>
      </c>
      <c r="M2157">
        <f>Reference!L1990</f>
        <v>0</v>
      </c>
      <c r="N2157">
        <f>Reference!K1990</f>
        <v>0</v>
      </c>
      <c r="O2157">
        <f>Reference!J1990</f>
        <v>0</v>
      </c>
      <c r="P2157">
        <f>Reference!O1990</f>
        <v>0</v>
      </c>
      <c r="Q2157">
        <f>Reference!N1990</f>
        <v>0</v>
      </c>
      <c r="R2157">
        <f>Reference!M1990</f>
        <v>0</v>
      </c>
      <c r="S2157">
        <f>'Milestone 3'!R514</f>
        <v>0</v>
      </c>
      <c r="T2157">
        <f>'Milestone 3'!S514</f>
        <v>0</v>
      </c>
    </row>
    <row r="2158" spans="1:20">
      <c r="A2158">
        <f>'Milestone 3'!A515</f>
        <v>0</v>
      </c>
      <c r="B2158">
        <f>'Milestone 3'!B515</f>
        <v>0</v>
      </c>
      <c r="C2158" s="21">
        <f>'Controls Language'!BL437</f>
        <v>0</v>
      </c>
      <c r="D2158">
        <f>Reference!C1991</f>
        <v>0</v>
      </c>
      <c r="E2158">
        <f>Reference!B1991</f>
        <v>0</v>
      </c>
      <c r="F2158">
        <f>Reference!A1991</f>
        <v>0</v>
      </c>
      <c r="G2158">
        <f>Reference!F1991</f>
        <v>0</v>
      </c>
      <c r="H2158">
        <f>Reference!E1991</f>
        <v>0</v>
      </c>
      <c r="I2158">
        <f>Reference!D1991</f>
        <v>0</v>
      </c>
      <c r="J2158">
        <f>Reference!I1991</f>
        <v>0</v>
      </c>
      <c r="K2158">
        <f>Reference!H1991</f>
        <v>0</v>
      </c>
      <c r="L2158">
        <f>Reference!G1991</f>
        <v>0</v>
      </c>
      <c r="M2158">
        <f>Reference!L1991</f>
        <v>0</v>
      </c>
      <c r="N2158">
        <f>Reference!K1991</f>
        <v>0</v>
      </c>
      <c r="O2158">
        <f>Reference!J1991</f>
        <v>0</v>
      </c>
      <c r="P2158">
        <f>Reference!O1991</f>
        <v>0</v>
      </c>
      <c r="Q2158">
        <f>Reference!N1991</f>
        <v>0</v>
      </c>
      <c r="R2158">
        <f>Reference!M1991</f>
        <v>0</v>
      </c>
      <c r="S2158">
        <f>'Milestone 3'!R515</f>
        <v>0</v>
      </c>
      <c r="T2158">
        <f>'Milestone 3'!S515</f>
        <v>0</v>
      </c>
    </row>
    <row r="2159" spans="1:20">
      <c r="A2159">
        <f>'Milestone 3'!A516</f>
        <v>0</v>
      </c>
      <c r="B2159">
        <f>'Milestone 3'!B516</f>
        <v>0</v>
      </c>
      <c r="C2159" s="21">
        <f>'Controls Language'!BL438</f>
        <v>0</v>
      </c>
      <c r="D2159">
        <f>Reference!C1992</f>
        <v>0</v>
      </c>
      <c r="E2159">
        <f>Reference!B1992</f>
        <v>0</v>
      </c>
      <c r="F2159">
        <f>Reference!A1992</f>
        <v>0</v>
      </c>
      <c r="G2159">
        <f>Reference!F1992</f>
        <v>0</v>
      </c>
      <c r="H2159">
        <f>Reference!E1992</f>
        <v>0</v>
      </c>
      <c r="I2159">
        <f>Reference!D1992</f>
        <v>0</v>
      </c>
      <c r="J2159">
        <f>Reference!I1992</f>
        <v>0</v>
      </c>
      <c r="K2159">
        <f>Reference!H1992</f>
        <v>0</v>
      </c>
      <c r="L2159">
        <f>Reference!G1992</f>
        <v>0</v>
      </c>
      <c r="M2159">
        <f>Reference!L1992</f>
        <v>0</v>
      </c>
      <c r="N2159">
        <f>Reference!K1992</f>
        <v>0</v>
      </c>
      <c r="O2159">
        <f>Reference!J1992</f>
        <v>0</v>
      </c>
      <c r="P2159">
        <f>Reference!O1992</f>
        <v>0</v>
      </c>
      <c r="Q2159">
        <f>Reference!N1992</f>
        <v>0</v>
      </c>
      <c r="R2159">
        <f>Reference!M1992</f>
        <v>0</v>
      </c>
      <c r="S2159">
        <f>'Milestone 3'!R516</f>
        <v>0</v>
      </c>
      <c r="T2159">
        <f>'Milestone 3'!S516</f>
        <v>0</v>
      </c>
    </row>
    <row r="2160" spans="1:20">
      <c r="A2160">
        <f>'Milestone 3'!A517</f>
        <v>0</v>
      </c>
      <c r="B2160">
        <f>'Milestone 3'!B517</f>
        <v>0</v>
      </c>
      <c r="C2160" s="21">
        <f>'Controls Language'!BL439</f>
        <v>0</v>
      </c>
      <c r="D2160">
        <f>Reference!C1993</f>
        <v>0</v>
      </c>
      <c r="E2160">
        <f>Reference!B1993</f>
        <v>0</v>
      </c>
      <c r="F2160">
        <f>Reference!A1993</f>
        <v>0</v>
      </c>
      <c r="G2160">
        <f>Reference!F1993</f>
        <v>0</v>
      </c>
      <c r="H2160">
        <f>Reference!E1993</f>
        <v>0</v>
      </c>
      <c r="I2160">
        <f>Reference!D1993</f>
        <v>0</v>
      </c>
      <c r="J2160">
        <f>Reference!I1993</f>
        <v>0</v>
      </c>
      <c r="K2160">
        <f>Reference!H1993</f>
        <v>0</v>
      </c>
      <c r="L2160">
        <f>Reference!G1993</f>
        <v>0</v>
      </c>
      <c r="M2160">
        <f>Reference!L1993</f>
        <v>0</v>
      </c>
      <c r="N2160">
        <f>Reference!K1993</f>
        <v>0</v>
      </c>
      <c r="O2160">
        <f>Reference!J1993</f>
        <v>0</v>
      </c>
      <c r="P2160">
        <f>Reference!O1993</f>
        <v>0</v>
      </c>
      <c r="Q2160">
        <f>Reference!N1993</f>
        <v>0</v>
      </c>
      <c r="R2160">
        <f>Reference!M1993</f>
        <v>0</v>
      </c>
      <c r="S2160">
        <f>'Milestone 3'!R517</f>
        <v>0</v>
      </c>
      <c r="T2160">
        <f>'Milestone 3'!S517</f>
        <v>0</v>
      </c>
    </row>
    <row r="2161" spans="1:20">
      <c r="A2161">
        <f>'Milestone 3'!A518</f>
        <v>0</v>
      </c>
      <c r="B2161">
        <f>'Milestone 3'!B518</f>
        <v>0</v>
      </c>
      <c r="C2161" s="21">
        <f>'Controls Language'!BL440</f>
        <v>0</v>
      </c>
      <c r="D2161">
        <f>Reference!C1994</f>
        <v>0</v>
      </c>
      <c r="E2161">
        <f>Reference!B1994</f>
        <v>0</v>
      </c>
      <c r="F2161">
        <f>Reference!A1994</f>
        <v>0</v>
      </c>
      <c r="G2161">
        <f>Reference!F1994</f>
        <v>0</v>
      </c>
      <c r="H2161">
        <f>Reference!E1994</f>
        <v>0</v>
      </c>
      <c r="I2161">
        <f>Reference!D1994</f>
        <v>0</v>
      </c>
      <c r="J2161">
        <f>Reference!I1994</f>
        <v>0</v>
      </c>
      <c r="K2161">
        <f>Reference!H1994</f>
        <v>0</v>
      </c>
      <c r="L2161">
        <f>Reference!G1994</f>
        <v>0</v>
      </c>
      <c r="M2161">
        <f>Reference!L1994</f>
        <v>0</v>
      </c>
      <c r="N2161">
        <f>Reference!K1994</f>
        <v>0</v>
      </c>
      <c r="O2161">
        <f>Reference!J1994</f>
        <v>0</v>
      </c>
      <c r="P2161">
        <f>Reference!O1994</f>
        <v>0</v>
      </c>
      <c r="Q2161">
        <f>Reference!N1994</f>
        <v>0</v>
      </c>
      <c r="R2161">
        <f>Reference!M1994</f>
        <v>0</v>
      </c>
      <c r="S2161">
        <f>'Milestone 3'!R518</f>
        <v>0</v>
      </c>
      <c r="T2161">
        <f>'Milestone 3'!S518</f>
        <v>0</v>
      </c>
    </row>
    <row r="2162" spans="1:20">
      <c r="A2162">
        <f>'Milestone 3'!A519</f>
        <v>0</v>
      </c>
      <c r="B2162">
        <f>'Milestone 3'!B519</f>
        <v>0</v>
      </c>
      <c r="C2162" s="21">
        <f>'Controls Language'!BL441</f>
        <v>0</v>
      </c>
      <c r="D2162">
        <f>Reference!C1995</f>
        <v>0</v>
      </c>
      <c r="E2162">
        <f>Reference!B1995</f>
        <v>0</v>
      </c>
      <c r="F2162">
        <f>Reference!A1995</f>
        <v>0</v>
      </c>
      <c r="G2162">
        <f>Reference!F1995</f>
        <v>0</v>
      </c>
      <c r="H2162">
        <f>Reference!E1995</f>
        <v>0</v>
      </c>
      <c r="I2162">
        <f>Reference!D1995</f>
        <v>0</v>
      </c>
      <c r="J2162">
        <f>Reference!I1995</f>
        <v>0</v>
      </c>
      <c r="K2162">
        <f>Reference!H1995</f>
        <v>0</v>
      </c>
      <c r="L2162">
        <f>Reference!G1995</f>
        <v>0</v>
      </c>
      <c r="M2162">
        <f>Reference!L1995</f>
        <v>0</v>
      </c>
      <c r="N2162">
        <f>Reference!K1995</f>
        <v>0</v>
      </c>
      <c r="O2162">
        <f>Reference!J1995</f>
        <v>0</v>
      </c>
      <c r="P2162">
        <f>Reference!O1995</f>
        <v>0</v>
      </c>
      <c r="Q2162">
        <f>Reference!N1995</f>
        <v>0</v>
      </c>
      <c r="R2162">
        <f>Reference!M1995</f>
        <v>0</v>
      </c>
      <c r="S2162">
        <f>'Milestone 3'!R519</f>
        <v>0</v>
      </c>
      <c r="T2162">
        <f>'Milestone 3'!S519</f>
        <v>0</v>
      </c>
    </row>
    <row r="2163" spans="1:20">
      <c r="A2163">
        <f>'Milestone 3'!A520</f>
        <v>0</v>
      </c>
      <c r="B2163">
        <f>'Milestone 3'!B520</f>
        <v>0</v>
      </c>
      <c r="C2163" s="21">
        <f>'Controls Language'!BL442</f>
        <v>0</v>
      </c>
      <c r="D2163">
        <f>Reference!C1996</f>
        <v>0</v>
      </c>
      <c r="E2163">
        <f>Reference!B1996</f>
        <v>0</v>
      </c>
      <c r="F2163">
        <f>Reference!A1996</f>
        <v>0</v>
      </c>
      <c r="G2163">
        <f>Reference!F1996</f>
        <v>0</v>
      </c>
      <c r="H2163">
        <f>Reference!E1996</f>
        <v>0</v>
      </c>
      <c r="I2163">
        <f>Reference!D1996</f>
        <v>0</v>
      </c>
      <c r="J2163">
        <f>Reference!I1996</f>
        <v>0</v>
      </c>
      <c r="K2163">
        <f>Reference!H1996</f>
        <v>0</v>
      </c>
      <c r="L2163">
        <f>Reference!G1996</f>
        <v>0</v>
      </c>
      <c r="M2163">
        <f>Reference!L1996</f>
        <v>0</v>
      </c>
      <c r="N2163">
        <f>Reference!K1996</f>
        <v>0</v>
      </c>
      <c r="O2163">
        <f>Reference!J1996</f>
        <v>0</v>
      </c>
      <c r="P2163">
        <f>Reference!O1996</f>
        <v>0</v>
      </c>
      <c r="Q2163">
        <f>Reference!N1996</f>
        <v>0</v>
      </c>
      <c r="R2163">
        <f>Reference!M1996</f>
        <v>0</v>
      </c>
      <c r="S2163">
        <f>'Milestone 3'!R520</f>
        <v>0</v>
      </c>
      <c r="T2163">
        <f>'Milestone 3'!S520</f>
        <v>0</v>
      </c>
    </row>
    <row r="2164" spans="1:20">
      <c r="A2164">
        <f>'Milestone 3'!A521</f>
        <v>0</v>
      </c>
      <c r="B2164">
        <f>'Milestone 3'!B521</f>
        <v>0</v>
      </c>
      <c r="C2164" s="21">
        <f>'Controls Language'!BL443</f>
        <v>0</v>
      </c>
      <c r="D2164">
        <f>Reference!C1997</f>
        <v>0</v>
      </c>
      <c r="E2164">
        <f>Reference!B1997</f>
        <v>0</v>
      </c>
      <c r="F2164">
        <f>Reference!A1997</f>
        <v>0</v>
      </c>
      <c r="G2164">
        <f>Reference!F1997</f>
        <v>0</v>
      </c>
      <c r="H2164">
        <f>Reference!E1997</f>
        <v>0</v>
      </c>
      <c r="I2164">
        <f>Reference!D1997</f>
        <v>0</v>
      </c>
      <c r="J2164">
        <f>Reference!I1997</f>
        <v>0</v>
      </c>
      <c r="K2164">
        <f>Reference!H1997</f>
        <v>0</v>
      </c>
      <c r="L2164">
        <f>Reference!G1997</f>
        <v>0</v>
      </c>
      <c r="M2164">
        <f>Reference!L1997</f>
        <v>0</v>
      </c>
      <c r="N2164">
        <f>Reference!K1997</f>
        <v>0</v>
      </c>
      <c r="O2164">
        <f>Reference!J1997</f>
        <v>0</v>
      </c>
      <c r="P2164">
        <f>Reference!O1997</f>
        <v>0</v>
      </c>
      <c r="Q2164">
        <f>Reference!N1997</f>
        <v>0</v>
      </c>
      <c r="R2164">
        <f>Reference!M1997</f>
        <v>0</v>
      </c>
      <c r="S2164">
        <f>'Milestone 3'!R521</f>
        <v>0</v>
      </c>
      <c r="T2164">
        <f>'Milestone 3'!S521</f>
        <v>0</v>
      </c>
    </row>
    <row r="2165" spans="1:20">
      <c r="A2165">
        <f>'Milestone 3'!A522</f>
        <v>0</v>
      </c>
      <c r="B2165">
        <f>'Milestone 3'!B522</f>
        <v>0</v>
      </c>
      <c r="C2165" s="21">
        <f>'Controls Language'!BL444</f>
        <v>0</v>
      </c>
      <c r="D2165">
        <f>Reference!C1998</f>
        <v>0</v>
      </c>
      <c r="E2165">
        <f>Reference!B1998</f>
        <v>0</v>
      </c>
      <c r="F2165">
        <f>Reference!A1998</f>
        <v>0</v>
      </c>
      <c r="G2165">
        <f>Reference!F1998</f>
        <v>0</v>
      </c>
      <c r="H2165">
        <f>Reference!E1998</f>
        <v>0</v>
      </c>
      <c r="I2165">
        <f>Reference!D1998</f>
        <v>0</v>
      </c>
      <c r="J2165">
        <f>Reference!I1998</f>
        <v>0</v>
      </c>
      <c r="K2165">
        <f>Reference!H1998</f>
        <v>0</v>
      </c>
      <c r="L2165">
        <f>Reference!G1998</f>
        <v>0</v>
      </c>
      <c r="M2165">
        <f>Reference!L1998</f>
        <v>0</v>
      </c>
      <c r="N2165">
        <f>Reference!K1998</f>
        <v>0</v>
      </c>
      <c r="O2165">
        <f>Reference!J1998</f>
        <v>0</v>
      </c>
      <c r="P2165">
        <f>Reference!O1998</f>
        <v>0</v>
      </c>
      <c r="Q2165">
        <f>Reference!N1998</f>
        <v>0</v>
      </c>
      <c r="R2165">
        <f>Reference!M1998</f>
        <v>0</v>
      </c>
      <c r="S2165">
        <f>'Milestone 3'!R522</f>
        <v>0</v>
      </c>
      <c r="T2165">
        <f>'Milestone 3'!S522</f>
        <v>0</v>
      </c>
    </row>
    <row r="2166" spans="1:20">
      <c r="A2166">
        <f>'Milestone 3'!A523</f>
        <v>0</v>
      </c>
      <c r="B2166">
        <f>'Milestone 3'!B523</f>
        <v>0</v>
      </c>
      <c r="C2166" s="21">
        <f>'Controls Language'!BL445</f>
        <v>0</v>
      </c>
      <c r="D2166">
        <f>Reference!C1999</f>
        <v>0</v>
      </c>
      <c r="E2166">
        <f>Reference!B1999</f>
        <v>0</v>
      </c>
      <c r="F2166">
        <f>Reference!A1999</f>
        <v>0</v>
      </c>
      <c r="G2166">
        <f>Reference!F1999</f>
        <v>0</v>
      </c>
      <c r="H2166">
        <f>Reference!E1999</f>
        <v>0</v>
      </c>
      <c r="I2166">
        <f>Reference!D1999</f>
        <v>0</v>
      </c>
      <c r="J2166">
        <f>Reference!I1999</f>
        <v>0</v>
      </c>
      <c r="K2166">
        <f>Reference!H1999</f>
        <v>0</v>
      </c>
      <c r="L2166">
        <f>Reference!G1999</f>
        <v>0</v>
      </c>
      <c r="M2166">
        <f>Reference!L1999</f>
        <v>0</v>
      </c>
      <c r="N2166">
        <f>Reference!K1999</f>
        <v>0</v>
      </c>
      <c r="O2166">
        <f>Reference!J1999</f>
        <v>0</v>
      </c>
      <c r="P2166">
        <f>Reference!O1999</f>
        <v>0</v>
      </c>
      <c r="Q2166">
        <f>Reference!N1999</f>
        <v>0</v>
      </c>
      <c r="R2166">
        <f>Reference!M1999</f>
        <v>0</v>
      </c>
      <c r="S2166">
        <f>'Milestone 3'!R523</f>
        <v>0</v>
      </c>
      <c r="T2166">
        <f>'Milestone 3'!S523</f>
        <v>0</v>
      </c>
    </row>
    <row r="2167" spans="1:20">
      <c r="A2167">
        <f>'Milestone 3'!A524</f>
        <v>0</v>
      </c>
      <c r="B2167">
        <f>'Milestone 3'!B524</f>
        <v>0</v>
      </c>
      <c r="C2167" s="21">
        <f>'Controls Language'!BL446</f>
        <v>0</v>
      </c>
      <c r="D2167">
        <f>Reference!C2000</f>
        <v>0</v>
      </c>
      <c r="E2167">
        <f>Reference!B2000</f>
        <v>0</v>
      </c>
      <c r="F2167">
        <f>Reference!A2000</f>
        <v>0</v>
      </c>
      <c r="G2167">
        <f>Reference!F2000</f>
        <v>0</v>
      </c>
      <c r="H2167">
        <f>Reference!E2000</f>
        <v>0</v>
      </c>
      <c r="I2167">
        <f>Reference!D2000</f>
        <v>0</v>
      </c>
      <c r="J2167">
        <f>Reference!I2000</f>
        <v>0</v>
      </c>
      <c r="K2167">
        <f>Reference!H2000</f>
        <v>0</v>
      </c>
      <c r="L2167">
        <f>Reference!G2000</f>
        <v>0</v>
      </c>
      <c r="M2167">
        <f>Reference!L2000</f>
        <v>0</v>
      </c>
      <c r="N2167">
        <f>Reference!K2000</f>
        <v>0</v>
      </c>
      <c r="O2167">
        <f>Reference!J2000</f>
        <v>0</v>
      </c>
      <c r="P2167">
        <f>Reference!O2000</f>
        <v>0</v>
      </c>
      <c r="Q2167">
        <f>Reference!N2000</f>
        <v>0</v>
      </c>
      <c r="R2167">
        <f>Reference!M2000</f>
        <v>0</v>
      </c>
      <c r="S2167">
        <f>'Milestone 3'!R524</f>
        <v>0</v>
      </c>
      <c r="T2167">
        <f>'Milestone 3'!S524</f>
        <v>0</v>
      </c>
    </row>
    <row r="2168" spans="1:20">
      <c r="A2168">
        <f>'Milestone 3'!A525</f>
        <v>0</v>
      </c>
      <c r="B2168">
        <f>'Milestone 3'!B525</f>
        <v>0</v>
      </c>
      <c r="C2168" s="21">
        <f>'Controls Language'!BL447</f>
        <v>0</v>
      </c>
      <c r="D2168">
        <f>Reference!C2001</f>
        <v>0</v>
      </c>
      <c r="E2168">
        <f>Reference!B2001</f>
        <v>0</v>
      </c>
      <c r="F2168">
        <f>Reference!A2001</f>
        <v>0</v>
      </c>
      <c r="G2168">
        <f>Reference!F2001</f>
        <v>0</v>
      </c>
      <c r="H2168">
        <f>Reference!E2001</f>
        <v>0</v>
      </c>
      <c r="I2168">
        <f>Reference!D2001</f>
        <v>0</v>
      </c>
      <c r="J2168">
        <f>Reference!I2001</f>
        <v>0</v>
      </c>
      <c r="K2168">
        <f>Reference!H2001</f>
        <v>0</v>
      </c>
      <c r="L2168">
        <f>Reference!G2001</f>
        <v>0</v>
      </c>
      <c r="M2168">
        <f>Reference!L2001</f>
        <v>0</v>
      </c>
      <c r="N2168">
        <f>Reference!K2001</f>
        <v>0</v>
      </c>
      <c r="O2168">
        <f>Reference!J2001</f>
        <v>0</v>
      </c>
      <c r="P2168">
        <f>Reference!O2001</f>
        <v>0</v>
      </c>
      <c r="Q2168">
        <f>Reference!N2001</f>
        <v>0</v>
      </c>
      <c r="R2168">
        <f>Reference!M2001</f>
        <v>0</v>
      </c>
      <c r="S2168">
        <f>'Milestone 3'!R525</f>
        <v>0</v>
      </c>
      <c r="T2168">
        <f>'Milestone 3'!S525</f>
        <v>0</v>
      </c>
    </row>
    <row r="2169" spans="1:20">
      <c r="A2169">
        <f>'Milestone 3'!A526</f>
        <v>0</v>
      </c>
      <c r="B2169">
        <f>'Milestone 3'!B526</f>
        <v>0</v>
      </c>
      <c r="C2169" s="21">
        <f>'Controls Language'!BL448</f>
        <v>0</v>
      </c>
      <c r="D2169">
        <f>Reference!C2002</f>
        <v>0</v>
      </c>
      <c r="E2169">
        <f>Reference!B2002</f>
        <v>0</v>
      </c>
      <c r="F2169">
        <f>Reference!A2002</f>
        <v>0</v>
      </c>
      <c r="G2169">
        <f>Reference!F2002</f>
        <v>0</v>
      </c>
      <c r="H2169">
        <f>Reference!E2002</f>
        <v>0</v>
      </c>
      <c r="I2169">
        <f>Reference!D2002</f>
        <v>0</v>
      </c>
      <c r="J2169">
        <f>Reference!I2002</f>
        <v>0</v>
      </c>
      <c r="K2169">
        <f>Reference!H2002</f>
        <v>0</v>
      </c>
      <c r="L2169">
        <f>Reference!G2002</f>
        <v>0</v>
      </c>
      <c r="M2169">
        <f>Reference!L2002</f>
        <v>0</v>
      </c>
      <c r="N2169">
        <f>Reference!K2002</f>
        <v>0</v>
      </c>
      <c r="O2169">
        <f>Reference!J2002</f>
        <v>0</v>
      </c>
      <c r="P2169">
        <f>Reference!O2002</f>
        <v>0</v>
      </c>
      <c r="Q2169">
        <f>Reference!N2002</f>
        <v>0</v>
      </c>
      <c r="R2169">
        <f>Reference!M2002</f>
        <v>0</v>
      </c>
      <c r="S2169">
        <f>'Milestone 3'!R526</f>
        <v>0</v>
      </c>
      <c r="T2169">
        <f>'Milestone 3'!S526</f>
        <v>0</v>
      </c>
    </row>
    <row r="2170" spans="1:20">
      <c r="A2170">
        <f>'Milestone 3'!A527</f>
        <v>0</v>
      </c>
      <c r="B2170">
        <f>'Milestone 3'!B527</f>
        <v>0</v>
      </c>
      <c r="C2170" s="21">
        <f>'Controls Language'!BL449</f>
        <v>0</v>
      </c>
      <c r="D2170">
        <f>Reference!C2003</f>
        <v>0</v>
      </c>
      <c r="E2170">
        <f>Reference!B2003</f>
        <v>0</v>
      </c>
      <c r="F2170">
        <f>Reference!A2003</f>
        <v>0</v>
      </c>
      <c r="G2170">
        <f>Reference!F2003</f>
        <v>0</v>
      </c>
      <c r="H2170">
        <f>Reference!E2003</f>
        <v>0</v>
      </c>
      <c r="I2170">
        <f>Reference!D2003</f>
        <v>0</v>
      </c>
      <c r="J2170">
        <f>Reference!I2003</f>
        <v>0</v>
      </c>
      <c r="K2170">
        <f>Reference!H2003</f>
        <v>0</v>
      </c>
      <c r="L2170">
        <f>Reference!G2003</f>
        <v>0</v>
      </c>
      <c r="M2170">
        <f>Reference!L2003</f>
        <v>0</v>
      </c>
      <c r="N2170">
        <f>Reference!K2003</f>
        <v>0</v>
      </c>
      <c r="O2170">
        <f>Reference!J2003</f>
        <v>0</v>
      </c>
      <c r="P2170">
        <f>Reference!O2003</f>
        <v>0</v>
      </c>
      <c r="Q2170">
        <f>Reference!N2003</f>
        <v>0</v>
      </c>
      <c r="R2170">
        <f>Reference!M2003</f>
        <v>0</v>
      </c>
      <c r="S2170">
        <f>'Milestone 3'!R527</f>
        <v>0</v>
      </c>
      <c r="T2170">
        <f>'Milestone 3'!S527</f>
        <v>0</v>
      </c>
    </row>
    <row r="2171" spans="1:20">
      <c r="A2171">
        <f>'Milestone 3'!A528</f>
        <v>0</v>
      </c>
      <c r="B2171">
        <f>'Milestone 3'!B528</f>
        <v>0</v>
      </c>
      <c r="C2171" s="21">
        <f>'Controls Language'!BL450</f>
        <v>0</v>
      </c>
      <c r="D2171">
        <f>Reference!C2004</f>
        <v>0</v>
      </c>
      <c r="E2171">
        <f>Reference!B2004</f>
        <v>0</v>
      </c>
      <c r="F2171">
        <f>Reference!A2004</f>
        <v>0</v>
      </c>
      <c r="G2171">
        <f>Reference!F2004</f>
        <v>0</v>
      </c>
      <c r="H2171">
        <f>Reference!E2004</f>
        <v>0</v>
      </c>
      <c r="I2171">
        <f>Reference!D2004</f>
        <v>0</v>
      </c>
      <c r="J2171">
        <f>Reference!I2004</f>
        <v>0</v>
      </c>
      <c r="K2171">
        <f>Reference!H2004</f>
        <v>0</v>
      </c>
      <c r="L2171">
        <f>Reference!G2004</f>
        <v>0</v>
      </c>
      <c r="M2171">
        <f>Reference!L2004</f>
        <v>0</v>
      </c>
      <c r="N2171">
        <f>Reference!K2004</f>
        <v>0</v>
      </c>
      <c r="O2171">
        <f>Reference!J2004</f>
        <v>0</v>
      </c>
      <c r="P2171">
        <f>Reference!O2004</f>
        <v>0</v>
      </c>
      <c r="Q2171">
        <f>Reference!N2004</f>
        <v>0</v>
      </c>
      <c r="R2171">
        <f>Reference!M2004</f>
        <v>0</v>
      </c>
      <c r="S2171">
        <f>'Milestone 3'!R528</f>
        <v>0</v>
      </c>
      <c r="T2171">
        <f>'Milestone 3'!S528</f>
        <v>0</v>
      </c>
    </row>
    <row r="2172" spans="1:20">
      <c r="A2172">
        <f>'Milestone 3'!A529</f>
        <v>0</v>
      </c>
      <c r="B2172">
        <f>'Milestone 3'!B529</f>
        <v>0</v>
      </c>
      <c r="C2172" s="21">
        <f>'Controls Language'!BL451</f>
        <v>0</v>
      </c>
      <c r="D2172">
        <f>Reference!C2005</f>
        <v>0</v>
      </c>
      <c r="E2172">
        <f>Reference!B2005</f>
        <v>0</v>
      </c>
      <c r="F2172">
        <f>Reference!A2005</f>
        <v>0</v>
      </c>
      <c r="G2172">
        <f>Reference!F2005</f>
        <v>0</v>
      </c>
      <c r="H2172">
        <f>Reference!E2005</f>
        <v>0</v>
      </c>
      <c r="I2172">
        <f>Reference!D2005</f>
        <v>0</v>
      </c>
      <c r="J2172">
        <f>Reference!I2005</f>
        <v>0</v>
      </c>
      <c r="K2172">
        <f>Reference!H2005</f>
        <v>0</v>
      </c>
      <c r="L2172">
        <f>Reference!G2005</f>
        <v>0</v>
      </c>
      <c r="M2172">
        <f>Reference!L2005</f>
        <v>0</v>
      </c>
      <c r="N2172">
        <f>Reference!K2005</f>
        <v>0</v>
      </c>
      <c r="O2172">
        <f>Reference!J2005</f>
        <v>0</v>
      </c>
      <c r="P2172">
        <f>Reference!O2005</f>
        <v>0</v>
      </c>
      <c r="Q2172">
        <f>Reference!N2005</f>
        <v>0</v>
      </c>
      <c r="R2172">
        <f>Reference!M2005</f>
        <v>0</v>
      </c>
      <c r="S2172">
        <f>'Milestone 3'!R529</f>
        <v>0</v>
      </c>
      <c r="T2172">
        <f>'Milestone 3'!S529</f>
        <v>0</v>
      </c>
    </row>
    <row r="2173" spans="1:20">
      <c r="A2173">
        <f>'Milestone 3'!A530</f>
        <v>0</v>
      </c>
      <c r="B2173">
        <f>'Milestone 3'!B530</f>
        <v>0</v>
      </c>
      <c r="C2173" s="21">
        <f>'Controls Language'!BL452</f>
        <v>0</v>
      </c>
      <c r="D2173">
        <f>Reference!C2006</f>
        <v>0</v>
      </c>
      <c r="E2173">
        <f>Reference!B2006</f>
        <v>0</v>
      </c>
      <c r="F2173">
        <f>Reference!A2006</f>
        <v>0</v>
      </c>
      <c r="G2173">
        <f>Reference!F2006</f>
        <v>0</v>
      </c>
      <c r="H2173">
        <f>Reference!E2006</f>
        <v>0</v>
      </c>
      <c r="I2173">
        <f>Reference!D2006</f>
        <v>0</v>
      </c>
      <c r="J2173">
        <f>Reference!I2006</f>
        <v>0</v>
      </c>
      <c r="K2173">
        <f>Reference!H2006</f>
        <v>0</v>
      </c>
      <c r="L2173">
        <f>Reference!G2006</f>
        <v>0</v>
      </c>
      <c r="M2173">
        <f>Reference!L2006</f>
        <v>0</v>
      </c>
      <c r="N2173">
        <f>Reference!K2006</f>
        <v>0</v>
      </c>
      <c r="O2173">
        <f>Reference!J2006</f>
        <v>0</v>
      </c>
      <c r="P2173">
        <f>Reference!O2006</f>
        <v>0</v>
      </c>
      <c r="Q2173">
        <f>Reference!N2006</f>
        <v>0</v>
      </c>
      <c r="R2173">
        <f>Reference!M2006</f>
        <v>0</v>
      </c>
      <c r="S2173">
        <f>'Milestone 3'!R530</f>
        <v>0</v>
      </c>
      <c r="T2173">
        <f>'Milestone 3'!S530</f>
        <v>0</v>
      </c>
    </row>
    <row r="2174" spans="1:20">
      <c r="A2174">
        <f>'Milestone 3'!A531</f>
        <v>0</v>
      </c>
      <c r="B2174">
        <f>'Milestone 3'!B531</f>
        <v>0</v>
      </c>
      <c r="C2174" s="21">
        <f>'Controls Language'!BL453</f>
        <v>0</v>
      </c>
      <c r="D2174">
        <f>Reference!C2007</f>
        <v>0</v>
      </c>
      <c r="E2174">
        <f>Reference!B2007</f>
        <v>0</v>
      </c>
      <c r="F2174">
        <f>Reference!A2007</f>
        <v>0</v>
      </c>
      <c r="G2174">
        <f>Reference!F2007</f>
        <v>0</v>
      </c>
      <c r="H2174">
        <f>Reference!E2007</f>
        <v>0</v>
      </c>
      <c r="I2174">
        <f>Reference!D2007</f>
        <v>0</v>
      </c>
      <c r="J2174">
        <f>Reference!I2007</f>
        <v>0</v>
      </c>
      <c r="K2174">
        <f>Reference!H2007</f>
        <v>0</v>
      </c>
      <c r="L2174">
        <f>Reference!G2007</f>
        <v>0</v>
      </c>
      <c r="M2174">
        <f>Reference!L2007</f>
        <v>0</v>
      </c>
      <c r="N2174">
        <f>Reference!K2007</f>
        <v>0</v>
      </c>
      <c r="O2174">
        <f>Reference!J2007</f>
        <v>0</v>
      </c>
      <c r="P2174">
        <f>Reference!O2007</f>
        <v>0</v>
      </c>
      <c r="Q2174">
        <f>Reference!N2007</f>
        <v>0</v>
      </c>
      <c r="R2174">
        <f>Reference!M2007</f>
        <v>0</v>
      </c>
      <c r="S2174">
        <f>'Milestone 3'!R531</f>
        <v>0</v>
      </c>
      <c r="T2174">
        <f>'Milestone 3'!S531</f>
        <v>0</v>
      </c>
    </row>
    <row r="2175" spans="1:20">
      <c r="A2175">
        <f>'Milestone 3'!A532</f>
        <v>0</v>
      </c>
      <c r="B2175">
        <f>'Milestone 3'!B532</f>
        <v>0</v>
      </c>
      <c r="C2175" s="21">
        <f>'Controls Language'!BL454</f>
        <v>0</v>
      </c>
      <c r="D2175">
        <f>Reference!C2008</f>
        <v>0</v>
      </c>
      <c r="E2175">
        <f>Reference!B2008</f>
        <v>0</v>
      </c>
      <c r="F2175">
        <f>Reference!A2008</f>
        <v>0</v>
      </c>
      <c r="G2175">
        <f>Reference!F2008</f>
        <v>0</v>
      </c>
      <c r="H2175">
        <f>Reference!E2008</f>
        <v>0</v>
      </c>
      <c r="I2175">
        <f>Reference!D2008</f>
        <v>0</v>
      </c>
      <c r="J2175">
        <f>Reference!I2008</f>
        <v>0</v>
      </c>
      <c r="K2175">
        <f>Reference!H2008</f>
        <v>0</v>
      </c>
      <c r="L2175">
        <f>Reference!G2008</f>
        <v>0</v>
      </c>
      <c r="M2175">
        <f>Reference!L2008</f>
        <v>0</v>
      </c>
      <c r="N2175">
        <f>Reference!K2008</f>
        <v>0</v>
      </c>
      <c r="O2175">
        <f>Reference!J2008</f>
        <v>0</v>
      </c>
      <c r="P2175">
        <f>Reference!O2008</f>
        <v>0</v>
      </c>
      <c r="Q2175">
        <f>Reference!N2008</f>
        <v>0</v>
      </c>
      <c r="R2175">
        <f>Reference!M2008</f>
        <v>0</v>
      </c>
      <c r="S2175">
        <f>'Milestone 3'!R532</f>
        <v>0</v>
      </c>
      <c r="T2175">
        <f>'Milestone 3'!S532</f>
        <v>0</v>
      </c>
    </row>
    <row r="2176" spans="1:20">
      <c r="A2176">
        <f>'Milestone 3'!A533</f>
        <v>0</v>
      </c>
      <c r="B2176">
        <f>'Milestone 3'!B533</f>
        <v>0</v>
      </c>
      <c r="C2176" s="21">
        <f>'Controls Language'!BL455</f>
        <v>0</v>
      </c>
      <c r="D2176">
        <f>Reference!C2009</f>
        <v>0</v>
      </c>
      <c r="E2176">
        <f>Reference!B2009</f>
        <v>0</v>
      </c>
      <c r="F2176">
        <f>Reference!A2009</f>
        <v>0</v>
      </c>
      <c r="G2176">
        <f>Reference!F2009</f>
        <v>0</v>
      </c>
      <c r="H2176">
        <f>Reference!E2009</f>
        <v>0</v>
      </c>
      <c r="I2176">
        <f>Reference!D2009</f>
        <v>0</v>
      </c>
      <c r="J2176">
        <f>Reference!I2009</f>
        <v>0</v>
      </c>
      <c r="K2176">
        <f>Reference!H2009</f>
        <v>0</v>
      </c>
      <c r="L2176">
        <f>Reference!G2009</f>
        <v>0</v>
      </c>
      <c r="M2176">
        <f>Reference!L2009</f>
        <v>0</v>
      </c>
      <c r="N2176">
        <f>Reference!K2009</f>
        <v>0</v>
      </c>
      <c r="O2176">
        <f>Reference!J2009</f>
        <v>0</v>
      </c>
      <c r="P2176">
        <f>Reference!O2009</f>
        <v>0</v>
      </c>
      <c r="Q2176">
        <f>Reference!N2009</f>
        <v>0</v>
      </c>
      <c r="R2176">
        <f>Reference!M2009</f>
        <v>0</v>
      </c>
      <c r="S2176">
        <f>'Milestone 3'!R533</f>
        <v>0</v>
      </c>
      <c r="T2176">
        <f>'Milestone 3'!S533</f>
        <v>0</v>
      </c>
    </row>
    <row r="2177" spans="1:20">
      <c r="A2177">
        <f>'Milestone 3'!A534</f>
        <v>0</v>
      </c>
      <c r="B2177">
        <f>'Milestone 3'!B534</f>
        <v>0</v>
      </c>
      <c r="C2177" s="21">
        <f>'Controls Language'!BL456</f>
        <v>0</v>
      </c>
      <c r="D2177">
        <f>Reference!C2010</f>
        <v>0</v>
      </c>
      <c r="E2177">
        <f>Reference!B2010</f>
        <v>0</v>
      </c>
      <c r="F2177">
        <f>Reference!A2010</f>
        <v>0</v>
      </c>
      <c r="G2177">
        <f>Reference!F2010</f>
        <v>0</v>
      </c>
      <c r="H2177">
        <f>Reference!E2010</f>
        <v>0</v>
      </c>
      <c r="I2177">
        <f>Reference!D2010</f>
        <v>0</v>
      </c>
      <c r="J2177">
        <f>Reference!I2010</f>
        <v>0</v>
      </c>
      <c r="K2177">
        <f>Reference!H2010</f>
        <v>0</v>
      </c>
      <c r="L2177">
        <f>Reference!G2010</f>
        <v>0</v>
      </c>
      <c r="M2177">
        <f>Reference!L2010</f>
        <v>0</v>
      </c>
      <c r="N2177">
        <f>Reference!K2010</f>
        <v>0</v>
      </c>
      <c r="O2177">
        <f>Reference!J2010</f>
        <v>0</v>
      </c>
      <c r="P2177">
        <f>Reference!O2010</f>
        <v>0</v>
      </c>
      <c r="Q2177">
        <f>Reference!N2010</f>
        <v>0</v>
      </c>
      <c r="R2177">
        <f>Reference!M2010</f>
        <v>0</v>
      </c>
      <c r="S2177">
        <f>'Milestone 3'!R534</f>
        <v>0</v>
      </c>
      <c r="T2177">
        <f>'Milestone 3'!S534</f>
        <v>0</v>
      </c>
    </row>
    <row r="2178" spans="1:20">
      <c r="A2178">
        <f>'Milestone 3'!A535</f>
        <v>0</v>
      </c>
      <c r="B2178">
        <f>'Milestone 3'!B535</f>
        <v>0</v>
      </c>
      <c r="C2178" s="21">
        <f>'Controls Language'!BL457</f>
        <v>0</v>
      </c>
      <c r="D2178">
        <f>Reference!C2011</f>
        <v>0</v>
      </c>
      <c r="E2178">
        <f>Reference!B2011</f>
        <v>0</v>
      </c>
      <c r="F2178">
        <f>Reference!A2011</f>
        <v>0</v>
      </c>
      <c r="G2178">
        <f>Reference!F2011</f>
        <v>0</v>
      </c>
      <c r="H2178">
        <f>Reference!E2011</f>
        <v>0</v>
      </c>
      <c r="I2178">
        <f>Reference!D2011</f>
        <v>0</v>
      </c>
      <c r="J2178">
        <f>Reference!I2011</f>
        <v>0</v>
      </c>
      <c r="K2178">
        <f>Reference!H2011</f>
        <v>0</v>
      </c>
      <c r="L2178">
        <f>Reference!G2011</f>
        <v>0</v>
      </c>
      <c r="M2178">
        <f>Reference!L2011</f>
        <v>0</v>
      </c>
      <c r="N2178">
        <f>Reference!K2011</f>
        <v>0</v>
      </c>
      <c r="O2178">
        <f>Reference!J2011</f>
        <v>0</v>
      </c>
      <c r="P2178">
        <f>Reference!O2011</f>
        <v>0</v>
      </c>
      <c r="Q2178">
        <f>Reference!N2011</f>
        <v>0</v>
      </c>
      <c r="R2178">
        <f>Reference!M2011</f>
        <v>0</v>
      </c>
      <c r="S2178">
        <f>'Milestone 3'!R535</f>
        <v>0</v>
      </c>
      <c r="T2178">
        <f>'Milestone 3'!S535</f>
        <v>0</v>
      </c>
    </row>
    <row r="2179" spans="1:20">
      <c r="A2179">
        <f>'Milestone 3'!A536</f>
        <v>0</v>
      </c>
      <c r="B2179">
        <f>'Milestone 3'!B536</f>
        <v>0</v>
      </c>
      <c r="C2179" s="21">
        <f>'Controls Language'!BL458</f>
        <v>0</v>
      </c>
      <c r="D2179">
        <f>Reference!C2012</f>
        <v>0</v>
      </c>
      <c r="E2179">
        <f>Reference!B2012</f>
        <v>0</v>
      </c>
      <c r="F2179">
        <f>Reference!A2012</f>
        <v>0</v>
      </c>
      <c r="G2179">
        <f>Reference!F2012</f>
        <v>0</v>
      </c>
      <c r="H2179">
        <f>Reference!E2012</f>
        <v>0</v>
      </c>
      <c r="I2179">
        <f>Reference!D2012</f>
        <v>0</v>
      </c>
      <c r="J2179">
        <f>Reference!I2012</f>
        <v>0</v>
      </c>
      <c r="K2179">
        <f>Reference!H2012</f>
        <v>0</v>
      </c>
      <c r="L2179">
        <f>Reference!G2012</f>
        <v>0</v>
      </c>
      <c r="M2179">
        <f>Reference!L2012</f>
        <v>0</v>
      </c>
      <c r="N2179">
        <f>Reference!K2012</f>
        <v>0</v>
      </c>
      <c r="O2179">
        <f>Reference!J2012</f>
        <v>0</v>
      </c>
      <c r="P2179">
        <f>Reference!O2012</f>
        <v>0</v>
      </c>
      <c r="Q2179">
        <f>Reference!N2012</f>
        <v>0</v>
      </c>
      <c r="R2179">
        <f>Reference!M2012</f>
        <v>0</v>
      </c>
      <c r="S2179">
        <f>'Milestone 3'!R536</f>
        <v>0</v>
      </c>
      <c r="T2179">
        <f>'Milestone 3'!S536</f>
        <v>0</v>
      </c>
    </row>
    <row r="2180" spans="1:20">
      <c r="A2180">
        <f>'Milestone 3'!A537</f>
        <v>0</v>
      </c>
      <c r="B2180">
        <f>'Milestone 3'!B537</f>
        <v>0</v>
      </c>
      <c r="C2180" s="21">
        <f>'Controls Language'!BL459</f>
        <v>0</v>
      </c>
      <c r="D2180">
        <f>Reference!C2013</f>
        <v>0</v>
      </c>
      <c r="E2180">
        <f>Reference!B2013</f>
        <v>0</v>
      </c>
      <c r="F2180">
        <f>Reference!A2013</f>
        <v>0</v>
      </c>
      <c r="G2180">
        <f>Reference!F2013</f>
        <v>0</v>
      </c>
      <c r="H2180">
        <f>Reference!E2013</f>
        <v>0</v>
      </c>
      <c r="I2180">
        <f>Reference!D2013</f>
        <v>0</v>
      </c>
      <c r="J2180">
        <f>Reference!I2013</f>
        <v>0</v>
      </c>
      <c r="K2180">
        <f>Reference!H2013</f>
        <v>0</v>
      </c>
      <c r="L2180">
        <f>Reference!G2013</f>
        <v>0</v>
      </c>
      <c r="M2180">
        <f>Reference!L2013</f>
        <v>0</v>
      </c>
      <c r="N2180">
        <f>Reference!K2013</f>
        <v>0</v>
      </c>
      <c r="O2180">
        <f>Reference!J2013</f>
        <v>0</v>
      </c>
      <c r="P2180">
        <f>Reference!O2013</f>
        <v>0</v>
      </c>
      <c r="Q2180">
        <f>Reference!N2013</f>
        <v>0</v>
      </c>
      <c r="R2180">
        <f>Reference!M2013</f>
        <v>0</v>
      </c>
      <c r="S2180">
        <f>'Milestone 3'!R537</f>
        <v>0</v>
      </c>
      <c r="T2180">
        <f>'Milestone 3'!S537</f>
        <v>0</v>
      </c>
    </row>
    <row r="2181" spans="1:20">
      <c r="A2181">
        <f>'Milestone 3'!A538</f>
        <v>0</v>
      </c>
      <c r="B2181">
        <f>'Milestone 3'!B538</f>
        <v>0</v>
      </c>
      <c r="C2181" s="21">
        <f>'Controls Language'!BL460</f>
        <v>0</v>
      </c>
      <c r="D2181">
        <f>Reference!C2014</f>
        <v>0</v>
      </c>
      <c r="E2181">
        <f>Reference!B2014</f>
        <v>0</v>
      </c>
      <c r="F2181">
        <f>Reference!A2014</f>
        <v>0</v>
      </c>
      <c r="G2181">
        <f>Reference!F2014</f>
        <v>0</v>
      </c>
      <c r="H2181">
        <f>Reference!E2014</f>
        <v>0</v>
      </c>
      <c r="I2181">
        <f>Reference!D2014</f>
        <v>0</v>
      </c>
      <c r="J2181">
        <f>Reference!I2014</f>
        <v>0</v>
      </c>
      <c r="K2181">
        <f>Reference!H2014</f>
        <v>0</v>
      </c>
      <c r="L2181">
        <f>Reference!G2014</f>
        <v>0</v>
      </c>
      <c r="M2181">
        <f>Reference!L2014</f>
        <v>0</v>
      </c>
      <c r="N2181">
        <f>Reference!K2014</f>
        <v>0</v>
      </c>
      <c r="O2181">
        <f>Reference!J2014</f>
        <v>0</v>
      </c>
      <c r="P2181">
        <f>Reference!O2014</f>
        <v>0</v>
      </c>
      <c r="Q2181">
        <f>Reference!N2014</f>
        <v>0</v>
      </c>
      <c r="R2181">
        <f>Reference!M2014</f>
        <v>0</v>
      </c>
      <c r="S2181">
        <f>'Milestone 3'!R538</f>
        <v>0</v>
      </c>
      <c r="T2181">
        <f>'Milestone 3'!S538</f>
        <v>0</v>
      </c>
    </row>
    <row r="2182" spans="1:20">
      <c r="A2182">
        <f>'Milestone 3'!A539</f>
        <v>0</v>
      </c>
      <c r="B2182">
        <f>'Milestone 3'!B539</f>
        <v>0</v>
      </c>
      <c r="C2182" s="21">
        <f>'Controls Language'!BL461</f>
        <v>0</v>
      </c>
      <c r="D2182">
        <f>Reference!C2015</f>
        <v>0</v>
      </c>
      <c r="E2182">
        <f>Reference!B2015</f>
        <v>0</v>
      </c>
      <c r="F2182">
        <f>Reference!A2015</f>
        <v>0</v>
      </c>
      <c r="G2182">
        <f>Reference!F2015</f>
        <v>0</v>
      </c>
      <c r="H2182">
        <f>Reference!E2015</f>
        <v>0</v>
      </c>
      <c r="I2182">
        <f>Reference!D2015</f>
        <v>0</v>
      </c>
      <c r="J2182">
        <f>Reference!I2015</f>
        <v>0</v>
      </c>
      <c r="K2182">
        <f>Reference!H2015</f>
        <v>0</v>
      </c>
      <c r="L2182">
        <f>Reference!G2015</f>
        <v>0</v>
      </c>
      <c r="M2182">
        <f>Reference!L2015</f>
        <v>0</v>
      </c>
      <c r="N2182">
        <f>Reference!K2015</f>
        <v>0</v>
      </c>
      <c r="O2182">
        <f>Reference!J2015</f>
        <v>0</v>
      </c>
      <c r="P2182">
        <f>Reference!O2015</f>
        <v>0</v>
      </c>
      <c r="Q2182">
        <f>Reference!N2015</f>
        <v>0</v>
      </c>
      <c r="R2182">
        <f>Reference!M2015</f>
        <v>0</v>
      </c>
      <c r="S2182">
        <f>'Milestone 3'!R539</f>
        <v>0</v>
      </c>
      <c r="T2182">
        <f>'Milestone 3'!S539</f>
        <v>0</v>
      </c>
    </row>
    <row r="2183" spans="1:20">
      <c r="A2183">
        <f>'Milestone 3'!A540</f>
        <v>0</v>
      </c>
      <c r="B2183">
        <f>'Milestone 3'!B540</f>
        <v>0</v>
      </c>
      <c r="C2183" s="21">
        <f>'Controls Language'!BL462</f>
        <v>0</v>
      </c>
      <c r="D2183">
        <f>Reference!C2016</f>
        <v>0</v>
      </c>
      <c r="E2183">
        <f>Reference!B2016</f>
        <v>0</v>
      </c>
      <c r="F2183">
        <f>Reference!A2016</f>
        <v>0</v>
      </c>
      <c r="G2183">
        <f>Reference!F2016</f>
        <v>0</v>
      </c>
      <c r="H2183">
        <f>Reference!E2016</f>
        <v>0</v>
      </c>
      <c r="I2183">
        <f>Reference!D2016</f>
        <v>0</v>
      </c>
      <c r="J2183">
        <f>Reference!I2016</f>
        <v>0</v>
      </c>
      <c r="K2183">
        <f>Reference!H2016</f>
        <v>0</v>
      </c>
      <c r="L2183">
        <f>Reference!G2016</f>
        <v>0</v>
      </c>
      <c r="M2183">
        <f>Reference!L2016</f>
        <v>0</v>
      </c>
      <c r="N2183">
        <f>Reference!K2016</f>
        <v>0</v>
      </c>
      <c r="O2183">
        <f>Reference!J2016</f>
        <v>0</v>
      </c>
      <c r="P2183">
        <f>Reference!O2016</f>
        <v>0</v>
      </c>
      <c r="Q2183">
        <f>Reference!N2016</f>
        <v>0</v>
      </c>
      <c r="R2183">
        <f>Reference!M2016</f>
        <v>0</v>
      </c>
      <c r="S2183">
        <f>'Milestone 3'!R540</f>
        <v>0</v>
      </c>
      <c r="T2183">
        <f>'Milestone 3'!S540</f>
        <v>0</v>
      </c>
    </row>
    <row r="2184" spans="1:20">
      <c r="A2184">
        <f>'Milestone 3'!A541</f>
        <v>0</v>
      </c>
      <c r="B2184">
        <f>'Milestone 3'!B541</f>
        <v>0</v>
      </c>
      <c r="C2184" s="21">
        <f>'Controls Language'!BL463</f>
        <v>0</v>
      </c>
      <c r="D2184">
        <f>Reference!C2017</f>
        <v>0</v>
      </c>
      <c r="E2184">
        <f>Reference!B2017</f>
        <v>0</v>
      </c>
      <c r="F2184">
        <f>Reference!A2017</f>
        <v>0</v>
      </c>
      <c r="G2184">
        <f>Reference!F2017</f>
        <v>0</v>
      </c>
      <c r="H2184">
        <f>Reference!E2017</f>
        <v>0</v>
      </c>
      <c r="I2184">
        <f>Reference!D2017</f>
        <v>0</v>
      </c>
      <c r="J2184">
        <f>Reference!I2017</f>
        <v>0</v>
      </c>
      <c r="K2184">
        <f>Reference!H2017</f>
        <v>0</v>
      </c>
      <c r="L2184">
        <f>Reference!G2017</f>
        <v>0</v>
      </c>
      <c r="M2184">
        <f>Reference!L2017</f>
        <v>0</v>
      </c>
      <c r="N2184">
        <f>Reference!K2017</f>
        <v>0</v>
      </c>
      <c r="O2184">
        <f>Reference!J2017</f>
        <v>0</v>
      </c>
      <c r="P2184">
        <f>Reference!O2017</f>
        <v>0</v>
      </c>
      <c r="Q2184">
        <f>Reference!N2017</f>
        <v>0</v>
      </c>
      <c r="R2184">
        <f>Reference!M2017</f>
        <v>0</v>
      </c>
      <c r="S2184">
        <f>'Milestone 3'!R541</f>
        <v>0</v>
      </c>
      <c r="T2184">
        <f>'Milestone 3'!S541</f>
        <v>0</v>
      </c>
    </row>
    <row r="2185" spans="1:20">
      <c r="A2185">
        <f>'Milestone 3'!A542</f>
        <v>0</v>
      </c>
      <c r="B2185">
        <f>'Milestone 3'!B542</f>
        <v>0</v>
      </c>
      <c r="C2185" s="21">
        <f>'Controls Language'!BL464</f>
        <v>0</v>
      </c>
      <c r="D2185">
        <f>Reference!C2018</f>
        <v>0</v>
      </c>
      <c r="E2185">
        <f>Reference!B2018</f>
        <v>0</v>
      </c>
      <c r="F2185">
        <f>Reference!A2018</f>
        <v>0</v>
      </c>
      <c r="G2185">
        <f>Reference!F2018</f>
        <v>0</v>
      </c>
      <c r="H2185">
        <f>Reference!E2018</f>
        <v>0</v>
      </c>
      <c r="I2185">
        <f>Reference!D2018</f>
        <v>0</v>
      </c>
      <c r="J2185">
        <f>Reference!I2018</f>
        <v>0</v>
      </c>
      <c r="K2185">
        <f>Reference!H2018</f>
        <v>0</v>
      </c>
      <c r="L2185">
        <f>Reference!G2018</f>
        <v>0</v>
      </c>
      <c r="M2185">
        <f>Reference!L2018</f>
        <v>0</v>
      </c>
      <c r="N2185">
        <f>Reference!K2018</f>
        <v>0</v>
      </c>
      <c r="O2185">
        <f>Reference!J2018</f>
        <v>0</v>
      </c>
      <c r="P2185">
        <f>Reference!O2018</f>
        <v>0</v>
      </c>
      <c r="Q2185">
        <f>Reference!N2018</f>
        <v>0</v>
      </c>
      <c r="R2185">
        <f>Reference!M2018</f>
        <v>0</v>
      </c>
      <c r="S2185">
        <f>'Milestone 3'!R542</f>
        <v>0</v>
      </c>
      <c r="T2185">
        <f>'Milestone 3'!S542</f>
        <v>0</v>
      </c>
    </row>
    <row r="2186" spans="1:20">
      <c r="A2186">
        <f>'Milestone 3'!A543</f>
        <v>0</v>
      </c>
      <c r="B2186">
        <f>'Milestone 3'!B543</f>
        <v>0</v>
      </c>
      <c r="C2186" s="21">
        <f>'Controls Language'!BL465</f>
        <v>0</v>
      </c>
      <c r="D2186">
        <f>Reference!C2019</f>
        <v>0</v>
      </c>
      <c r="E2186">
        <f>Reference!B2019</f>
        <v>0</v>
      </c>
      <c r="F2186">
        <f>Reference!A2019</f>
        <v>0</v>
      </c>
      <c r="G2186">
        <f>Reference!F2019</f>
        <v>0</v>
      </c>
      <c r="H2186">
        <f>Reference!E2019</f>
        <v>0</v>
      </c>
      <c r="I2186">
        <f>Reference!D2019</f>
        <v>0</v>
      </c>
      <c r="J2186">
        <f>Reference!I2019</f>
        <v>0</v>
      </c>
      <c r="K2186">
        <f>Reference!H2019</f>
        <v>0</v>
      </c>
      <c r="L2186">
        <f>Reference!G2019</f>
        <v>0</v>
      </c>
      <c r="M2186">
        <f>Reference!L2019</f>
        <v>0</v>
      </c>
      <c r="N2186">
        <f>Reference!K2019</f>
        <v>0</v>
      </c>
      <c r="O2186">
        <f>Reference!J2019</f>
        <v>0</v>
      </c>
      <c r="P2186">
        <f>Reference!O2019</f>
        <v>0</v>
      </c>
      <c r="Q2186">
        <f>Reference!N2019</f>
        <v>0</v>
      </c>
      <c r="R2186">
        <f>Reference!M2019</f>
        <v>0</v>
      </c>
      <c r="S2186">
        <f>'Milestone 3'!R543</f>
        <v>0</v>
      </c>
      <c r="T2186">
        <f>'Milestone 3'!S543</f>
        <v>0</v>
      </c>
    </row>
    <row r="2187" spans="1:20">
      <c r="A2187">
        <f>'Milestone 3'!A544</f>
        <v>0</v>
      </c>
      <c r="B2187">
        <f>'Milestone 3'!B544</f>
        <v>0</v>
      </c>
      <c r="C2187" s="21">
        <f>'Controls Language'!BL466</f>
        <v>0</v>
      </c>
      <c r="D2187">
        <f>Reference!C2020</f>
        <v>0</v>
      </c>
      <c r="E2187">
        <f>Reference!B2020</f>
        <v>0</v>
      </c>
      <c r="F2187">
        <f>Reference!A2020</f>
        <v>0</v>
      </c>
      <c r="G2187">
        <f>Reference!F2020</f>
        <v>0</v>
      </c>
      <c r="H2187">
        <f>Reference!E2020</f>
        <v>0</v>
      </c>
      <c r="I2187">
        <f>Reference!D2020</f>
        <v>0</v>
      </c>
      <c r="J2187">
        <f>Reference!I2020</f>
        <v>0</v>
      </c>
      <c r="K2187">
        <f>Reference!H2020</f>
        <v>0</v>
      </c>
      <c r="L2187">
        <f>Reference!G2020</f>
        <v>0</v>
      </c>
      <c r="M2187">
        <f>Reference!L2020</f>
        <v>0</v>
      </c>
      <c r="N2187">
        <f>Reference!K2020</f>
        <v>0</v>
      </c>
      <c r="O2187">
        <f>Reference!J2020</f>
        <v>0</v>
      </c>
      <c r="P2187">
        <f>Reference!O2020</f>
        <v>0</v>
      </c>
      <c r="Q2187">
        <f>Reference!N2020</f>
        <v>0</v>
      </c>
      <c r="R2187">
        <f>Reference!M2020</f>
        <v>0</v>
      </c>
      <c r="S2187">
        <f>'Milestone 3'!R544</f>
        <v>0</v>
      </c>
      <c r="T2187">
        <f>'Milestone 3'!S544</f>
        <v>0</v>
      </c>
    </row>
    <row r="2188" spans="1:20">
      <c r="A2188">
        <f>'Milestone 3'!A545</f>
        <v>0</v>
      </c>
      <c r="B2188">
        <f>'Milestone 3'!B545</f>
        <v>0</v>
      </c>
      <c r="C2188" s="21">
        <f>'Controls Language'!BL467</f>
        <v>0</v>
      </c>
      <c r="D2188">
        <f>Reference!C2021</f>
        <v>0</v>
      </c>
      <c r="E2188">
        <f>Reference!B2021</f>
        <v>0</v>
      </c>
      <c r="F2188">
        <f>Reference!A2021</f>
        <v>0</v>
      </c>
      <c r="G2188">
        <f>Reference!F2021</f>
        <v>0</v>
      </c>
      <c r="H2188">
        <f>Reference!E2021</f>
        <v>0</v>
      </c>
      <c r="I2188">
        <f>Reference!D2021</f>
        <v>0</v>
      </c>
      <c r="J2188">
        <f>Reference!I2021</f>
        <v>0</v>
      </c>
      <c r="K2188">
        <f>Reference!H2021</f>
        <v>0</v>
      </c>
      <c r="L2188">
        <f>Reference!G2021</f>
        <v>0</v>
      </c>
      <c r="M2188">
        <f>Reference!L2021</f>
        <v>0</v>
      </c>
      <c r="N2188">
        <f>Reference!K2021</f>
        <v>0</v>
      </c>
      <c r="O2188">
        <f>Reference!J2021</f>
        <v>0</v>
      </c>
      <c r="P2188">
        <f>Reference!O2021</f>
        <v>0</v>
      </c>
      <c r="Q2188">
        <f>Reference!N2021</f>
        <v>0</v>
      </c>
      <c r="R2188">
        <f>Reference!M2021</f>
        <v>0</v>
      </c>
      <c r="S2188">
        <f>'Milestone 3'!R545</f>
        <v>0</v>
      </c>
      <c r="T2188">
        <f>'Milestone 3'!S545</f>
        <v>0</v>
      </c>
    </row>
    <row r="2189" spans="1:20">
      <c r="A2189">
        <f>'Milestone 3'!A546</f>
        <v>0</v>
      </c>
      <c r="B2189">
        <f>'Milestone 3'!B546</f>
        <v>0</v>
      </c>
      <c r="C2189" s="21">
        <f>'Controls Language'!BL468</f>
        <v>0</v>
      </c>
      <c r="D2189">
        <f>Reference!C2022</f>
        <v>0</v>
      </c>
      <c r="E2189">
        <f>Reference!B2022</f>
        <v>0</v>
      </c>
      <c r="F2189">
        <f>Reference!A2022</f>
        <v>0</v>
      </c>
      <c r="G2189">
        <f>Reference!F2022</f>
        <v>0</v>
      </c>
      <c r="H2189">
        <f>Reference!E2022</f>
        <v>0</v>
      </c>
      <c r="I2189">
        <f>Reference!D2022</f>
        <v>0</v>
      </c>
      <c r="J2189">
        <f>Reference!I2022</f>
        <v>0</v>
      </c>
      <c r="K2189">
        <f>Reference!H2022</f>
        <v>0</v>
      </c>
      <c r="L2189">
        <f>Reference!G2022</f>
        <v>0</v>
      </c>
      <c r="M2189">
        <f>Reference!L2022</f>
        <v>0</v>
      </c>
      <c r="N2189">
        <f>Reference!K2022</f>
        <v>0</v>
      </c>
      <c r="O2189">
        <f>Reference!J2022</f>
        <v>0</v>
      </c>
      <c r="P2189">
        <f>Reference!O2022</f>
        <v>0</v>
      </c>
      <c r="Q2189">
        <f>Reference!N2022</f>
        <v>0</v>
      </c>
      <c r="R2189">
        <f>Reference!M2022</f>
        <v>0</v>
      </c>
      <c r="S2189">
        <f>'Milestone 3'!R546</f>
        <v>0</v>
      </c>
      <c r="T2189">
        <f>'Milestone 3'!S546</f>
        <v>0</v>
      </c>
    </row>
    <row r="2190" spans="1:20">
      <c r="A2190">
        <f>'Milestone 3'!A547</f>
        <v>0</v>
      </c>
      <c r="B2190">
        <f>'Milestone 3'!B547</f>
        <v>0</v>
      </c>
      <c r="C2190" s="21">
        <f>'Controls Language'!BL469</f>
        <v>0</v>
      </c>
      <c r="D2190">
        <f>Reference!C2023</f>
        <v>0</v>
      </c>
      <c r="E2190">
        <f>Reference!B2023</f>
        <v>0</v>
      </c>
      <c r="F2190">
        <f>Reference!A2023</f>
        <v>0</v>
      </c>
      <c r="G2190">
        <f>Reference!F2023</f>
        <v>0</v>
      </c>
      <c r="H2190">
        <f>Reference!E2023</f>
        <v>0</v>
      </c>
      <c r="I2190">
        <f>Reference!D2023</f>
        <v>0</v>
      </c>
      <c r="J2190">
        <f>Reference!I2023</f>
        <v>0</v>
      </c>
      <c r="K2190">
        <f>Reference!H2023</f>
        <v>0</v>
      </c>
      <c r="L2190">
        <f>Reference!G2023</f>
        <v>0</v>
      </c>
      <c r="M2190">
        <f>Reference!L2023</f>
        <v>0</v>
      </c>
      <c r="N2190">
        <f>Reference!K2023</f>
        <v>0</v>
      </c>
      <c r="O2190">
        <f>Reference!J2023</f>
        <v>0</v>
      </c>
      <c r="P2190">
        <f>Reference!O2023</f>
        <v>0</v>
      </c>
      <c r="Q2190">
        <f>Reference!N2023</f>
        <v>0</v>
      </c>
      <c r="R2190">
        <f>Reference!M2023</f>
        <v>0</v>
      </c>
      <c r="S2190">
        <f>'Milestone 3'!R547</f>
        <v>0</v>
      </c>
      <c r="T2190">
        <f>'Milestone 3'!S547</f>
        <v>0</v>
      </c>
    </row>
    <row r="2191" spans="1:20">
      <c r="A2191">
        <f>'Milestone 3'!A548</f>
        <v>0</v>
      </c>
      <c r="B2191">
        <f>'Milestone 3'!B548</f>
        <v>0</v>
      </c>
      <c r="C2191" s="21">
        <f>'Controls Language'!BL470</f>
        <v>0</v>
      </c>
      <c r="D2191">
        <f>Reference!C2024</f>
        <v>0</v>
      </c>
      <c r="E2191">
        <f>Reference!B2024</f>
        <v>0</v>
      </c>
      <c r="F2191">
        <f>Reference!A2024</f>
        <v>0</v>
      </c>
      <c r="G2191">
        <f>Reference!F2024</f>
        <v>0</v>
      </c>
      <c r="H2191">
        <f>Reference!E2024</f>
        <v>0</v>
      </c>
      <c r="I2191">
        <f>Reference!D2024</f>
        <v>0</v>
      </c>
      <c r="J2191">
        <f>Reference!I2024</f>
        <v>0</v>
      </c>
      <c r="K2191">
        <f>Reference!H2024</f>
        <v>0</v>
      </c>
      <c r="L2191">
        <f>Reference!G2024</f>
        <v>0</v>
      </c>
      <c r="M2191">
        <f>Reference!L2024</f>
        <v>0</v>
      </c>
      <c r="N2191">
        <f>Reference!K2024</f>
        <v>0</v>
      </c>
      <c r="O2191">
        <f>Reference!J2024</f>
        <v>0</v>
      </c>
      <c r="P2191">
        <f>Reference!O2024</f>
        <v>0</v>
      </c>
      <c r="Q2191">
        <f>Reference!N2024</f>
        <v>0</v>
      </c>
      <c r="R2191">
        <f>Reference!M2024</f>
        <v>0</v>
      </c>
      <c r="S2191">
        <f>'Milestone 3'!R548</f>
        <v>0</v>
      </c>
      <c r="T2191">
        <f>'Milestone 3'!S548</f>
        <v>0</v>
      </c>
    </row>
    <row r="2192" spans="1:20">
      <c r="A2192">
        <f>'Milestone 3'!A549</f>
        <v>0</v>
      </c>
      <c r="B2192">
        <f>'Milestone 3'!B549</f>
        <v>0</v>
      </c>
      <c r="C2192" s="21">
        <f>'Controls Language'!BL471</f>
        <v>0</v>
      </c>
      <c r="D2192">
        <f>Reference!C2025</f>
        <v>0</v>
      </c>
      <c r="E2192">
        <f>Reference!B2025</f>
        <v>0</v>
      </c>
      <c r="F2192">
        <f>Reference!A2025</f>
        <v>0</v>
      </c>
      <c r="G2192">
        <f>Reference!F2025</f>
        <v>0</v>
      </c>
      <c r="H2192">
        <f>Reference!E2025</f>
        <v>0</v>
      </c>
      <c r="I2192">
        <f>Reference!D2025</f>
        <v>0</v>
      </c>
      <c r="J2192">
        <f>Reference!I2025</f>
        <v>0</v>
      </c>
      <c r="K2192">
        <f>Reference!H2025</f>
        <v>0</v>
      </c>
      <c r="L2192">
        <f>Reference!G2025</f>
        <v>0</v>
      </c>
      <c r="M2192">
        <f>Reference!L2025</f>
        <v>0</v>
      </c>
      <c r="N2192">
        <f>Reference!K2025</f>
        <v>0</v>
      </c>
      <c r="O2192">
        <f>Reference!J2025</f>
        <v>0</v>
      </c>
      <c r="P2192">
        <f>Reference!O2025</f>
        <v>0</v>
      </c>
      <c r="Q2192">
        <f>Reference!N2025</f>
        <v>0</v>
      </c>
      <c r="R2192">
        <f>Reference!M2025</f>
        <v>0</v>
      </c>
      <c r="S2192">
        <f>'Milestone 3'!R549</f>
        <v>0</v>
      </c>
      <c r="T2192">
        <f>'Milestone 3'!S549</f>
        <v>0</v>
      </c>
    </row>
    <row r="2193" spans="1:20">
      <c r="A2193">
        <f>'Milestone 3'!A550</f>
        <v>0</v>
      </c>
      <c r="B2193">
        <f>'Milestone 3'!B550</f>
        <v>0</v>
      </c>
      <c r="C2193" s="21">
        <f>'Controls Language'!BL472</f>
        <v>0</v>
      </c>
      <c r="D2193">
        <f>Reference!C2026</f>
        <v>0</v>
      </c>
      <c r="E2193">
        <f>Reference!B2026</f>
        <v>0</v>
      </c>
      <c r="F2193">
        <f>Reference!A2026</f>
        <v>0</v>
      </c>
      <c r="G2193">
        <f>Reference!F2026</f>
        <v>0</v>
      </c>
      <c r="H2193">
        <f>Reference!E2026</f>
        <v>0</v>
      </c>
      <c r="I2193">
        <f>Reference!D2026</f>
        <v>0</v>
      </c>
      <c r="J2193">
        <f>Reference!I2026</f>
        <v>0</v>
      </c>
      <c r="K2193">
        <f>Reference!H2026</f>
        <v>0</v>
      </c>
      <c r="L2193">
        <f>Reference!G2026</f>
        <v>0</v>
      </c>
      <c r="M2193">
        <f>Reference!L2026</f>
        <v>0</v>
      </c>
      <c r="N2193">
        <f>Reference!K2026</f>
        <v>0</v>
      </c>
      <c r="O2193">
        <f>Reference!J2026</f>
        <v>0</v>
      </c>
      <c r="P2193">
        <f>Reference!O2026</f>
        <v>0</v>
      </c>
      <c r="Q2193">
        <f>Reference!N2026</f>
        <v>0</v>
      </c>
      <c r="R2193">
        <f>Reference!M2026</f>
        <v>0</v>
      </c>
      <c r="S2193">
        <f>'Milestone 3'!R550</f>
        <v>0</v>
      </c>
      <c r="T2193">
        <f>'Milestone 3'!S550</f>
        <v>0</v>
      </c>
    </row>
    <row r="2194" spans="1:20">
      <c r="A2194">
        <f>'Milestone 3'!A551</f>
        <v>0</v>
      </c>
      <c r="B2194">
        <f>'Milestone 3'!B551</f>
        <v>0</v>
      </c>
      <c r="C2194" s="21">
        <f>'Controls Language'!BL473</f>
        <v>0</v>
      </c>
      <c r="D2194">
        <f>Reference!C2027</f>
        <v>0</v>
      </c>
      <c r="E2194">
        <f>Reference!B2027</f>
        <v>0</v>
      </c>
      <c r="F2194">
        <f>Reference!A2027</f>
        <v>0</v>
      </c>
      <c r="G2194">
        <f>Reference!F2027</f>
        <v>0</v>
      </c>
      <c r="H2194">
        <f>Reference!E2027</f>
        <v>0</v>
      </c>
      <c r="I2194">
        <f>Reference!D2027</f>
        <v>0</v>
      </c>
      <c r="J2194">
        <f>Reference!I2027</f>
        <v>0</v>
      </c>
      <c r="K2194">
        <f>Reference!H2027</f>
        <v>0</v>
      </c>
      <c r="L2194">
        <f>Reference!G2027</f>
        <v>0</v>
      </c>
      <c r="M2194">
        <f>Reference!L2027</f>
        <v>0</v>
      </c>
      <c r="N2194">
        <f>Reference!K2027</f>
        <v>0</v>
      </c>
      <c r="O2194">
        <f>Reference!J2027</f>
        <v>0</v>
      </c>
      <c r="P2194">
        <f>Reference!O2027</f>
        <v>0</v>
      </c>
      <c r="Q2194">
        <f>Reference!N2027</f>
        <v>0</v>
      </c>
      <c r="R2194">
        <f>Reference!M2027</f>
        <v>0</v>
      </c>
      <c r="S2194">
        <f>'Milestone 3'!R551</f>
        <v>0</v>
      </c>
      <c r="T2194">
        <f>'Milestone 3'!S551</f>
        <v>0</v>
      </c>
    </row>
    <row r="2195" spans="1:20">
      <c r="A2195">
        <f>'Milestone 3'!A552</f>
        <v>0</v>
      </c>
      <c r="B2195">
        <f>'Milestone 3'!B552</f>
        <v>0</v>
      </c>
      <c r="C2195" s="21">
        <f>'Controls Language'!BL474</f>
        <v>0</v>
      </c>
      <c r="D2195">
        <f>Reference!C2028</f>
        <v>0</v>
      </c>
      <c r="E2195">
        <f>Reference!B2028</f>
        <v>0</v>
      </c>
      <c r="F2195">
        <f>Reference!A2028</f>
        <v>0</v>
      </c>
      <c r="G2195">
        <f>Reference!F2028</f>
        <v>0</v>
      </c>
      <c r="H2195">
        <f>Reference!E2028</f>
        <v>0</v>
      </c>
      <c r="I2195">
        <f>Reference!D2028</f>
        <v>0</v>
      </c>
      <c r="J2195">
        <f>Reference!I2028</f>
        <v>0</v>
      </c>
      <c r="K2195">
        <f>Reference!H2028</f>
        <v>0</v>
      </c>
      <c r="L2195">
        <f>Reference!G2028</f>
        <v>0</v>
      </c>
      <c r="M2195">
        <f>Reference!L2028</f>
        <v>0</v>
      </c>
      <c r="N2195">
        <f>Reference!K2028</f>
        <v>0</v>
      </c>
      <c r="O2195">
        <f>Reference!J2028</f>
        <v>0</v>
      </c>
      <c r="P2195">
        <f>Reference!O2028</f>
        <v>0</v>
      </c>
      <c r="Q2195">
        <f>Reference!N2028</f>
        <v>0</v>
      </c>
      <c r="R2195">
        <f>Reference!M2028</f>
        <v>0</v>
      </c>
      <c r="S2195">
        <f>'Milestone 3'!R552</f>
        <v>0</v>
      </c>
      <c r="T2195">
        <f>'Milestone 3'!S552</f>
        <v>0</v>
      </c>
    </row>
    <row r="2196" spans="1:20">
      <c r="A2196">
        <f>'Milestone 3'!A553</f>
        <v>0</v>
      </c>
      <c r="B2196">
        <f>'Milestone 3'!B553</f>
        <v>0</v>
      </c>
      <c r="C2196" s="21">
        <f>'Controls Language'!BL475</f>
        <v>0</v>
      </c>
      <c r="D2196">
        <f>Reference!C2029</f>
        <v>0</v>
      </c>
      <c r="E2196">
        <f>Reference!B2029</f>
        <v>0</v>
      </c>
      <c r="F2196">
        <f>Reference!A2029</f>
        <v>0</v>
      </c>
      <c r="G2196">
        <f>Reference!F2029</f>
        <v>0</v>
      </c>
      <c r="H2196">
        <f>Reference!E2029</f>
        <v>0</v>
      </c>
      <c r="I2196">
        <f>Reference!D2029</f>
        <v>0</v>
      </c>
      <c r="J2196">
        <f>Reference!I2029</f>
        <v>0</v>
      </c>
      <c r="K2196">
        <f>Reference!H2029</f>
        <v>0</v>
      </c>
      <c r="L2196">
        <f>Reference!G2029</f>
        <v>0</v>
      </c>
      <c r="M2196">
        <f>Reference!L2029</f>
        <v>0</v>
      </c>
      <c r="N2196">
        <f>Reference!K2029</f>
        <v>0</v>
      </c>
      <c r="O2196">
        <f>Reference!J2029</f>
        <v>0</v>
      </c>
      <c r="P2196">
        <f>Reference!O2029</f>
        <v>0</v>
      </c>
      <c r="Q2196">
        <f>Reference!N2029</f>
        <v>0</v>
      </c>
      <c r="R2196">
        <f>Reference!M2029</f>
        <v>0</v>
      </c>
      <c r="S2196">
        <f>'Milestone 3'!R553</f>
        <v>0</v>
      </c>
      <c r="T2196">
        <f>'Milestone 3'!S553</f>
        <v>0</v>
      </c>
    </row>
    <row r="2197" spans="1:20">
      <c r="A2197">
        <f>'Milestone 3'!A554</f>
        <v>0</v>
      </c>
      <c r="B2197">
        <f>'Milestone 3'!B554</f>
        <v>0</v>
      </c>
      <c r="C2197" s="21">
        <f>'Controls Language'!BL476</f>
        <v>0</v>
      </c>
      <c r="D2197">
        <f>Reference!C2030</f>
        <v>0</v>
      </c>
      <c r="E2197">
        <f>Reference!B2030</f>
        <v>0</v>
      </c>
      <c r="F2197">
        <f>Reference!A2030</f>
        <v>0</v>
      </c>
      <c r="G2197">
        <f>Reference!F2030</f>
        <v>0</v>
      </c>
      <c r="H2197">
        <f>Reference!E2030</f>
        <v>0</v>
      </c>
      <c r="I2197">
        <f>Reference!D2030</f>
        <v>0</v>
      </c>
      <c r="J2197">
        <f>Reference!I2030</f>
        <v>0</v>
      </c>
      <c r="K2197">
        <f>Reference!H2030</f>
        <v>0</v>
      </c>
      <c r="L2197">
        <f>Reference!G2030</f>
        <v>0</v>
      </c>
      <c r="M2197">
        <f>Reference!L2030</f>
        <v>0</v>
      </c>
      <c r="N2197">
        <f>Reference!K2030</f>
        <v>0</v>
      </c>
      <c r="O2197">
        <f>Reference!J2030</f>
        <v>0</v>
      </c>
      <c r="P2197">
        <f>Reference!O2030</f>
        <v>0</v>
      </c>
      <c r="Q2197">
        <f>Reference!N2030</f>
        <v>0</v>
      </c>
      <c r="R2197">
        <f>Reference!M2030</f>
        <v>0</v>
      </c>
      <c r="S2197">
        <f>'Milestone 3'!R554</f>
        <v>0</v>
      </c>
      <c r="T2197">
        <f>'Milestone 3'!S554</f>
        <v>0</v>
      </c>
    </row>
    <row r="2198" spans="1:20">
      <c r="A2198">
        <f>'Milestone 3'!A555</f>
        <v>0</v>
      </c>
      <c r="B2198">
        <f>'Milestone 3'!B555</f>
        <v>0</v>
      </c>
      <c r="C2198" s="21">
        <f>'Controls Language'!BL477</f>
        <v>0</v>
      </c>
      <c r="D2198">
        <f>Reference!C2031</f>
        <v>0</v>
      </c>
      <c r="E2198">
        <f>Reference!B2031</f>
        <v>0</v>
      </c>
      <c r="F2198">
        <f>Reference!A2031</f>
        <v>0</v>
      </c>
      <c r="G2198">
        <f>Reference!F2031</f>
        <v>0</v>
      </c>
      <c r="H2198">
        <f>Reference!E2031</f>
        <v>0</v>
      </c>
      <c r="I2198">
        <f>Reference!D2031</f>
        <v>0</v>
      </c>
      <c r="J2198">
        <f>Reference!I2031</f>
        <v>0</v>
      </c>
      <c r="K2198">
        <f>Reference!H2031</f>
        <v>0</v>
      </c>
      <c r="L2198">
        <f>Reference!G2031</f>
        <v>0</v>
      </c>
      <c r="M2198">
        <f>Reference!L2031</f>
        <v>0</v>
      </c>
      <c r="N2198">
        <f>Reference!K2031</f>
        <v>0</v>
      </c>
      <c r="O2198">
        <f>Reference!J2031</f>
        <v>0</v>
      </c>
      <c r="P2198">
        <f>Reference!O2031</f>
        <v>0</v>
      </c>
      <c r="Q2198">
        <f>Reference!N2031</f>
        <v>0</v>
      </c>
      <c r="R2198">
        <f>Reference!M2031</f>
        <v>0</v>
      </c>
      <c r="S2198">
        <f>'Milestone 3'!R555</f>
        <v>0</v>
      </c>
      <c r="T2198">
        <f>'Milestone 3'!S555</f>
        <v>0</v>
      </c>
    </row>
    <row r="2199" spans="1:20">
      <c r="A2199">
        <f>'Milestone 3'!A556</f>
        <v>0</v>
      </c>
      <c r="B2199">
        <f>'Milestone 3'!B556</f>
        <v>0</v>
      </c>
      <c r="C2199" s="21">
        <f>'Controls Language'!BL478</f>
        <v>0</v>
      </c>
      <c r="D2199">
        <f>Reference!C2032</f>
        <v>0</v>
      </c>
      <c r="E2199">
        <f>Reference!B2032</f>
        <v>0</v>
      </c>
      <c r="F2199">
        <f>Reference!A2032</f>
        <v>0</v>
      </c>
      <c r="G2199">
        <f>Reference!F2032</f>
        <v>0</v>
      </c>
      <c r="H2199">
        <f>Reference!E2032</f>
        <v>0</v>
      </c>
      <c r="I2199">
        <f>Reference!D2032</f>
        <v>0</v>
      </c>
      <c r="J2199">
        <f>Reference!I2032</f>
        <v>0</v>
      </c>
      <c r="K2199">
        <f>Reference!H2032</f>
        <v>0</v>
      </c>
      <c r="L2199">
        <f>Reference!G2032</f>
        <v>0</v>
      </c>
      <c r="M2199">
        <f>Reference!L2032</f>
        <v>0</v>
      </c>
      <c r="N2199">
        <f>Reference!K2032</f>
        <v>0</v>
      </c>
      <c r="O2199">
        <f>Reference!J2032</f>
        <v>0</v>
      </c>
      <c r="P2199">
        <f>Reference!O2032</f>
        <v>0</v>
      </c>
      <c r="Q2199">
        <f>Reference!N2032</f>
        <v>0</v>
      </c>
      <c r="R2199">
        <f>Reference!M2032</f>
        <v>0</v>
      </c>
      <c r="S2199">
        <f>'Milestone 3'!R556</f>
        <v>0</v>
      </c>
      <c r="T2199">
        <f>'Milestone 3'!S556</f>
        <v>0</v>
      </c>
    </row>
    <row r="2200" spans="1:20">
      <c r="A2200">
        <f>'Milestone 3'!A557</f>
        <v>0</v>
      </c>
      <c r="B2200">
        <f>'Milestone 3'!B557</f>
        <v>0</v>
      </c>
      <c r="C2200" s="21">
        <f>'Controls Language'!BL479</f>
        <v>0</v>
      </c>
      <c r="D2200">
        <f>Reference!C2033</f>
        <v>0</v>
      </c>
      <c r="E2200">
        <f>Reference!B2033</f>
        <v>0</v>
      </c>
      <c r="F2200">
        <f>Reference!A2033</f>
        <v>0</v>
      </c>
      <c r="G2200">
        <f>Reference!F2033</f>
        <v>0</v>
      </c>
      <c r="H2200">
        <f>Reference!E2033</f>
        <v>0</v>
      </c>
      <c r="I2200">
        <f>Reference!D2033</f>
        <v>0</v>
      </c>
      <c r="J2200">
        <f>Reference!I2033</f>
        <v>0</v>
      </c>
      <c r="K2200">
        <f>Reference!H2033</f>
        <v>0</v>
      </c>
      <c r="L2200">
        <f>Reference!G2033</f>
        <v>0</v>
      </c>
      <c r="M2200">
        <f>Reference!L2033</f>
        <v>0</v>
      </c>
      <c r="N2200">
        <f>Reference!K2033</f>
        <v>0</v>
      </c>
      <c r="O2200">
        <f>Reference!J2033</f>
        <v>0</v>
      </c>
      <c r="P2200">
        <f>Reference!O2033</f>
        <v>0</v>
      </c>
      <c r="Q2200">
        <f>Reference!N2033</f>
        <v>0</v>
      </c>
      <c r="R2200">
        <f>Reference!M2033</f>
        <v>0</v>
      </c>
      <c r="S2200">
        <f>'Milestone 3'!R557</f>
        <v>0</v>
      </c>
      <c r="T2200">
        <f>'Milestone 3'!S557</f>
        <v>0</v>
      </c>
    </row>
    <row r="2201" spans="1:20">
      <c r="A2201">
        <f>'Milestone 3'!A558</f>
        <v>0</v>
      </c>
      <c r="B2201">
        <f>'Milestone 3'!B558</f>
        <v>0</v>
      </c>
      <c r="C2201" s="21">
        <f>'Controls Language'!BL480</f>
        <v>0</v>
      </c>
      <c r="D2201">
        <f>Reference!C2034</f>
        <v>0</v>
      </c>
      <c r="E2201">
        <f>Reference!B2034</f>
        <v>0</v>
      </c>
      <c r="F2201">
        <f>Reference!A2034</f>
        <v>0</v>
      </c>
      <c r="G2201">
        <f>Reference!F2034</f>
        <v>0</v>
      </c>
      <c r="H2201">
        <f>Reference!E2034</f>
        <v>0</v>
      </c>
      <c r="I2201">
        <f>Reference!D2034</f>
        <v>0</v>
      </c>
      <c r="J2201">
        <f>Reference!I2034</f>
        <v>0</v>
      </c>
      <c r="K2201">
        <f>Reference!H2034</f>
        <v>0</v>
      </c>
      <c r="L2201">
        <f>Reference!G2034</f>
        <v>0</v>
      </c>
      <c r="M2201">
        <f>Reference!L2034</f>
        <v>0</v>
      </c>
      <c r="N2201">
        <f>Reference!K2034</f>
        <v>0</v>
      </c>
      <c r="O2201">
        <f>Reference!J2034</f>
        <v>0</v>
      </c>
      <c r="P2201">
        <f>Reference!O2034</f>
        <v>0</v>
      </c>
      <c r="Q2201">
        <f>Reference!N2034</f>
        <v>0</v>
      </c>
      <c r="R2201">
        <f>Reference!M2034</f>
        <v>0</v>
      </c>
      <c r="S2201">
        <f>'Milestone 3'!R558</f>
        <v>0</v>
      </c>
      <c r="T2201">
        <f>'Milestone 3'!S558</f>
        <v>0</v>
      </c>
    </row>
    <row r="2202" spans="1:20">
      <c r="A2202">
        <f>'Milestone 3'!A559</f>
        <v>0</v>
      </c>
      <c r="B2202">
        <f>'Milestone 3'!B559</f>
        <v>0</v>
      </c>
      <c r="C2202" s="21">
        <f>'Controls Language'!BL481</f>
        <v>0</v>
      </c>
      <c r="D2202">
        <f>Reference!C2035</f>
        <v>0</v>
      </c>
      <c r="E2202">
        <f>Reference!B2035</f>
        <v>0</v>
      </c>
      <c r="F2202">
        <f>Reference!A2035</f>
        <v>0</v>
      </c>
      <c r="G2202">
        <f>Reference!F2035</f>
        <v>0</v>
      </c>
      <c r="H2202">
        <f>Reference!E2035</f>
        <v>0</v>
      </c>
      <c r="I2202">
        <f>Reference!D2035</f>
        <v>0</v>
      </c>
      <c r="J2202">
        <f>Reference!I2035</f>
        <v>0</v>
      </c>
      <c r="K2202">
        <f>Reference!H2035</f>
        <v>0</v>
      </c>
      <c r="L2202">
        <f>Reference!G2035</f>
        <v>0</v>
      </c>
      <c r="M2202">
        <f>Reference!L2035</f>
        <v>0</v>
      </c>
      <c r="N2202">
        <f>Reference!K2035</f>
        <v>0</v>
      </c>
      <c r="O2202">
        <f>Reference!J2035</f>
        <v>0</v>
      </c>
      <c r="P2202">
        <f>Reference!O2035</f>
        <v>0</v>
      </c>
      <c r="Q2202">
        <f>Reference!N2035</f>
        <v>0</v>
      </c>
      <c r="R2202">
        <f>Reference!M2035</f>
        <v>0</v>
      </c>
      <c r="S2202">
        <f>'Milestone 3'!R559</f>
        <v>0</v>
      </c>
      <c r="T2202">
        <f>'Milestone 3'!S559</f>
        <v>0</v>
      </c>
    </row>
    <row r="2203" spans="1:20">
      <c r="A2203">
        <f>'Milestone 3'!A560</f>
        <v>0</v>
      </c>
      <c r="B2203">
        <f>'Milestone 3'!B560</f>
        <v>0</v>
      </c>
      <c r="C2203" s="21">
        <f>'Controls Language'!BL482</f>
        <v>0</v>
      </c>
      <c r="D2203">
        <f>Reference!C2036</f>
        <v>0</v>
      </c>
      <c r="E2203">
        <f>Reference!B2036</f>
        <v>0</v>
      </c>
      <c r="F2203">
        <f>Reference!A2036</f>
        <v>0</v>
      </c>
      <c r="G2203">
        <f>Reference!F2036</f>
        <v>0</v>
      </c>
      <c r="H2203">
        <f>Reference!E2036</f>
        <v>0</v>
      </c>
      <c r="I2203">
        <f>Reference!D2036</f>
        <v>0</v>
      </c>
      <c r="J2203">
        <f>Reference!I2036</f>
        <v>0</v>
      </c>
      <c r="K2203">
        <f>Reference!H2036</f>
        <v>0</v>
      </c>
      <c r="L2203">
        <f>Reference!G2036</f>
        <v>0</v>
      </c>
      <c r="M2203">
        <f>Reference!L2036</f>
        <v>0</v>
      </c>
      <c r="N2203">
        <f>Reference!K2036</f>
        <v>0</v>
      </c>
      <c r="O2203">
        <f>Reference!J2036</f>
        <v>0</v>
      </c>
      <c r="P2203">
        <f>Reference!O2036</f>
        <v>0</v>
      </c>
      <c r="Q2203">
        <f>Reference!N2036</f>
        <v>0</v>
      </c>
      <c r="R2203">
        <f>Reference!M2036</f>
        <v>0</v>
      </c>
      <c r="S2203">
        <f>'Milestone 3'!R560</f>
        <v>0</v>
      </c>
      <c r="T2203">
        <f>'Milestone 3'!S560</f>
        <v>0</v>
      </c>
    </row>
    <row r="2204" spans="1:20">
      <c r="A2204">
        <f>'Milestone 3'!A561</f>
        <v>0</v>
      </c>
      <c r="B2204">
        <f>'Milestone 3'!B561</f>
        <v>0</v>
      </c>
      <c r="C2204" s="21">
        <f>'Controls Language'!BL483</f>
        <v>0</v>
      </c>
      <c r="D2204">
        <f>Reference!C2037</f>
        <v>0</v>
      </c>
      <c r="E2204">
        <f>Reference!B2037</f>
        <v>0</v>
      </c>
      <c r="F2204">
        <f>Reference!A2037</f>
        <v>0</v>
      </c>
      <c r="G2204">
        <f>Reference!F2037</f>
        <v>0</v>
      </c>
      <c r="H2204">
        <f>Reference!E2037</f>
        <v>0</v>
      </c>
      <c r="I2204">
        <f>Reference!D2037</f>
        <v>0</v>
      </c>
      <c r="J2204">
        <f>Reference!I2037</f>
        <v>0</v>
      </c>
      <c r="K2204">
        <f>Reference!H2037</f>
        <v>0</v>
      </c>
      <c r="L2204">
        <f>Reference!G2037</f>
        <v>0</v>
      </c>
      <c r="M2204">
        <f>Reference!L2037</f>
        <v>0</v>
      </c>
      <c r="N2204">
        <f>Reference!K2037</f>
        <v>0</v>
      </c>
      <c r="O2204">
        <f>Reference!J2037</f>
        <v>0</v>
      </c>
      <c r="P2204">
        <f>Reference!O2037</f>
        <v>0</v>
      </c>
      <c r="Q2204">
        <f>Reference!N2037</f>
        <v>0</v>
      </c>
      <c r="R2204">
        <f>Reference!M2037</f>
        <v>0</v>
      </c>
      <c r="S2204">
        <f>'Milestone 3'!R561</f>
        <v>0</v>
      </c>
      <c r="T2204">
        <f>'Milestone 3'!S561</f>
        <v>0</v>
      </c>
    </row>
    <row r="2205" spans="1:20">
      <c r="A2205">
        <f>'Milestone 3'!A562</f>
        <v>0</v>
      </c>
      <c r="B2205">
        <f>'Milestone 3'!B562</f>
        <v>0</v>
      </c>
      <c r="C2205" s="21">
        <f>'Controls Language'!BL484</f>
        <v>0</v>
      </c>
      <c r="D2205">
        <f>Reference!C2038</f>
        <v>0</v>
      </c>
      <c r="E2205">
        <f>Reference!B2038</f>
        <v>0</v>
      </c>
      <c r="F2205">
        <f>Reference!A2038</f>
        <v>0</v>
      </c>
      <c r="G2205">
        <f>Reference!F2038</f>
        <v>0</v>
      </c>
      <c r="H2205">
        <f>Reference!E2038</f>
        <v>0</v>
      </c>
      <c r="I2205">
        <f>Reference!D2038</f>
        <v>0</v>
      </c>
      <c r="J2205">
        <f>Reference!I2038</f>
        <v>0</v>
      </c>
      <c r="K2205">
        <f>Reference!H2038</f>
        <v>0</v>
      </c>
      <c r="L2205">
        <f>Reference!G2038</f>
        <v>0</v>
      </c>
      <c r="M2205">
        <f>Reference!L2038</f>
        <v>0</v>
      </c>
      <c r="N2205">
        <f>Reference!K2038</f>
        <v>0</v>
      </c>
      <c r="O2205">
        <f>Reference!J2038</f>
        <v>0</v>
      </c>
      <c r="P2205">
        <f>Reference!O2038</f>
        <v>0</v>
      </c>
      <c r="Q2205">
        <f>Reference!N2038</f>
        <v>0</v>
      </c>
      <c r="R2205">
        <f>Reference!M2038</f>
        <v>0</v>
      </c>
      <c r="S2205">
        <f>'Milestone 3'!R562</f>
        <v>0</v>
      </c>
      <c r="T2205">
        <f>'Milestone 3'!S562</f>
        <v>0</v>
      </c>
    </row>
    <row r="2206" spans="1:20">
      <c r="A2206">
        <f>'Milestone 3'!A563</f>
        <v>0</v>
      </c>
      <c r="B2206">
        <f>'Milestone 3'!B563</f>
        <v>0</v>
      </c>
      <c r="C2206" s="21">
        <f>'Controls Language'!BL485</f>
        <v>0</v>
      </c>
      <c r="D2206">
        <f>Reference!C2039</f>
        <v>0</v>
      </c>
      <c r="E2206">
        <f>Reference!B2039</f>
        <v>0</v>
      </c>
      <c r="F2206">
        <f>Reference!A2039</f>
        <v>0</v>
      </c>
      <c r="G2206">
        <f>Reference!F2039</f>
        <v>0</v>
      </c>
      <c r="H2206">
        <f>Reference!E2039</f>
        <v>0</v>
      </c>
      <c r="I2206">
        <f>Reference!D2039</f>
        <v>0</v>
      </c>
      <c r="J2206">
        <f>Reference!I2039</f>
        <v>0</v>
      </c>
      <c r="K2206">
        <f>Reference!H2039</f>
        <v>0</v>
      </c>
      <c r="L2206">
        <f>Reference!G2039</f>
        <v>0</v>
      </c>
      <c r="M2206">
        <f>Reference!L2039</f>
        <v>0</v>
      </c>
      <c r="N2206">
        <f>Reference!K2039</f>
        <v>0</v>
      </c>
      <c r="O2206">
        <f>Reference!J2039</f>
        <v>0</v>
      </c>
      <c r="P2206">
        <f>Reference!O2039</f>
        <v>0</v>
      </c>
      <c r="Q2206">
        <f>Reference!N2039</f>
        <v>0</v>
      </c>
      <c r="R2206">
        <f>Reference!M2039</f>
        <v>0</v>
      </c>
      <c r="S2206">
        <f>'Milestone 3'!R563</f>
        <v>0</v>
      </c>
      <c r="T2206">
        <f>'Milestone 3'!S563</f>
        <v>0</v>
      </c>
    </row>
    <row r="2207" spans="1:20">
      <c r="A2207">
        <f>'Milestone 3'!A564</f>
        <v>0</v>
      </c>
      <c r="B2207">
        <f>'Milestone 3'!B564</f>
        <v>0</v>
      </c>
      <c r="C2207" s="21">
        <f>'Controls Language'!BL486</f>
        <v>0</v>
      </c>
      <c r="D2207">
        <f>Reference!C2040</f>
        <v>0</v>
      </c>
      <c r="E2207">
        <f>Reference!B2040</f>
        <v>0</v>
      </c>
      <c r="F2207">
        <f>Reference!A2040</f>
        <v>0</v>
      </c>
      <c r="G2207">
        <f>Reference!F2040</f>
        <v>0</v>
      </c>
      <c r="H2207">
        <f>Reference!E2040</f>
        <v>0</v>
      </c>
      <c r="I2207">
        <f>Reference!D2040</f>
        <v>0</v>
      </c>
      <c r="J2207">
        <f>Reference!I2040</f>
        <v>0</v>
      </c>
      <c r="K2207">
        <f>Reference!H2040</f>
        <v>0</v>
      </c>
      <c r="L2207">
        <f>Reference!G2040</f>
        <v>0</v>
      </c>
      <c r="M2207">
        <f>Reference!L2040</f>
        <v>0</v>
      </c>
      <c r="N2207">
        <f>Reference!K2040</f>
        <v>0</v>
      </c>
      <c r="O2207">
        <f>Reference!J2040</f>
        <v>0</v>
      </c>
      <c r="P2207">
        <f>Reference!O2040</f>
        <v>0</v>
      </c>
      <c r="Q2207">
        <f>Reference!N2040</f>
        <v>0</v>
      </c>
      <c r="R2207">
        <f>Reference!M2040</f>
        <v>0</v>
      </c>
      <c r="S2207">
        <f>'Milestone 3'!R564</f>
        <v>0</v>
      </c>
      <c r="T2207">
        <f>'Milestone 3'!S564</f>
        <v>0</v>
      </c>
    </row>
    <row r="2208" spans="1:20">
      <c r="A2208">
        <f>'Milestone 3'!A565</f>
        <v>0</v>
      </c>
      <c r="B2208">
        <f>'Milestone 3'!B565</f>
        <v>0</v>
      </c>
      <c r="C2208" s="21">
        <f>'Controls Language'!BL487</f>
        <v>0</v>
      </c>
      <c r="D2208">
        <f>Reference!C2041</f>
        <v>0</v>
      </c>
      <c r="E2208">
        <f>Reference!B2041</f>
        <v>0</v>
      </c>
      <c r="F2208">
        <f>Reference!A2041</f>
        <v>0</v>
      </c>
      <c r="G2208">
        <f>Reference!F2041</f>
        <v>0</v>
      </c>
      <c r="H2208">
        <f>Reference!E2041</f>
        <v>0</v>
      </c>
      <c r="I2208">
        <f>Reference!D2041</f>
        <v>0</v>
      </c>
      <c r="J2208">
        <f>Reference!I2041</f>
        <v>0</v>
      </c>
      <c r="K2208">
        <f>Reference!H2041</f>
        <v>0</v>
      </c>
      <c r="L2208">
        <f>Reference!G2041</f>
        <v>0</v>
      </c>
      <c r="M2208">
        <f>Reference!L2041</f>
        <v>0</v>
      </c>
      <c r="N2208">
        <f>Reference!K2041</f>
        <v>0</v>
      </c>
      <c r="O2208">
        <f>Reference!J2041</f>
        <v>0</v>
      </c>
      <c r="P2208">
        <f>Reference!O2041</f>
        <v>0</v>
      </c>
      <c r="Q2208">
        <f>Reference!N2041</f>
        <v>0</v>
      </c>
      <c r="R2208">
        <f>Reference!M2041</f>
        <v>0</v>
      </c>
      <c r="S2208">
        <f>'Milestone 3'!R565</f>
        <v>0</v>
      </c>
      <c r="T2208">
        <f>'Milestone 3'!S565</f>
        <v>0</v>
      </c>
    </row>
    <row r="2209" spans="1:20">
      <c r="A2209">
        <f>'Milestone 3'!A566</f>
        <v>0</v>
      </c>
      <c r="B2209">
        <f>'Milestone 3'!B566</f>
        <v>0</v>
      </c>
      <c r="C2209" s="21">
        <f>'Controls Language'!BL488</f>
        <v>0</v>
      </c>
      <c r="D2209">
        <f>Reference!C2042</f>
        <v>0</v>
      </c>
      <c r="E2209">
        <f>Reference!B2042</f>
        <v>0</v>
      </c>
      <c r="F2209">
        <f>Reference!A2042</f>
        <v>0</v>
      </c>
      <c r="G2209">
        <f>Reference!F2042</f>
        <v>0</v>
      </c>
      <c r="H2209">
        <f>Reference!E2042</f>
        <v>0</v>
      </c>
      <c r="I2209">
        <f>Reference!D2042</f>
        <v>0</v>
      </c>
      <c r="J2209">
        <f>Reference!I2042</f>
        <v>0</v>
      </c>
      <c r="K2209">
        <f>Reference!H2042</f>
        <v>0</v>
      </c>
      <c r="L2209">
        <f>Reference!G2042</f>
        <v>0</v>
      </c>
      <c r="M2209">
        <f>Reference!L2042</f>
        <v>0</v>
      </c>
      <c r="N2209">
        <f>Reference!K2042</f>
        <v>0</v>
      </c>
      <c r="O2209">
        <f>Reference!J2042</f>
        <v>0</v>
      </c>
      <c r="P2209">
        <f>Reference!O2042</f>
        <v>0</v>
      </c>
      <c r="Q2209">
        <f>Reference!N2042</f>
        <v>0</v>
      </c>
      <c r="R2209">
        <f>Reference!M2042</f>
        <v>0</v>
      </c>
      <c r="S2209">
        <f>'Milestone 3'!R566</f>
        <v>0</v>
      </c>
      <c r="T2209">
        <f>'Milestone 3'!S566</f>
        <v>0</v>
      </c>
    </row>
    <row r="2210" spans="1:20">
      <c r="A2210">
        <f>'Milestone 3'!A567</f>
        <v>0</v>
      </c>
      <c r="B2210">
        <f>'Milestone 3'!B567</f>
        <v>0</v>
      </c>
      <c r="C2210" s="21">
        <f>'Controls Language'!BL489</f>
        <v>0</v>
      </c>
      <c r="D2210">
        <f>Reference!C2043</f>
        <v>0</v>
      </c>
      <c r="E2210">
        <f>Reference!B2043</f>
        <v>0</v>
      </c>
      <c r="F2210">
        <f>Reference!A2043</f>
        <v>0</v>
      </c>
      <c r="G2210">
        <f>Reference!F2043</f>
        <v>0</v>
      </c>
      <c r="H2210">
        <f>Reference!E2043</f>
        <v>0</v>
      </c>
      <c r="I2210">
        <f>Reference!D2043</f>
        <v>0</v>
      </c>
      <c r="J2210">
        <f>Reference!I2043</f>
        <v>0</v>
      </c>
      <c r="K2210">
        <f>Reference!H2043</f>
        <v>0</v>
      </c>
      <c r="L2210">
        <f>Reference!G2043</f>
        <v>0</v>
      </c>
      <c r="M2210">
        <f>Reference!L2043</f>
        <v>0</v>
      </c>
      <c r="N2210">
        <f>Reference!K2043</f>
        <v>0</v>
      </c>
      <c r="O2210">
        <f>Reference!J2043</f>
        <v>0</v>
      </c>
      <c r="P2210">
        <f>Reference!O2043</f>
        <v>0</v>
      </c>
      <c r="Q2210">
        <f>Reference!N2043</f>
        <v>0</v>
      </c>
      <c r="R2210">
        <f>Reference!M2043</f>
        <v>0</v>
      </c>
      <c r="S2210">
        <f>'Milestone 3'!R567</f>
        <v>0</v>
      </c>
      <c r="T2210">
        <f>'Milestone 3'!S567</f>
        <v>0</v>
      </c>
    </row>
    <row r="2211" spans="1:20">
      <c r="A2211">
        <f>'Milestone 3'!A568</f>
        <v>0</v>
      </c>
      <c r="B2211">
        <f>'Milestone 3'!B568</f>
        <v>0</v>
      </c>
      <c r="C2211" s="21">
        <f>'Controls Language'!BL490</f>
        <v>0</v>
      </c>
      <c r="D2211">
        <f>Reference!C2044</f>
        <v>0</v>
      </c>
      <c r="E2211">
        <f>Reference!B2044</f>
        <v>0</v>
      </c>
      <c r="F2211">
        <f>Reference!A2044</f>
        <v>0</v>
      </c>
      <c r="G2211">
        <f>Reference!F2044</f>
        <v>0</v>
      </c>
      <c r="H2211">
        <f>Reference!E2044</f>
        <v>0</v>
      </c>
      <c r="I2211">
        <f>Reference!D2044</f>
        <v>0</v>
      </c>
      <c r="J2211">
        <f>Reference!I2044</f>
        <v>0</v>
      </c>
      <c r="K2211">
        <f>Reference!H2044</f>
        <v>0</v>
      </c>
      <c r="L2211">
        <f>Reference!G2044</f>
        <v>0</v>
      </c>
      <c r="M2211">
        <f>Reference!L2044</f>
        <v>0</v>
      </c>
      <c r="N2211">
        <f>Reference!K2044</f>
        <v>0</v>
      </c>
      <c r="O2211">
        <f>Reference!J2044</f>
        <v>0</v>
      </c>
      <c r="P2211">
        <f>Reference!O2044</f>
        <v>0</v>
      </c>
      <c r="Q2211">
        <f>Reference!N2044</f>
        <v>0</v>
      </c>
      <c r="R2211">
        <f>Reference!M2044</f>
        <v>0</v>
      </c>
      <c r="S2211">
        <f>'Milestone 3'!R568</f>
        <v>0</v>
      </c>
      <c r="T2211">
        <f>'Milestone 3'!S568</f>
        <v>0</v>
      </c>
    </row>
    <row r="2212" spans="1:20">
      <c r="A2212">
        <f>'Milestone 3'!A569</f>
        <v>0</v>
      </c>
      <c r="B2212">
        <f>'Milestone 3'!B569</f>
        <v>0</v>
      </c>
      <c r="C2212" s="21">
        <f>'Controls Language'!BL491</f>
        <v>0</v>
      </c>
      <c r="D2212">
        <f>Reference!C2045</f>
        <v>0</v>
      </c>
      <c r="E2212">
        <f>Reference!B2045</f>
        <v>0</v>
      </c>
      <c r="F2212">
        <f>Reference!A2045</f>
        <v>0</v>
      </c>
      <c r="G2212">
        <f>Reference!F2045</f>
        <v>0</v>
      </c>
      <c r="H2212">
        <f>Reference!E2045</f>
        <v>0</v>
      </c>
      <c r="I2212">
        <f>Reference!D2045</f>
        <v>0</v>
      </c>
      <c r="J2212">
        <f>Reference!I2045</f>
        <v>0</v>
      </c>
      <c r="K2212">
        <f>Reference!H2045</f>
        <v>0</v>
      </c>
      <c r="L2212">
        <f>Reference!G2045</f>
        <v>0</v>
      </c>
      <c r="M2212">
        <f>Reference!L2045</f>
        <v>0</v>
      </c>
      <c r="N2212">
        <f>Reference!K2045</f>
        <v>0</v>
      </c>
      <c r="O2212">
        <f>Reference!J2045</f>
        <v>0</v>
      </c>
      <c r="P2212">
        <f>Reference!O2045</f>
        <v>0</v>
      </c>
      <c r="Q2212">
        <f>Reference!N2045</f>
        <v>0</v>
      </c>
      <c r="R2212">
        <f>Reference!M2045</f>
        <v>0</v>
      </c>
      <c r="S2212">
        <f>'Milestone 3'!R569</f>
        <v>0</v>
      </c>
      <c r="T2212">
        <f>'Milestone 3'!S569</f>
        <v>0</v>
      </c>
    </row>
    <row r="2213" spans="1:20">
      <c r="A2213">
        <f>'Milestone 3'!A570</f>
        <v>0</v>
      </c>
      <c r="B2213">
        <f>'Milestone 3'!B570</f>
        <v>0</v>
      </c>
      <c r="C2213" s="21">
        <f>'Controls Language'!BL492</f>
        <v>0</v>
      </c>
      <c r="D2213">
        <f>Reference!C2046</f>
        <v>0</v>
      </c>
      <c r="E2213">
        <f>Reference!B2046</f>
        <v>0</v>
      </c>
      <c r="F2213">
        <f>Reference!A2046</f>
        <v>0</v>
      </c>
      <c r="G2213">
        <f>Reference!F2046</f>
        <v>0</v>
      </c>
      <c r="H2213">
        <f>Reference!E2046</f>
        <v>0</v>
      </c>
      <c r="I2213">
        <f>Reference!D2046</f>
        <v>0</v>
      </c>
      <c r="J2213">
        <f>Reference!I2046</f>
        <v>0</v>
      </c>
      <c r="K2213">
        <f>Reference!H2046</f>
        <v>0</v>
      </c>
      <c r="L2213">
        <f>Reference!G2046</f>
        <v>0</v>
      </c>
      <c r="M2213">
        <f>Reference!L2046</f>
        <v>0</v>
      </c>
      <c r="N2213">
        <f>Reference!K2046</f>
        <v>0</v>
      </c>
      <c r="O2213">
        <f>Reference!J2046</f>
        <v>0</v>
      </c>
      <c r="P2213">
        <f>Reference!O2046</f>
        <v>0</v>
      </c>
      <c r="Q2213">
        <f>Reference!N2046</f>
        <v>0</v>
      </c>
      <c r="R2213">
        <f>Reference!M2046</f>
        <v>0</v>
      </c>
      <c r="S2213">
        <f>'Milestone 3'!R570</f>
        <v>0</v>
      </c>
      <c r="T2213">
        <f>'Milestone 3'!S570</f>
        <v>0</v>
      </c>
    </row>
    <row r="2214" spans="1:20">
      <c r="A2214">
        <f>'Milestone 3'!A571</f>
        <v>0</v>
      </c>
      <c r="B2214">
        <f>'Milestone 3'!B571</f>
        <v>0</v>
      </c>
      <c r="C2214" s="21">
        <f>'Controls Language'!BL493</f>
        <v>0</v>
      </c>
      <c r="D2214">
        <f>Reference!C2047</f>
        <v>0</v>
      </c>
      <c r="E2214">
        <f>Reference!B2047</f>
        <v>0</v>
      </c>
      <c r="F2214">
        <f>Reference!A2047</f>
        <v>0</v>
      </c>
      <c r="G2214">
        <f>Reference!F2047</f>
        <v>0</v>
      </c>
      <c r="H2214">
        <f>Reference!E2047</f>
        <v>0</v>
      </c>
      <c r="I2214">
        <f>Reference!D2047</f>
        <v>0</v>
      </c>
      <c r="J2214">
        <f>Reference!I2047</f>
        <v>0</v>
      </c>
      <c r="K2214">
        <f>Reference!H2047</f>
        <v>0</v>
      </c>
      <c r="L2214">
        <f>Reference!G2047</f>
        <v>0</v>
      </c>
      <c r="M2214">
        <f>Reference!L2047</f>
        <v>0</v>
      </c>
      <c r="N2214">
        <f>Reference!K2047</f>
        <v>0</v>
      </c>
      <c r="O2214">
        <f>Reference!J2047</f>
        <v>0</v>
      </c>
      <c r="P2214">
        <f>Reference!O2047</f>
        <v>0</v>
      </c>
      <c r="Q2214">
        <f>Reference!N2047</f>
        <v>0</v>
      </c>
      <c r="R2214">
        <f>Reference!M2047</f>
        <v>0</v>
      </c>
      <c r="S2214">
        <f>'Milestone 3'!R571</f>
        <v>0</v>
      </c>
      <c r="T2214">
        <f>'Milestone 3'!S571</f>
        <v>0</v>
      </c>
    </row>
    <row r="2215" spans="1:20">
      <c r="A2215">
        <f>'Milestone 3'!A572</f>
        <v>0</v>
      </c>
      <c r="B2215">
        <f>'Milestone 3'!B572</f>
        <v>0</v>
      </c>
      <c r="C2215" s="21">
        <f>'Controls Language'!BL494</f>
        <v>0</v>
      </c>
      <c r="D2215">
        <f>Reference!C2048</f>
        <v>0</v>
      </c>
      <c r="E2215">
        <f>Reference!B2048</f>
        <v>0</v>
      </c>
      <c r="F2215">
        <f>Reference!A2048</f>
        <v>0</v>
      </c>
      <c r="G2215">
        <f>Reference!F2048</f>
        <v>0</v>
      </c>
      <c r="H2215">
        <f>Reference!E2048</f>
        <v>0</v>
      </c>
      <c r="I2215">
        <f>Reference!D2048</f>
        <v>0</v>
      </c>
      <c r="J2215">
        <f>Reference!I2048</f>
        <v>0</v>
      </c>
      <c r="K2215">
        <f>Reference!H2048</f>
        <v>0</v>
      </c>
      <c r="L2215">
        <f>Reference!G2048</f>
        <v>0</v>
      </c>
      <c r="M2215">
        <f>Reference!L2048</f>
        <v>0</v>
      </c>
      <c r="N2215">
        <f>Reference!K2048</f>
        <v>0</v>
      </c>
      <c r="O2215">
        <f>Reference!J2048</f>
        <v>0</v>
      </c>
      <c r="P2215">
        <f>Reference!O2048</f>
        <v>0</v>
      </c>
      <c r="Q2215">
        <f>Reference!N2048</f>
        <v>0</v>
      </c>
      <c r="R2215">
        <f>Reference!M2048</f>
        <v>0</v>
      </c>
      <c r="S2215">
        <f>'Milestone 3'!R572</f>
        <v>0</v>
      </c>
      <c r="T2215">
        <f>'Milestone 3'!S572</f>
        <v>0</v>
      </c>
    </row>
    <row r="2216" spans="1:20">
      <c r="A2216">
        <f>'Milestone 3'!A573</f>
        <v>0</v>
      </c>
      <c r="B2216">
        <f>'Milestone 3'!B573</f>
        <v>0</v>
      </c>
      <c r="C2216" s="21">
        <f>'Controls Language'!BL495</f>
        <v>0</v>
      </c>
      <c r="D2216">
        <f>Reference!C2049</f>
        <v>0</v>
      </c>
      <c r="E2216">
        <f>Reference!B2049</f>
        <v>0</v>
      </c>
      <c r="F2216">
        <f>Reference!A2049</f>
        <v>0</v>
      </c>
      <c r="G2216">
        <f>Reference!F2049</f>
        <v>0</v>
      </c>
      <c r="H2216">
        <f>Reference!E2049</f>
        <v>0</v>
      </c>
      <c r="I2216">
        <f>Reference!D2049</f>
        <v>0</v>
      </c>
      <c r="J2216">
        <f>Reference!I2049</f>
        <v>0</v>
      </c>
      <c r="K2216">
        <f>Reference!H2049</f>
        <v>0</v>
      </c>
      <c r="L2216">
        <f>Reference!G2049</f>
        <v>0</v>
      </c>
      <c r="M2216">
        <f>Reference!L2049</f>
        <v>0</v>
      </c>
      <c r="N2216">
        <f>Reference!K2049</f>
        <v>0</v>
      </c>
      <c r="O2216">
        <f>Reference!J2049</f>
        <v>0</v>
      </c>
      <c r="P2216">
        <f>Reference!O2049</f>
        <v>0</v>
      </c>
      <c r="Q2216">
        <f>Reference!N2049</f>
        <v>0</v>
      </c>
      <c r="R2216">
        <f>Reference!M2049</f>
        <v>0</v>
      </c>
      <c r="S2216">
        <f>'Milestone 3'!R573</f>
        <v>0</v>
      </c>
      <c r="T2216">
        <f>'Milestone 3'!S573</f>
        <v>0</v>
      </c>
    </row>
    <row r="2217" spans="1:20">
      <c r="A2217">
        <f>'Milestone 3'!A574</f>
        <v>0</v>
      </c>
      <c r="B2217">
        <f>'Milestone 3'!B574</f>
        <v>0</v>
      </c>
      <c r="C2217" s="21">
        <f>'Controls Language'!BL496</f>
        <v>0</v>
      </c>
      <c r="D2217">
        <f>Reference!C2050</f>
        <v>0</v>
      </c>
      <c r="E2217">
        <f>Reference!B2050</f>
        <v>0</v>
      </c>
      <c r="F2217">
        <f>Reference!A2050</f>
        <v>0</v>
      </c>
      <c r="G2217">
        <f>Reference!F2050</f>
        <v>0</v>
      </c>
      <c r="H2217">
        <f>Reference!E2050</f>
        <v>0</v>
      </c>
      <c r="I2217">
        <f>Reference!D2050</f>
        <v>0</v>
      </c>
      <c r="J2217">
        <f>Reference!I2050</f>
        <v>0</v>
      </c>
      <c r="K2217">
        <f>Reference!H2050</f>
        <v>0</v>
      </c>
      <c r="L2217">
        <f>Reference!G2050</f>
        <v>0</v>
      </c>
      <c r="M2217">
        <f>Reference!L2050</f>
        <v>0</v>
      </c>
      <c r="N2217">
        <f>Reference!K2050</f>
        <v>0</v>
      </c>
      <c r="O2217">
        <f>Reference!J2050</f>
        <v>0</v>
      </c>
      <c r="P2217">
        <f>Reference!O2050</f>
        <v>0</v>
      </c>
      <c r="Q2217">
        <f>Reference!N2050</f>
        <v>0</v>
      </c>
      <c r="R2217">
        <f>Reference!M2050</f>
        <v>0</v>
      </c>
      <c r="S2217">
        <f>'Milestone 3'!R574</f>
        <v>0</v>
      </c>
      <c r="T2217">
        <f>'Milestone 3'!S574</f>
        <v>0</v>
      </c>
    </row>
    <row r="2218" spans="1:20">
      <c r="A2218">
        <f>'Milestone 3'!A575</f>
        <v>0</v>
      </c>
      <c r="B2218">
        <f>'Milestone 3'!B575</f>
        <v>0</v>
      </c>
      <c r="C2218" s="21">
        <f>'Controls Language'!BL497</f>
        <v>0</v>
      </c>
      <c r="D2218">
        <f>Reference!C2051</f>
        <v>0</v>
      </c>
      <c r="E2218">
        <f>Reference!B2051</f>
        <v>0</v>
      </c>
      <c r="F2218">
        <f>Reference!A2051</f>
        <v>0</v>
      </c>
      <c r="G2218">
        <f>Reference!F2051</f>
        <v>0</v>
      </c>
      <c r="H2218">
        <f>Reference!E2051</f>
        <v>0</v>
      </c>
      <c r="I2218">
        <f>Reference!D2051</f>
        <v>0</v>
      </c>
      <c r="J2218">
        <f>Reference!I2051</f>
        <v>0</v>
      </c>
      <c r="K2218">
        <f>Reference!H2051</f>
        <v>0</v>
      </c>
      <c r="L2218">
        <f>Reference!G2051</f>
        <v>0</v>
      </c>
      <c r="M2218">
        <f>Reference!L2051</f>
        <v>0</v>
      </c>
      <c r="N2218">
        <f>Reference!K2051</f>
        <v>0</v>
      </c>
      <c r="O2218">
        <f>Reference!J2051</f>
        <v>0</v>
      </c>
      <c r="P2218">
        <f>Reference!O2051</f>
        <v>0</v>
      </c>
      <c r="Q2218">
        <f>Reference!N2051</f>
        <v>0</v>
      </c>
      <c r="R2218">
        <f>Reference!M2051</f>
        <v>0</v>
      </c>
      <c r="S2218">
        <f>'Milestone 3'!R575</f>
        <v>0</v>
      </c>
      <c r="T2218">
        <f>'Milestone 3'!S575</f>
        <v>0</v>
      </c>
    </row>
    <row r="2219" spans="1:20">
      <c r="A2219">
        <f>'Milestone 3'!A576</f>
        <v>0</v>
      </c>
      <c r="B2219">
        <f>'Milestone 3'!B576</f>
        <v>0</v>
      </c>
      <c r="C2219" s="21">
        <f>'Controls Language'!BL498</f>
        <v>0</v>
      </c>
      <c r="D2219">
        <f>Reference!C2052</f>
        <v>0</v>
      </c>
      <c r="E2219">
        <f>Reference!B2052</f>
        <v>0</v>
      </c>
      <c r="F2219">
        <f>Reference!A2052</f>
        <v>0</v>
      </c>
      <c r="G2219">
        <f>Reference!F2052</f>
        <v>0</v>
      </c>
      <c r="H2219">
        <f>Reference!E2052</f>
        <v>0</v>
      </c>
      <c r="I2219">
        <f>Reference!D2052</f>
        <v>0</v>
      </c>
      <c r="J2219">
        <f>Reference!I2052</f>
        <v>0</v>
      </c>
      <c r="K2219">
        <f>Reference!H2052</f>
        <v>0</v>
      </c>
      <c r="L2219">
        <f>Reference!G2052</f>
        <v>0</v>
      </c>
      <c r="M2219">
        <f>Reference!L2052</f>
        <v>0</v>
      </c>
      <c r="N2219">
        <f>Reference!K2052</f>
        <v>0</v>
      </c>
      <c r="O2219">
        <f>Reference!J2052</f>
        <v>0</v>
      </c>
      <c r="P2219">
        <f>Reference!O2052</f>
        <v>0</v>
      </c>
      <c r="Q2219">
        <f>Reference!N2052</f>
        <v>0</v>
      </c>
      <c r="R2219">
        <f>Reference!M2052</f>
        <v>0</v>
      </c>
      <c r="S2219">
        <f>'Milestone 3'!R576</f>
        <v>0</v>
      </c>
      <c r="T2219">
        <f>'Milestone 3'!S576</f>
        <v>0</v>
      </c>
    </row>
    <row r="2220" spans="1:20">
      <c r="A2220">
        <f>'Milestone 3'!A577</f>
        <v>0</v>
      </c>
      <c r="B2220">
        <f>'Milestone 3'!B577</f>
        <v>0</v>
      </c>
      <c r="C2220" s="21">
        <f>'Controls Language'!BL499</f>
        <v>0</v>
      </c>
      <c r="D2220">
        <f>Reference!C2053</f>
        <v>0</v>
      </c>
      <c r="E2220">
        <f>Reference!B2053</f>
        <v>0</v>
      </c>
      <c r="F2220">
        <f>Reference!A2053</f>
        <v>0</v>
      </c>
      <c r="G2220">
        <f>Reference!F2053</f>
        <v>0</v>
      </c>
      <c r="H2220">
        <f>Reference!E2053</f>
        <v>0</v>
      </c>
      <c r="I2220">
        <f>Reference!D2053</f>
        <v>0</v>
      </c>
      <c r="J2220">
        <f>Reference!I2053</f>
        <v>0</v>
      </c>
      <c r="K2220">
        <f>Reference!H2053</f>
        <v>0</v>
      </c>
      <c r="L2220">
        <f>Reference!G2053</f>
        <v>0</v>
      </c>
      <c r="M2220">
        <f>Reference!L2053</f>
        <v>0</v>
      </c>
      <c r="N2220">
        <f>Reference!K2053</f>
        <v>0</v>
      </c>
      <c r="O2220">
        <f>Reference!J2053</f>
        <v>0</v>
      </c>
      <c r="P2220">
        <f>Reference!O2053</f>
        <v>0</v>
      </c>
      <c r="Q2220">
        <f>Reference!N2053</f>
        <v>0</v>
      </c>
      <c r="R2220">
        <f>Reference!M2053</f>
        <v>0</v>
      </c>
      <c r="S2220">
        <f>'Milestone 3'!R577</f>
        <v>0</v>
      </c>
      <c r="T2220">
        <f>'Milestone 3'!S577</f>
        <v>0</v>
      </c>
    </row>
    <row r="2221" spans="1:20">
      <c r="A2221">
        <f>'Milestone 3'!A578</f>
        <v>0</v>
      </c>
      <c r="B2221">
        <f>'Milestone 3'!B578</f>
        <v>0</v>
      </c>
      <c r="C2221" s="21">
        <f>'Controls Language'!BL500</f>
        <v>0</v>
      </c>
      <c r="D2221">
        <f>Reference!C2054</f>
        <v>0</v>
      </c>
      <c r="E2221">
        <f>Reference!B2054</f>
        <v>0</v>
      </c>
      <c r="F2221">
        <f>Reference!A2054</f>
        <v>0</v>
      </c>
      <c r="G2221">
        <f>Reference!F2054</f>
        <v>0</v>
      </c>
      <c r="H2221">
        <f>Reference!E2054</f>
        <v>0</v>
      </c>
      <c r="I2221">
        <f>Reference!D2054</f>
        <v>0</v>
      </c>
      <c r="J2221">
        <f>Reference!I2054</f>
        <v>0</v>
      </c>
      <c r="K2221">
        <f>Reference!H2054</f>
        <v>0</v>
      </c>
      <c r="L2221">
        <f>Reference!G2054</f>
        <v>0</v>
      </c>
      <c r="M2221">
        <f>Reference!L2054</f>
        <v>0</v>
      </c>
      <c r="N2221">
        <f>Reference!K2054</f>
        <v>0</v>
      </c>
      <c r="O2221">
        <f>Reference!J2054</f>
        <v>0</v>
      </c>
      <c r="P2221">
        <f>Reference!O2054</f>
        <v>0</v>
      </c>
      <c r="Q2221">
        <f>Reference!N2054</f>
        <v>0</v>
      </c>
      <c r="R2221">
        <f>Reference!M2054</f>
        <v>0</v>
      </c>
      <c r="S2221">
        <f>'Milestone 3'!R578</f>
        <v>0</v>
      </c>
      <c r="T2221">
        <f>'Milestone 3'!S578</f>
        <v>0</v>
      </c>
    </row>
    <row r="2222" spans="1:20">
      <c r="A2222">
        <f>'Milestone 3'!A579</f>
        <v>0</v>
      </c>
      <c r="B2222">
        <f>'Milestone 3'!B579</f>
        <v>0</v>
      </c>
      <c r="C2222" s="21">
        <f>'Controls Language'!BL501</f>
        <v>0</v>
      </c>
      <c r="D2222">
        <f>Reference!C2055</f>
        <v>0</v>
      </c>
      <c r="E2222">
        <f>Reference!B2055</f>
        <v>0</v>
      </c>
      <c r="F2222">
        <f>Reference!A2055</f>
        <v>0</v>
      </c>
      <c r="G2222">
        <f>Reference!F2055</f>
        <v>0</v>
      </c>
      <c r="H2222">
        <f>Reference!E2055</f>
        <v>0</v>
      </c>
      <c r="I2222">
        <f>Reference!D2055</f>
        <v>0</v>
      </c>
      <c r="J2222">
        <f>Reference!I2055</f>
        <v>0</v>
      </c>
      <c r="K2222">
        <f>Reference!H2055</f>
        <v>0</v>
      </c>
      <c r="L2222">
        <f>Reference!G2055</f>
        <v>0</v>
      </c>
      <c r="M2222">
        <f>Reference!L2055</f>
        <v>0</v>
      </c>
      <c r="N2222">
        <f>Reference!K2055</f>
        <v>0</v>
      </c>
      <c r="O2222">
        <f>Reference!J2055</f>
        <v>0</v>
      </c>
      <c r="P2222">
        <f>Reference!O2055</f>
        <v>0</v>
      </c>
      <c r="Q2222">
        <f>Reference!N2055</f>
        <v>0</v>
      </c>
      <c r="R2222">
        <f>Reference!M2055</f>
        <v>0</v>
      </c>
      <c r="S2222">
        <f>'Milestone 3'!R579</f>
        <v>0</v>
      </c>
      <c r="T2222">
        <f>'Milestone 3'!S579</f>
        <v>0</v>
      </c>
    </row>
    <row r="2223" spans="1:20">
      <c r="A2223">
        <f>'Milestone 3'!A580</f>
        <v>0</v>
      </c>
      <c r="B2223">
        <f>'Milestone 3'!B580</f>
        <v>0</v>
      </c>
      <c r="C2223" s="21">
        <f>'Controls Language'!BL502</f>
        <v>0</v>
      </c>
      <c r="D2223">
        <f>Reference!C2056</f>
        <v>0</v>
      </c>
      <c r="E2223">
        <f>Reference!B2056</f>
        <v>0</v>
      </c>
      <c r="F2223">
        <f>Reference!A2056</f>
        <v>0</v>
      </c>
      <c r="G2223">
        <f>Reference!F2056</f>
        <v>0</v>
      </c>
      <c r="H2223">
        <f>Reference!E2056</f>
        <v>0</v>
      </c>
      <c r="I2223">
        <f>Reference!D2056</f>
        <v>0</v>
      </c>
      <c r="J2223">
        <f>Reference!I2056</f>
        <v>0</v>
      </c>
      <c r="K2223">
        <f>Reference!H2056</f>
        <v>0</v>
      </c>
      <c r="L2223">
        <f>Reference!G2056</f>
        <v>0</v>
      </c>
      <c r="M2223">
        <f>Reference!L2056</f>
        <v>0</v>
      </c>
      <c r="N2223">
        <f>Reference!K2056</f>
        <v>0</v>
      </c>
      <c r="O2223">
        <f>Reference!J2056</f>
        <v>0</v>
      </c>
      <c r="P2223">
        <f>Reference!O2056</f>
        <v>0</v>
      </c>
      <c r="Q2223">
        <f>Reference!N2056</f>
        <v>0</v>
      </c>
      <c r="R2223">
        <f>Reference!M2056</f>
        <v>0</v>
      </c>
      <c r="S2223">
        <f>'Milestone 3'!R580</f>
        <v>0</v>
      </c>
      <c r="T2223">
        <f>'Milestone 3'!S580</f>
        <v>0</v>
      </c>
    </row>
    <row r="2224" spans="1:20">
      <c r="A2224">
        <f>'Milestone 3'!A581</f>
        <v>0</v>
      </c>
      <c r="B2224">
        <f>'Milestone 3'!B581</f>
        <v>0</v>
      </c>
      <c r="C2224" s="21">
        <f>'Controls Language'!BL503</f>
        <v>0</v>
      </c>
      <c r="D2224">
        <f>Reference!C2057</f>
        <v>0</v>
      </c>
      <c r="E2224">
        <f>Reference!B2057</f>
        <v>0</v>
      </c>
      <c r="F2224">
        <f>Reference!A2057</f>
        <v>0</v>
      </c>
      <c r="G2224">
        <f>Reference!F2057</f>
        <v>0</v>
      </c>
      <c r="H2224">
        <f>Reference!E2057</f>
        <v>0</v>
      </c>
      <c r="I2224">
        <f>Reference!D2057</f>
        <v>0</v>
      </c>
      <c r="J2224">
        <f>Reference!I2057</f>
        <v>0</v>
      </c>
      <c r="K2224">
        <f>Reference!H2057</f>
        <v>0</v>
      </c>
      <c r="L2224">
        <f>Reference!G2057</f>
        <v>0</v>
      </c>
      <c r="M2224">
        <f>Reference!L2057</f>
        <v>0</v>
      </c>
      <c r="N2224">
        <f>Reference!K2057</f>
        <v>0</v>
      </c>
      <c r="O2224">
        <f>Reference!J2057</f>
        <v>0</v>
      </c>
      <c r="P2224">
        <f>Reference!O2057</f>
        <v>0</v>
      </c>
      <c r="Q2224">
        <f>Reference!N2057</f>
        <v>0</v>
      </c>
      <c r="R2224">
        <f>Reference!M2057</f>
        <v>0</v>
      </c>
      <c r="S2224">
        <f>'Milestone 3'!R581</f>
        <v>0</v>
      </c>
      <c r="T2224">
        <f>'Milestone 3'!S581</f>
        <v>0</v>
      </c>
    </row>
    <row r="2225" spans="1:20">
      <c r="A2225">
        <f>'Milestone 3'!A582</f>
        <v>0</v>
      </c>
      <c r="B2225">
        <f>'Milestone 3'!B582</f>
        <v>0</v>
      </c>
      <c r="C2225" s="21">
        <f>'Controls Language'!BL504</f>
        <v>0</v>
      </c>
      <c r="D2225">
        <f>Reference!C2058</f>
        <v>0</v>
      </c>
      <c r="E2225">
        <f>Reference!B2058</f>
        <v>0</v>
      </c>
      <c r="F2225">
        <f>Reference!A2058</f>
        <v>0</v>
      </c>
      <c r="G2225">
        <f>Reference!F2058</f>
        <v>0</v>
      </c>
      <c r="H2225">
        <f>Reference!E2058</f>
        <v>0</v>
      </c>
      <c r="I2225">
        <f>Reference!D2058</f>
        <v>0</v>
      </c>
      <c r="J2225">
        <f>Reference!I2058</f>
        <v>0</v>
      </c>
      <c r="K2225">
        <f>Reference!H2058</f>
        <v>0</v>
      </c>
      <c r="L2225">
        <f>Reference!G2058</f>
        <v>0</v>
      </c>
      <c r="M2225">
        <f>Reference!L2058</f>
        <v>0</v>
      </c>
      <c r="N2225">
        <f>Reference!K2058</f>
        <v>0</v>
      </c>
      <c r="O2225">
        <f>Reference!J2058</f>
        <v>0</v>
      </c>
      <c r="P2225">
        <f>Reference!O2058</f>
        <v>0</v>
      </c>
      <c r="Q2225">
        <f>Reference!N2058</f>
        <v>0</v>
      </c>
      <c r="R2225">
        <f>Reference!M2058</f>
        <v>0</v>
      </c>
      <c r="S2225">
        <f>'Milestone 3'!R582</f>
        <v>0</v>
      </c>
      <c r="T2225">
        <f>'Milestone 3'!S582</f>
        <v>0</v>
      </c>
    </row>
    <row r="2226" spans="1:20">
      <c r="A2226">
        <f>'Milestone 3'!A583</f>
        <v>0</v>
      </c>
      <c r="B2226">
        <f>'Milestone 3'!B583</f>
        <v>0</v>
      </c>
      <c r="C2226" s="21">
        <f>'Controls Language'!BL505</f>
        <v>0</v>
      </c>
      <c r="D2226">
        <f>Reference!C2059</f>
        <v>0</v>
      </c>
      <c r="E2226">
        <f>Reference!B2059</f>
        <v>0</v>
      </c>
      <c r="F2226">
        <f>Reference!A2059</f>
        <v>0</v>
      </c>
      <c r="G2226">
        <f>Reference!F2059</f>
        <v>0</v>
      </c>
      <c r="H2226">
        <f>Reference!E2059</f>
        <v>0</v>
      </c>
      <c r="I2226">
        <f>Reference!D2059</f>
        <v>0</v>
      </c>
      <c r="J2226">
        <f>Reference!I2059</f>
        <v>0</v>
      </c>
      <c r="K2226">
        <f>Reference!H2059</f>
        <v>0</v>
      </c>
      <c r="L2226">
        <f>Reference!G2059</f>
        <v>0</v>
      </c>
      <c r="M2226">
        <f>Reference!L2059</f>
        <v>0</v>
      </c>
      <c r="N2226">
        <f>Reference!K2059</f>
        <v>0</v>
      </c>
      <c r="O2226">
        <f>Reference!J2059</f>
        <v>0</v>
      </c>
      <c r="P2226">
        <f>Reference!O2059</f>
        <v>0</v>
      </c>
      <c r="Q2226">
        <f>Reference!N2059</f>
        <v>0</v>
      </c>
      <c r="R2226">
        <f>Reference!M2059</f>
        <v>0</v>
      </c>
      <c r="S2226">
        <f>'Milestone 3'!R583</f>
        <v>0</v>
      </c>
      <c r="T2226">
        <f>'Milestone 3'!S583</f>
        <v>0</v>
      </c>
    </row>
    <row r="2227" spans="1:20">
      <c r="A2227">
        <f>'Milestone 3'!A584</f>
        <v>0</v>
      </c>
      <c r="B2227">
        <f>'Milestone 3'!B584</f>
        <v>0</v>
      </c>
      <c r="C2227" s="21">
        <f>'Controls Language'!BL506</f>
        <v>0</v>
      </c>
      <c r="D2227">
        <f>Reference!C2060</f>
        <v>0</v>
      </c>
      <c r="E2227">
        <f>Reference!B2060</f>
        <v>0</v>
      </c>
      <c r="F2227">
        <f>Reference!A2060</f>
        <v>0</v>
      </c>
      <c r="G2227">
        <f>Reference!F2060</f>
        <v>0</v>
      </c>
      <c r="H2227">
        <f>Reference!E2060</f>
        <v>0</v>
      </c>
      <c r="I2227">
        <f>Reference!D2060</f>
        <v>0</v>
      </c>
      <c r="J2227">
        <f>Reference!I2060</f>
        <v>0</v>
      </c>
      <c r="K2227">
        <f>Reference!H2060</f>
        <v>0</v>
      </c>
      <c r="L2227">
        <f>Reference!G2060</f>
        <v>0</v>
      </c>
      <c r="M2227">
        <f>Reference!L2060</f>
        <v>0</v>
      </c>
      <c r="N2227">
        <f>Reference!K2060</f>
        <v>0</v>
      </c>
      <c r="O2227">
        <f>Reference!J2060</f>
        <v>0</v>
      </c>
      <c r="P2227">
        <f>Reference!O2060</f>
        <v>0</v>
      </c>
      <c r="Q2227">
        <f>Reference!N2060</f>
        <v>0</v>
      </c>
      <c r="R2227">
        <f>Reference!M2060</f>
        <v>0</v>
      </c>
      <c r="S2227">
        <f>'Milestone 3'!R584</f>
        <v>0</v>
      </c>
      <c r="T2227">
        <f>'Milestone 3'!S584</f>
        <v>0</v>
      </c>
    </row>
    <row r="2228" spans="1:20">
      <c r="A2228">
        <f>'Milestone 3'!A585</f>
        <v>0</v>
      </c>
      <c r="B2228">
        <f>'Milestone 3'!B585</f>
        <v>0</v>
      </c>
      <c r="C2228" s="21">
        <f>'Controls Language'!BL507</f>
        <v>0</v>
      </c>
      <c r="D2228">
        <f>Reference!C2061</f>
        <v>0</v>
      </c>
      <c r="E2228">
        <f>Reference!B2061</f>
        <v>0</v>
      </c>
      <c r="F2228">
        <f>Reference!A2061</f>
        <v>0</v>
      </c>
      <c r="G2228">
        <f>Reference!F2061</f>
        <v>0</v>
      </c>
      <c r="H2228">
        <f>Reference!E2061</f>
        <v>0</v>
      </c>
      <c r="I2228">
        <f>Reference!D2061</f>
        <v>0</v>
      </c>
      <c r="J2228">
        <f>Reference!I2061</f>
        <v>0</v>
      </c>
      <c r="K2228">
        <f>Reference!H2061</f>
        <v>0</v>
      </c>
      <c r="L2228">
        <f>Reference!G2061</f>
        <v>0</v>
      </c>
      <c r="M2228">
        <f>Reference!L2061</f>
        <v>0</v>
      </c>
      <c r="N2228">
        <f>Reference!K2061</f>
        <v>0</v>
      </c>
      <c r="O2228">
        <f>Reference!J2061</f>
        <v>0</v>
      </c>
      <c r="P2228">
        <f>Reference!O2061</f>
        <v>0</v>
      </c>
      <c r="Q2228">
        <f>Reference!N2061</f>
        <v>0</v>
      </c>
      <c r="R2228">
        <f>Reference!M2061</f>
        <v>0</v>
      </c>
      <c r="S2228">
        <f>'Milestone 3'!R585</f>
        <v>0</v>
      </c>
      <c r="T2228">
        <f>'Milestone 3'!S585</f>
        <v>0</v>
      </c>
    </row>
    <row r="2229" spans="1:20">
      <c r="A2229">
        <f>'Milestone 3'!A586</f>
        <v>0</v>
      </c>
      <c r="B2229">
        <f>'Milestone 3'!B586</f>
        <v>0</v>
      </c>
      <c r="C2229" s="21">
        <f>'Controls Language'!BL508</f>
        <v>0</v>
      </c>
      <c r="D2229">
        <f>Reference!C2062</f>
        <v>0</v>
      </c>
      <c r="E2229">
        <f>Reference!B2062</f>
        <v>0</v>
      </c>
      <c r="F2229">
        <f>Reference!A2062</f>
        <v>0</v>
      </c>
      <c r="G2229">
        <f>Reference!F2062</f>
        <v>0</v>
      </c>
      <c r="H2229">
        <f>Reference!E2062</f>
        <v>0</v>
      </c>
      <c r="I2229">
        <f>Reference!D2062</f>
        <v>0</v>
      </c>
      <c r="J2229">
        <f>Reference!I2062</f>
        <v>0</v>
      </c>
      <c r="K2229">
        <f>Reference!H2062</f>
        <v>0</v>
      </c>
      <c r="L2229">
        <f>Reference!G2062</f>
        <v>0</v>
      </c>
      <c r="M2229">
        <f>Reference!L2062</f>
        <v>0</v>
      </c>
      <c r="N2229">
        <f>Reference!K2062</f>
        <v>0</v>
      </c>
      <c r="O2229">
        <f>Reference!J2062</f>
        <v>0</v>
      </c>
      <c r="P2229">
        <f>Reference!O2062</f>
        <v>0</v>
      </c>
      <c r="Q2229">
        <f>Reference!N2062</f>
        <v>0</v>
      </c>
      <c r="R2229">
        <f>Reference!M2062</f>
        <v>0</v>
      </c>
      <c r="S2229">
        <f>'Milestone 3'!R586</f>
        <v>0</v>
      </c>
      <c r="T2229">
        <f>'Milestone 3'!S586</f>
        <v>0</v>
      </c>
    </row>
    <row r="2230" spans="1:20">
      <c r="A2230">
        <f>'Milestone 3'!A587</f>
        <v>0</v>
      </c>
      <c r="B2230">
        <f>'Milestone 3'!B587</f>
        <v>0</v>
      </c>
      <c r="C2230" s="21">
        <f>'Controls Language'!BL509</f>
        <v>0</v>
      </c>
      <c r="D2230">
        <f>Reference!C2063</f>
        <v>0</v>
      </c>
      <c r="E2230">
        <f>Reference!B2063</f>
        <v>0</v>
      </c>
      <c r="F2230">
        <f>Reference!A2063</f>
        <v>0</v>
      </c>
      <c r="G2230">
        <f>Reference!F2063</f>
        <v>0</v>
      </c>
      <c r="H2230">
        <f>Reference!E2063</f>
        <v>0</v>
      </c>
      <c r="I2230">
        <f>Reference!D2063</f>
        <v>0</v>
      </c>
      <c r="J2230">
        <f>Reference!I2063</f>
        <v>0</v>
      </c>
      <c r="K2230">
        <f>Reference!H2063</f>
        <v>0</v>
      </c>
      <c r="L2230">
        <f>Reference!G2063</f>
        <v>0</v>
      </c>
      <c r="M2230">
        <f>Reference!L2063</f>
        <v>0</v>
      </c>
      <c r="N2230">
        <f>Reference!K2063</f>
        <v>0</v>
      </c>
      <c r="O2230">
        <f>Reference!J2063</f>
        <v>0</v>
      </c>
      <c r="P2230">
        <f>Reference!O2063</f>
        <v>0</v>
      </c>
      <c r="Q2230">
        <f>Reference!N2063</f>
        <v>0</v>
      </c>
      <c r="R2230">
        <f>Reference!M2063</f>
        <v>0</v>
      </c>
      <c r="S2230">
        <f>'Milestone 3'!R587</f>
        <v>0</v>
      </c>
      <c r="T2230">
        <f>'Milestone 3'!S587</f>
        <v>0</v>
      </c>
    </row>
    <row r="2231" spans="1:20">
      <c r="A2231">
        <f>'Milestone 3'!A588</f>
        <v>0</v>
      </c>
      <c r="B2231">
        <f>'Milestone 3'!B588</f>
        <v>0</v>
      </c>
      <c r="C2231" s="21">
        <f>'Controls Language'!BL510</f>
        <v>0</v>
      </c>
      <c r="D2231">
        <f>Reference!C2064</f>
        <v>0</v>
      </c>
      <c r="E2231">
        <f>Reference!B2064</f>
        <v>0</v>
      </c>
      <c r="F2231">
        <f>Reference!A2064</f>
        <v>0</v>
      </c>
      <c r="G2231">
        <f>Reference!F2064</f>
        <v>0</v>
      </c>
      <c r="H2231">
        <f>Reference!E2064</f>
        <v>0</v>
      </c>
      <c r="I2231">
        <f>Reference!D2064</f>
        <v>0</v>
      </c>
      <c r="J2231">
        <f>Reference!I2064</f>
        <v>0</v>
      </c>
      <c r="K2231">
        <f>Reference!H2064</f>
        <v>0</v>
      </c>
      <c r="L2231">
        <f>Reference!G2064</f>
        <v>0</v>
      </c>
      <c r="M2231">
        <f>Reference!L2064</f>
        <v>0</v>
      </c>
      <c r="N2231">
        <f>Reference!K2064</f>
        <v>0</v>
      </c>
      <c r="O2231">
        <f>Reference!J2064</f>
        <v>0</v>
      </c>
      <c r="P2231">
        <f>Reference!O2064</f>
        <v>0</v>
      </c>
      <c r="Q2231">
        <f>Reference!N2064</f>
        <v>0</v>
      </c>
      <c r="R2231">
        <f>Reference!M2064</f>
        <v>0</v>
      </c>
      <c r="S2231">
        <f>'Milestone 3'!R588</f>
        <v>0</v>
      </c>
      <c r="T2231">
        <f>'Milestone 3'!S588</f>
        <v>0</v>
      </c>
    </row>
    <row r="2232" spans="1:20">
      <c r="B2232" s="21"/>
      <c r="C2232" s="21"/>
      <c r="D2232" s="21"/>
      <c r="E2232" s="21"/>
    </row>
    <row r="2233" spans="1:20">
      <c r="B2233" s="21"/>
      <c r="C2233" s="21"/>
      <c r="D2233" s="21"/>
      <c r="E2233" s="21"/>
    </row>
    <row r="2234" spans="1:20">
      <c r="B2234" s="21"/>
      <c r="C2234" s="21"/>
      <c r="D2234" s="21"/>
      <c r="E2234" s="21"/>
    </row>
    <row r="2235" spans="1:20">
      <c r="B2235" s="21"/>
      <c r="C2235" s="21"/>
      <c r="D2235" s="21"/>
      <c r="E2235" s="21"/>
    </row>
    <row r="2236" spans="1:20">
      <c r="B2236" s="21"/>
      <c r="C2236" s="21"/>
      <c r="D2236" s="21"/>
      <c r="E2236" s="21"/>
    </row>
    <row r="2237" spans="1:20">
      <c r="B2237" s="21"/>
      <c r="C2237" s="21"/>
      <c r="D2237" s="21"/>
      <c r="E2237" s="21"/>
    </row>
    <row r="2238" spans="1:20">
      <c r="B2238" s="21"/>
      <c r="C2238" s="21"/>
      <c r="D2238" s="21"/>
      <c r="E2238" s="21"/>
    </row>
    <row r="2239" spans="1:20">
      <c r="B2239" s="21"/>
      <c r="C2239" s="21"/>
      <c r="D2239" s="21"/>
      <c r="E2239" s="21"/>
    </row>
    <row r="2240" spans="1:20">
      <c r="B2240" s="21"/>
      <c r="C2240" s="21"/>
      <c r="D2240" s="21"/>
      <c r="E2240" s="21"/>
    </row>
    <row r="2241" spans="2:5">
      <c r="B2241" s="21"/>
      <c r="C2241" s="21"/>
      <c r="D2241" s="21"/>
      <c r="E2241" s="21"/>
    </row>
    <row r="2242" spans="2:5">
      <c r="B2242" s="21"/>
      <c r="C2242" s="21"/>
      <c r="D2242" s="21"/>
      <c r="E2242" s="21"/>
    </row>
    <row r="2243" spans="2:5">
      <c r="B2243" s="21"/>
      <c r="C2243" s="21"/>
      <c r="D2243" s="21"/>
      <c r="E2243" s="21"/>
    </row>
    <row r="2244" spans="2:5">
      <c r="B2244" s="21"/>
      <c r="C2244" s="21"/>
      <c r="D2244" s="21"/>
      <c r="E2244" s="21"/>
    </row>
    <row r="2245" spans="2:5">
      <c r="B2245" s="21"/>
      <c r="C2245" s="21"/>
      <c r="D2245" s="21"/>
      <c r="E2245" s="21"/>
    </row>
    <row r="2246" spans="2:5">
      <c r="B2246" s="21"/>
      <c r="C2246" s="21"/>
      <c r="D2246" s="21"/>
      <c r="E2246" s="21"/>
    </row>
    <row r="2247" spans="2:5">
      <c r="B2247" s="21"/>
      <c r="C2247" s="21"/>
      <c r="D2247" s="21"/>
      <c r="E2247" s="21"/>
    </row>
    <row r="2248" spans="2:5">
      <c r="B2248" s="21"/>
      <c r="C2248" s="21"/>
      <c r="D2248" s="21"/>
      <c r="E2248" s="21"/>
    </row>
    <row r="2249" spans="2:5">
      <c r="B2249" s="21"/>
      <c r="C2249" s="21"/>
      <c r="D2249" s="21"/>
      <c r="E2249" s="21"/>
    </row>
    <row r="2250" spans="2:5">
      <c r="B2250" s="21"/>
      <c r="C2250" s="21"/>
      <c r="D2250" s="21"/>
      <c r="E2250" s="21"/>
    </row>
    <row r="2251" spans="2:5">
      <c r="B2251" s="21"/>
      <c r="C2251" s="21"/>
      <c r="D2251" s="21"/>
      <c r="E2251" s="21"/>
    </row>
    <row r="2252" spans="2:5">
      <c r="B2252" s="21"/>
      <c r="C2252" s="21"/>
      <c r="D2252" s="21"/>
      <c r="E2252" s="21"/>
    </row>
    <row r="2253" spans="2:5">
      <c r="B2253" s="21"/>
      <c r="C2253" s="21"/>
      <c r="D2253" s="21"/>
      <c r="E2253" s="21"/>
    </row>
    <row r="2254" spans="2:5">
      <c r="B2254" s="21"/>
      <c r="C2254" s="21"/>
      <c r="D2254" s="21"/>
      <c r="E2254" s="21"/>
    </row>
    <row r="2255" spans="2:5">
      <c r="B2255" s="21"/>
      <c r="C2255" s="21"/>
      <c r="D2255" s="21"/>
      <c r="E2255" s="21"/>
    </row>
    <row r="2256" spans="2:5">
      <c r="B2256" s="21"/>
      <c r="C2256" s="21"/>
      <c r="D2256" s="21"/>
      <c r="E2256" s="21"/>
    </row>
    <row r="2257" spans="2:5">
      <c r="B2257" s="21"/>
      <c r="C2257" s="21"/>
      <c r="D2257" s="21"/>
      <c r="E2257" s="21"/>
    </row>
    <row r="2258" spans="2:5">
      <c r="B2258" s="21"/>
      <c r="C2258" s="21"/>
      <c r="D2258" s="21"/>
      <c r="E2258" s="21"/>
    </row>
    <row r="2259" spans="2:5">
      <c r="B2259" s="21"/>
      <c r="C2259" s="21"/>
      <c r="D2259" s="21"/>
      <c r="E2259" s="21"/>
    </row>
    <row r="2260" spans="2:5">
      <c r="B2260" s="21"/>
      <c r="C2260" s="21"/>
      <c r="D2260" s="21"/>
      <c r="E2260" s="21"/>
    </row>
    <row r="2261" spans="2:5">
      <c r="B2261" s="21"/>
      <c r="C2261" s="21"/>
      <c r="D2261" s="21"/>
      <c r="E2261" s="21"/>
    </row>
    <row r="2262" spans="2:5">
      <c r="B2262" s="21"/>
      <c r="C2262" s="21"/>
      <c r="D2262" s="21"/>
      <c r="E2262" s="21"/>
    </row>
    <row r="2263" spans="2:5">
      <c r="B2263" s="21"/>
      <c r="C2263" s="21"/>
      <c r="D2263" s="21"/>
      <c r="E2263" s="21"/>
    </row>
    <row r="2264" spans="2:5">
      <c r="B2264" s="21"/>
      <c r="C2264" s="21"/>
      <c r="D2264" s="21"/>
      <c r="E2264" s="21"/>
    </row>
    <row r="2265" spans="2:5">
      <c r="B2265" s="21"/>
      <c r="C2265" s="21"/>
      <c r="D2265" s="21"/>
      <c r="E2265" s="21"/>
    </row>
    <row r="2266" spans="2:5">
      <c r="B2266" s="21"/>
      <c r="C2266" s="21"/>
      <c r="D2266" s="21"/>
      <c r="E2266" s="21"/>
    </row>
    <row r="2267" spans="2:5">
      <c r="B2267" s="21"/>
      <c r="C2267" s="21"/>
      <c r="D2267" s="21"/>
      <c r="E2267" s="21"/>
    </row>
    <row r="2649" spans="1:2">
      <c r="A2649" s="52"/>
      <c r="B2649" s="52"/>
    </row>
    <row r="2650" spans="1:2">
      <c r="B2650" s="52"/>
    </row>
    <row r="2651" spans="1:2">
      <c r="B2651" s="53"/>
    </row>
    <row r="2658" spans="1:8">
      <c r="A2658" s="54"/>
    </row>
    <row r="2661" spans="1:8">
      <c r="H2661" s="54"/>
    </row>
    <row r="2665" spans="1:8">
      <c r="D2665" s="21"/>
    </row>
    <row r="2666" spans="1:8">
      <c r="D2666" s="21"/>
    </row>
    <row r="2667" spans="1:8">
      <c r="D2667" s="21"/>
    </row>
    <row r="2668" spans="1:8">
      <c r="D2668" s="21"/>
    </row>
    <row r="2669" spans="1:8">
      <c r="D2669" s="21"/>
    </row>
    <row r="2670" spans="1:8">
      <c r="D2670" s="21"/>
    </row>
    <row r="2671" spans="1:8">
      <c r="D2671" s="21"/>
    </row>
    <row r="2672" spans="1:8">
      <c r="D2672" s="21"/>
    </row>
    <row r="2673" spans="4:4">
      <c r="D2673" s="21"/>
    </row>
    <row r="2674" spans="4:4">
      <c r="D2674" s="21"/>
    </row>
    <row r="2675" spans="4:4">
      <c r="D2675" s="21"/>
    </row>
    <row r="2676" spans="4:4">
      <c r="D2676" s="21"/>
    </row>
    <row r="2677" spans="4:4">
      <c r="D2677" s="21"/>
    </row>
    <row r="2678" spans="4:4">
      <c r="D2678" s="21"/>
    </row>
    <row r="2679" spans="4:4">
      <c r="D2679" s="21"/>
    </row>
    <row r="2680" spans="4:4">
      <c r="D2680" s="21"/>
    </row>
    <row r="2681" spans="4:4">
      <c r="D2681" s="21"/>
    </row>
    <row r="2682" spans="4:4">
      <c r="D2682" s="21"/>
    </row>
    <row r="2683" spans="4:4">
      <c r="D2683" s="21"/>
    </row>
    <row r="2684" spans="4:4">
      <c r="D2684" s="21"/>
    </row>
    <row r="2685" spans="4:4">
      <c r="D2685" s="21"/>
    </row>
    <row r="2686" spans="4:4">
      <c r="D2686" s="21"/>
    </row>
    <row r="2687" spans="4:4">
      <c r="D2687" s="21"/>
    </row>
    <row r="2688" spans="4:4">
      <c r="D2688" s="21"/>
    </row>
    <row r="2689" spans="4:4">
      <c r="D2689" s="21"/>
    </row>
    <row r="2690" spans="4:4">
      <c r="D2690" s="21"/>
    </row>
    <row r="2691" spans="4:4">
      <c r="D2691" s="21"/>
    </row>
    <row r="2692" spans="4:4">
      <c r="D2692" s="21"/>
    </row>
    <row r="2693" spans="4:4">
      <c r="D2693" s="21"/>
    </row>
    <row r="2694" spans="4:4">
      <c r="D2694" s="21"/>
    </row>
    <row r="2695" spans="4:4">
      <c r="D2695" s="21"/>
    </row>
    <row r="2696" spans="4:4">
      <c r="D2696" s="21"/>
    </row>
    <row r="2697" spans="4:4">
      <c r="D2697" s="21"/>
    </row>
    <row r="2698" spans="4:4">
      <c r="D2698" s="21"/>
    </row>
    <row r="2699" spans="4:4">
      <c r="D2699" s="21"/>
    </row>
    <row r="2700" spans="4:4">
      <c r="D2700" s="21"/>
    </row>
    <row r="2701" spans="4:4">
      <c r="D2701" s="21"/>
    </row>
    <row r="2702" spans="4:4">
      <c r="D2702" s="21"/>
    </row>
    <row r="2703" spans="4:4">
      <c r="D2703" s="21"/>
    </row>
    <row r="2704" spans="4:4">
      <c r="D2704" s="21"/>
    </row>
    <row r="2705" spans="4:4">
      <c r="D2705" s="21"/>
    </row>
    <row r="2706" spans="4:4">
      <c r="D2706" s="21"/>
    </row>
    <row r="2707" spans="4:4">
      <c r="D2707" s="21"/>
    </row>
    <row r="2708" spans="4:4">
      <c r="D2708" s="21"/>
    </row>
    <row r="2709" spans="4:4">
      <c r="D2709" s="21"/>
    </row>
    <row r="2710" spans="4:4">
      <c r="D2710" s="21"/>
    </row>
    <row r="2711" spans="4:4">
      <c r="D2711" s="21"/>
    </row>
    <row r="2712" spans="4:4">
      <c r="D2712" s="21"/>
    </row>
    <row r="2713" spans="4:4">
      <c r="D2713" s="21"/>
    </row>
    <row r="2714" spans="4:4">
      <c r="D2714" s="21"/>
    </row>
    <row r="2715" spans="4:4">
      <c r="D2715" s="21"/>
    </row>
    <row r="2716" spans="4:4">
      <c r="D2716" s="21"/>
    </row>
    <row r="2717" spans="4:4">
      <c r="D2717" s="21"/>
    </row>
    <row r="2718" spans="4:4">
      <c r="D2718" s="21"/>
    </row>
    <row r="2719" spans="4:4">
      <c r="D2719" s="21"/>
    </row>
    <row r="2720" spans="4:4">
      <c r="D2720" s="21"/>
    </row>
    <row r="2721" spans="4:4">
      <c r="D2721" s="21"/>
    </row>
    <row r="2722" spans="4:4">
      <c r="D2722" s="21"/>
    </row>
    <row r="2723" spans="4:4">
      <c r="D2723" s="21"/>
    </row>
    <row r="2724" spans="4:4">
      <c r="D2724" s="21"/>
    </row>
    <row r="2725" spans="4:4">
      <c r="D2725" s="21"/>
    </row>
    <row r="2726" spans="4:4">
      <c r="D2726" s="21"/>
    </row>
    <row r="2727" spans="4:4">
      <c r="D2727" s="21"/>
    </row>
    <row r="2728" spans="4:4">
      <c r="D2728" s="21"/>
    </row>
    <row r="2729" spans="4:4">
      <c r="D2729" s="21"/>
    </row>
    <row r="2730" spans="4:4">
      <c r="D2730" s="21"/>
    </row>
    <row r="2731" spans="4:4">
      <c r="D2731" s="21"/>
    </row>
    <row r="2732" spans="4:4">
      <c r="D2732" s="21"/>
    </row>
    <row r="2733" spans="4:4">
      <c r="D2733" s="21"/>
    </row>
    <row r="2734" spans="4:4">
      <c r="D2734" s="21"/>
    </row>
    <row r="2735" spans="4:4">
      <c r="D2735" s="21"/>
    </row>
    <row r="2736" spans="4:4">
      <c r="D2736" s="21"/>
    </row>
    <row r="2737" spans="4:4">
      <c r="D2737" s="21"/>
    </row>
    <row r="2738" spans="4:4">
      <c r="D2738" s="21"/>
    </row>
    <row r="2739" spans="4:4">
      <c r="D2739" s="21"/>
    </row>
    <row r="2740" spans="4:4">
      <c r="D2740" s="21"/>
    </row>
    <row r="2741" spans="4:4">
      <c r="D2741" s="21"/>
    </row>
    <row r="2742" spans="4:4">
      <c r="D2742" s="21"/>
    </row>
    <row r="2743" spans="4:4">
      <c r="D2743" s="21"/>
    </row>
    <row r="2744" spans="4:4">
      <c r="D2744" s="21"/>
    </row>
    <row r="2745" spans="4:4">
      <c r="D2745" s="21"/>
    </row>
    <row r="2746" spans="4:4">
      <c r="D2746" s="21"/>
    </row>
    <row r="2747" spans="4:4">
      <c r="D2747" s="21"/>
    </row>
    <row r="2748" spans="4:4">
      <c r="D2748" s="21"/>
    </row>
    <row r="2749" spans="4:4">
      <c r="D2749" s="21"/>
    </row>
    <row r="2750" spans="4:4">
      <c r="D2750" s="21"/>
    </row>
    <row r="2751" spans="4:4">
      <c r="D2751" s="21"/>
    </row>
    <row r="2752" spans="4:4">
      <c r="D2752" s="21"/>
    </row>
    <row r="2753" spans="4:4">
      <c r="D2753" s="21"/>
    </row>
    <row r="2754" spans="4:4">
      <c r="D2754" s="21"/>
    </row>
    <row r="2755" spans="4:4">
      <c r="D2755" s="21"/>
    </row>
    <row r="2756" spans="4:4">
      <c r="D2756" s="21"/>
    </row>
    <row r="2757" spans="4:4">
      <c r="D2757" s="21"/>
    </row>
    <row r="2758" spans="4:4">
      <c r="D2758" s="21"/>
    </row>
    <row r="2759" spans="4:4">
      <c r="D2759" s="21"/>
    </row>
    <row r="2760" spans="4:4">
      <c r="D2760" s="21"/>
    </row>
    <row r="2761" spans="4:4">
      <c r="D2761" s="21"/>
    </row>
    <row r="2762" spans="4:4">
      <c r="D2762" s="21"/>
    </row>
    <row r="2763" spans="4:4">
      <c r="D2763" s="21"/>
    </row>
    <row r="2764" spans="4:4">
      <c r="D2764" s="21"/>
    </row>
    <row r="2765" spans="4:4">
      <c r="D2765" s="21"/>
    </row>
    <row r="2766" spans="4:4">
      <c r="D2766" s="21"/>
    </row>
    <row r="2767" spans="4:4">
      <c r="D2767" s="21"/>
    </row>
    <row r="2768" spans="4:4">
      <c r="D2768" s="21"/>
    </row>
    <row r="2769" spans="4:4">
      <c r="D2769" s="21"/>
    </row>
    <row r="2770" spans="4:4">
      <c r="D2770" s="21"/>
    </row>
    <row r="2771" spans="4:4">
      <c r="D2771" s="21"/>
    </row>
    <row r="2772" spans="4:4">
      <c r="D2772" s="21"/>
    </row>
    <row r="2773" spans="4:4">
      <c r="D2773" s="21"/>
    </row>
    <row r="2774" spans="4:4">
      <c r="D2774" s="21"/>
    </row>
    <row r="2775" spans="4:4">
      <c r="D2775" s="21"/>
    </row>
    <row r="2776" spans="4:4">
      <c r="D2776" s="21"/>
    </row>
    <row r="2777" spans="4:4">
      <c r="D2777" s="21"/>
    </row>
    <row r="2778" spans="4:4">
      <c r="D2778" s="21"/>
    </row>
    <row r="2779" spans="4:4">
      <c r="D2779" s="21"/>
    </row>
    <row r="2780" spans="4:4">
      <c r="D2780" s="21"/>
    </row>
    <row r="2781" spans="4:4">
      <c r="D2781" s="21"/>
    </row>
    <row r="2782" spans="4:4">
      <c r="D2782" s="21"/>
    </row>
    <row r="2783" spans="4:4">
      <c r="D2783" s="21"/>
    </row>
    <row r="2784" spans="4:4">
      <c r="D2784" s="21"/>
    </row>
    <row r="2785" spans="4:4">
      <c r="D2785" s="21"/>
    </row>
    <row r="2786" spans="4:4">
      <c r="D2786" s="21"/>
    </row>
    <row r="2787" spans="4:4">
      <c r="D2787" s="21"/>
    </row>
    <row r="2788" spans="4:4">
      <c r="D2788" s="21"/>
    </row>
    <row r="2789" spans="4:4">
      <c r="D2789" s="21"/>
    </row>
    <row r="2790" spans="4:4">
      <c r="D2790" s="21"/>
    </row>
    <row r="2791" spans="4:4">
      <c r="D2791" s="21"/>
    </row>
    <row r="2792" spans="4:4">
      <c r="D2792" s="21"/>
    </row>
    <row r="2793" spans="4:4">
      <c r="D2793" s="21"/>
    </row>
    <row r="2794" spans="4:4">
      <c r="D2794" s="21"/>
    </row>
    <row r="2795" spans="4:4">
      <c r="D2795" s="21"/>
    </row>
    <row r="2796" spans="4:4">
      <c r="D2796" s="21"/>
    </row>
    <row r="2797" spans="4:4">
      <c r="D2797" s="21"/>
    </row>
    <row r="2798" spans="4:4">
      <c r="D2798" s="21"/>
    </row>
    <row r="2799" spans="4:4">
      <c r="D2799" s="21"/>
    </row>
    <row r="2800" spans="4:4">
      <c r="D2800" s="21"/>
    </row>
    <row r="2801" spans="4:4">
      <c r="D2801" s="21"/>
    </row>
    <row r="2802" spans="4:4">
      <c r="D2802" s="21"/>
    </row>
    <row r="2803" spans="4:4">
      <c r="D2803" s="21"/>
    </row>
    <row r="2804" spans="4:4">
      <c r="D2804" s="21"/>
    </row>
    <row r="2805" spans="4:4">
      <c r="D2805" s="21"/>
    </row>
    <row r="2806" spans="4:4">
      <c r="D2806" s="21"/>
    </row>
    <row r="2807" spans="4:4">
      <c r="D2807" s="21"/>
    </row>
    <row r="2808" spans="4:4">
      <c r="D2808" s="21"/>
    </row>
    <row r="2809" spans="4:4">
      <c r="D2809" s="21"/>
    </row>
    <row r="2810" spans="4:4">
      <c r="D2810" s="21"/>
    </row>
    <row r="2811" spans="4:4">
      <c r="D2811" s="21"/>
    </row>
    <row r="2812" spans="4:4">
      <c r="D2812" s="21"/>
    </row>
    <row r="2813" spans="4:4">
      <c r="D2813" s="21"/>
    </row>
    <row r="2814" spans="4:4">
      <c r="D2814" s="21"/>
    </row>
    <row r="2815" spans="4:4">
      <c r="D2815" s="21"/>
    </row>
    <row r="2816" spans="4:4">
      <c r="D2816" s="21"/>
    </row>
    <row r="2817" spans="4:4">
      <c r="D2817" s="21"/>
    </row>
    <row r="2818" spans="4:4">
      <c r="D2818" s="21"/>
    </row>
    <row r="2819" spans="4:4">
      <c r="D2819" s="21"/>
    </row>
    <row r="2820" spans="4:4">
      <c r="D2820" s="21"/>
    </row>
    <row r="2821" spans="4:4">
      <c r="D2821" s="21"/>
    </row>
    <row r="2822" spans="4:4">
      <c r="D2822" s="21"/>
    </row>
    <row r="2823" spans="4:4">
      <c r="D2823" s="21"/>
    </row>
    <row r="2824" spans="4:4">
      <c r="D2824" s="21"/>
    </row>
    <row r="2825" spans="4:4">
      <c r="D2825" s="21"/>
    </row>
    <row r="2826" spans="4:4">
      <c r="D2826" s="21"/>
    </row>
    <row r="2827" spans="4:4">
      <c r="D2827" s="21"/>
    </row>
    <row r="2828" spans="4:4">
      <c r="D2828" s="21"/>
    </row>
    <row r="2829" spans="4:4">
      <c r="D2829" s="21"/>
    </row>
    <row r="2830" spans="4:4">
      <c r="D2830" s="21"/>
    </row>
    <row r="2831" spans="4:4">
      <c r="D2831" s="21"/>
    </row>
    <row r="2832" spans="4:4">
      <c r="D2832" s="21"/>
    </row>
    <row r="2833" spans="4:4">
      <c r="D2833" s="21"/>
    </row>
    <row r="2834" spans="4:4">
      <c r="D2834" s="21"/>
    </row>
    <row r="2835" spans="4:4">
      <c r="D2835" s="21"/>
    </row>
    <row r="2836" spans="4:4">
      <c r="D2836" s="21"/>
    </row>
    <row r="2837" spans="4:4">
      <c r="D2837" s="21"/>
    </row>
    <row r="2838" spans="4:4">
      <c r="D2838" s="21"/>
    </row>
    <row r="2839" spans="4:4">
      <c r="D2839" s="21"/>
    </row>
    <row r="2840" spans="4:4">
      <c r="D2840" s="21"/>
    </row>
    <row r="2841" spans="4:4">
      <c r="D2841" s="21"/>
    </row>
    <row r="2842" spans="4:4">
      <c r="D2842" s="21"/>
    </row>
    <row r="2843" spans="4:4">
      <c r="D2843" s="21"/>
    </row>
    <row r="2844" spans="4:4">
      <c r="D2844" s="21"/>
    </row>
    <row r="2845" spans="4:4">
      <c r="D2845" s="21"/>
    </row>
    <row r="2846" spans="4:4">
      <c r="D2846" s="21"/>
    </row>
    <row r="2847" spans="4:4">
      <c r="D2847" s="21"/>
    </row>
    <row r="2848" spans="4:4">
      <c r="D2848" s="21"/>
    </row>
    <row r="2849" spans="4:4">
      <c r="D2849" s="21"/>
    </row>
    <row r="2850" spans="4:4">
      <c r="D2850" s="21"/>
    </row>
    <row r="2851" spans="4:4">
      <c r="D2851" s="21"/>
    </row>
    <row r="2852" spans="4:4">
      <c r="D2852" s="21"/>
    </row>
    <row r="2853" spans="4:4">
      <c r="D2853" s="21"/>
    </row>
    <row r="2854" spans="4:4">
      <c r="D2854" s="21"/>
    </row>
    <row r="2855" spans="4:4">
      <c r="D2855" s="21"/>
    </row>
    <row r="2856" spans="4:4">
      <c r="D2856" s="21"/>
    </row>
    <row r="2857" spans="4:4">
      <c r="D2857" s="21"/>
    </row>
    <row r="2858" spans="4:4">
      <c r="D2858" s="21"/>
    </row>
    <row r="2859" spans="4:4">
      <c r="D2859" s="21"/>
    </row>
    <row r="2860" spans="4:4">
      <c r="D2860" s="21"/>
    </row>
    <row r="2861" spans="4:4">
      <c r="D2861" s="21"/>
    </row>
    <row r="2862" spans="4:4">
      <c r="D2862" s="21"/>
    </row>
    <row r="2863" spans="4:4">
      <c r="D2863" s="21"/>
    </row>
    <row r="2864" spans="4:4">
      <c r="D2864" s="21"/>
    </row>
    <row r="2865" spans="4:4">
      <c r="D2865" s="21"/>
    </row>
    <row r="2866" spans="4:4">
      <c r="D2866" s="21"/>
    </row>
    <row r="2867" spans="4:4">
      <c r="D2867" s="21"/>
    </row>
    <row r="2868" spans="4:4">
      <c r="D2868" s="21"/>
    </row>
    <row r="2869" spans="4:4">
      <c r="D2869" s="21"/>
    </row>
    <row r="2870" spans="4:4">
      <c r="D2870" s="21"/>
    </row>
    <row r="2871" spans="4:4">
      <c r="D2871" s="21"/>
    </row>
    <row r="2872" spans="4:4">
      <c r="D2872" s="21"/>
    </row>
    <row r="2873" spans="4:4">
      <c r="D2873" s="21"/>
    </row>
    <row r="2874" spans="4:4">
      <c r="D2874" s="21"/>
    </row>
    <row r="2875" spans="4:4">
      <c r="D2875" s="21"/>
    </row>
    <row r="2876" spans="4:4">
      <c r="D2876" s="21"/>
    </row>
    <row r="2877" spans="4:4">
      <c r="D2877" s="21"/>
    </row>
    <row r="2878" spans="4:4">
      <c r="D2878" s="21"/>
    </row>
    <row r="2879" spans="4:4">
      <c r="D2879" s="21"/>
    </row>
    <row r="2880" spans="4:4">
      <c r="D2880" s="21"/>
    </row>
    <row r="2881" spans="4:4">
      <c r="D2881" s="21"/>
    </row>
    <row r="2882" spans="4:4">
      <c r="D2882" s="21"/>
    </row>
    <row r="2883" spans="4:4">
      <c r="D2883" s="21"/>
    </row>
    <row r="2884" spans="4:4">
      <c r="D2884" s="21"/>
    </row>
    <row r="2885" spans="4:4">
      <c r="D2885" s="21"/>
    </row>
    <row r="2886" spans="4:4">
      <c r="D2886" s="21"/>
    </row>
    <row r="2887" spans="4:4">
      <c r="D2887" s="21"/>
    </row>
    <row r="2888" spans="4:4">
      <c r="D2888" s="21"/>
    </row>
    <row r="2889" spans="4:4">
      <c r="D2889" s="21"/>
    </row>
    <row r="2890" spans="4:4">
      <c r="D2890" s="21"/>
    </row>
    <row r="2891" spans="4:4">
      <c r="D2891" s="21"/>
    </row>
    <row r="2892" spans="4:4">
      <c r="D2892" s="21"/>
    </row>
    <row r="2893" spans="4:4">
      <c r="D2893" s="21"/>
    </row>
    <row r="2894" spans="4:4">
      <c r="D2894" s="21"/>
    </row>
    <row r="2895" spans="4:4">
      <c r="D2895" s="21"/>
    </row>
    <row r="2896" spans="4:4">
      <c r="D2896" s="21"/>
    </row>
    <row r="2897" spans="4:4">
      <c r="D2897" s="21"/>
    </row>
    <row r="2898" spans="4:4">
      <c r="D2898" s="21"/>
    </row>
    <row r="2899" spans="4:4">
      <c r="D2899" s="21"/>
    </row>
    <row r="2900" spans="4:4">
      <c r="D2900" s="21"/>
    </row>
    <row r="2901" spans="4:4">
      <c r="D2901" s="21"/>
    </row>
    <row r="2902" spans="4:4">
      <c r="D2902" s="21"/>
    </row>
    <row r="2903" spans="4:4">
      <c r="D2903" s="21"/>
    </row>
    <row r="2904" spans="4:4">
      <c r="D2904" s="21"/>
    </row>
    <row r="2905" spans="4:4">
      <c r="D2905" s="21"/>
    </row>
    <row r="2906" spans="4:4">
      <c r="D2906" s="21"/>
    </row>
    <row r="2907" spans="4:4">
      <c r="D2907" s="21"/>
    </row>
    <row r="2908" spans="4:4">
      <c r="D2908" s="21"/>
    </row>
    <row r="2909" spans="4:4">
      <c r="D2909" s="21"/>
    </row>
    <row r="2910" spans="4:4">
      <c r="D2910" s="21"/>
    </row>
    <row r="2911" spans="4:4">
      <c r="D2911" s="21"/>
    </row>
    <row r="2912" spans="4:4">
      <c r="D2912" s="21"/>
    </row>
    <row r="2913" spans="4:4">
      <c r="D2913" s="21"/>
    </row>
    <row r="2914" spans="4:4">
      <c r="D2914" s="21"/>
    </row>
    <row r="2915" spans="4:4">
      <c r="D2915" s="21"/>
    </row>
    <row r="2916" spans="4:4">
      <c r="D2916" s="21"/>
    </row>
    <row r="2917" spans="4:4">
      <c r="D2917" s="21"/>
    </row>
    <row r="2918" spans="4:4">
      <c r="D2918" s="21"/>
    </row>
    <row r="2919" spans="4:4">
      <c r="D2919" s="21"/>
    </row>
    <row r="2920" spans="4:4">
      <c r="D2920" s="21"/>
    </row>
    <row r="2921" spans="4:4">
      <c r="D2921" s="21"/>
    </row>
    <row r="2922" spans="4:4">
      <c r="D2922" s="21"/>
    </row>
    <row r="2923" spans="4:4">
      <c r="D2923" s="21"/>
    </row>
    <row r="2924" spans="4:4">
      <c r="D2924" s="21"/>
    </row>
    <row r="2925" spans="4:4">
      <c r="D2925" s="21"/>
    </row>
    <row r="2926" spans="4:4">
      <c r="D2926" s="21"/>
    </row>
    <row r="2927" spans="4:4">
      <c r="D2927" s="21"/>
    </row>
    <row r="2928" spans="4:4">
      <c r="D2928" s="21"/>
    </row>
    <row r="2929" spans="4:4">
      <c r="D2929" s="21"/>
    </row>
    <row r="2930" spans="4:4">
      <c r="D2930" s="21"/>
    </row>
    <row r="2931" spans="4:4">
      <c r="D2931" s="21"/>
    </row>
    <row r="2932" spans="4:4">
      <c r="D2932" s="21"/>
    </row>
    <row r="2933" spans="4:4">
      <c r="D2933" s="21"/>
    </row>
    <row r="2934" spans="4:4">
      <c r="D2934" s="21"/>
    </row>
    <row r="2935" spans="4:4">
      <c r="D2935" s="21"/>
    </row>
    <row r="2936" spans="4:4">
      <c r="D2936" s="21"/>
    </row>
    <row r="2937" spans="4:4">
      <c r="D2937" s="21"/>
    </row>
    <row r="2938" spans="4:4">
      <c r="D2938" s="21"/>
    </row>
    <row r="2939" spans="4:4">
      <c r="D2939" s="21"/>
    </row>
    <row r="2940" spans="4:4">
      <c r="D2940" s="21"/>
    </row>
    <row r="2941" spans="4:4">
      <c r="D2941" s="21"/>
    </row>
    <row r="2942" spans="4:4">
      <c r="D2942" s="21"/>
    </row>
    <row r="2943" spans="4:4">
      <c r="D2943" s="21"/>
    </row>
    <row r="2944" spans="4:4">
      <c r="D2944" s="21"/>
    </row>
    <row r="2945" spans="4:4">
      <c r="D2945" s="21"/>
    </row>
    <row r="2946" spans="4:4">
      <c r="D2946" s="21"/>
    </row>
    <row r="2947" spans="4:4">
      <c r="D2947" s="21"/>
    </row>
    <row r="2948" spans="4:4">
      <c r="D2948" s="21"/>
    </row>
    <row r="2949" spans="4:4">
      <c r="D2949" s="21"/>
    </row>
    <row r="2950" spans="4:4">
      <c r="D2950" s="21"/>
    </row>
    <row r="2951" spans="4:4">
      <c r="D2951" s="21"/>
    </row>
    <row r="2952" spans="4:4">
      <c r="D2952" s="21"/>
    </row>
    <row r="2953" spans="4:4">
      <c r="D2953" s="21"/>
    </row>
    <row r="2954" spans="4:4">
      <c r="D2954" s="21"/>
    </row>
    <row r="2955" spans="4:4">
      <c r="D2955" s="21"/>
    </row>
    <row r="2956" spans="4:4">
      <c r="D2956" s="21"/>
    </row>
    <row r="2957" spans="4:4">
      <c r="D2957" s="21"/>
    </row>
    <row r="2958" spans="4:4">
      <c r="D2958" s="21"/>
    </row>
    <row r="2959" spans="4:4">
      <c r="D2959" s="21"/>
    </row>
    <row r="2960" spans="4:4">
      <c r="D2960" s="21"/>
    </row>
    <row r="2961" spans="4:4">
      <c r="D2961" s="21"/>
    </row>
    <row r="2962" spans="4:4">
      <c r="D2962" s="21"/>
    </row>
    <row r="2963" spans="4:4">
      <c r="D2963" s="21"/>
    </row>
    <row r="2964" spans="4:4">
      <c r="D2964" s="21"/>
    </row>
    <row r="2965" spans="4:4">
      <c r="D2965" s="21"/>
    </row>
    <row r="2966" spans="4:4">
      <c r="D2966" s="21"/>
    </row>
    <row r="2967" spans="4:4">
      <c r="D2967" s="21"/>
    </row>
    <row r="2968" spans="4:4">
      <c r="D2968" s="21"/>
    </row>
    <row r="2969" spans="4:4">
      <c r="D2969" s="21"/>
    </row>
    <row r="2970" spans="4:4">
      <c r="D2970" s="21"/>
    </row>
    <row r="2971" spans="4:4">
      <c r="D2971" s="21"/>
    </row>
    <row r="2972" spans="4:4">
      <c r="D2972" s="21"/>
    </row>
    <row r="2973" spans="4:4">
      <c r="D2973" s="21"/>
    </row>
    <row r="2974" spans="4:4">
      <c r="D2974" s="21"/>
    </row>
    <row r="2975" spans="4:4">
      <c r="D2975" s="21"/>
    </row>
    <row r="2976" spans="4:4">
      <c r="D2976" s="21"/>
    </row>
    <row r="2977" spans="4:4">
      <c r="D2977" s="21"/>
    </row>
    <row r="2978" spans="4:4">
      <c r="D2978" s="21"/>
    </row>
    <row r="2979" spans="4:4">
      <c r="D2979" s="21"/>
    </row>
    <row r="2980" spans="4:4">
      <c r="D2980" s="21"/>
    </row>
    <row r="2981" spans="4:4">
      <c r="D2981" s="21"/>
    </row>
    <row r="2982" spans="4:4">
      <c r="D2982" s="21"/>
    </row>
    <row r="2983" spans="4:4">
      <c r="D2983" s="21"/>
    </row>
    <row r="2984" spans="4:4">
      <c r="D2984" s="21"/>
    </row>
    <row r="2985" spans="4:4">
      <c r="D2985" s="21"/>
    </row>
    <row r="2986" spans="4:4">
      <c r="D2986" s="21"/>
    </row>
    <row r="2987" spans="4:4">
      <c r="D2987" s="21"/>
    </row>
    <row r="2988" spans="4:4">
      <c r="D2988" s="21"/>
    </row>
    <row r="2989" spans="4:4">
      <c r="D2989" s="21"/>
    </row>
    <row r="2990" spans="4:4">
      <c r="D2990" s="21"/>
    </row>
    <row r="2991" spans="4:4">
      <c r="D2991" s="21"/>
    </row>
    <row r="2992" spans="4:4">
      <c r="D2992" s="21"/>
    </row>
    <row r="2993" spans="4:4">
      <c r="D2993" s="21"/>
    </row>
    <row r="2994" spans="4:4">
      <c r="D2994" s="21"/>
    </row>
    <row r="2995" spans="4:4">
      <c r="D2995" s="21"/>
    </row>
    <row r="2996" spans="4:4">
      <c r="D2996" s="21"/>
    </row>
    <row r="2997" spans="4:4">
      <c r="D2997" s="21"/>
    </row>
    <row r="2998" spans="4:4">
      <c r="D2998" s="21"/>
    </row>
    <row r="2999" spans="4:4">
      <c r="D2999" s="21"/>
    </row>
    <row r="3000" spans="4:4">
      <c r="D3000" s="21"/>
    </row>
    <row r="3001" spans="4:4">
      <c r="D3001" s="21"/>
    </row>
    <row r="3002" spans="4:4">
      <c r="D3002" s="21"/>
    </row>
    <row r="3003" spans="4:4">
      <c r="D3003" s="21"/>
    </row>
    <row r="3004" spans="4:4">
      <c r="D3004" s="21"/>
    </row>
    <row r="3005" spans="4:4">
      <c r="D3005" s="21"/>
    </row>
    <row r="3006" spans="4:4">
      <c r="D3006" s="21"/>
    </row>
    <row r="3007" spans="4:4">
      <c r="D3007" s="21"/>
    </row>
    <row r="3008" spans="4:4">
      <c r="D3008" s="21"/>
    </row>
    <row r="3009" spans="4:4">
      <c r="D3009" s="21"/>
    </row>
    <row r="3010" spans="4:4">
      <c r="D3010" s="21"/>
    </row>
    <row r="3011" spans="4:4">
      <c r="D3011" s="21"/>
    </row>
    <row r="3012" spans="4:4">
      <c r="D3012" s="21"/>
    </row>
    <row r="3013" spans="4:4">
      <c r="D3013" s="21"/>
    </row>
    <row r="3014" spans="4:4">
      <c r="D3014" s="21"/>
    </row>
    <row r="3015" spans="4:4">
      <c r="D3015" s="21"/>
    </row>
    <row r="3016" spans="4:4">
      <c r="D3016" s="21"/>
    </row>
    <row r="3017" spans="4:4">
      <c r="D3017" s="21"/>
    </row>
    <row r="3018" spans="4:4">
      <c r="D3018" s="21"/>
    </row>
    <row r="3019" spans="4:4">
      <c r="D3019" s="21"/>
    </row>
    <row r="3020" spans="4:4">
      <c r="D3020" s="21"/>
    </row>
    <row r="3021" spans="4:4">
      <c r="D3021" s="21"/>
    </row>
    <row r="3022" spans="4:4">
      <c r="D3022" s="21"/>
    </row>
    <row r="3023" spans="4:4">
      <c r="D3023" s="21"/>
    </row>
    <row r="3024" spans="4:4">
      <c r="D3024" s="21"/>
    </row>
    <row r="3025" spans="4:4">
      <c r="D3025" s="21"/>
    </row>
    <row r="3026" spans="4:4">
      <c r="D3026" s="21"/>
    </row>
    <row r="3027" spans="4:4">
      <c r="D3027" s="21"/>
    </row>
    <row r="3028" spans="4:4">
      <c r="D3028" s="21"/>
    </row>
    <row r="3029" spans="4:4">
      <c r="D3029" s="21"/>
    </row>
    <row r="3030" spans="4:4">
      <c r="D3030" s="21"/>
    </row>
    <row r="3031" spans="4:4">
      <c r="D3031" s="21"/>
    </row>
    <row r="3032" spans="4:4">
      <c r="D3032" s="21"/>
    </row>
    <row r="3033" spans="4:4">
      <c r="D3033" s="21"/>
    </row>
    <row r="3034" spans="4:4">
      <c r="D3034" s="21"/>
    </row>
    <row r="3035" spans="4:4">
      <c r="D3035" s="21"/>
    </row>
    <row r="3036" spans="4:4">
      <c r="D3036" s="21"/>
    </row>
    <row r="3037" spans="4:4">
      <c r="D3037" s="21"/>
    </row>
    <row r="3038" spans="4:4">
      <c r="D3038" s="21"/>
    </row>
    <row r="3039" spans="4:4">
      <c r="D3039" s="21"/>
    </row>
    <row r="3040" spans="4:4">
      <c r="D3040" s="21"/>
    </row>
    <row r="3041" spans="4:4">
      <c r="D3041" s="21"/>
    </row>
    <row r="3042" spans="4:4">
      <c r="D3042" s="21"/>
    </row>
    <row r="3043" spans="4:4">
      <c r="D3043" s="21"/>
    </row>
    <row r="3044" spans="4:4">
      <c r="D3044" s="21"/>
    </row>
    <row r="3045" spans="4:4">
      <c r="D3045" s="21"/>
    </row>
    <row r="3046" spans="4:4">
      <c r="D3046" s="21"/>
    </row>
    <row r="3047" spans="4:4">
      <c r="D3047" s="21"/>
    </row>
    <row r="3048" spans="4:4">
      <c r="D3048" s="21"/>
    </row>
    <row r="3049" spans="4:4">
      <c r="D3049" s="21"/>
    </row>
    <row r="3050" spans="4:4">
      <c r="D3050" s="21"/>
    </row>
    <row r="3051" spans="4:4">
      <c r="D3051" s="21"/>
    </row>
    <row r="3052" spans="4:4">
      <c r="D3052" s="21"/>
    </row>
    <row r="3053" spans="4:4">
      <c r="D3053" s="21"/>
    </row>
    <row r="3054" spans="4:4">
      <c r="D3054" s="21"/>
    </row>
    <row r="3055" spans="4:4">
      <c r="D3055" s="21"/>
    </row>
    <row r="3056" spans="4:4">
      <c r="D3056" s="21"/>
    </row>
    <row r="3057" spans="4:4">
      <c r="D3057" s="21"/>
    </row>
    <row r="3058" spans="4:4">
      <c r="D3058" s="21"/>
    </row>
    <row r="3059" spans="4:4">
      <c r="D3059" s="21"/>
    </row>
    <row r="3060" spans="4:4">
      <c r="D3060" s="21"/>
    </row>
    <row r="3061" spans="4:4">
      <c r="D3061" s="21"/>
    </row>
    <row r="3062" spans="4:4">
      <c r="D3062" s="21"/>
    </row>
    <row r="3063" spans="4:4">
      <c r="D3063" s="21"/>
    </row>
    <row r="3064" spans="4:4">
      <c r="D3064" s="21"/>
    </row>
    <row r="3065" spans="4:4">
      <c r="D3065" s="21"/>
    </row>
    <row r="3066" spans="4:4">
      <c r="D3066" s="21"/>
    </row>
    <row r="3067" spans="4:4">
      <c r="D3067" s="21"/>
    </row>
    <row r="3068" spans="4:4">
      <c r="D3068" s="21"/>
    </row>
    <row r="3069" spans="4:4">
      <c r="D3069" s="21"/>
    </row>
    <row r="3070" spans="4:4">
      <c r="D3070" s="21"/>
    </row>
    <row r="3071" spans="4:4">
      <c r="D3071" s="21"/>
    </row>
    <row r="3072" spans="4:4">
      <c r="D3072" s="21"/>
    </row>
    <row r="3073" spans="4:4">
      <c r="D3073" s="21"/>
    </row>
    <row r="3074" spans="4:4">
      <c r="D3074" s="21"/>
    </row>
    <row r="3075" spans="4:4">
      <c r="D3075" s="21"/>
    </row>
    <row r="3076" spans="4:4">
      <c r="D3076" s="21"/>
    </row>
    <row r="3077" spans="4:4">
      <c r="D3077" s="21"/>
    </row>
    <row r="3078" spans="4:4">
      <c r="D3078" s="21"/>
    </row>
    <row r="3079" spans="4:4">
      <c r="D3079" s="21"/>
    </row>
    <row r="3080" spans="4:4">
      <c r="D3080" s="21"/>
    </row>
    <row r="3081" spans="4:4">
      <c r="D3081" s="21"/>
    </row>
    <row r="3082" spans="4:4">
      <c r="D3082" s="21"/>
    </row>
    <row r="3083" spans="4:4">
      <c r="D3083" s="21"/>
    </row>
    <row r="3084" spans="4:4">
      <c r="D3084" s="21"/>
    </row>
    <row r="3085" spans="4:4">
      <c r="D3085" s="21"/>
    </row>
    <row r="3086" spans="4:4">
      <c r="D3086" s="21"/>
    </row>
    <row r="3087" spans="4:4">
      <c r="D3087" s="21"/>
    </row>
    <row r="3088" spans="4:4">
      <c r="D3088" s="21"/>
    </row>
    <row r="3089" spans="4:4">
      <c r="D3089" s="21"/>
    </row>
    <row r="3090" spans="4:4">
      <c r="D3090" s="21"/>
    </row>
    <row r="3091" spans="4:4">
      <c r="D3091" s="21"/>
    </row>
    <row r="3092" spans="4:4">
      <c r="D3092" s="21"/>
    </row>
    <row r="3093" spans="4:4">
      <c r="D3093" s="21"/>
    </row>
    <row r="3094" spans="4:4">
      <c r="D3094" s="21"/>
    </row>
    <row r="3095" spans="4:4">
      <c r="D3095" s="21"/>
    </row>
    <row r="3096" spans="4:4">
      <c r="D3096" s="21"/>
    </row>
    <row r="3097" spans="4:4">
      <c r="D3097" s="21"/>
    </row>
    <row r="3098" spans="4:4">
      <c r="D3098" s="21"/>
    </row>
    <row r="3099" spans="4:4">
      <c r="D3099" s="21"/>
    </row>
    <row r="3100" spans="4:4">
      <c r="D3100" s="21"/>
    </row>
    <row r="3101" spans="4:4">
      <c r="D3101" s="21"/>
    </row>
    <row r="3102" spans="4:4">
      <c r="D3102" s="21"/>
    </row>
    <row r="3103" spans="4:4">
      <c r="D3103" s="21"/>
    </row>
    <row r="3104" spans="4:4">
      <c r="D3104" s="21"/>
    </row>
    <row r="3105" spans="4:4">
      <c r="D3105" s="21"/>
    </row>
    <row r="3106" spans="4:4">
      <c r="D3106" s="21"/>
    </row>
    <row r="3107" spans="4:4">
      <c r="D3107" s="21"/>
    </row>
    <row r="3108" spans="4:4">
      <c r="D3108" s="21"/>
    </row>
    <row r="3109" spans="4:4">
      <c r="D3109" s="21"/>
    </row>
    <row r="3110" spans="4:4">
      <c r="D3110" s="21"/>
    </row>
    <row r="3111" spans="4:4">
      <c r="D3111" s="21"/>
    </row>
    <row r="3112" spans="4:4">
      <c r="D3112" s="21"/>
    </row>
    <row r="3113" spans="4:4">
      <c r="D3113" s="21"/>
    </row>
    <row r="3114" spans="4:4">
      <c r="D3114" s="21"/>
    </row>
    <row r="3115" spans="4:4">
      <c r="D3115" s="21"/>
    </row>
    <row r="3116" spans="4:4">
      <c r="D3116" s="21"/>
    </row>
    <row r="3117" spans="4:4">
      <c r="D3117" s="21"/>
    </row>
    <row r="3118" spans="4:4">
      <c r="D3118" s="21"/>
    </row>
    <row r="3119" spans="4:4">
      <c r="D3119" s="21"/>
    </row>
    <row r="3120" spans="4:4">
      <c r="D3120" s="21"/>
    </row>
    <row r="3121" spans="4:4">
      <c r="D3121" s="21"/>
    </row>
    <row r="3122" spans="4:4">
      <c r="D3122" s="21"/>
    </row>
    <row r="3123" spans="4:4">
      <c r="D3123" s="21"/>
    </row>
    <row r="3124" spans="4:4">
      <c r="D3124" s="21"/>
    </row>
    <row r="3125" spans="4:4">
      <c r="D3125" s="21"/>
    </row>
    <row r="3126" spans="4:4">
      <c r="D3126" s="21"/>
    </row>
    <row r="3127" spans="4:4">
      <c r="D3127" s="21"/>
    </row>
    <row r="3128" spans="4:4">
      <c r="D3128" s="21"/>
    </row>
    <row r="3129" spans="4:4">
      <c r="D3129" s="21"/>
    </row>
    <row r="3130" spans="4:4">
      <c r="D3130" s="21"/>
    </row>
    <row r="3131" spans="4:4">
      <c r="D3131" s="21"/>
    </row>
    <row r="3132" spans="4:4">
      <c r="D3132" s="21"/>
    </row>
    <row r="3133" spans="4:4">
      <c r="D3133" s="21"/>
    </row>
    <row r="3134" spans="4:4">
      <c r="D3134" s="21"/>
    </row>
    <row r="3135" spans="4:4">
      <c r="D3135" s="21"/>
    </row>
    <row r="3136" spans="4:4">
      <c r="D3136" s="21"/>
    </row>
    <row r="3137" spans="4:4">
      <c r="D3137" s="21"/>
    </row>
    <row r="3138" spans="4:4">
      <c r="D3138" s="21"/>
    </row>
    <row r="3139" spans="4:4">
      <c r="D3139" s="21"/>
    </row>
    <row r="3140" spans="4:4">
      <c r="D3140" s="21"/>
    </row>
    <row r="3141" spans="4:4">
      <c r="D3141" s="21"/>
    </row>
    <row r="3142" spans="4:4">
      <c r="D3142" s="21"/>
    </row>
    <row r="3143" spans="4:4">
      <c r="D3143" s="21"/>
    </row>
    <row r="3144" spans="4:4">
      <c r="D3144" s="21"/>
    </row>
    <row r="3145" spans="4:4">
      <c r="D3145" s="21"/>
    </row>
    <row r="3146" spans="4:4">
      <c r="D3146" s="21"/>
    </row>
    <row r="3147" spans="4:4">
      <c r="D3147" s="21"/>
    </row>
    <row r="3148" spans="4:4">
      <c r="D3148" s="21"/>
    </row>
    <row r="3149" spans="4:4">
      <c r="D3149" s="21"/>
    </row>
    <row r="3150" spans="4:4">
      <c r="D3150" s="21"/>
    </row>
    <row r="3151" spans="4:4">
      <c r="D3151" s="21"/>
    </row>
    <row r="3152" spans="4:4">
      <c r="D3152" s="21"/>
    </row>
    <row r="3153" spans="4:4">
      <c r="D3153" s="21"/>
    </row>
    <row r="3154" spans="4:4">
      <c r="D3154" s="21"/>
    </row>
    <row r="3155" spans="4:4">
      <c r="D3155" s="21"/>
    </row>
    <row r="3156" spans="4:4">
      <c r="D3156" s="21"/>
    </row>
    <row r="3157" spans="4:4">
      <c r="D3157" s="21"/>
    </row>
    <row r="3158" spans="4:4">
      <c r="D3158" s="21"/>
    </row>
    <row r="3159" spans="4:4">
      <c r="D3159" s="21"/>
    </row>
    <row r="3160" spans="4:4">
      <c r="D3160" s="21"/>
    </row>
    <row r="3161" spans="4:4">
      <c r="D3161" s="21"/>
    </row>
    <row r="3162" spans="4:4">
      <c r="D3162" s="21"/>
    </row>
    <row r="3163" spans="4:4">
      <c r="D3163" s="21"/>
    </row>
    <row r="3164" spans="4:4">
      <c r="D3164" s="21"/>
    </row>
    <row r="3165" spans="4:4">
      <c r="D3165" s="21"/>
    </row>
    <row r="3166" spans="4:4">
      <c r="D3166" s="21"/>
    </row>
    <row r="3167" spans="4:4">
      <c r="D3167" s="21"/>
    </row>
    <row r="3168" spans="4:4">
      <c r="D3168" s="21"/>
    </row>
    <row r="3169" spans="1:4">
      <c r="D3169" s="21"/>
    </row>
    <row r="3170" spans="1:4">
      <c r="D3170" s="21"/>
    </row>
    <row r="3177" spans="1:4">
      <c r="B3177" s="19"/>
    </row>
    <row r="3178" spans="1:4">
      <c r="A3178" s="52"/>
    </row>
  </sheetData>
  <sheetProtection algorithmName="SHA-256" hashValue="W8ZaeHgNXaQNrnrgDlJWoHEN3e4S/iXVQKqyyBAgl90=" saltValue="4xOdzUnQLn/WFQIQBDwHBg==" spinCount="100000" sheet="1" objects="1" scenarios="1"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C927AFFCF42E419576B5D81AF352F4" ma:contentTypeVersion="10" ma:contentTypeDescription="Create a new document." ma:contentTypeScope="" ma:versionID="bf018c34093479c5f3f771bd2a075132">
  <xsd:schema xmlns:xsd="http://www.w3.org/2001/XMLSchema" xmlns:xs="http://www.w3.org/2001/XMLSchema" xmlns:p="http://schemas.microsoft.com/office/2006/metadata/properties" xmlns:ns2="aa9ccbf2-696a-49bf-b590-8f80178ab883" targetNamespace="http://schemas.microsoft.com/office/2006/metadata/properties" ma:root="true" ma:fieldsID="5662a88b57a1085bf6dfedb215fe665c" ns2:_="">
    <xsd:import namespace="aa9ccbf2-696a-49bf-b590-8f80178ab88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9ccbf2-696a-49bf-b590-8f80178ab8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9b50559-7390-452f-8d4d-780c6c1e431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a9ccbf2-696a-49bf-b590-8f80178ab88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215089-6310-4018-A642-9F7CB328E680}"/>
</file>

<file path=customXml/itemProps2.xml><?xml version="1.0" encoding="utf-8"?>
<ds:datastoreItem xmlns:ds="http://schemas.openxmlformats.org/officeDocument/2006/customXml" ds:itemID="{8DCD3D33-4017-4D60-9E54-72158BFA440D}"/>
</file>

<file path=customXml/itemProps3.xml><?xml version="1.0" encoding="utf-8"?>
<ds:datastoreItem xmlns:ds="http://schemas.openxmlformats.org/officeDocument/2006/customXml" ds:itemID="{64CC1FFE-24D8-41EA-820A-134D448B66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Gomaa, Hossam (ISED/ISDE)</dc:creator>
  <cp:keywords/>
  <dc:description/>
  <cp:lastModifiedBy/>
  <cp:revision/>
  <dcterms:created xsi:type="dcterms:W3CDTF">2023-02-07T15:41:47Z</dcterms:created>
  <dcterms:modified xsi:type="dcterms:W3CDTF">2023-09-08T16:33:23Z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0x01010052C927AFFCF42E419576B5D81AF352F4</vt:lpwstr>
  </property>
  <property fmtid="{D5CDD505-2E9C-101B-9397-08002B2CF9AE}" pid="3" name="_AdHocReviewCycleID">
    <vt:i4>265280684</vt:i4>
  </property>
  <property fmtid="{D5CDD505-2E9C-101B-9397-08002B2CF9AE}" pid="4" name="_NewReviewCycle">
    <vt:lpwstr/>
  </property>
  <property fmtid="{D5CDD505-2E9C-101B-9397-08002B2CF9AE}" pid="5" name="_EmailSubject">
    <vt:lpwstr>UBF Milestone Templates and Guides.</vt:lpwstr>
  </property>
  <property fmtid="{D5CDD505-2E9C-101B-9397-08002B2CF9AE}" pid="6" name="_AuthorEmail">
    <vt:lpwstr>chris.squires@ised-isde.gc.ca</vt:lpwstr>
  </property>
  <property fmtid="{D5CDD505-2E9C-101B-9397-08002B2CF9AE}" pid="7" name="_AuthorEmailDisplayName">
    <vt:lpwstr>Squires, Chris (ISED/ISDE)</vt:lpwstr>
  </property>
  <property fmtid="{D5CDD505-2E9C-101B-9397-08002B2CF9AE}" pid="8" name="MediaServiceImageTags">
    <vt:lpwstr/>
  </property>
</Properties>
</file>